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usepa-my.sharepoint.com/personal/bernales_barbara_epa_gov/Documents/Desktop/ICR Program/2060-0734/"/>
    </mc:Choice>
  </mc:AlternateContent>
  <xr:revisionPtr revIDLastSave="306" documentId="11_9C341608DD6DF6B149E06FD5577DAE189E1ED193" xr6:coauthVersionLast="47" xr6:coauthVersionMax="47" xr10:uidLastSave="{979A0252-4128-4174-A6F5-5F0595F7DFE8}"/>
  <bookViews>
    <workbookView xWindow="8775" yWindow="345" windowWidth="16545" windowHeight="15135" xr2:uid="{00000000-000D-0000-FFFF-FFFF00000000}"/>
  </bookViews>
  <sheets>
    <sheet name="Export Information" sheetId="1" r:id="rId1"/>
    <sheet name="Export Summary" sheetId="4" r:id="rId2"/>
    <sheet name="Blend List" sheetId="5" r:id="rId3"/>
    <sheet name="Lists" sheetId="3" r:id="rId4"/>
  </sheets>
  <definedNames>
    <definedName name="_xlnm._FilterDatabase" localSheetId="3" hidden="1">Lists!$A$1:$B$1</definedName>
    <definedName name="Common_Name">Lists!$B$2:$B$19</definedName>
    <definedName name="Country">Lists!$I$2:$I$203</definedName>
    <definedName name="Country_2" comment="All countries sans United States of America.">Lists!$J$2:$J$202</definedName>
    <definedName name="Port_of_Exit">Lists!$G$2:$G$343</definedName>
    <definedName name="Year">Lists!$E$2:$E$10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4" l="1"/>
  <c r="B9" i="4" l="1"/>
  <c r="B244" i="1" l="1"/>
  <c r="B46" i="1"/>
  <c r="B47" i="1" s="1"/>
  <c r="B48" i="1" s="1"/>
  <c r="B45" i="1"/>
  <c r="B50" i="1" l="1"/>
  <c r="B49" i="1"/>
  <c r="C26" i="4"/>
  <c r="D26" i="4" s="1"/>
  <c r="C27" i="4"/>
  <c r="D27" i="4" s="1"/>
  <c r="C28" i="4"/>
  <c r="D28" i="4" s="1"/>
  <c r="C29" i="4"/>
  <c r="D29" i="4" s="1"/>
  <c r="C30" i="4"/>
  <c r="D30" i="4" s="1"/>
  <c r="C31" i="4"/>
  <c r="D31" i="4" s="1"/>
  <c r="C32" i="4"/>
  <c r="D32" i="4" s="1"/>
  <c r="C33" i="4"/>
  <c r="D33" i="4" s="1"/>
  <c r="C34" i="4"/>
  <c r="D34" i="4" s="1"/>
  <c r="C35" i="4"/>
  <c r="D35" i="4" s="1"/>
  <c r="C36" i="4"/>
  <c r="D36" i="4" s="1"/>
  <c r="C37" i="4"/>
  <c r="D37" i="4" s="1"/>
  <c r="C38" i="4"/>
  <c r="D38" i="4" s="1"/>
  <c r="C39" i="4"/>
  <c r="D39" i="4" s="1"/>
  <c r="C40" i="4"/>
  <c r="D40" i="4" s="1"/>
  <c r="C41" i="4"/>
  <c r="D41" i="4" s="1"/>
  <c r="C42" i="4"/>
  <c r="D42" i="4" s="1"/>
  <c r="D25" i="4"/>
  <c r="B51" i="1" l="1"/>
  <c r="B11" i="4"/>
  <c r="B52" i="1" l="1"/>
  <c r="B53" i="1"/>
  <c r="B54" i="1" l="1"/>
  <c r="B55" i="1"/>
  <c r="B56" i="1" l="1"/>
  <c r="B57" i="1" l="1"/>
  <c r="B58" i="1" s="1"/>
  <c r="B59" i="1" s="1"/>
  <c r="B60" i="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l="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alcChain>
</file>

<file path=xl/sharedStrings.xml><?xml version="1.0" encoding="utf-8"?>
<sst xmlns="http://schemas.openxmlformats.org/spreadsheetml/2006/main" count="1174" uniqueCount="801">
  <si>
    <t>OMB Control Number: 2060-0734</t>
  </si>
  <si>
    <t>American Innovation and Manufacturing Act - HFC Request for Additional Consumption Allowances Report</t>
  </si>
  <si>
    <t>Worksheet Instructions:</t>
  </si>
  <si>
    <t>Complete and submit an HFC Request for Additional Consumption Allowances Report if your company is requesting additional consumption allowances following the export of HFCs. Additional consumption allowances may only be requested for exports that have occurred during the current calendar year. All refunded allowances must also be expended in the same calendar year. Section 1 and Section 2 of the report must be completed prior to submission. Section 3 is automatically populated based on data entered in Section 2.</t>
  </si>
  <si>
    <t>Version:</t>
  </si>
  <si>
    <t>Updated:</t>
  </si>
  <si>
    <t>External Links:</t>
  </si>
  <si>
    <t>HFC Allocation Rule Reporting HelpDesk</t>
  </si>
  <si>
    <t>AIM Act Paperwork Reduction Act Burden</t>
  </si>
  <si>
    <t>Reporting Form Navigation:</t>
  </si>
  <si>
    <t>Section 1 - Company Identification</t>
  </si>
  <si>
    <t>Section 3 - Export Information</t>
  </si>
  <si>
    <t>Section 2 - Allowance Recipient Identification</t>
  </si>
  <si>
    <t>Section 4 - Summary of Additional Consumption Allowances Requested</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</si>
  <si>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</si>
  <si>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</si>
  <si>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</si>
  <si>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Company ID:</t>
  </si>
  <si>
    <t>Reporting Year:</t>
  </si>
  <si>
    <t>Employer Identification Number (EIN):</t>
  </si>
  <si>
    <t>Should the information provided in columns 16-18 in the table below (i.e., source of the regulated substance) be treated as confidential business information (CBI)?</t>
  </si>
  <si>
    <t>Instructions: Identify the person to whom the consumption allowances will be granted, whether the producer, the importer, or the exporter. §84.17(b)(1)(ii)</t>
  </si>
  <si>
    <t>Allowance Recipient Company Name:</t>
  </si>
  <si>
    <t>Allowance Recipient Company ID:</t>
  </si>
  <si>
    <t>HFC Export Information</t>
  </si>
  <si>
    <t>Source Information §84.17(a)(1)(v)</t>
  </si>
  <si>
    <t>18a</t>
  </si>
  <si>
    <t>18b</t>
  </si>
  <si>
    <t>18c</t>
  </si>
  <si>
    <t>Transaction Number</t>
  </si>
  <si>
    <t>Date of Export
§84.17(a)(1)(vi)</t>
  </si>
  <si>
    <t>Shipment Reference Number</t>
  </si>
  <si>
    <t>Port of Exit
§84.17(a)(1)(vi)</t>
  </si>
  <si>
    <t>HTS Code
§84.17(a)(1)(ix)</t>
  </si>
  <si>
    <t>Country to which the HFCs were Exported
§84.17(a)(1)(vii)</t>
  </si>
  <si>
    <r>
      <t xml:space="preserve">HFC </t>
    </r>
    <r>
      <rPr>
        <b/>
        <sz val="11"/>
        <color rgb="FFFF0000"/>
        <rFont val="Arial"/>
        <family val="2"/>
      </rPr>
      <t>or HFC Blend</t>
    </r>
    <r>
      <rPr>
        <b/>
        <sz val="11"/>
        <color theme="1"/>
        <rFont val="Arial"/>
        <family val="2"/>
      </rPr>
      <t xml:space="preserve"> Exported
§84.17(a)(1)(iv)</t>
    </r>
  </si>
  <si>
    <r>
      <t xml:space="preserve">Quantity </t>
    </r>
    <r>
      <rPr>
        <b/>
        <sz val="11"/>
        <color rgb="FFFF0000"/>
        <rFont val="Arial"/>
        <family val="2"/>
      </rPr>
      <t>of HFC or HFC Blend</t>
    </r>
    <r>
      <rPr>
        <b/>
        <sz val="11"/>
        <color theme="1"/>
        <rFont val="Arial"/>
        <family val="2"/>
      </rPr>
      <t xml:space="preserve"> Exported
(kg)
§84.17(a)(1)(iv)</t>
    </r>
  </si>
  <si>
    <t>Recipient Company
§84.17(a)(1)(i)</t>
  </si>
  <si>
    <t>Recipient Company Address
§84.17(a)(1)(i)</t>
  </si>
  <si>
    <t>Recipient Company City
§84.17(a)(1)(i)</t>
  </si>
  <si>
    <t>Recipient Company Country
§84.17(a)(1)(vii)</t>
  </si>
  <si>
    <t>Recipient Company Contact Name
§84.17(a)(1)(iii)</t>
  </si>
  <si>
    <t>Recipient Company Contact Telephone Number
§84.17(a)(1)(iii)</t>
  </si>
  <si>
    <t>Recipient Company Contact Email
§84.17(a)(1)(iii)</t>
  </si>
  <si>
    <t>HFC or HFC Blend Component (1)</t>
  </si>
  <si>
    <t>HFC or HFC Blend Component (2)</t>
  </si>
  <si>
    <t>HFC or HFC Blend Component (3)</t>
  </si>
  <si>
    <t>HFC or HFC Blend Component (4)</t>
  </si>
  <si>
    <t>HFC or HFC Blend Component (5)</t>
  </si>
  <si>
    <t>Company that Produced or Imported the HFC</t>
  </si>
  <si>
    <t>Source Country, if Imported</t>
  </si>
  <si>
    <t>Date of Purchase</t>
  </si>
  <si>
    <t>This collection of information is approved by OMB under the Paperwork Reduction Act, 44 U.S.C. 3501 et seq. (OMB Control No. 2060-0734). Responses to this collection of information are mandatory (40 CFR 84.17).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</si>
  <si>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5900-545</t>
  </si>
  <si>
    <t>Instructions: The values in the table below are calculated based on data entered in Section 2. If the totals appear to be incorrect, please return to Section 2 to review your data.</t>
  </si>
  <si>
    <t>Additional Consumption Allowances Requested</t>
  </si>
  <si>
    <t>HFC Exported
§84.17(a)(1)(iv)</t>
  </si>
  <si>
    <t>Total Quantity Exported
(kg)</t>
  </si>
  <si>
    <t>Amount of Allowances
(MTEVe)</t>
  </si>
  <si>
    <t>HFC-23</t>
  </si>
  <si>
    <t>HFC-32</t>
  </si>
  <si>
    <t>HFC-41</t>
  </si>
  <si>
    <t>HFC-43-10mee</t>
  </si>
  <si>
    <t>HFC-125</t>
  </si>
  <si>
    <t>HFC-134</t>
  </si>
  <si>
    <t>HFC-134a</t>
  </si>
  <si>
    <t>HFC-143</t>
  </si>
  <si>
    <t>HFC-143a</t>
  </si>
  <si>
    <t>HFC-152</t>
  </si>
  <si>
    <t>HFC-152a</t>
  </si>
  <si>
    <t>HFC-227ea</t>
  </si>
  <si>
    <t>HFC-236cb</t>
  </si>
  <si>
    <t>HFC-236ea</t>
  </si>
  <si>
    <t>HFC-236fa</t>
  </si>
  <si>
    <t>HFC-245ca</t>
  </si>
  <si>
    <t>HFC-245fa</t>
  </si>
  <si>
    <t>HFC-365mfc</t>
  </si>
  <si>
    <t>Chemical Name</t>
  </si>
  <si>
    <t>[Common Name]</t>
  </si>
  <si>
    <t>Exchange Value</t>
  </si>
  <si>
    <t>[Year]</t>
  </si>
  <si>
    <t>[Port of Exit]</t>
  </si>
  <si>
    <t>[County]</t>
  </si>
  <si>
    <t>[County_2]</t>
  </si>
  <si>
    <r>
      <t>CHF</t>
    </r>
    <r>
      <rPr>
        <vertAlign val="subscript"/>
        <sz val="10"/>
        <color theme="1"/>
        <rFont val="Arial"/>
        <family val="2"/>
      </rPr>
      <t>3</t>
    </r>
  </si>
  <si>
    <t>Addison Airport, Texas - 5584</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</si>
  <si>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</si>
  <si>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</si>
  <si>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Aguadilla, Puerto Rico - 4901</t>
  </si>
  <si>
    <t>Albania</t>
  </si>
  <si>
    <r>
      <t>CH</t>
    </r>
    <r>
      <rPr>
        <vertAlign val="subscript"/>
        <sz val="10"/>
        <color theme="1"/>
        <rFont val="Arial"/>
        <family val="2"/>
      </rPr>
      <t>3</t>
    </r>
    <r>
      <rPr>
        <sz val="10"/>
        <color theme="1"/>
        <rFont val="Arial"/>
        <family val="2"/>
      </rPr>
      <t>F</t>
    </r>
  </si>
  <si>
    <t>Albany, New York - 1002</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</si>
  <si>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</si>
  <si>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</si>
  <si>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Albuquerque, New Mexico - 2407</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</si>
  <si>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</si>
  <si>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</si>
  <si>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Alcan, Alaska - 3104</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</si>
  <si>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</si>
  <si>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</si>
  <si>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Alexandria Bay, New York - 0708</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</si>
  <si>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</si>
  <si>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</si>
  <si>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Alliance Airport, Texas - 5583</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</si>
  <si>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</si>
  <si>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</si>
  <si>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Amarillo, Texas - 5502</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</si>
  <si>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</si>
  <si>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</si>
  <si>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Ambrose, North Dakota - 3410</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</si>
  <si>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</si>
  <si>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</si>
  <si>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Anacortes - 3010</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</si>
  <si>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</si>
  <si>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</si>
  <si>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Anchorage, Alaska - 3126</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</si>
  <si>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</si>
  <si>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</si>
  <si>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Andrade - Class A, California - 2502</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</si>
  <si>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</si>
  <si>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</si>
  <si>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Antler, North Dakota - 3413</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</si>
  <si>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</si>
  <si>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</si>
  <si>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Appleton International Airport, Wisconsin - 3781</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</si>
  <si>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</si>
  <si>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</si>
  <si>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Area Port of Jacksonville, Florida - 1803</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</si>
  <si>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</si>
  <si>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</si>
  <si>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Area Port of Sweetgrass, Montana - 3310</t>
  </si>
  <si>
    <t>Belarus</t>
  </si>
  <si>
    <t>Area Port of Tampa, Florida - 1801</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</si>
  <si>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</si>
  <si>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</si>
  <si>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Ashtabula/Conneaut, Ohio - 4122</t>
  </si>
  <si>
    <t>Belize</t>
  </si>
  <si>
    <t>Astoria, Oregon - 2901</t>
  </si>
  <si>
    <t>Benin</t>
  </si>
  <si>
    <t>Atlanta, Georgia - 1704</t>
  </si>
  <si>
    <t>Bermuda</t>
  </si>
  <si>
    <t>Austin, Texas - 5506</t>
  </si>
  <si>
    <t>Bhutan</t>
  </si>
  <si>
    <t>Baltimore, Maryland - 1303</t>
  </si>
  <si>
    <t>Bolivia</t>
  </si>
  <si>
    <t>Bangor, Maine - 0102</t>
  </si>
  <si>
    <t>Bosnia and Herzegovina</t>
  </si>
  <si>
    <t>Bar Harbor, Maine - 0112</t>
  </si>
  <si>
    <t>Botswana</t>
  </si>
  <si>
    <t>Bath, Maine - 0111</t>
  </si>
  <si>
    <t>Brazil</t>
  </si>
  <si>
    <t>Baton Rouge, Louisiana - 2004</t>
  </si>
  <si>
    <t>British Virgin Islands</t>
  </si>
  <si>
    <t>Battle Creek, Michigan - 3805</t>
  </si>
  <si>
    <t>Brunei Darussalam</t>
  </si>
  <si>
    <t>Baudette, Minnesota - 3424</t>
  </si>
  <si>
    <t>Bulgaria</t>
  </si>
  <si>
    <t>Beecher Falls, Vermont - 0206</t>
  </si>
  <si>
    <t>Burkina Faso</t>
  </si>
  <si>
    <t>Belfast, Maine - 0132</t>
  </si>
  <si>
    <t>Burundi</t>
  </si>
  <si>
    <t>Bellingham - 3005</t>
  </si>
  <si>
    <t>Cambodia</t>
  </si>
  <si>
    <t>Binghamton, New York - 0981</t>
  </si>
  <si>
    <t>Cameroon</t>
  </si>
  <si>
    <t>Birmingham, Alabama - 1904</t>
  </si>
  <si>
    <t>Canada</t>
  </si>
  <si>
    <t>Blaine, Washington - 3004</t>
  </si>
  <si>
    <t>Cabo Verde</t>
  </si>
  <si>
    <t>Boise, Idaho - 2907</t>
  </si>
  <si>
    <t>Central African Republic</t>
  </si>
  <si>
    <t>Boston, Massachusetts - 0401</t>
  </si>
  <si>
    <t>Chad</t>
  </si>
  <si>
    <t>Bozeman Yellowstone User Fee Airport, Montana - 3386</t>
  </si>
  <si>
    <t>Chile</t>
  </si>
  <si>
    <t>Bridgeport, Connecticut - 0410</t>
  </si>
  <si>
    <t>China</t>
  </si>
  <si>
    <t>Bridgewater, Maine - 0127</t>
  </si>
  <si>
    <t>Colombia</t>
  </si>
  <si>
    <t>Brownsville, Texas - 2301</t>
  </si>
  <si>
    <t>Comoros</t>
  </si>
  <si>
    <t>Brunswick, Georgia - 1701</t>
  </si>
  <si>
    <t>Congo (Brazzaville)</t>
  </si>
  <si>
    <t>Buffalo, New York - 0901</t>
  </si>
  <si>
    <t>Cook Islands</t>
  </si>
  <si>
    <t>Burlington International Airport, Vermont - 0207</t>
  </si>
  <si>
    <t>Costa Rica</t>
  </si>
  <si>
    <t>Butte Airport, MT, Montana - 3305</t>
  </si>
  <si>
    <t>Cote d'Ivoire</t>
  </si>
  <si>
    <t>Calais, Maine - 0115</t>
  </si>
  <si>
    <t>Croatia</t>
  </si>
  <si>
    <t>Calexico East - Class A, California - 2507</t>
  </si>
  <si>
    <t>Cuba</t>
  </si>
  <si>
    <t>Calexico West - Class A, California - 2503</t>
  </si>
  <si>
    <t>Cyprus</t>
  </si>
  <si>
    <t>Cape Canaveral, Florida - 1816</t>
  </si>
  <si>
    <t>Czech Republic</t>
  </si>
  <si>
    <t>Cape Vincent, New York - 706</t>
  </si>
  <si>
    <t>Democratic Republic of the Congo</t>
  </si>
  <si>
    <t>Capital Region International Airport Lansing, Michigan - 3883</t>
  </si>
  <si>
    <t>Denmark</t>
  </si>
  <si>
    <t>Carbury, North Dakota - 3421</t>
  </si>
  <si>
    <t>Djibouti</t>
  </si>
  <si>
    <t>Centennial Airport, Colorado - 3384</t>
  </si>
  <si>
    <t>Dominica</t>
  </si>
  <si>
    <t>Champaign, Illinois - 3987</t>
  </si>
  <si>
    <t>Dominican Republic</t>
  </si>
  <si>
    <t>Champlain, New York - 0712</t>
  </si>
  <si>
    <t>Ecuador</t>
  </si>
  <si>
    <t>Charleston, South Carolina - 1601</t>
  </si>
  <si>
    <t>Egypt</t>
  </si>
  <si>
    <t>Charleston, West Virginia - 1409</t>
  </si>
  <si>
    <t>El Salvador</t>
  </si>
  <si>
    <t>Charlotte Amalie (Area Port of St. Thomas), Virgin Islands - 5101</t>
  </si>
  <si>
    <t>Equatorial Guinea</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</si>
  <si>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</si>
  <si>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</si>
  <si>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</si>
  <si>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</si>
  <si>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</si>
  <si>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</si>
  <si>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</si>
  <si>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</si>
  <si>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</si>
  <si>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</si>
  <si>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</si>
  <si>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</si>
  <si>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</si>
  <si>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</si>
  <si>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</si>
  <si>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</si>
  <si>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</si>
  <si>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Georgia</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</si>
  <si>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</si>
  <si>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</si>
  <si>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</si>
  <si>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</si>
  <si>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</si>
  <si>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</si>
  <si>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</si>
  <si>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</si>
  <si>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</si>
  <si>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</si>
  <si>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</si>
  <si>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</si>
  <si>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</si>
  <si>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</si>
  <si>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</si>
  <si>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</si>
  <si>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</si>
  <si>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</si>
  <si>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</si>
  <si>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</si>
  <si>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</si>
  <si>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</si>
  <si>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</si>
  <si>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</si>
  <si>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</si>
  <si>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</si>
  <si>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</si>
  <si>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</si>
  <si>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</si>
  <si>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</si>
  <si>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</si>
  <si>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</si>
  <si>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</si>
  <si>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</si>
  <si>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</si>
  <si>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</si>
  <si>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</si>
  <si>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</si>
  <si>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</si>
  <si>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</si>
  <si>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</si>
  <si>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</si>
  <si>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</si>
  <si>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</si>
  <si>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</si>
  <si>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</si>
  <si>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</si>
  <si>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</si>
  <si>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</si>
  <si>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</si>
  <si>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</si>
  <si>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</si>
  <si>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</si>
  <si>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</si>
  <si>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</si>
  <si>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</si>
  <si>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</si>
  <si>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</si>
  <si>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</si>
  <si>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</si>
  <si>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</si>
  <si>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</si>
  <si>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</si>
  <si>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</si>
  <si>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</si>
  <si>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</si>
  <si>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</si>
  <si>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</si>
  <si>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</si>
  <si>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</si>
  <si>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</si>
  <si>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</si>
  <si>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</si>
  <si>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</si>
  <si>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</si>
  <si>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</si>
  <si>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</si>
  <si>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</si>
  <si>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</si>
  <si>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</si>
  <si>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</si>
  <si>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</si>
  <si>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</si>
  <si>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</si>
  <si>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</si>
  <si>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</si>
  <si>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</si>
  <si>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</si>
  <si>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</si>
  <si>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Marshall Islands</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</si>
  <si>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</si>
  <si>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</si>
  <si>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</si>
  <si>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</si>
  <si>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</si>
  <si>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</si>
  <si>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</si>
  <si>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</si>
  <si>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</si>
  <si>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</si>
  <si>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</si>
  <si>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</si>
  <si>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</si>
  <si>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</si>
  <si>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</si>
  <si>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</si>
  <si>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</si>
  <si>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</si>
  <si>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</si>
  <si>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</si>
  <si>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</si>
  <si>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</si>
  <si>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</si>
  <si>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</si>
  <si>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</si>
  <si>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</si>
  <si>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</si>
  <si>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</si>
  <si>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</si>
  <si>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</si>
  <si>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</si>
  <si>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</si>
  <si>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</si>
  <si>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</si>
  <si>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</si>
  <si>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</si>
  <si>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</si>
  <si>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</si>
  <si>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</si>
  <si>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</si>
  <si>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</si>
  <si>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</si>
  <si>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</si>
  <si>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</si>
  <si>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</si>
  <si>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</si>
  <si>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</si>
  <si>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</si>
  <si>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</si>
  <si>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Palau</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</si>
  <si>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</si>
  <si>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</si>
  <si>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</si>
  <si>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</si>
  <si>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</si>
  <si>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</si>
  <si>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</si>
  <si>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</si>
  <si>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</si>
  <si>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</si>
  <si>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</si>
  <si>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</si>
  <si>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</si>
  <si>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</si>
  <si>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</si>
  <si>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</si>
  <si>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</si>
  <si>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</si>
  <si>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</si>
  <si>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</si>
  <si>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</si>
  <si>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</si>
  <si>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</si>
  <si>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</si>
  <si>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</si>
  <si>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</si>
  <si>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</si>
  <si>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</si>
  <si>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</si>
  <si>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</si>
  <si>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</si>
  <si>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</si>
  <si>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</si>
  <si>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</si>
  <si>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</si>
  <si>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</si>
  <si>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</si>
  <si>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</si>
  <si>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</si>
  <si>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</si>
  <si>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</si>
  <si>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</si>
  <si>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</si>
  <si>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</si>
  <si>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</si>
  <si>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</si>
  <si>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</si>
  <si>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</si>
  <si>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</si>
  <si>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</si>
  <si>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</si>
  <si>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</si>
  <si>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</si>
  <si>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</si>
  <si>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</si>
  <si>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</si>
  <si>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</si>
  <si>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</si>
  <si>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</si>
  <si>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</si>
  <si>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</si>
  <si>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</si>
  <si>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</si>
  <si>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</si>
  <si>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</si>
  <si>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</si>
  <si>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</si>
  <si>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</si>
  <si>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</si>
  <si>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</si>
  <si>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</si>
  <si>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</si>
  <si>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</si>
  <si>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</si>
  <si>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</si>
  <si>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</si>
  <si>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</si>
  <si>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</si>
  <si>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</si>
  <si>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</si>
  <si>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</si>
  <si>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</si>
  <si>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</si>
  <si>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</si>
  <si>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</si>
  <si>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</si>
  <si>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</si>
  <si>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</si>
  <si>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</si>
  <si>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</si>
  <si>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</si>
  <si>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</si>
  <si>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</si>
  <si>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</si>
  <si>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</si>
  <si>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</si>
  <si>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</si>
  <si>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</si>
  <si>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</si>
  <si>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</si>
  <si>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</si>
  <si>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</si>
  <si>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</si>
  <si>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</si>
  <si>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</si>
  <si>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</si>
  <si>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</si>
  <si>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</si>
  <si>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</si>
  <si>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</si>
  <si>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</si>
  <si>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</si>
  <si>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</si>
  <si>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</si>
  <si>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</si>
  <si>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</si>
  <si>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</si>
  <si>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</si>
  <si>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Uruguay</t>
  </si>
  <si>
    <t>New Bedford, Massachusetts - 0405</t>
  </si>
  <si>
    <t>Uzbekistan</t>
  </si>
  <si>
    <t>New Haven, Connecticut - 0412</t>
  </si>
  <si>
    <t>Vanuatu</t>
  </si>
  <si>
    <t>New London, Connecticut - 0413</t>
  </si>
  <si>
    <t>Venezuela</t>
  </si>
  <si>
    <t>New Orleans, Louisiana - 2002</t>
  </si>
  <si>
    <t>Viet Nam</t>
  </si>
  <si>
    <t>New River Valley Airport, Virginia - 1412</t>
  </si>
  <si>
    <t>Yemen</t>
  </si>
  <si>
    <t>New York/Newark, New Jersey - 4601</t>
  </si>
  <si>
    <t>Zambia</t>
  </si>
  <si>
    <t>Newport, Oregon - 2902</t>
  </si>
  <si>
    <t>Zimbabwe</t>
  </si>
  <si>
    <t>Newport, Rhode Island - 0501</t>
  </si>
  <si>
    <t>Nogales, Arizona - 2604</t>
  </si>
  <si>
    <t>Nome, Alaska - 3128</t>
  </si>
  <si>
    <t>Noonan, North Dakota - 3420</t>
  </si>
  <si>
    <t>Norfolk-Newport News, Virginia - 1401</t>
  </si>
  <si>
    <t>Northgate, North Dakota - 3406</t>
  </si>
  <si>
    <t>Norton, Vermont - 0211</t>
  </si>
  <si>
    <t>Oakland, California - 2811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</si>
  <si>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</si>
  <si>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</si>
  <si>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</si>
  <si>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</si>
  <si>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</si>
  <si>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</si>
  <si>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</si>
  <si>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</si>
  <si>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</si>
  <si>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</si>
  <si>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</si>
  <si>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</si>
  <si>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</si>
  <si>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</si>
  <si>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</si>
  <si>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</si>
  <si>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</si>
  <si>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</si>
  <si>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</si>
  <si>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</si>
  <si>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</si>
  <si>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</si>
  <si>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</si>
  <si>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</si>
  <si>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</si>
  <si>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</si>
  <si>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</si>
  <si>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</si>
  <si>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</si>
  <si>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</si>
  <si>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</si>
  <si>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</si>
  <si>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</si>
  <si>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</si>
  <si>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</si>
  <si>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</si>
  <si>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</si>
  <si>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</si>
  <si>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</si>
  <si>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</si>
  <si>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</si>
  <si>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</si>
  <si>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</si>
  <si>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</si>
  <si>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</si>
  <si>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</si>
  <si>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</si>
  <si>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</si>
  <si>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</si>
  <si>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</si>
  <si>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</si>
  <si>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</si>
  <si>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</si>
  <si>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</si>
  <si>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</si>
  <si>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</si>
  <si>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</si>
  <si>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</si>
  <si>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</si>
  <si>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</si>
  <si>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</si>
  <si>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</si>
  <si>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</si>
  <si>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</si>
  <si>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</si>
  <si>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</si>
  <si>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</si>
  <si>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</si>
  <si>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</si>
  <si>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</si>
  <si>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</si>
  <si>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</si>
  <si>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</si>
  <si>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</si>
  <si>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</si>
  <si>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</si>
  <si>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</si>
  <si>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</si>
  <si>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</si>
  <si>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</si>
  <si>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</si>
  <si>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</si>
  <si>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</si>
  <si>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</si>
  <si>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</si>
  <si>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</si>
  <si>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</si>
  <si>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</si>
  <si>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</si>
  <si>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</si>
  <si>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</si>
  <si>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</si>
  <si>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</si>
  <si>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</si>
  <si>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</si>
  <si>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</si>
  <si>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</si>
  <si>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</si>
  <si>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</si>
  <si>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</si>
  <si>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</si>
  <si>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</si>
  <si>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</si>
  <si>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</si>
  <si>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</si>
  <si>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</si>
  <si>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</si>
  <si>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</si>
  <si>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</si>
  <si>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</si>
  <si>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</si>
  <si>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</si>
  <si>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</si>
  <si>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</si>
  <si>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</si>
  <si>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</si>
  <si>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</si>
  <si>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</si>
  <si>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</si>
  <si>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</si>
  <si>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</si>
  <si>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</si>
  <si>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</si>
  <si>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</si>
  <si>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</si>
  <si>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</si>
  <si>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</si>
  <si>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</si>
  <si>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</si>
  <si>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</si>
  <si>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</si>
  <si>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r0.5</t>
  </si>
  <si>
    <t>X/X/2023</t>
  </si>
  <si>
    <t>Internal Transaction Number (ITN)
§84.17(a)(1)(XX)</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</si>
  <si>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</si>
  <si>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</si>
  <si>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</si>
  <si>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</si>
  <si>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</si>
  <si>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</si>
  <si>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</si>
  <si>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</si>
  <si>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</si>
  <si>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</si>
  <si>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</si>
  <si>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</si>
  <si>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</si>
  <si>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</si>
  <si>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</si>
  <si>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</si>
  <si>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</si>
  <si>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</si>
  <si>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</si>
  <si>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</si>
  <si>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</si>
  <si>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</si>
  <si>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</si>
  <si>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</si>
  <si>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</si>
  <si>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</si>
  <si>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</si>
  <si>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</si>
  <si>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</si>
  <si>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</si>
  <si>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</si>
  <si>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</si>
  <si>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</si>
  <si>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</si>
  <si>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</si>
  <si>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</si>
  <si>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</si>
  <si>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</si>
  <si>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</si>
  <si>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</si>
  <si>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</si>
  <si>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</si>
  <si>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</si>
  <si>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</si>
  <si>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</si>
  <si>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</si>
  <si>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</si>
  <si>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</si>
  <si>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</si>
  <si>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</si>
  <si>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</si>
  <si>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</si>
  <si>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</si>
  <si>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</si>
  <si>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</si>
  <si>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</si>
  <si>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</si>
  <si>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</si>
  <si>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</si>
  <si>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</si>
  <si>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</si>
  <si>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</si>
  <si>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</si>
  <si>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</si>
  <si>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</si>
  <si>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</si>
  <si>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</si>
  <si>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</si>
  <si>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</si>
  <si>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</si>
  <si>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</si>
  <si>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</si>
  <si>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</si>
  <si>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</si>
  <si>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</si>
  <si>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</si>
  <si>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</si>
  <si>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</si>
  <si>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</si>
  <si>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</si>
  <si>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</si>
  <si>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</si>
  <si>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</si>
  <si>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</si>
  <si>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</si>
  <si>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</si>
  <si>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</si>
  <si>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</si>
  <si>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</si>
  <si>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</si>
  <si>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</si>
  <si>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</si>
  <si>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</si>
  <si>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</si>
  <si>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</si>
  <si>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</si>
  <si>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</si>
  <si>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</si>
  <si>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</si>
  <si>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</si>
  <si>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</si>
  <si>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</si>
  <si>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</si>
  <si>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</si>
  <si>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</si>
  <si>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</si>
  <si>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</si>
  <si>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</si>
  <si>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</si>
  <si>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</si>
  <si>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</si>
  <si>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</si>
  <si>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</si>
  <si>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</si>
  <si>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Other</t>
  </si>
  <si>
    <t>HFC Blends</t>
  </si>
  <si>
    <r>
      <t xml:space="preserve">Instructions: Enter data for each </t>
    </r>
    <r>
      <rPr>
        <b/>
        <sz val="11"/>
        <color rgb="FFFF0000"/>
        <rFont val="Arial"/>
        <family val="2"/>
      </rPr>
      <t>HFC</t>
    </r>
    <r>
      <rPr>
        <b/>
        <sz val="11"/>
        <rFont val="Arial"/>
        <family val="2"/>
      </rPr>
      <t xml:space="preserve"> export transaction for which you are requesting additional consumption allowances. For each transaction, provide a copy of the bill of lading and the invoice indicating the net quantity (in kilograms) of HFC shipped and documenting the sale of the HFC to the purchaser. </t>
    </r>
    <r>
      <rPr>
        <b/>
        <sz val="11"/>
        <color rgb="FFFF0000"/>
        <rFont val="Arial"/>
        <family val="2"/>
      </rPr>
      <t>In addition, provide a copy of the Electronic Export Information (EEI) document, for each Internal Transaction Number (ITN) reported.</t>
    </r>
    <r>
      <rPr>
        <b/>
        <sz val="11"/>
        <rFont val="Arial"/>
        <family val="2"/>
      </rPr>
      <t xml:space="preserve"> §84.17(a)(1)(viii)</t>
    </r>
  </si>
  <si>
    <t>Port of Long Beach, California - 2709</t>
  </si>
  <si>
    <t>Blend Information</t>
  </si>
  <si>
    <t>HFC Exported (1)</t>
  </si>
  <si>
    <t>HFC Composition of Blend (1)
(%)</t>
  </si>
  <si>
    <t>HFC Exported (2)</t>
  </si>
  <si>
    <t>HFC Composition of Blend (2)
(%)</t>
  </si>
  <si>
    <t>HFC Exported (3)</t>
  </si>
  <si>
    <t>HFC Composition of Blend (3)
(%)</t>
  </si>
  <si>
    <t>HFC Exported (4)</t>
  </si>
  <si>
    <t>HFC Composition of Blend (4)
(%)</t>
  </si>
  <si>
    <t>HFC Exported (5)</t>
  </si>
  <si>
    <t>HFC Composition of Blend (5)
(%)</t>
  </si>
  <si>
    <t>10a</t>
  </si>
  <si>
    <t>10b</t>
  </si>
  <si>
    <t>10c</t>
  </si>
  <si>
    <t>10e</t>
  </si>
  <si>
    <t>10f</t>
  </si>
  <si>
    <t>10g</t>
  </si>
  <si>
    <t>10h</t>
  </si>
  <si>
    <t>10i</t>
  </si>
  <si>
    <t>10j</t>
  </si>
  <si>
    <t>18d</t>
  </si>
  <si>
    <t>18e</t>
  </si>
  <si>
    <t>18f</t>
  </si>
  <si>
    <t>18g</t>
  </si>
  <si>
    <t>18h</t>
  </si>
  <si>
    <t>18i</t>
  </si>
  <si>
    <t>18j</t>
  </si>
  <si>
    <t>18k</t>
  </si>
  <si>
    <t>18l</t>
  </si>
  <si>
    <t>18m</t>
  </si>
  <si>
    <t>18n</t>
  </si>
  <si>
    <t>18o</t>
  </si>
  <si>
    <t>10d</t>
  </si>
  <si>
    <t>Expiration Date: XX/XX/202X</t>
  </si>
  <si>
    <t>Expiration Date: 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</si>
</sst>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
  </numFmts>
  <fonts count="25" x14ac:knownFonts="1">
    <font>
      <sz val="10"/>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rgb="FF000000"/>
      <name val="Arial"/>
      <family val="2"/>
    </font>
    <font>
      <u/>
      <sz val="11"/>
      <color rgb="FF0563C1"/>
      <name val="Arial"/>
      <family val="2"/>
    </font>
    <font>
      <sz val="11"/>
      <color rgb="FF0563C1"/>
      <name val="Arial"/>
      <family val="2"/>
    </font>
    <font>
      <b/>
      <sz val="11"/>
      <color rgb="FFFF0000"/>
      <name val="Arial"/>
      <family val="2"/>
    </font>
    <font>
      <sz val="11"/>
      <color rgb="FFFF0000"/>
      <name val="Arial"/>
      <family val="2"/>
    </font>
    <font>
      <sz val="10"/>
      <color theme="1"/>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s>
  <cellStyleXfs count="7">
    <xf numFmtId="0" fontId="0" fillId="0" borderId="0"/>
    <xf numFmtId="0" fontId="5" fillId="0" borderId="0"/>
    <xf numFmtId="0" fontId="8" fillId="0" borderId="0" applyNumberFormat="0" applyFill="0" applyBorder="0" applyAlignment="0" applyProtection="0">
      <alignment vertical="top"/>
      <protection locked="0"/>
    </xf>
    <xf numFmtId="0" fontId="12" fillId="0" borderId="0"/>
    <xf numFmtId="0" fontId="13" fillId="0" borderId="0"/>
    <xf numFmtId="9" fontId="22" fillId="0" borderId="0" applyFont="0" applyFill="0" applyBorder="0" applyAlignment="0" applyProtection="0"/>
    <xf numFmtId="0" fontId="1" fillId="0" borderId="0"/>
  </cellStyleXfs>
  <cellXfs count="169">
    <xf numFmtId="0" fontId="0" fillId="0" borderId="0" xfId="0"/>
    <xf numFmtId="0" fontId="6" fillId="4" borderId="2" xfId="1" applyFont="1" applyFill="1" applyBorder="1" applyAlignment="1">
      <alignment horizontal="left" vertical="center"/>
    </xf>
    <xf numFmtId="0" fontId="10" fillId="0" borderId="0" xfId="1" applyFont="1" applyAlignment="1">
      <alignment horizontal="left" vertical="center"/>
    </xf>
    <xf numFmtId="0" fontId="9" fillId="0" borderId="0" xfId="1" applyFont="1" applyAlignment="1">
      <alignment vertical="center"/>
    </xf>
    <xf numFmtId="0" fontId="10" fillId="0" borderId="14" xfId="1" applyFont="1" applyBorder="1" applyAlignment="1">
      <alignment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6" fillId="4" borderId="11" xfId="1" applyFont="1" applyFill="1" applyBorder="1" applyAlignment="1">
      <alignment horizontal="left" vertical="center"/>
    </xf>
    <xf numFmtId="0" fontId="0" fillId="0" borderId="3" xfId="0" applyBorder="1" applyAlignment="1">
      <alignment horizontal="center"/>
    </xf>
    <xf numFmtId="0" fontId="6" fillId="4" borderId="18" xfId="1" applyFont="1" applyFill="1" applyBorder="1" applyAlignment="1">
      <alignment horizontal="left" vertical="center"/>
    </xf>
    <xf numFmtId="0" fontId="7" fillId="3" borderId="19" xfId="1" applyFont="1" applyFill="1" applyBorder="1" applyAlignment="1" applyProtection="1">
      <alignment horizontal="center" vertical="center"/>
      <protection locked="0"/>
    </xf>
    <xf numFmtId="0" fontId="11" fillId="0" borderId="0" xfId="0" applyFont="1" applyAlignment="1">
      <alignment vertical="center"/>
    </xf>
    <xf numFmtId="3" fontId="0" fillId="0" borderId="3" xfId="0" applyNumberFormat="1" applyBorder="1" applyAlignment="1">
      <alignment horizontal="center" vertical="center"/>
    </xf>
    <xf numFmtId="0" fontId="0" fillId="0" borderId="3" xfId="1" applyFont="1" applyBorder="1" applyAlignment="1">
      <alignment horizontal="center" vertical="center"/>
    </xf>
    <xf numFmtId="0" fontId="17" fillId="0" borderId="3" xfId="1" applyFont="1" applyBorder="1" applyAlignment="1">
      <alignment horizontal="center" vertical="center"/>
    </xf>
    <xf numFmtId="49" fontId="7" fillId="3" borderId="12" xfId="1" applyNumberFormat="1" applyFont="1" applyFill="1" applyBorder="1" applyAlignment="1" applyProtection="1">
      <alignment horizontal="center" vertical="center"/>
      <protection locked="0"/>
    </xf>
    <xf numFmtId="0" fontId="3" fillId="0" borderId="0" xfId="0" applyFont="1" applyAlignment="1">
      <alignment vertical="center"/>
    </xf>
    <xf numFmtId="0" fontId="18" fillId="0" borderId="9" xfId="2" applyFont="1" applyBorder="1" applyAlignment="1" applyProtection="1">
      <alignment horizontal="left" vertical="center"/>
    </xf>
    <xf numFmtId="0" fontId="0" fillId="0" borderId="0" xfId="0" applyAlignment="1">
      <alignment vertical="center"/>
    </xf>
    <xf numFmtId="0" fontId="10" fillId="2" borderId="1" xfId="1" applyFont="1" applyFill="1" applyBorder="1" applyAlignment="1">
      <alignment vertical="center"/>
    </xf>
    <xf numFmtId="0" fontId="10" fillId="0" borderId="0" xfId="1" applyFont="1" applyAlignment="1">
      <alignment vertical="center"/>
    </xf>
    <xf numFmtId="0" fontId="6" fillId="0" borderId="0" xfId="1" applyFont="1" applyAlignment="1">
      <alignment vertical="center"/>
    </xf>
    <xf numFmtId="0" fontId="16" fillId="0" borderId="0" xfId="0" applyFont="1" applyAlignment="1">
      <alignment vertical="center"/>
    </xf>
    <xf numFmtId="0" fontId="11" fillId="0" borderId="0" xfId="0" applyFont="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6" fillId="0" borderId="0" xfId="1" applyFont="1" applyAlignment="1">
      <alignment vertical="center" wrapText="1"/>
    </xf>
    <xf numFmtId="2" fontId="0" fillId="0" borderId="0" xfId="0" applyNumberFormat="1" applyAlignment="1">
      <alignment vertical="center"/>
    </xf>
    <xf numFmtId="0" fontId="2" fillId="3" borderId="3" xfId="0" applyFont="1" applyFill="1" applyBorder="1" applyAlignment="1" applyProtection="1">
      <alignment horizontal="center" vertical="center" wrapText="1"/>
      <protection locked="0"/>
    </xf>
    <xf numFmtId="0" fontId="18" fillId="0" borderId="33" xfId="2" applyFont="1" applyBorder="1" applyAlignment="1" applyProtection="1">
      <alignment vertical="center"/>
    </xf>
    <xf numFmtId="0" fontId="19" fillId="0" borderId="34" xfId="0" applyFont="1" applyBorder="1" applyAlignment="1">
      <alignment vertical="center"/>
    </xf>
    <xf numFmtId="0" fontId="18" fillId="0" borderId="9" xfId="2" applyFont="1" applyBorder="1" applyAlignment="1" applyProtection="1">
      <alignment vertical="center"/>
    </xf>
    <xf numFmtId="0" fontId="18" fillId="0" borderId="34" xfId="2" applyFont="1" applyBorder="1" applyAlignment="1" applyProtection="1">
      <alignment horizontal="left" vertical="center"/>
    </xf>
    <xf numFmtId="0" fontId="18" fillId="0" borderId="0" xfId="2" applyFont="1" applyBorder="1" applyAlignment="1" applyProtection="1">
      <alignment horizontal="left" vertical="center"/>
    </xf>
    <xf numFmtId="0" fontId="21" fillId="2" borderId="15" xfId="1"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1" fillId="0" borderId="8" xfId="0" applyFont="1" applyBorder="1" applyAlignment="1">
      <alignment vertical="center"/>
    </xf>
    <xf numFmtId="14" fontId="21" fillId="0" borderId="8" xfId="0" applyNumberFormat="1" applyFont="1" applyBorder="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6" xfId="0" applyFont="1" applyBorder="1" applyAlignment="1">
      <alignment vertical="center"/>
    </xf>
    <xf numFmtId="0" fontId="2" fillId="0" borderId="34" xfId="0" applyFont="1" applyBorder="1" applyAlignment="1">
      <alignment vertical="center"/>
    </xf>
    <xf numFmtId="0" fontId="2" fillId="0" borderId="32"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3" borderId="13" xfId="1" applyFont="1" applyFill="1" applyBorder="1" applyAlignment="1" applyProtection="1">
      <alignment horizontal="center" vertical="center"/>
      <protection locked="0"/>
    </xf>
    <xf numFmtId="0" fontId="2" fillId="3" borderId="16" xfId="1" applyFont="1" applyFill="1" applyBorder="1" applyAlignment="1" applyProtection="1">
      <alignment horizontal="center" vertical="center"/>
      <protection locked="0"/>
    </xf>
    <xf numFmtId="0" fontId="2" fillId="3" borderId="35" xfId="1" applyFont="1" applyFill="1" applyBorder="1" applyAlignment="1" applyProtection="1">
      <alignment horizontal="center" vertical="center"/>
      <protection locked="0"/>
    </xf>
    <xf numFmtId="0" fontId="2" fillId="2" borderId="1"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4" borderId="1" xfId="1" applyFont="1" applyFill="1" applyBorder="1" applyAlignment="1">
      <alignment horizontal="center" vertical="center"/>
    </xf>
    <xf numFmtId="164" fontId="2" fillId="3" borderId="20" xfId="1" applyNumberFormat="1" applyFont="1" applyFill="1" applyBorder="1" applyAlignment="1" applyProtection="1">
      <alignment horizontal="center" vertical="center" wrapText="1"/>
      <protection locked="0"/>
    </xf>
    <xf numFmtId="49" fontId="2" fillId="3" borderId="15" xfId="1" applyNumberFormat="1"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1" fontId="2" fillId="3" borderId="15" xfId="0" applyNumberFormat="1" applyFont="1" applyFill="1" applyBorder="1" applyAlignment="1" applyProtection="1">
      <alignment horizontal="center" vertical="center" wrapText="1"/>
      <protection locked="0"/>
    </xf>
    <xf numFmtId="4" fontId="2" fillId="3" borderId="4" xfId="0" applyNumberFormat="1"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164" fontId="2" fillId="3" borderId="13" xfId="1" applyNumberFormat="1" applyFont="1" applyFill="1" applyBorder="1" applyAlignment="1" applyProtection="1">
      <alignment horizontal="center" vertical="center" wrapText="1"/>
      <protection locked="0"/>
    </xf>
    <xf numFmtId="0" fontId="2" fillId="4" borderId="2" xfId="1" applyFont="1" applyFill="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1" fontId="2" fillId="3" borderId="4" xfId="0" applyNumberFormat="1" applyFont="1" applyFill="1" applyBorder="1" applyAlignment="1" applyProtection="1">
      <alignment horizontal="center" vertical="center" wrapText="1"/>
      <protection locked="0"/>
    </xf>
    <xf numFmtId="4" fontId="2" fillId="3" borderId="3" xfId="0" applyNumberFormat="1"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49" fontId="2" fillId="3" borderId="3" xfId="0" applyNumberFormat="1"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164" fontId="2" fillId="3" borderId="10" xfId="1" applyNumberFormat="1" applyFont="1" applyFill="1" applyBorder="1" applyAlignment="1" applyProtection="1">
      <alignment horizontal="center" vertical="center" wrapText="1"/>
      <protection locked="0"/>
    </xf>
    <xf numFmtId="0" fontId="2" fillId="4" borderId="11" xfId="1" applyFont="1" applyFill="1" applyBorder="1" applyAlignment="1">
      <alignment horizontal="center" vertical="center"/>
    </xf>
    <xf numFmtId="164" fontId="2" fillId="3" borderId="22" xfId="1" applyNumberFormat="1" applyFont="1" applyFill="1" applyBorder="1" applyAlignment="1" applyProtection="1">
      <alignment horizontal="center" vertical="center" wrapText="1"/>
      <protection locked="0"/>
    </xf>
    <xf numFmtId="49" fontId="2" fillId="3" borderId="17" xfId="1" applyNumberFormat="1"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1" fontId="2" fillId="3" borderId="17" xfId="0" applyNumberFormat="1" applyFont="1" applyFill="1" applyBorder="1" applyAlignment="1" applyProtection="1">
      <alignment horizontal="center" vertical="center" wrapText="1"/>
      <protection locked="0"/>
    </xf>
    <xf numFmtId="4" fontId="2" fillId="3" borderId="17" xfId="0" applyNumberFormat="1"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49" fontId="2" fillId="3" borderId="17" xfId="0" applyNumberFormat="1"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164" fontId="2" fillId="3" borderId="12" xfId="1"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8" xfId="0" applyFont="1" applyBorder="1" applyAlignment="1">
      <alignment vertical="center"/>
    </xf>
    <xf numFmtId="14" fontId="2" fillId="0" borderId="8" xfId="0" applyNumberFormat="1" applyFont="1" applyBorder="1" applyAlignment="1">
      <alignment horizontal="left" vertical="center"/>
    </xf>
    <xf numFmtId="0" fontId="2" fillId="2" borderId="13" xfId="1" applyFont="1" applyFill="1" applyBorder="1" applyAlignment="1">
      <alignment horizontal="center" vertical="center" wrapText="1"/>
    </xf>
    <xf numFmtId="0" fontId="2" fillId="4" borderId="1" xfId="0" applyFont="1" applyFill="1" applyBorder="1" applyAlignment="1">
      <alignment horizontal="center" vertical="center"/>
    </xf>
    <xf numFmtId="4" fontId="2" fillId="4" borderId="15" xfId="0" applyNumberFormat="1" applyFont="1" applyFill="1" applyBorder="1" applyAlignment="1">
      <alignment horizontal="center" vertical="center"/>
    </xf>
    <xf numFmtId="165" fontId="2" fillId="4" borderId="13" xfId="0" applyNumberFormat="1" applyFont="1" applyFill="1" applyBorder="1" applyAlignment="1">
      <alignment horizontal="center" vertical="center"/>
    </xf>
    <xf numFmtId="0" fontId="2" fillId="4" borderId="2" xfId="0" applyFont="1" applyFill="1" applyBorder="1" applyAlignment="1">
      <alignment horizontal="center" vertical="center"/>
    </xf>
    <xf numFmtId="4" fontId="2" fillId="4" borderId="3" xfId="0" applyNumberFormat="1" applyFont="1" applyFill="1" applyBorder="1" applyAlignment="1">
      <alignment horizontal="center" vertical="center"/>
    </xf>
    <xf numFmtId="165" fontId="2" fillId="4" borderId="10" xfId="0" applyNumberFormat="1" applyFont="1" applyFill="1" applyBorder="1" applyAlignment="1">
      <alignment horizontal="center" vertical="center"/>
    </xf>
    <xf numFmtId="0" fontId="2" fillId="4" borderId="11" xfId="0" applyFont="1" applyFill="1" applyBorder="1" applyAlignment="1">
      <alignment horizontal="center" vertical="center"/>
    </xf>
    <xf numFmtId="4" fontId="2" fillId="4" borderId="17" xfId="0" applyNumberFormat="1" applyFont="1" applyFill="1" applyBorder="1" applyAlignment="1">
      <alignment horizontal="center" vertical="center"/>
    </xf>
    <xf numFmtId="165" fontId="2" fillId="4" borderId="12" xfId="0" applyNumberFormat="1" applyFont="1" applyFill="1" applyBorder="1" applyAlignment="1">
      <alignment horizontal="center" vertical="center"/>
    </xf>
    <xf numFmtId="0" fontId="23" fillId="0" borderId="3" xfId="0" applyFont="1" applyBorder="1" applyAlignment="1">
      <alignment horizontal="center" vertical="center"/>
    </xf>
    <xf numFmtId="0" fontId="24" fillId="0" borderId="3" xfId="0" applyFont="1" applyBorder="1" applyAlignment="1">
      <alignment horizontal="center" vertical="center"/>
    </xf>
    <xf numFmtId="0" fontId="23" fillId="0" borderId="0" xfId="0" applyFont="1" applyAlignment="1">
      <alignment horizontal="center" vertical="center"/>
    </xf>
    <xf numFmtId="0" fontId="21" fillId="2" borderId="39"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23" fillId="0" borderId="3" xfId="0" applyFont="1" applyBorder="1" applyAlignment="1">
      <alignment horizontal="center"/>
    </xf>
    <xf numFmtId="0" fontId="15" fillId="0" borderId="0" xfId="0" applyFont="1" applyAlignment="1">
      <alignment horizontal="left" vertical="center"/>
    </xf>
    <xf numFmtId="0" fontId="0" fillId="0" borderId="0" xfId="0" applyAlignment="1">
      <alignment horizontal="left" vertical="center" wrapText="1"/>
    </xf>
    <xf numFmtId="10" fontId="2" fillId="3" borderId="3" xfId="5" applyNumberFormat="1" applyFont="1" applyFill="1" applyBorder="1" applyAlignment="1" applyProtection="1">
      <alignment horizontal="center" vertical="center" wrapText="1"/>
      <protection locked="0"/>
    </xf>
    <xf numFmtId="10" fontId="2" fillId="3" borderId="17" xfId="5" applyNumberFormat="1" applyFont="1" applyFill="1" applyBorder="1" applyAlignment="1" applyProtection="1">
      <alignment horizontal="center" vertical="center" wrapText="1"/>
      <protection locked="0"/>
    </xf>
    <xf numFmtId="10" fontId="2" fillId="3" borderId="4" xfId="5" applyNumberFormat="1" applyFont="1" applyFill="1" applyBorder="1" applyAlignment="1" applyProtection="1">
      <alignment horizontal="center" vertical="center" wrapText="1"/>
      <protection locked="0"/>
    </xf>
    <xf numFmtId="0" fontId="21" fillId="2" borderId="15" xfId="6" applyFont="1" applyFill="1" applyBorder="1" applyAlignment="1">
      <alignment horizontal="center" vertical="center" wrapText="1"/>
    </xf>
    <xf numFmtId="164" fontId="2" fillId="3" borderId="3" xfId="1" applyNumberFormat="1" applyFont="1" applyFill="1" applyBorder="1" applyAlignment="1" applyProtection="1">
      <alignment horizontal="center" vertical="center" wrapText="1"/>
      <protection locked="0"/>
    </xf>
    <xf numFmtId="164" fontId="2" fillId="3" borderId="17" xfId="1" applyNumberFormat="1" applyFont="1" applyFill="1" applyBorder="1" applyAlignment="1" applyProtection="1">
      <alignment horizontal="center" vertical="center" wrapText="1"/>
      <protection locked="0"/>
    </xf>
    <xf numFmtId="164" fontId="2" fillId="3" borderId="4" xfId="1" applyNumberFormat="1"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10" fillId="4" borderId="31"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20" fillId="2" borderId="25" xfId="6" applyFont="1" applyFill="1" applyBorder="1" applyAlignment="1">
      <alignment horizontal="center" vertical="center" wrapText="1"/>
    </xf>
    <xf numFmtId="0" fontId="20" fillId="2" borderId="26" xfId="6" applyFont="1" applyFill="1" applyBorder="1" applyAlignment="1">
      <alignment horizontal="center" vertical="center" wrapText="1"/>
    </xf>
    <xf numFmtId="0" fontId="20" fillId="2" borderId="21" xfId="6"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36" xfId="0" applyFont="1" applyFill="1" applyBorder="1" applyAlignment="1">
      <alignment horizontal="center" vertical="center" wrapText="1"/>
    </xf>
    <xf numFmtId="0" fontId="10" fillId="4" borderId="31" xfId="1" applyFont="1" applyFill="1" applyBorder="1" applyAlignment="1">
      <alignment horizontal="center" vertical="center" wrapText="1"/>
    </xf>
    <xf numFmtId="0" fontId="10" fillId="4" borderId="29" xfId="1" applyFont="1" applyFill="1" applyBorder="1" applyAlignment="1">
      <alignment horizontal="center" vertical="center" wrapText="1"/>
    </xf>
    <xf numFmtId="0" fontId="10" fillId="4" borderId="36" xfId="1" applyFont="1" applyFill="1" applyBorder="1" applyAlignment="1">
      <alignment horizontal="center" vertical="center" wrapText="1"/>
    </xf>
    <xf numFmtId="0" fontId="2" fillId="0" borderId="0" xfId="0" applyFont="1" applyAlignment="1">
      <alignment horizontal="left" vertical="center" wrapText="1"/>
    </xf>
    <xf numFmtId="0" fontId="10" fillId="4" borderId="25"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21" xfId="0" applyFont="1" applyFill="1" applyBorder="1" applyAlignment="1">
      <alignment horizontal="left" vertical="center"/>
    </xf>
    <xf numFmtId="0" fontId="10" fillId="4" borderId="33" xfId="0" applyFont="1" applyFill="1" applyBorder="1" applyAlignment="1">
      <alignment horizontal="left" vertical="center"/>
    </xf>
    <xf numFmtId="0" fontId="10" fillId="4" borderId="34" xfId="0" applyFont="1" applyFill="1" applyBorder="1" applyAlignment="1">
      <alignment horizontal="left" vertical="center"/>
    </xf>
    <xf numFmtId="0" fontId="10" fillId="4" borderId="32" xfId="0" applyFont="1" applyFill="1" applyBorder="1" applyAlignment="1">
      <alignment horizontal="left" vertical="center"/>
    </xf>
    <xf numFmtId="0" fontId="10" fillId="0" borderId="0" xfId="0" applyFont="1" applyAlignment="1">
      <alignment horizontal="left" vertical="center" wrapText="1"/>
    </xf>
    <xf numFmtId="0" fontId="10" fillId="2" borderId="1" xfId="1" applyFont="1" applyFill="1" applyBorder="1" applyAlignment="1">
      <alignment horizontal="left" vertical="center" wrapText="1"/>
    </xf>
    <xf numFmtId="0" fontId="10" fillId="2" borderId="2"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0" fillId="3" borderId="13"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10" fillId="2" borderId="23"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24" xfId="1" applyFont="1" applyFill="1" applyBorder="1" applyAlignment="1">
      <alignment horizontal="center" vertical="center"/>
    </xf>
    <xf numFmtId="0" fontId="6" fillId="4" borderId="18" xfId="1" applyFont="1" applyFill="1" applyBorder="1" applyAlignment="1">
      <alignment horizontal="center" vertical="center" wrapText="1"/>
    </xf>
    <xf numFmtId="0" fontId="6" fillId="4" borderId="37" xfId="1" applyFont="1" applyFill="1" applyBorder="1" applyAlignment="1">
      <alignment horizontal="center" vertical="center" wrapText="1"/>
    </xf>
    <xf numFmtId="0" fontId="6" fillId="4" borderId="41" xfId="1"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1" xfId="0" applyFont="1" applyBorder="1" applyAlignment="1">
      <alignment horizontal="left" vertical="center" wrapText="1"/>
    </xf>
    <xf numFmtId="0" fontId="18" fillId="0" borderId="26" xfId="2" applyFont="1" applyBorder="1" applyAlignment="1" applyProtection="1">
      <alignment horizontal="left" vertical="center"/>
    </xf>
    <xf numFmtId="0" fontId="18" fillId="0" borderId="5" xfId="2" applyFont="1" applyBorder="1" applyAlignment="1" applyProtection="1">
      <alignment horizontal="left" vertical="center"/>
    </xf>
    <xf numFmtId="0" fontId="10" fillId="0" borderId="14" xfId="0" applyFont="1" applyBorder="1" applyAlignment="1">
      <alignment horizontal="left" vertical="center" wrapText="1"/>
    </xf>
    <xf numFmtId="0" fontId="18" fillId="0" borderId="34" xfId="2" applyFont="1" applyBorder="1" applyAlignment="1" applyProtection="1">
      <alignment horizontal="left" vertical="center"/>
    </xf>
    <xf numFmtId="0" fontId="20" fillId="2" borderId="3" xfId="1" applyFont="1" applyFill="1" applyBorder="1" applyAlignment="1">
      <alignment horizontal="center" vertical="center"/>
    </xf>
    <xf numFmtId="0" fontId="20" fillId="2" borderId="10" xfId="1" applyFont="1" applyFill="1" applyBorder="1" applyAlignment="1">
      <alignment horizontal="center" vertical="center"/>
    </xf>
    <xf numFmtId="0" fontId="20" fillId="4" borderId="31" xfId="1" applyFont="1" applyFill="1" applyBorder="1" applyAlignment="1">
      <alignment horizontal="center" vertical="center" wrapText="1"/>
    </xf>
    <xf numFmtId="0" fontId="20" fillId="4" borderId="29" xfId="1" applyFont="1" applyFill="1" applyBorder="1" applyAlignment="1">
      <alignment horizontal="center" vertical="center" wrapText="1"/>
    </xf>
    <xf numFmtId="0" fontId="20" fillId="4" borderId="36" xfId="1" applyFont="1" applyFill="1" applyBorder="1" applyAlignment="1">
      <alignment horizontal="center" vertical="center" wrapText="1"/>
    </xf>
    <xf numFmtId="0" fontId="9" fillId="0" borderId="0" xfId="1" applyFont="1" applyAlignment="1">
      <alignment horizontal="left" vertical="center" wrapText="1"/>
    </xf>
    <xf numFmtId="0" fontId="10" fillId="4" borderId="2" xfId="1" applyFont="1" applyFill="1" applyBorder="1" applyAlignment="1">
      <alignment horizontal="center" vertical="center" wrapText="1"/>
    </xf>
    <xf numFmtId="0" fontId="10" fillId="4" borderId="18" xfId="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1"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6" fillId="0" borderId="0" xfId="1" applyFont="1" applyAlignment="1">
      <alignment horizontal="left" vertical="center" wrapText="1"/>
    </xf>
  </cellXfs>
  <cellStyles count="7">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6" xr:uid="{59BCE70D-7D80-46A4-8413-E0BDD18F2A5F}"/>
    <cellStyle name="Percent" xfId="5" builtinId="5"/>
  </cellStyles>
  <dxfs count="5">
    <dxf>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95"/>
  <sheetViews>
    <sheetView showGridLines="0" tabSelected="1" zoomScale="85" zoomScaleNormal="85" workbookViewId="0">
      <selection activeCell="B4" sqref="B4:J5"/>
    </sheetView>
  </sheetViews>
  <sheetFormatPr defaultColWidth="8.7109375" defaultRowHeight="15.95" customHeight="1" x14ac:dyDescent="0.2"/>
  <cols>
    <col min="1" max="1" width="5.7109375" style="13" customWidth="1"/>
    <col min="2" max="2" width="46" style="13" customWidth="1"/>
    <col min="3" max="3" width="23.140625" style="13" customWidth="1"/>
    <col min="4" max="5" width="19" style="13" customWidth="1"/>
    <col min="6" max="6" width="15.42578125" style="13" bestFit="1" customWidth="1"/>
    <col min="7" max="7" width="15.42578125" style="13" customWidth="1"/>
    <col min="8" max="8" width="22.140625" style="13" customWidth="1"/>
    <col min="9" max="9" width="18.140625" style="13" customWidth="1"/>
    <col min="10" max="10" width="19.7109375" style="13" customWidth="1"/>
    <col min="11" max="20" width="12.85546875" style="41" customWidth="1"/>
    <col min="21" max="21" width="20.7109375" style="13" customWidth="1"/>
    <col min="22" max="22" width="20.5703125" style="13" customWidth="1"/>
    <col min="23" max="23" width="17.7109375" style="13" customWidth="1"/>
    <col min="24" max="24" width="22.42578125" style="13" customWidth="1"/>
    <col min="25" max="25" width="20" style="13" customWidth="1"/>
    <col min="26" max="27" width="19.85546875" style="13" customWidth="1"/>
    <col min="28" max="28" width="18.7109375" style="13" customWidth="1"/>
    <col min="29" max="29" width="16.85546875" style="13" customWidth="1"/>
    <col min="30" max="30" width="14.7109375" style="13" customWidth="1"/>
    <col min="31" max="31" width="18.5703125" style="13" customWidth="1"/>
    <col min="32" max="32" width="16.7109375" style="13" customWidth="1"/>
    <col min="33" max="33" width="14.85546875" style="13" customWidth="1"/>
    <col min="34" max="34" width="18.5703125" style="13" customWidth="1"/>
    <col min="35" max="35" width="16.7109375" style="13" customWidth="1"/>
    <col min="36" max="36" width="14.85546875" style="13" customWidth="1"/>
    <col min="37" max="37" width="18.5703125" style="13" customWidth="1"/>
    <col min="38" max="38" width="16.7109375" style="13" customWidth="1"/>
    <col min="39" max="39" width="14.85546875" style="13" customWidth="1"/>
    <col min="40" max="40" width="18.5703125" style="13" customWidth="1"/>
    <col min="41" max="41" width="16.7109375" style="13" customWidth="1"/>
    <col min="42" max="42" width="14.85546875" style="13" customWidth="1"/>
    <col min="43" max="16384" width="8.7109375" style="13"/>
  </cols>
  <sheetData>
    <row r="1" spans="2:20" s="18" customFormat="1" ht="15.95" customHeight="1" x14ac:dyDescent="0.2">
      <c r="B1" s="41"/>
      <c r="C1" s="41"/>
      <c r="D1" s="41"/>
      <c r="E1" s="41"/>
      <c r="F1" s="41"/>
      <c r="G1" s="41"/>
      <c r="H1" s="41"/>
      <c r="I1" s="41"/>
      <c r="J1" s="42" t="s">
        <v>0</v>
      </c>
      <c r="K1" s="42"/>
      <c r="L1" s="42"/>
      <c r="M1" s="42"/>
      <c r="N1" s="42"/>
      <c r="O1" s="42"/>
      <c r="P1" s="42"/>
      <c r="Q1" s="42"/>
      <c r="R1" s="42"/>
      <c r="S1" s="42"/>
      <c r="T1" s="42"/>
    </row>
    <row r="2" spans="2:20" s="18" customFormat="1" ht="15.95" customHeight="1" x14ac:dyDescent="0.2">
      <c r="B2" s="41"/>
      <c r="C2" s="41"/>
      <c r="D2" s="41"/>
      <c r="E2" s="41"/>
      <c r="F2" s="41"/>
      <c r="G2" s="41"/>
      <c r="H2" s="41"/>
      <c r="I2" s="41"/>
      <c r="J2" s="42" t="s">
        <v>799</v>
      </c>
      <c r="K2" s="42"/>
      <c r="L2" s="42"/>
      <c r="M2" s="42"/>
      <c r="N2" s="42"/>
      <c r="O2" s="42"/>
      <c r="P2" s="42"/>
      <c r="Q2" s="42"/>
      <c r="R2" s="42"/>
      <c r="S2" s="42"/>
      <c r="T2" s="42"/>
    </row>
    <row r="3" spans="2:20" s="18" customFormat="1" ht="15.95" customHeight="1" x14ac:dyDescent="0.2">
      <c r="B3" s="41"/>
      <c r="C3" s="41"/>
      <c r="D3" s="41"/>
      <c r="E3" s="41"/>
      <c r="F3" s="41"/>
      <c r="G3" s="41"/>
      <c r="H3" s="41"/>
      <c r="I3" s="41"/>
      <c r="J3" s="41"/>
      <c r="K3" s="42"/>
      <c r="L3" s="42"/>
      <c r="M3" s="42"/>
      <c r="N3" s="42"/>
      <c r="O3" s="42"/>
      <c r="P3" s="42"/>
      <c r="Q3" s="42"/>
      <c r="R3" s="42"/>
      <c r="S3" s="42"/>
      <c r="T3" s="42"/>
    </row>
    <row r="4" spans="2:20" ht="15.95" customHeight="1" x14ac:dyDescent="0.2">
      <c r="B4" s="147" t="s">
        <v>1</v>
      </c>
      <c r="C4" s="147"/>
      <c r="D4" s="147"/>
      <c r="E4" s="147"/>
      <c r="F4" s="147"/>
      <c r="G4" s="147"/>
      <c r="H4" s="147"/>
      <c r="I4" s="147"/>
      <c r="J4" s="147"/>
      <c r="K4" s="102"/>
      <c r="L4" s="102"/>
      <c r="M4" s="102"/>
      <c r="N4" s="102"/>
      <c r="O4" s="102"/>
      <c r="P4" s="102"/>
      <c r="Q4" s="102"/>
      <c r="R4" s="102"/>
      <c r="S4" s="102"/>
      <c r="T4" s="102"/>
    </row>
    <row r="5" spans="2:20" ht="15.95" customHeight="1" x14ac:dyDescent="0.2">
      <c r="B5" s="148"/>
      <c r="C5" s="148"/>
      <c r="D5" s="148"/>
      <c r="E5" s="148"/>
      <c r="F5" s="148"/>
      <c r="G5" s="148"/>
      <c r="H5" s="148"/>
      <c r="I5" s="148"/>
      <c r="J5" s="148"/>
      <c r="K5" s="20"/>
      <c r="L5" s="20"/>
      <c r="M5" s="20"/>
      <c r="N5" s="20"/>
      <c r="O5" s="20"/>
      <c r="P5" s="20"/>
      <c r="Q5" s="20"/>
      <c r="R5" s="20"/>
      <c r="S5" s="20"/>
      <c r="T5" s="20"/>
    </row>
    <row r="6" spans="2:20" ht="15.95" customHeight="1" x14ac:dyDescent="0.2">
      <c r="B6" s="124" t="s">
        <v>2</v>
      </c>
      <c r="C6" s="125"/>
      <c r="D6" s="125"/>
      <c r="E6" s="125"/>
      <c r="F6" s="125"/>
      <c r="G6" s="125"/>
      <c r="H6" s="125"/>
      <c r="I6" s="125"/>
      <c r="J6" s="126"/>
      <c r="K6" s="20"/>
      <c r="L6" s="20"/>
      <c r="M6" s="20"/>
      <c r="N6" s="20"/>
      <c r="O6" s="20"/>
      <c r="P6" s="20"/>
      <c r="Q6" s="20"/>
      <c r="R6" s="20"/>
      <c r="S6" s="20"/>
      <c r="T6" s="20"/>
    </row>
    <row r="7" spans="2:20" ht="48.6" customHeight="1" x14ac:dyDescent="0.2">
      <c r="B7" s="149" t="s">
        <v>3</v>
      </c>
      <c r="C7" s="150"/>
      <c r="D7" s="150"/>
      <c r="E7" s="150"/>
      <c r="F7" s="150"/>
      <c r="G7" s="150"/>
      <c r="H7" s="150"/>
      <c r="I7" s="150"/>
      <c r="J7" s="151"/>
      <c r="K7" s="103"/>
      <c r="L7" s="103"/>
      <c r="M7" s="103"/>
      <c r="N7" s="103"/>
      <c r="O7" s="103"/>
      <c r="P7" s="103"/>
      <c r="Q7" s="103"/>
      <c r="R7" s="103"/>
      <c r="S7" s="103"/>
      <c r="T7" s="103"/>
    </row>
    <row r="8" spans="2:20" ht="15.95" customHeight="1" x14ac:dyDescent="0.2">
      <c r="B8" s="124" t="s">
        <v>4</v>
      </c>
      <c r="C8" s="125"/>
      <c r="D8" s="125"/>
      <c r="E8" s="125"/>
      <c r="F8" s="125"/>
      <c r="G8" s="125"/>
      <c r="H8" s="125"/>
      <c r="I8" s="125"/>
      <c r="J8" s="126"/>
      <c r="K8" s="20"/>
      <c r="L8" s="20"/>
      <c r="M8" s="20"/>
      <c r="N8" s="20"/>
      <c r="O8" s="20"/>
      <c r="P8" s="20"/>
      <c r="Q8" s="20"/>
      <c r="R8" s="20"/>
      <c r="S8" s="20"/>
      <c r="T8" s="20"/>
    </row>
    <row r="9" spans="2:20" ht="15.95" customHeight="1" x14ac:dyDescent="0.2">
      <c r="B9" s="39" t="s">
        <v>645</v>
      </c>
      <c r="C9" s="41"/>
      <c r="D9" s="41"/>
      <c r="E9" s="41"/>
      <c r="F9" s="41"/>
      <c r="G9" s="41"/>
      <c r="H9" s="41"/>
      <c r="I9" s="41"/>
      <c r="J9" s="43"/>
      <c r="K9" s="20"/>
      <c r="L9" s="20"/>
      <c r="M9" s="20"/>
      <c r="N9" s="20"/>
      <c r="O9" s="20"/>
      <c r="P9" s="20"/>
      <c r="Q9" s="20"/>
      <c r="R9" s="20"/>
      <c r="S9" s="20"/>
      <c r="T9" s="20"/>
    </row>
    <row r="10" spans="2:20" ht="15.95" customHeight="1" x14ac:dyDescent="0.2">
      <c r="B10" s="124" t="s">
        <v>5</v>
      </c>
      <c r="C10" s="125"/>
      <c r="D10" s="125"/>
      <c r="E10" s="125"/>
      <c r="F10" s="125"/>
      <c r="G10" s="125"/>
      <c r="H10" s="125"/>
      <c r="I10" s="125"/>
      <c r="J10" s="126"/>
      <c r="K10" s="20"/>
      <c r="L10" s="20"/>
      <c r="M10" s="20"/>
      <c r="N10" s="20"/>
      <c r="O10" s="20"/>
      <c r="P10" s="20"/>
      <c r="Q10" s="20"/>
      <c r="R10" s="20"/>
      <c r="S10" s="20"/>
      <c r="T10" s="20"/>
    </row>
    <row r="11" spans="2:20" ht="15.95" customHeight="1" x14ac:dyDescent="0.2">
      <c r="B11" s="40" t="s">
        <v>646</v>
      </c>
      <c r="C11" s="41"/>
      <c r="D11" s="41"/>
      <c r="E11" s="41"/>
      <c r="F11" s="41"/>
      <c r="G11" s="41"/>
      <c r="H11" s="41"/>
      <c r="I11" s="41"/>
      <c r="J11" s="43"/>
      <c r="K11" s="20"/>
      <c r="L11" s="20"/>
      <c r="M11" s="20"/>
      <c r="N11" s="20"/>
      <c r="O11" s="20"/>
      <c r="P11" s="20"/>
      <c r="Q11" s="20"/>
      <c r="R11" s="20"/>
      <c r="S11" s="20"/>
      <c r="T11" s="20"/>
    </row>
    <row r="12" spans="2:20" ht="15.95" customHeight="1" x14ac:dyDescent="0.2">
      <c r="B12" s="124" t="s">
        <v>6</v>
      </c>
      <c r="C12" s="125"/>
      <c r="D12" s="125"/>
      <c r="E12" s="125"/>
      <c r="F12" s="125"/>
      <c r="G12" s="125"/>
      <c r="H12" s="125"/>
      <c r="I12" s="125"/>
      <c r="J12" s="126"/>
      <c r="K12" s="20"/>
      <c r="L12" s="20"/>
      <c r="M12" s="20"/>
      <c r="N12" s="20"/>
      <c r="O12" s="20"/>
      <c r="P12" s="20"/>
      <c r="Q12" s="20"/>
      <c r="R12" s="20"/>
      <c r="S12" s="20"/>
      <c r="T12" s="20"/>
    </row>
    <row r="13" spans="2:20" ht="15.95" customHeight="1" x14ac:dyDescent="0.2">
      <c r="B13" s="19" t="s">
        <v>7</v>
      </c>
      <c r="C13" s="152" t="s">
        <v>8</v>
      </c>
      <c r="D13" s="152"/>
      <c r="E13" s="35"/>
      <c r="F13" s="41"/>
      <c r="G13" s="41"/>
      <c r="H13" s="41"/>
      <c r="I13" s="41"/>
      <c r="J13" s="43"/>
      <c r="K13" s="20"/>
      <c r="L13" s="20"/>
      <c r="M13" s="20"/>
      <c r="N13" s="20"/>
      <c r="O13" s="20"/>
      <c r="P13" s="20"/>
      <c r="Q13" s="20"/>
      <c r="R13" s="20"/>
      <c r="S13" s="20"/>
      <c r="T13" s="20"/>
    </row>
    <row r="14" spans="2:20" ht="15.95" customHeight="1" x14ac:dyDescent="0.2">
      <c r="B14" s="127" t="s">
        <v>9</v>
      </c>
      <c r="C14" s="128"/>
      <c r="D14" s="128"/>
      <c r="E14" s="128"/>
      <c r="F14" s="128"/>
      <c r="G14" s="128"/>
      <c r="H14" s="128"/>
      <c r="I14" s="128"/>
      <c r="J14" s="129"/>
      <c r="K14" s="20"/>
      <c r="L14" s="20"/>
      <c r="M14" s="20"/>
      <c r="N14" s="20"/>
      <c r="O14" s="20"/>
      <c r="P14" s="20"/>
      <c r="Q14" s="20"/>
      <c r="R14" s="20"/>
      <c r="S14" s="20"/>
      <c r="T14" s="20"/>
    </row>
    <row r="15" spans="2:20" ht="15.95" customHeight="1" x14ac:dyDescent="0.2">
      <c r="B15" s="31" t="s">
        <v>10</v>
      </c>
      <c r="C15" s="155" t="s">
        <v>11</v>
      </c>
      <c r="D15" s="155"/>
      <c r="E15" s="34"/>
      <c r="F15" s="32"/>
      <c r="G15" s="32"/>
      <c r="H15" s="44"/>
      <c r="I15" s="44"/>
      <c r="J15" s="45"/>
      <c r="K15" s="20"/>
      <c r="L15" s="20"/>
      <c r="M15" s="20"/>
      <c r="N15" s="20"/>
      <c r="O15" s="20"/>
      <c r="P15" s="20"/>
      <c r="Q15" s="20"/>
      <c r="R15" s="20"/>
      <c r="S15" s="20"/>
      <c r="T15" s="20"/>
    </row>
    <row r="16" spans="2:20" ht="15.95" customHeight="1" x14ac:dyDescent="0.2">
      <c r="B16" s="33" t="s">
        <v>12</v>
      </c>
      <c r="C16" s="153" t="s">
        <v>13</v>
      </c>
      <c r="D16" s="153"/>
      <c r="E16" s="153"/>
      <c r="F16" s="153"/>
      <c r="G16" s="153"/>
      <c r="H16" s="46"/>
      <c r="I16" s="46"/>
      <c r="J16" s="47"/>
      <c r="K16" s="20"/>
      <c r="L16" s="20"/>
      <c r="M16" s="20"/>
      <c r="N16" s="20"/>
      <c r="O16" s="20"/>
      <c r="P16" s="20"/>
      <c r="Q16" s="20"/>
      <c r="R16" s="20"/>
      <c r="S16" s="20"/>
      <c r="T16" s="20"/>
    </row>
    <row r="17" spans="2:20" ht="15.95" customHeight="1" x14ac:dyDescent="0.2">
      <c r="K17" s="20"/>
      <c r="L17" s="20"/>
      <c r="M17" s="20"/>
      <c r="N17" s="20"/>
      <c r="O17" s="20"/>
      <c r="P17" s="20"/>
      <c r="Q17" s="20"/>
      <c r="R17" s="20"/>
      <c r="S17" s="20"/>
      <c r="T17" s="20"/>
    </row>
    <row r="18" spans="2:20" ht="15.95" customHeight="1" x14ac:dyDescent="0.2">
      <c r="B18" s="130" t="s">
        <v>14</v>
      </c>
      <c r="C18" s="130"/>
      <c r="D18" s="130"/>
      <c r="E18" s="130"/>
      <c r="F18" s="130"/>
      <c r="G18" s="130"/>
      <c r="H18" s="130"/>
      <c r="I18" s="130"/>
      <c r="J18" s="130"/>
      <c r="K18" s="20"/>
      <c r="L18" s="20"/>
      <c r="M18" s="20"/>
      <c r="N18" s="20"/>
      <c r="O18" s="20"/>
      <c r="P18" s="20"/>
      <c r="Q18" s="20"/>
      <c r="R18" s="20"/>
      <c r="S18" s="20"/>
      <c r="T18" s="20"/>
    </row>
    <row r="19" spans="2:20" ht="15.95" customHeight="1" x14ac:dyDescent="0.2">
      <c r="B19" s="130"/>
      <c r="C19" s="130"/>
      <c r="D19" s="130"/>
      <c r="E19" s="130"/>
      <c r="F19" s="130"/>
      <c r="G19" s="130"/>
      <c r="H19" s="130"/>
      <c r="I19" s="130"/>
      <c r="J19" s="130"/>
      <c r="K19" s="20"/>
      <c r="L19" s="20"/>
      <c r="M19" s="20"/>
      <c r="N19" s="20"/>
      <c r="O19" s="20"/>
      <c r="P19" s="20"/>
      <c r="Q19" s="20"/>
      <c r="R19" s="20"/>
      <c r="S19" s="20"/>
      <c r="T19" s="20"/>
    </row>
    <row r="20" spans="2:20" ht="15.95" customHeight="1" x14ac:dyDescent="0.2">
      <c r="K20" s="20"/>
      <c r="L20" s="20"/>
      <c r="M20" s="20"/>
      <c r="N20" s="20"/>
      <c r="O20" s="20"/>
      <c r="P20" s="20"/>
      <c r="Q20" s="20"/>
      <c r="R20" s="20"/>
      <c r="S20" s="20"/>
      <c r="T20" s="20"/>
    </row>
    <row r="21" spans="2:20" ht="15.95" customHeight="1" x14ac:dyDescent="0.2">
      <c r="B21" s="3" t="s">
        <v>10</v>
      </c>
      <c r="C21" s="3"/>
      <c r="D21" s="3"/>
      <c r="E21" s="3"/>
      <c r="F21" s="2"/>
      <c r="G21" s="2"/>
      <c r="H21" s="2"/>
      <c r="I21" s="41"/>
      <c r="J21" s="41"/>
    </row>
    <row r="22" spans="2:20" ht="15.95" customHeight="1" thickBot="1" x14ac:dyDescent="0.25">
      <c r="B22" s="4" t="s">
        <v>15</v>
      </c>
      <c r="C22" s="4"/>
      <c r="D22" s="20"/>
      <c r="E22" s="20"/>
      <c r="F22" s="20"/>
      <c r="G22" s="20"/>
      <c r="H22" s="20"/>
      <c r="I22" s="41"/>
      <c r="J22" s="41"/>
    </row>
    <row r="23" spans="2:20" ht="15.95" customHeight="1" x14ac:dyDescent="0.2">
      <c r="B23" s="21" t="s">
        <v>16</v>
      </c>
      <c r="C23" s="48"/>
      <c r="D23" s="20"/>
      <c r="E23" s="20"/>
      <c r="F23" s="20"/>
      <c r="G23" s="20"/>
      <c r="H23" s="20"/>
      <c r="I23" s="41"/>
      <c r="J23" s="41"/>
    </row>
    <row r="24" spans="2:20" ht="15.95" customHeight="1" x14ac:dyDescent="0.2">
      <c r="B24" s="1" t="s">
        <v>17</v>
      </c>
      <c r="C24" s="49"/>
      <c r="D24" s="20"/>
      <c r="E24" s="20"/>
      <c r="F24" s="20"/>
      <c r="G24" s="20"/>
      <c r="H24" s="20"/>
      <c r="I24" s="41"/>
      <c r="J24" s="41"/>
    </row>
    <row r="25" spans="2:20" ht="15.95" customHeight="1" x14ac:dyDescent="0.2">
      <c r="B25" s="11" t="s">
        <v>18</v>
      </c>
      <c r="C25" s="12"/>
      <c r="D25" s="20"/>
      <c r="E25" s="20"/>
      <c r="F25" s="20"/>
      <c r="G25" s="20"/>
      <c r="H25" s="20"/>
      <c r="I25" s="41"/>
      <c r="J25" s="41"/>
    </row>
    <row r="26" spans="2:20" ht="15.95" customHeight="1" thickBot="1" x14ac:dyDescent="0.25">
      <c r="B26" s="9" t="s">
        <v>19</v>
      </c>
      <c r="C26" s="17"/>
      <c r="D26" s="20"/>
      <c r="E26" s="20"/>
      <c r="F26" s="20"/>
      <c r="G26" s="20"/>
      <c r="H26" s="20"/>
      <c r="I26" s="41"/>
      <c r="J26" s="41"/>
    </row>
    <row r="27" spans="2:20" ht="15.95" customHeight="1" thickBot="1" x14ac:dyDescent="0.25">
      <c r="B27" s="41"/>
      <c r="C27" s="41"/>
      <c r="D27" s="41"/>
      <c r="E27" s="41"/>
      <c r="F27" s="20"/>
      <c r="G27" s="20"/>
      <c r="H27" s="20"/>
      <c r="I27" s="41"/>
      <c r="J27" s="41"/>
    </row>
    <row r="28" spans="2:20" ht="15.95" customHeight="1" x14ac:dyDescent="0.2">
      <c r="B28" s="131" t="s">
        <v>20</v>
      </c>
      <c r="C28" s="134"/>
      <c r="D28" s="20"/>
      <c r="E28" s="20"/>
      <c r="F28" s="20"/>
      <c r="G28" s="20"/>
      <c r="H28" s="20"/>
      <c r="I28" s="41"/>
      <c r="J28" s="41"/>
    </row>
    <row r="29" spans="2:20" ht="15.95" customHeight="1" x14ac:dyDescent="0.2">
      <c r="B29" s="132"/>
      <c r="C29" s="135"/>
      <c r="D29" s="20"/>
      <c r="E29" s="20"/>
      <c r="F29" s="20"/>
      <c r="G29" s="20"/>
      <c r="H29" s="20"/>
      <c r="I29" s="41"/>
      <c r="J29" s="41"/>
    </row>
    <row r="30" spans="2:20" ht="15.95" customHeight="1" x14ac:dyDescent="0.2">
      <c r="B30" s="132"/>
      <c r="C30" s="135"/>
      <c r="D30" s="20"/>
      <c r="E30" s="20"/>
      <c r="F30" s="20"/>
      <c r="G30" s="20"/>
      <c r="H30" s="20"/>
      <c r="I30" s="41"/>
      <c r="J30" s="41"/>
    </row>
    <row r="31" spans="2:20" ht="15.95" customHeight="1" thickBot="1" x14ac:dyDescent="0.25">
      <c r="B31" s="133"/>
      <c r="C31" s="136"/>
      <c r="D31" s="20"/>
      <c r="E31" s="20"/>
      <c r="F31" s="20"/>
      <c r="G31" s="20"/>
      <c r="H31" s="20"/>
      <c r="I31" s="41"/>
      <c r="J31" s="41"/>
    </row>
    <row r="32" spans="2:20" s="20" customFormat="1" ht="15.95" customHeight="1" x14ac:dyDescent="0.2">
      <c r="J32" s="41"/>
      <c r="K32" s="41"/>
      <c r="L32" s="41"/>
      <c r="M32" s="41"/>
      <c r="N32" s="41"/>
      <c r="O32" s="41"/>
      <c r="P32" s="41"/>
      <c r="Q32" s="41"/>
      <c r="R32" s="41"/>
      <c r="S32" s="41"/>
      <c r="T32" s="41"/>
    </row>
    <row r="33" spans="1:42" s="20" customFormat="1" ht="15.95" customHeight="1" x14ac:dyDescent="0.2">
      <c r="B33" s="3" t="s">
        <v>12</v>
      </c>
      <c r="J33" s="41"/>
      <c r="K33" s="41"/>
      <c r="L33" s="41"/>
      <c r="M33" s="41"/>
      <c r="N33" s="41"/>
      <c r="O33" s="41"/>
      <c r="P33" s="41"/>
      <c r="Q33" s="41"/>
      <c r="R33" s="41"/>
      <c r="S33" s="41"/>
      <c r="T33" s="41"/>
    </row>
    <row r="34" spans="1:42" s="20" customFormat="1" ht="48" customHeight="1" thickBot="1" x14ac:dyDescent="0.25">
      <c r="B34" s="154" t="s">
        <v>21</v>
      </c>
      <c r="C34" s="154"/>
      <c r="J34" s="41"/>
      <c r="K34" s="41"/>
      <c r="L34" s="41"/>
      <c r="M34" s="41"/>
      <c r="N34" s="41"/>
      <c r="O34" s="41"/>
      <c r="P34" s="41"/>
      <c r="Q34" s="41"/>
      <c r="R34" s="41"/>
      <c r="S34" s="41"/>
      <c r="T34" s="41"/>
    </row>
    <row r="35" spans="1:42" s="20" customFormat="1" ht="15.95" customHeight="1" x14ac:dyDescent="0.2">
      <c r="B35" s="21" t="s">
        <v>22</v>
      </c>
      <c r="C35" s="48"/>
      <c r="J35" s="41"/>
      <c r="K35" s="41"/>
      <c r="L35" s="41"/>
      <c r="M35" s="41"/>
      <c r="N35" s="41"/>
      <c r="O35" s="41"/>
      <c r="P35" s="41"/>
      <c r="Q35" s="41"/>
      <c r="R35" s="41"/>
      <c r="S35" s="41"/>
      <c r="T35" s="41"/>
    </row>
    <row r="36" spans="1:42" s="20" customFormat="1" ht="15.95" customHeight="1" thickBot="1" x14ac:dyDescent="0.25">
      <c r="B36" s="9" t="s">
        <v>23</v>
      </c>
      <c r="C36" s="50"/>
      <c r="J36" s="41"/>
      <c r="K36" s="41"/>
      <c r="L36" s="41"/>
      <c r="M36" s="41"/>
      <c r="N36" s="41"/>
      <c r="O36" s="41"/>
      <c r="P36" s="41"/>
      <c r="Q36" s="41"/>
      <c r="R36" s="41"/>
      <c r="S36" s="41"/>
      <c r="T36" s="41"/>
    </row>
    <row r="37" spans="1:42" s="20" customFormat="1" ht="15.95" customHeight="1" x14ac:dyDescent="0.2">
      <c r="J37" s="41"/>
      <c r="K37" s="41"/>
      <c r="L37" s="41"/>
      <c r="M37" s="41"/>
      <c r="N37" s="41"/>
      <c r="O37" s="41"/>
      <c r="P37" s="41"/>
      <c r="Q37" s="41"/>
      <c r="R37" s="41"/>
      <c r="S37" s="41"/>
      <c r="T37" s="41"/>
    </row>
    <row r="38" spans="1:42" ht="15.95" customHeight="1" x14ac:dyDescent="0.2">
      <c r="A38" s="41"/>
      <c r="B38" s="3" t="s">
        <v>11</v>
      </c>
      <c r="C38" s="22"/>
      <c r="D38" s="22"/>
      <c r="E38" s="22"/>
      <c r="F38" s="22"/>
      <c r="G38" s="22"/>
      <c r="H38" s="22"/>
      <c r="I38" s="41"/>
      <c r="J38" s="41"/>
      <c r="U38" s="41"/>
      <c r="V38" s="41"/>
      <c r="W38" s="41"/>
      <c r="X38" s="41"/>
      <c r="Y38" s="41"/>
      <c r="Z38" s="41"/>
      <c r="AA38" s="41"/>
      <c r="AB38" s="41"/>
      <c r="AC38" s="41"/>
      <c r="AD38" s="41"/>
      <c r="AE38" s="41"/>
      <c r="AF38" s="41"/>
      <c r="AG38" s="41"/>
      <c r="AH38" s="41"/>
      <c r="AI38" s="41"/>
      <c r="AJ38" s="41"/>
      <c r="AK38" s="41"/>
      <c r="AL38" s="41"/>
      <c r="AM38" s="41"/>
      <c r="AN38" s="41"/>
      <c r="AO38" s="41"/>
      <c r="AP38" s="41"/>
    </row>
    <row r="39" spans="1:42" ht="15.95" customHeight="1" thickBot="1" x14ac:dyDescent="0.25">
      <c r="A39" s="41"/>
      <c r="B39" s="23" t="s">
        <v>764</v>
      </c>
      <c r="C39" s="23"/>
      <c r="D39" s="23"/>
      <c r="E39" s="23"/>
      <c r="F39" s="23"/>
      <c r="G39" s="23"/>
      <c r="H39" s="23"/>
      <c r="I39" s="23"/>
      <c r="J39" s="23"/>
      <c r="U39" s="23"/>
      <c r="V39" s="23"/>
      <c r="W39" s="23"/>
      <c r="X39" s="23"/>
      <c r="Y39" s="23"/>
      <c r="Z39" s="23"/>
      <c r="AA39" s="23"/>
      <c r="AB39" s="23"/>
      <c r="AC39" s="23"/>
      <c r="AD39" s="23"/>
      <c r="AE39" s="23"/>
      <c r="AF39" s="23"/>
      <c r="AG39" s="23"/>
      <c r="AH39" s="23"/>
      <c r="AI39" s="23"/>
      <c r="AJ39" s="23"/>
      <c r="AK39" s="23"/>
      <c r="AL39" s="23"/>
      <c r="AM39" s="23"/>
      <c r="AN39" s="23"/>
      <c r="AO39" s="23"/>
      <c r="AP39" s="41"/>
    </row>
    <row r="40" spans="1:42" ht="15.95" customHeight="1" thickBot="1" x14ac:dyDescent="0.25">
      <c r="A40" s="41"/>
      <c r="B40" s="137" t="s">
        <v>24</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9"/>
    </row>
    <row r="41" spans="1:42" ht="15.95" customHeight="1" x14ac:dyDescent="0.2">
      <c r="A41" s="41"/>
      <c r="B41" s="51">
        <v>1</v>
      </c>
      <c r="C41" s="52">
        <v>2</v>
      </c>
      <c r="D41" s="52">
        <v>3</v>
      </c>
      <c r="E41" s="36">
        <v>4</v>
      </c>
      <c r="F41" s="36">
        <v>5</v>
      </c>
      <c r="G41" s="36">
        <v>6</v>
      </c>
      <c r="H41" s="36">
        <v>7</v>
      </c>
      <c r="I41" s="36">
        <v>8</v>
      </c>
      <c r="J41" s="36">
        <v>9</v>
      </c>
      <c r="K41" s="107" t="s">
        <v>777</v>
      </c>
      <c r="L41" s="107" t="s">
        <v>778</v>
      </c>
      <c r="M41" s="107" t="s">
        <v>779</v>
      </c>
      <c r="N41" s="107" t="s">
        <v>798</v>
      </c>
      <c r="O41" s="107" t="s">
        <v>780</v>
      </c>
      <c r="P41" s="107" t="s">
        <v>781</v>
      </c>
      <c r="Q41" s="107" t="s">
        <v>782</v>
      </c>
      <c r="R41" s="107" t="s">
        <v>783</v>
      </c>
      <c r="S41" s="107" t="s">
        <v>784</v>
      </c>
      <c r="T41" s="107" t="s">
        <v>785</v>
      </c>
      <c r="U41" s="36">
        <v>11</v>
      </c>
      <c r="V41" s="36">
        <v>12</v>
      </c>
      <c r="W41" s="36">
        <v>13</v>
      </c>
      <c r="X41" s="36">
        <v>14</v>
      </c>
      <c r="Y41" s="36">
        <v>15</v>
      </c>
      <c r="Z41" s="36">
        <v>16</v>
      </c>
      <c r="AA41" s="36">
        <v>17</v>
      </c>
      <c r="AB41" s="99" t="s">
        <v>26</v>
      </c>
      <c r="AC41" s="99" t="s">
        <v>27</v>
      </c>
      <c r="AD41" s="99" t="s">
        <v>28</v>
      </c>
      <c r="AE41" s="99" t="s">
        <v>786</v>
      </c>
      <c r="AF41" s="99" t="s">
        <v>787</v>
      </c>
      <c r="AG41" s="99" t="s">
        <v>788</v>
      </c>
      <c r="AH41" s="99" t="s">
        <v>789</v>
      </c>
      <c r="AI41" s="99" t="s">
        <v>790</v>
      </c>
      <c r="AJ41" s="99" t="s">
        <v>791</v>
      </c>
      <c r="AK41" s="99" t="s">
        <v>792</v>
      </c>
      <c r="AL41" s="99" t="s">
        <v>793</v>
      </c>
      <c r="AM41" s="99" t="s">
        <v>794</v>
      </c>
      <c r="AN41" s="99" t="s">
        <v>795</v>
      </c>
      <c r="AO41" s="99" t="s">
        <v>796</v>
      </c>
      <c r="AP41" s="100" t="s">
        <v>797</v>
      </c>
    </row>
    <row r="42" spans="1:42" ht="15.95" customHeight="1" x14ac:dyDescent="0.2">
      <c r="A42" s="41"/>
      <c r="B42" s="140" t="s">
        <v>29</v>
      </c>
      <c r="C42" s="120" t="s">
        <v>30</v>
      </c>
      <c r="D42" s="120" t="s">
        <v>31</v>
      </c>
      <c r="E42" s="158" t="s">
        <v>647</v>
      </c>
      <c r="F42" s="120" t="s">
        <v>32</v>
      </c>
      <c r="G42" s="112" t="s">
        <v>33</v>
      </c>
      <c r="H42" s="112" t="s">
        <v>34</v>
      </c>
      <c r="I42" s="120" t="s">
        <v>35</v>
      </c>
      <c r="J42" s="112" t="s">
        <v>36</v>
      </c>
      <c r="K42" s="115" t="s">
        <v>766</v>
      </c>
      <c r="L42" s="116"/>
      <c r="M42" s="116"/>
      <c r="N42" s="116"/>
      <c r="O42" s="116"/>
      <c r="P42" s="116"/>
      <c r="Q42" s="116"/>
      <c r="R42" s="116"/>
      <c r="S42" s="116"/>
      <c r="T42" s="117"/>
      <c r="U42" s="112" t="s">
        <v>37</v>
      </c>
      <c r="V42" s="112" t="s">
        <v>38</v>
      </c>
      <c r="W42" s="112" t="s">
        <v>39</v>
      </c>
      <c r="X42" s="112" t="s">
        <v>40</v>
      </c>
      <c r="Y42" s="112" t="s">
        <v>41</v>
      </c>
      <c r="Z42" s="112" t="s">
        <v>42</v>
      </c>
      <c r="AA42" s="112" t="s">
        <v>43</v>
      </c>
      <c r="AB42" s="156" t="s">
        <v>25</v>
      </c>
      <c r="AC42" s="156"/>
      <c r="AD42" s="156"/>
      <c r="AE42" s="156"/>
      <c r="AF42" s="156"/>
      <c r="AG42" s="156"/>
      <c r="AH42" s="156"/>
      <c r="AI42" s="156"/>
      <c r="AJ42" s="156"/>
      <c r="AK42" s="156"/>
      <c r="AL42" s="156"/>
      <c r="AM42" s="156"/>
      <c r="AN42" s="156"/>
      <c r="AO42" s="156"/>
      <c r="AP42" s="157"/>
    </row>
    <row r="43" spans="1:42" ht="14.1" customHeight="1" x14ac:dyDescent="0.2">
      <c r="A43" s="41"/>
      <c r="B43" s="141"/>
      <c r="C43" s="121"/>
      <c r="D43" s="121"/>
      <c r="E43" s="159"/>
      <c r="F43" s="121"/>
      <c r="G43" s="113"/>
      <c r="H43" s="113"/>
      <c r="I43" s="121"/>
      <c r="J43" s="113"/>
      <c r="K43" s="118" t="s">
        <v>767</v>
      </c>
      <c r="L43" s="118" t="s">
        <v>768</v>
      </c>
      <c r="M43" s="118" t="s">
        <v>769</v>
      </c>
      <c r="N43" s="118" t="s">
        <v>770</v>
      </c>
      <c r="O43" s="118" t="s">
        <v>771</v>
      </c>
      <c r="P43" s="118" t="s">
        <v>772</v>
      </c>
      <c r="Q43" s="118" t="s">
        <v>773</v>
      </c>
      <c r="R43" s="118" t="s">
        <v>774</v>
      </c>
      <c r="S43" s="118" t="s">
        <v>775</v>
      </c>
      <c r="T43" s="118" t="s">
        <v>776</v>
      </c>
      <c r="U43" s="113"/>
      <c r="V43" s="113"/>
      <c r="W43" s="113"/>
      <c r="X43" s="113"/>
      <c r="Y43" s="113"/>
      <c r="Z43" s="113"/>
      <c r="AA43" s="113"/>
      <c r="AB43" s="145" t="s">
        <v>44</v>
      </c>
      <c r="AC43" s="143"/>
      <c r="AD43" s="146"/>
      <c r="AE43" s="145" t="s">
        <v>45</v>
      </c>
      <c r="AF43" s="143"/>
      <c r="AG43" s="146"/>
      <c r="AH43" s="145" t="s">
        <v>46</v>
      </c>
      <c r="AI43" s="143"/>
      <c r="AJ43" s="146"/>
      <c r="AK43" s="145" t="s">
        <v>47</v>
      </c>
      <c r="AL43" s="143"/>
      <c r="AM43" s="146"/>
      <c r="AN43" s="143" t="s">
        <v>48</v>
      </c>
      <c r="AO43" s="143"/>
      <c r="AP43" s="144"/>
    </row>
    <row r="44" spans="1:42" ht="51.6" customHeight="1" thickBot="1" x14ac:dyDescent="0.25">
      <c r="A44" s="41"/>
      <c r="B44" s="142"/>
      <c r="C44" s="122"/>
      <c r="D44" s="122"/>
      <c r="E44" s="160"/>
      <c r="F44" s="122"/>
      <c r="G44" s="114"/>
      <c r="H44" s="114"/>
      <c r="I44" s="122"/>
      <c r="J44" s="114"/>
      <c r="K44" s="119"/>
      <c r="L44" s="119"/>
      <c r="M44" s="119"/>
      <c r="N44" s="119"/>
      <c r="O44" s="119"/>
      <c r="P44" s="119"/>
      <c r="Q44" s="119"/>
      <c r="R44" s="119"/>
      <c r="S44" s="119"/>
      <c r="T44" s="119"/>
      <c r="U44" s="114"/>
      <c r="V44" s="114"/>
      <c r="W44" s="114"/>
      <c r="X44" s="114"/>
      <c r="Y44" s="114"/>
      <c r="Z44" s="114"/>
      <c r="AA44" s="114"/>
      <c r="AB44" s="37" t="s">
        <v>49</v>
      </c>
      <c r="AC44" s="37" t="s">
        <v>50</v>
      </c>
      <c r="AD44" s="37" t="s">
        <v>51</v>
      </c>
      <c r="AE44" s="37" t="s">
        <v>49</v>
      </c>
      <c r="AF44" s="37" t="s">
        <v>50</v>
      </c>
      <c r="AG44" s="37" t="s">
        <v>51</v>
      </c>
      <c r="AH44" s="37" t="s">
        <v>49</v>
      </c>
      <c r="AI44" s="37" t="s">
        <v>50</v>
      </c>
      <c r="AJ44" s="37" t="s">
        <v>51</v>
      </c>
      <c r="AK44" s="37" t="s">
        <v>49</v>
      </c>
      <c r="AL44" s="37" t="s">
        <v>50</v>
      </c>
      <c r="AM44" s="37" t="s">
        <v>51</v>
      </c>
      <c r="AN44" s="37" t="s">
        <v>49</v>
      </c>
      <c r="AO44" s="37" t="s">
        <v>50</v>
      </c>
      <c r="AP44" s="38" t="s">
        <v>51</v>
      </c>
    </row>
    <row r="45" spans="1:42" ht="14.25" x14ac:dyDescent="0.2">
      <c r="A45" s="24">
        <v>1</v>
      </c>
      <c r="B45" s="53" t="str">
        <f>IF(C45&gt;0,A45,"")</f>
        <v/>
      </c>
      <c r="C45" s="54"/>
      <c r="D45" s="55"/>
      <c r="E45" s="55"/>
      <c r="F45" s="56"/>
      <c r="G45" s="56"/>
      <c r="H45" s="57"/>
      <c r="I45" s="56"/>
      <c r="J45" s="58"/>
      <c r="K45" s="66"/>
      <c r="L45" s="106"/>
      <c r="M45" s="66"/>
      <c r="N45" s="106"/>
      <c r="O45" s="66"/>
      <c r="P45" s="106"/>
      <c r="Q45" s="66"/>
      <c r="R45" s="106"/>
      <c r="S45" s="66"/>
      <c r="T45" s="106"/>
      <c r="U45" s="56"/>
      <c r="V45" s="56"/>
      <c r="W45" s="56"/>
      <c r="X45" s="56"/>
      <c r="Y45" s="59"/>
      <c r="Z45" s="60"/>
      <c r="AA45" s="61"/>
      <c r="AB45" s="61"/>
      <c r="AC45" s="61"/>
      <c r="AD45" s="110"/>
      <c r="AE45" s="111"/>
      <c r="AF45" s="66"/>
      <c r="AG45" s="110"/>
      <c r="AH45" s="66"/>
      <c r="AI45" s="66"/>
      <c r="AJ45" s="110"/>
      <c r="AK45" s="66"/>
      <c r="AL45" s="66"/>
      <c r="AM45" s="110"/>
      <c r="AN45" s="61"/>
      <c r="AO45" s="56"/>
      <c r="AP45" s="62"/>
    </row>
    <row r="46" spans="1:42" ht="14.25" x14ac:dyDescent="0.2">
      <c r="A46" s="24">
        <v>2</v>
      </c>
      <c r="B46" s="63" t="str">
        <f>IF(C46&gt;0,MAX(B$45:B45)+1,"")</f>
        <v/>
      </c>
      <c r="C46" s="64"/>
      <c r="D46" s="65"/>
      <c r="E46" s="65"/>
      <c r="F46" s="30"/>
      <c r="G46" s="66"/>
      <c r="H46" s="67"/>
      <c r="I46" s="30"/>
      <c r="J46" s="68"/>
      <c r="K46" s="30"/>
      <c r="L46" s="104"/>
      <c r="M46" s="30"/>
      <c r="N46" s="104"/>
      <c r="O46" s="30"/>
      <c r="P46" s="104"/>
      <c r="Q46" s="30"/>
      <c r="R46" s="104"/>
      <c r="S46" s="30"/>
      <c r="T46" s="104"/>
      <c r="U46" s="30"/>
      <c r="V46" s="30"/>
      <c r="W46" s="30"/>
      <c r="X46" s="30"/>
      <c r="Y46" s="69"/>
      <c r="Z46" s="70"/>
      <c r="AA46" s="71"/>
      <c r="AB46" s="71"/>
      <c r="AC46" s="71"/>
      <c r="AD46" s="108"/>
      <c r="AE46" s="71"/>
      <c r="AF46" s="30"/>
      <c r="AG46" s="108"/>
      <c r="AH46" s="30"/>
      <c r="AI46" s="30"/>
      <c r="AJ46" s="108"/>
      <c r="AK46" s="30"/>
      <c r="AL46" s="30"/>
      <c r="AM46" s="108"/>
      <c r="AN46" s="71"/>
      <c r="AO46" s="30"/>
      <c r="AP46" s="72"/>
    </row>
    <row r="47" spans="1:42" ht="14.25" x14ac:dyDescent="0.2">
      <c r="A47" s="24">
        <v>3</v>
      </c>
      <c r="B47" s="63" t="str">
        <f>IF(C47&gt;0,MAX(B$45:B46)+1,"")</f>
        <v/>
      </c>
      <c r="C47" s="64"/>
      <c r="D47" s="65"/>
      <c r="E47" s="65"/>
      <c r="F47" s="30"/>
      <c r="G47" s="66"/>
      <c r="H47" s="67"/>
      <c r="I47" s="30"/>
      <c r="J47" s="68"/>
      <c r="K47" s="30"/>
      <c r="L47" s="104"/>
      <c r="M47" s="30"/>
      <c r="N47" s="104"/>
      <c r="O47" s="30"/>
      <c r="P47" s="104"/>
      <c r="Q47" s="30"/>
      <c r="R47" s="104"/>
      <c r="S47" s="30"/>
      <c r="T47" s="104"/>
      <c r="U47" s="30"/>
      <c r="V47" s="30"/>
      <c r="W47" s="30"/>
      <c r="X47" s="30"/>
      <c r="Y47" s="69"/>
      <c r="Z47" s="70"/>
      <c r="AA47" s="71"/>
      <c r="AB47" s="71"/>
      <c r="AC47" s="71"/>
      <c r="AD47" s="108"/>
      <c r="AE47" s="71"/>
      <c r="AF47" s="30"/>
      <c r="AG47" s="108"/>
      <c r="AH47" s="30"/>
      <c r="AI47" s="30"/>
      <c r="AJ47" s="108"/>
      <c r="AK47" s="30"/>
      <c r="AL47" s="30"/>
      <c r="AM47" s="108"/>
      <c r="AN47" s="71"/>
      <c r="AO47" s="30"/>
      <c r="AP47" s="72"/>
    </row>
    <row r="48" spans="1:42" ht="14.25" x14ac:dyDescent="0.2">
      <c r="A48" s="24">
        <v>4</v>
      </c>
      <c r="B48" s="63" t="str">
        <f>IF(C48&gt;0,MAX(B$45:B47)+1,"")</f>
        <v/>
      </c>
      <c r="C48" s="64"/>
      <c r="D48" s="65"/>
      <c r="E48" s="65"/>
      <c r="F48" s="30"/>
      <c r="G48" s="66"/>
      <c r="H48" s="67"/>
      <c r="I48" s="30"/>
      <c r="J48" s="68"/>
      <c r="K48" s="30"/>
      <c r="L48" s="104"/>
      <c r="M48" s="30"/>
      <c r="N48" s="104"/>
      <c r="O48" s="30"/>
      <c r="P48" s="104"/>
      <c r="Q48" s="30"/>
      <c r="R48" s="104"/>
      <c r="S48" s="30"/>
      <c r="T48" s="104"/>
      <c r="U48" s="30"/>
      <c r="V48" s="30"/>
      <c r="W48" s="30"/>
      <c r="X48" s="30"/>
      <c r="Y48" s="69"/>
      <c r="Z48" s="70"/>
      <c r="AA48" s="71"/>
      <c r="AB48" s="71"/>
      <c r="AC48" s="71"/>
      <c r="AD48" s="108"/>
      <c r="AE48" s="71"/>
      <c r="AF48" s="30"/>
      <c r="AG48" s="108"/>
      <c r="AH48" s="30"/>
      <c r="AI48" s="30"/>
      <c r="AJ48" s="108"/>
      <c r="AK48" s="30"/>
      <c r="AL48" s="30"/>
      <c r="AM48" s="108"/>
      <c r="AN48" s="71"/>
      <c r="AO48" s="30"/>
      <c r="AP48" s="72"/>
    </row>
    <row r="49" spans="1:43" ht="14.25" x14ac:dyDescent="0.2">
      <c r="A49" s="24">
        <v>5</v>
      </c>
      <c r="B49" s="63" t="str">
        <f>IF(C49&gt;0,MAX(B$45:B48)+1,"")</f>
        <v/>
      </c>
      <c r="C49" s="64"/>
      <c r="D49" s="65"/>
      <c r="E49" s="65"/>
      <c r="F49" s="30"/>
      <c r="G49" s="66"/>
      <c r="H49" s="67"/>
      <c r="I49" s="30"/>
      <c r="J49" s="68"/>
      <c r="K49" s="30"/>
      <c r="L49" s="104"/>
      <c r="M49" s="30"/>
      <c r="N49" s="104"/>
      <c r="O49" s="30"/>
      <c r="P49" s="104"/>
      <c r="Q49" s="30"/>
      <c r="R49" s="104"/>
      <c r="S49" s="30"/>
      <c r="T49" s="104"/>
      <c r="U49" s="30"/>
      <c r="V49" s="30"/>
      <c r="W49" s="30"/>
      <c r="X49" s="30"/>
      <c r="Y49" s="69"/>
      <c r="Z49" s="70"/>
      <c r="AA49" s="71"/>
      <c r="AB49" s="71"/>
      <c r="AC49" s="71"/>
      <c r="AD49" s="108"/>
      <c r="AE49" s="71"/>
      <c r="AF49" s="30"/>
      <c r="AG49" s="108"/>
      <c r="AH49" s="30"/>
      <c r="AI49" s="30"/>
      <c r="AJ49" s="108"/>
      <c r="AK49" s="30"/>
      <c r="AL49" s="30"/>
      <c r="AM49" s="108"/>
      <c r="AN49" s="71"/>
      <c r="AO49" s="30"/>
      <c r="AP49" s="72"/>
    </row>
    <row r="50" spans="1:43" ht="14.25" x14ac:dyDescent="0.2">
      <c r="A50" s="24">
        <v>6</v>
      </c>
      <c r="B50" s="63" t="str">
        <f>IF(C50&gt;0,MAX(B$45:B49)+1,"")</f>
        <v/>
      </c>
      <c r="C50" s="64"/>
      <c r="D50" s="65"/>
      <c r="E50" s="65"/>
      <c r="F50" s="30"/>
      <c r="G50" s="66"/>
      <c r="H50" s="67"/>
      <c r="I50" s="30"/>
      <c r="J50" s="68"/>
      <c r="K50" s="30"/>
      <c r="L50" s="104"/>
      <c r="M50" s="30"/>
      <c r="N50" s="104"/>
      <c r="O50" s="30"/>
      <c r="P50" s="104"/>
      <c r="Q50" s="30"/>
      <c r="R50" s="104"/>
      <c r="S50" s="30"/>
      <c r="T50" s="104"/>
      <c r="U50" s="30"/>
      <c r="V50" s="30"/>
      <c r="W50" s="30"/>
      <c r="X50" s="30"/>
      <c r="Y50" s="69"/>
      <c r="Z50" s="70"/>
      <c r="AA50" s="71"/>
      <c r="AB50" s="71"/>
      <c r="AC50" s="71"/>
      <c r="AD50" s="108"/>
      <c r="AE50" s="71"/>
      <c r="AF50" s="30"/>
      <c r="AG50" s="108"/>
      <c r="AH50" s="30"/>
      <c r="AI50" s="30"/>
      <c r="AJ50" s="108"/>
      <c r="AK50" s="30"/>
      <c r="AL50" s="30"/>
      <c r="AM50" s="108"/>
      <c r="AN50" s="71"/>
      <c r="AO50" s="30"/>
      <c r="AP50" s="72"/>
      <c r="AQ50" s="41"/>
    </row>
    <row r="51" spans="1:43" ht="14.25" x14ac:dyDescent="0.2">
      <c r="A51" s="24">
        <v>7</v>
      </c>
      <c r="B51" s="63" t="str">
        <f>IF(C51&gt;0,MAX(B$45:B50)+1,"")</f>
        <v/>
      </c>
      <c r="C51" s="64"/>
      <c r="D51" s="65"/>
      <c r="E51" s="65"/>
      <c r="F51" s="30"/>
      <c r="G51" s="66"/>
      <c r="H51" s="67"/>
      <c r="I51" s="30"/>
      <c r="J51" s="68"/>
      <c r="K51" s="30"/>
      <c r="L51" s="104"/>
      <c r="M51" s="30"/>
      <c r="N51" s="104"/>
      <c r="O51" s="30"/>
      <c r="P51" s="104"/>
      <c r="Q51" s="30"/>
      <c r="R51" s="104"/>
      <c r="S51" s="30"/>
      <c r="T51" s="104"/>
      <c r="U51" s="30"/>
      <c r="V51" s="30"/>
      <c r="W51" s="30"/>
      <c r="X51" s="30"/>
      <c r="Y51" s="69"/>
      <c r="Z51" s="70"/>
      <c r="AA51" s="71"/>
      <c r="AB51" s="71"/>
      <c r="AC51" s="71"/>
      <c r="AD51" s="108"/>
      <c r="AE51" s="71"/>
      <c r="AF51" s="30"/>
      <c r="AG51" s="108"/>
      <c r="AH51" s="30"/>
      <c r="AI51" s="30"/>
      <c r="AJ51" s="108"/>
      <c r="AK51" s="30"/>
      <c r="AL51" s="30"/>
      <c r="AM51" s="108"/>
      <c r="AN51" s="71"/>
      <c r="AO51" s="30"/>
      <c r="AP51" s="72"/>
      <c r="AQ51" s="41"/>
    </row>
    <row r="52" spans="1:43" ht="14.25" x14ac:dyDescent="0.2">
      <c r="A52" s="24">
        <v>8</v>
      </c>
      <c r="B52" s="63" t="str">
        <f>IF(C52&gt;0,MAX(B$45:B51)+1,"")</f>
        <v/>
      </c>
      <c r="C52" s="64"/>
      <c r="D52" s="65"/>
      <c r="E52" s="65"/>
      <c r="F52" s="30"/>
      <c r="G52" s="66"/>
      <c r="H52" s="67"/>
      <c r="I52" s="30"/>
      <c r="J52" s="68"/>
      <c r="K52" s="30"/>
      <c r="L52" s="104"/>
      <c r="M52" s="30"/>
      <c r="N52" s="104"/>
      <c r="O52" s="30"/>
      <c r="P52" s="104"/>
      <c r="Q52" s="30"/>
      <c r="R52" s="104"/>
      <c r="S52" s="30"/>
      <c r="T52" s="104"/>
      <c r="U52" s="30"/>
      <c r="V52" s="30"/>
      <c r="W52" s="30"/>
      <c r="X52" s="30"/>
      <c r="Y52" s="69"/>
      <c r="Z52" s="70"/>
      <c r="AA52" s="71"/>
      <c r="AB52" s="71"/>
      <c r="AC52" s="71"/>
      <c r="AD52" s="108"/>
      <c r="AE52" s="71"/>
      <c r="AF52" s="30"/>
      <c r="AG52" s="108"/>
      <c r="AH52" s="30"/>
      <c r="AI52" s="30"/>
      <c r="AJ52" s="108"/>
      <c r="AK52" s="30"/>
      <c r="AL52" s="30"/>
      <c r="AM52" s="108"/>
      <c r="AN52" s="71"/>
      <c r="AO52" s="30"/>
      <c r="AP52" s="72"/>
      <c r="AQ52" s="41"/>
    </row>
    <row r="53" spans="1:43" ht="14.25" x14ac:dyDescent="0.2">
      <c r="A53" s="24">
        <v>9</v>
      </c>
      <c r="B53" s="63" t="str">
        <f>IF(C53&gt;0,MAX(B$45:B52)+1,"")</f>
        <v/>
      </c>
      <c r="C53" s="64"/>
      <c r="D53" s="65"/>
      <c r="E53" s="65"/>
      <c r="F53" s="30"/>
      <c r="G53" s="66"/>
      <c r="H53" s="67"/>
      <c r="I53" s="30"/>
      <c r="J53" s="68"/>
      <c r="K53" s="30"/>
      <c r="L53" s="104"/>
      <c r="M53" s="30"/>
      <c r="N53" s="104"/>
      <c r="O53" s="30"/>
      <c r="P53" s="104"/>
      <c r="Q53" s="30"/>
      <c r="R53" s="104"/>
      <c r="S53" s="30"/>
      <c r="T53" s="104"/>
      <c r="U53" s="30"/>
      <c r="V53" s="30"/>
      <c r="W53" s="30"/>
      <c r="X53" s="30"/>
      <c r="Y53" s="69"/>
      <c r="Z53" s="70"/>
      <c r="AA53" s="71"/>
      <c r="AB53" s="71"/>
      <c r="AC53" s="71"/>
      <c r="AD53" s="108"/>
      <c r="AE53" s="71"/>
      <c r="AF53" s="30"/>
      <c r="AG53" s="108"/>
      <c r="AH53" s="30"/>
      <c r="AI53" s="30"/>
      <c r="AJ53" s="108"/>
      <c r="AK53" s="30"/>
      <c r="AL53" s="30"/>
      <c r="AM53" s="108"/>
      <c r="AN53" s="71"/>
      <c r="AO53" s="30"/>
      <c r="AP53" s="72"/>
      <c r="AQ53" s="41"/>
    </row>
    <row r="54" spans="1:43" ht="14.25" x14ac:dyDescent="0.2">
      <c r="A54" s="24">
        <v>10</v>
      </c>
      <c r="B54" s="63" t="str">
        <f>IF(C54&gt;0,MAX(B$45:B53)+1,"")</f>
        <v/>
      </c>
      <c r="C54" s="64"/>
      <c r="D54" s="65"/>
      <c r="E54" s="65"/>
      <c r="F54" s="30"/>
      <c r="G54" s="66"/>
      <c r="H54" s="67"/>
      <c r="I54" s="30"/>
      <c r="J54" s="68"/>
      <c r="K54" s="30"/>
      <c r="L54" s="104"/>
      <c r="M54" s="30"/>
      <c r="N54" s="104"/>
      <c r="O54" s="30"/>
      <c r="P54" s="104"/>
      <c r="Q54" s="30"/>
      <c r="R54" s="104"/>
      <c r="S54" s="30"/>
      <c r="T54" s="104"/>
      <c r="U54" s="30"/>
      <c r="V54" s="30"/>
      <c r="W54" s="30"/>
      <c r="X54" s="30"/>
      <c r="Y54" s="69"/>
      <c r="Z54" s="70"/>
      <c r="AA54" s="71"/>
      <c r="AB54" s="71"/>
      <c r="AC54" s="71"/>
      <c r="AD54" s="108"/>
      <c r="AE54" s="71"/>
      <c r="AF54" s="30"/>
      <c r="AG54" s="108"/>
      <c r="AH54" s="30"/>
      <c r="AI54" s="30"/>
      <c r="AJ54" s="108"/>
      <c r="AK54" s="30"/>
      <c r="AL54" s="30"/>
      <c r="AM54" s="108"/>
      <c r="AN54" s="71"/>
      <c r="AO54" s="30"/>
      <c r="AP54" s="72"/>
      <c r="AQ54" s="41"/>
    </row>
    <row r="55" spans="1:43" s="25" customFormat="1" ht="14.25" x14ac:dyDescent="0.2">
      <c r="A55" s="24">
        <v>11</v>
      </c>
      <c r="B55" s="63" t="str">
        <f>IF(C55&gt;0,MAX(B$45:B54)+1,"")</f>
        <v/>
      </c>
      <c r="C55" s="64"/>
      <c r="D55" s="65"/>
      <c r="E55" s="65"/>
      <c r="F55" s="30"/>
      <c r="G55" s="66"/>
      <c r="H55" s="67"/>
      <c r="I55" s="30"/>
      <c r="J55" s="68"/>
      <c r="K55" s="30"/>
      <c r="L55" s="104"/>
      <c r="M55" s="30"/>
      <c r="N55" s="104"/>
      <c r="O55" s="30"/>
      <c r="P55" s="104"/>
      <c r="Q55" s="30"/>
      <c r="R55" s="104"/>
      <c r="S55" s="30"/>
      <c r="T55" s="104"/>
      <c r="U55" s="30"/>
      <c r="V55" s="30"/>
      <c r="W55" s="30"/>
      <c r="X55" s="30"/>
      <c r="Y55" s="69"/>
      <c r="Z55" s="70"/>
      <c r="AA55" s="71"/>
      <c r="AB55" s="71"/>
      <c r="AC55" s="71"/>
      <c r="AD55" s="108"/>
      <c r="AE55" s="71"/>
      <c r="AF55" s="30"/>
      <c r="AG55" s="108"/>
      <c r="AH55" s="30"/>
      <c r="AI55" s="30"/>
      <c r="AJ55" s="108"/>
      <c r="AK55" s="30"/>
      <c r="AL55" s="30"/>
      <c r="AM55" s="108"/>
      <c r="AN55" s="71"/>
      <c r="AO55" s="30"/>
      <c r="AP55" s="72"/>
      <c r="AQ55" s="41"/>
    </row>
    <row r="56" spans="1:43" ht="14.25" x14ac:dyDescent="0.2">
      <c r="A56" s="24">
        <v>12</v>
      </c>
      <c r="B56" s="63" t="str">
        <f>IF(C56&gt;0,MAX(B$45:B55)+1,"")</f>
        <v/>
      </c>
      <c r="C56" s="64"/>
      <c r="D56" s="65"/>
      <c r="E56" s="65"/>
      <c r="F56" s="30"/>
      <c r="G56" s="66"/>
      <c r="H56" s="67"/>
      <c r="I56" s="30"/>
      <c r="J56" s="68"/>
      <c r="K56" s="30"/>
      <c r="L56" s="104"/>
      <c r="M56" s="30"/>
      <c r="N56" s="104"/>
      <c r="O56" s="30"/>
      <c r="P56" s="104"/>
      <c r="Q56" s="30"/>
      <c r="R56" s="104"/>
      <c r="S56" s="30"/>
      <c r="T56" s="104"/>
      <c r="U56" s="30"/>
      <c r="V56" s="30"/>
      <c r="W56" s="30"/>
      <c r="X56" s="30"/>
      <c r="Y56" s="69"/>
      <c r="Z56" s="70"/>
      <c r="AA56" s="71"/>
      <c r="AB56" s="71"/>
      <c r="AC56" s="71"/>
      <c r="AD56" s="108"/>
      <c r="AE56" s="71"/>
      <c r="AF56" s="30"/>
      <c r="AG56" s="108"/>
      <c r="AH56" s="30"/>
      <c r="AI56" s="30"/>
      <c r="AJ56" s="108"/>
      <c r="AK56" s="30"/>
      <c r="AL56" s="30"/>
      <c r="AM56" s="108"/>
      <c r="AN56" s="71"/>
      <c r="AO56" s="30"/>
      <c r="AP56" s="72"/>
      <c r="AQ56" s="41"/>
    </row>
    <row r="57" spans="1:43" ht="14.25" x14ac:dyDescent="0.2">
      <c r="A57" s="24">
        <v>13</v>
      </c>
      <c r="B57" s="63" t="str">
        <f>IF(C57&gt;0,MAX(B$45:B56)+1,"")</f>
        <v/>
      </c>
      <c r="C57" s="64"/>
      <c r="D57" s="65"/>
      <c r="E57" s="65"/>
      <c r="F57" s="30"/>
      <c r="G57" s="66"/>
      <c r="H57" s="67"/>
      <c r="I57" s="30"/>
      <c r="J57" s="68"/>
      <c r="K57" s="30"/>
      <c r="L57" s="104"/>
      <c r="M57" s="30"/>
      <c r="N57" s="104"/>
      <c r="O57" s="30"/>
      <c r="P57" s="104"/>
      <c r="Q57" s="30"/>
      <c r="R57" s="104"/>
      <c r="S57" s="30"/>
      <c r="T57" s="104"/>
      <c r="U57" s="30"/>
      <c r="V57" s="30"/>
      <c r="W57" s="30"/>
      <c r="X57" s="30"/>
      <c r="Y57" s="69"/>
      <c r="Z57" s="70"/>
      <c r="AA57" s="71"/>
      <c r="AB57" s="71"/>
      <c r="AC57" s="71"/>
      <c r="AD57" s="108"/>
      <c r="AE57" s="71"/>
      <c r="AF57" s="30"/>
      <c r="AG57" s="108"/>
      <c r="AH57" s="30"/>
      <c r="AI57" s="30"/>
      <c r="AJ57" s="108"/>
      <c r="AK57" s="30"/>
      <c r="AL57" s="30"/>
      <c r="AM57" s="108"/>
      <c r="AN57" s="71"/>
      <c r="AO57" s="30"/>
      <c r="AP57" s="72"/>
      <c r="AQ57" s="41"/>
    </row>
    <row r="58" spans="1:43" ht="14.25" x14ac:dyDescent="0.2">
      <c r="A58" s="24">
        <v>14</v>
      </c>
      <c r="B58" s="63" t="str">
        <f>IF(C58&gt;0,MAX(B$45:B57)+1,"")</f>
        <v/>
      </c>
      <c r="C58" s="64"/>
      <c r="D58" s="65"/>
      <c r="E58" s="65"/>
      <c r="F58" s="30"/>
      <c r="G58" s="66"/>
      <c r="H58" s="67"/>
      <c r="I58" s="30"/>
      <c r="J58" s="68"/>
      <c r="K58" s="30"/>
      <c r="L58" s="104"/>
      <c r="M58" s="30"/>
      <c r="N58" s="104"/>
      <c r="O58" s="30"/>
      <c r="P58" s="104"/>
      <c r="Q58" s="30"/>
      <c r="R58" s="104"/>
      <c r="S58" s="30"/>
      <c r="T58" s="104"/>
      <c r="U58" s="30"/>
      <c r="V58" s="30"/>
      <c r="W58" s="30"/>
      <c r="X58" s="30"/>
      <c r="Y58" s="69"/>
      <c r="Z58" s="70"/>
      <c r="AA58" s="71"/>
      <c r="AB58" s="71"/>
      <c r="AC58" s="71"/>
      <c r="AD58" s="108"/>
      <c r="AE58" s="71"/>
      <c r="AF58" s="30"/>
      <c r="AG58" s="108"/>
      <c r="AH58" s="30"/>
      <c r="AI58" s="30"/>
      <c r="AJ58" s="108"/>
      <c r="AK58" s="30"/>
      <c r="AL58" s="30"/>
      <c r="AM58" s="108"/>
      <c r="AN58" s="71"/>
      <c r="AO58" s="30"/>
      <c r="AP58" s="72"/>
      <c r="AQ58" s="41"/>
    </row>
    <row r="59" spans="1:43" ht="14.25" x14ac:dyDescent="0.2">
      <c r="A59" s="24">
        <v>15</v>
      </c>
      <c r="B59" s="63" t="str">
        <f>IF(C59&gt;0,MAX(B$45:B58)+1,"")</f>
        <v/>
      </c>
      <c r="C59" s="64"/>
      <c r="D59" s="65"/>
      <c r="E59" s="65"/>
      <c r="F59" s="30"/>
      <c r="G59" s="66"/>
      <c r="H59" s="67"/>
      <c r="I59" s="30"/>
      <c r="J59" s="68"/>
      <c r="K59" s="30"/>
      <c r="L59" s="104"/>
      <c r="M59" s="30"/>
      <c r="N59" s="104"/>
      <c r="O59" s="30"/>
      <c r="P59" s="104"/>
      <c r="Q59" s="30"/>
      <c r="R59" s="104"/>
      <c r="S59" s="30"/>
      <c r="T59" s="104"/>
      <c r="U59" s="30"/>
      <c r="V59" s="30"/>
      <c r="W59" s="30"/>
      <c r="X59" s="30"/>
      <c r="Y59" s="69"/>
      <c r="Z59" s="70"/>
      <c r="AA59" s="71"/>
      <c r="AB59" s="71"/>
      <c r="AC59" s="71"/>
      <c r="AD59" s="108"/>
      <c r="AE59" s="71"/>
      <c r="AF59" s="30"/>
      <c r="AG59" s="108"/>
      <c r="AH59" s="30"/>
      <c r="AI59" s="30"/>
      <c r="AJ59" s="108"/>
      <c r="AK59" s="30"/>
      <c r="AL59" s="30"/>
      <c r="AM59" s="108"/>
      <c r="AN59" s="71"/>
      <c r="AO59" s="30"/>
      <c r="AP59" s="72"/>
      <c r="AQ59" s="41"/>
    </row>
    <row r="60" spans="1:43" ht="14.25" x14ac:dyDescent="0.2">
      <c r="A60" s="24">
        <v>16</v>
      </c>
      <c r="B60" s="63" t="str">
        <f>IF(C60&gt;0,MAX(B$45:B59)+1,"")</f>
        <v/>
      </c>
      <c r="C60" s="64"/>
      <c r="D60" s="65"/>
      <c r="E60" s="65"/>
      <c r="F60" s="30"/>
      <c r="G60" s="66"/>
      <c r="H60" s="67"/>
      <c r="I60" s="30"/>
      <c r="J60" s="68"/>
      <c r="K60" s="30"/>
      <c r="L60" s="104"/>
      <c r="M60" s="30"/>
      <c r="N60" s="104"/>
      <c r="O60" s="30"/>
      <c r="P60" s="104"/>
      <c r="Q60" s="30"/>
      <c r="R60" s="104"/>
      <c r="S60" s="30"/>
      <c r="T60" s="104"/>
      <c r="U60" s="30"/>
      <c r="V60" s="30"/>
      <c r="W60" s="30"/>
      <c r="X60" s="30"/>
      <c r="Y60" s="69"/>
      <c r="Z60" s="70"/>
      <c r="AA60" s="71"/>
      <c r="AB60" s="71"/>
      <c r="AC60" s="71"/>
      <c r="AD60" s="108"/>
      <c r="AE60" s="71"/>
      <c r="AF60" s="30"/>
      <c r="AG60" s="108"/>
      <c r="AH60" s="30"/>
      <c r="AI60" s="30"/>
      <c r="AJ60" s="108"/>
      <c r="AK60" s="30"/>
      <c r="AL60" s="30"/>
      <c r="AM60" s="108"/>
      <c r="AN60" s="71"/>
      <c r="AO60" s="30"/>
      <c r="AP60" s="72"/>
      <c r="AQ60" s="41"/>
    </row>
    <row r="61" spans="1:43" ht="14.25" x14ac:dyDescent="0.2">
      <c r="A61" s="24">
        <v>17</v>
      </c>
      <c r="B61" s="63" t="str">
        <f>IF(C61&gt;0,MAX(B$45:B60)+1,"")</f>
        <v/>
      </c>
      <c r="C61" s="64"/>
      <c r="D61" s="65"/>
      <c r="E61" s="65"/>
      <c r="F61" s="30"/>
      <c r="G61" s="66"/>
      <c r="H61" s="67"/>
      <c r="I61" s="30"/>
      <c r="J61" s="68"/>
      <c r="K61" s="30"/>
      <c r="L61" s="104"/>
      <c r="M61" s="30"/>
      <c r="N61" s="104"/>
      <c r="O61" s="30"/>
      <c r="P61" s="104"/>
      <c r="Q61" s="30"/>
      <c r="R61" s="104"/>
      <c r="S61" s="30"/>
      <c r="T61" s="104"/>
      <c r="U61" s="30"/>
      <c r="V61" s="30"/>
      <c r="W61" s="30"/>
      <c r="X61" s="30"/>
      <c r="Y61" s="69"/>
      <c r="Z61" s="70"/>
      <c r="AA61" s="71"/>
      <c r="AB61" s="71"/>
      <c r="AC61" s="71"/>
      <c r="AD61" s="108"/>
      <c r="AE61" s="71"/>
      <c r="AF61" s="30"/>
      <c r="AG61" s="108"/>
      <c r="AH61" s="30"/>
      <c r="AI61" s="30"/>
      <c r="AJ61" s="108"/>
      <c r="AK61" s="30"/>
      <c r="AL61" s="30"/>
      <c r="AM61" s="108"/>
      <c r="AN61" s="71"/>
      <c r="AO61" s="30"/>
      <c r="AP61" s="72"/>
      <c r="AQ61" s="41"/>
    </row>
    <row r="62" spans="1:43" ht="14.25" x14ac:dyDescent="0.2">
      <c r="A62" s="24">
        <v>18</v>
      </c>
      <c r="B62" s="63" t="str">
        <f>IF(C62&gt;0,MAX(B$45:B61)+1,"")</f>
        <v/>
      </c>
      <c r="C62" s="64"/>
      <c r="D62" s="65"/>
      <c r="E62" s="65"/>
      <c r="F62" s="30"/>
      <c r="G62" s="66"/>
      <c r="H62" s="67"/>
      <c r="I62" s="30"/>
      <c r="J62" s="68"/>
      <c r="K62" s="30"/>
      <c r="L62" s="104"/>
      <c r="M62" s="30"/>
      <c r="N62" s="104"/>
      <c r="O62" s="30"/>
      <c r="P62" s="104"/>
      <c r="Q62" s="30"/>
      <c r="R62" s="104"/>
      <c r="S62" s="30"/>
      <c r="T62" s="104"/>
      <c r="U62" s="30"/>
      <c r="V62" s="30"/>
      <c r="W62" s="30"/>
      <c r="X62" s="30"/>
      <c r="Y62" s="69"/>
      <c r="Z62" s="70"/>
      <c r="AA62" s="71"/>
      <c r="AB62" s="71"/>
      <c r="AC62" s="71"/>
      <c r="AD62" s="108"/>
      <c r="AE62" s="71"/>
      <c r="AF62" s="30"/>
      <c r="AG62" s="108"/>
      <c r="AH62" s="30"/>
      <c r="AI62" s="30"/>
      <c r="AJ62" s="108"/>
      <c r="AK62" s="30"/>
      <c r="AL62" s="30"/>
      <c r="AM62" s="108"/>
      <c r="AN62" s="71"/>
      <c r="AO62" s="30"/>
      <c r="AP62" s="72"/>
      <c r="AQ62" s="41"/>
    </row>
    <row r="63" spans="1:43" ht="14.25" x14ac:dyDescent="0.2">
      <c r="A63" s="24">
        <v>19</v>
      </c>
      <c r="B63" s="63" t="str">
        <f>IF(C63&gt;0,MAX(B$45:B62)+1,"")</f>
        <v/>
      </c>
      <c r="C63" s="64"/>
      <c r="D63" s="65"/>
      <c r="E63" s="65"/>
      <c r="F63" s="30"/>
      <c r="G63" s="66"/>
      <c r="H63" s="67"/>
      <c r="I63" s="30"/>
      <c r="J63" s="68"/>
      <c r="K63" s="30"/>
      <c r="L63" s="104"/>
      <c r="M63" s="30"/>
      <c r="N63" s="104"/>
      <c r="O63" s="30"/>
      <c r="P63" s="104"/>
      <c r="Q63" s="30"/>
      <c r="R63" s="104"/>
      <c r="S63" s="30"/>
      <c r="T63" s="104"/>
      <c r="U63" s="30"/>
      <c r="V63" s="30"/>
      <c r="W63" s="30"/>
      <c r="X63" s="30"/>
      <c r="Y63" s="69"/>
      <c r="Z63" s="70"/>
      <c r="AA63" s="71"/>
      <c r="AB63" s="71"/>
      <c r="AC63" s="71"/>
      <c r="AD63" s="108"/>
      <c r="AE63" s="71"/>
      <c r="AF63" s="30"/>
      <c r="AG63" s="108"/>
      <c r="AH63" s="30"/>
      <c r="AI63" s="30"/>
      <c r="AJ63" s="108"/>
      <c r="AK63" s="30"/>
      <c r="AL63" s="30"/>
      <c r="AM63" s="108"/>
      <c r="AN63" s="71"/>
      <c r="AO63" s="30"/>
      <c r="AP63" s="72"/>
      <c r="AQ63" s="41"/>
    </row>
    <row r="64" spans="1:43" ht="14.25" x14ac:dyDescent="0.2">
      <c r="A64" s="24">
        <v>20</v>
      </c>
      <c r="B64" s="63" t="str">
        <f>IF(C64&gt;0,MAX(B$45:B63)+1,"")</f>
        <v/>
      </c>
      <c r="C64" s="64"/>
      <c r="D64" s="65"/>
      <c r="E64" s="65"/>
      <c r="F64" s="30"/>
      <c r="G64" s="66"/>
      <c r="H64" s="67"/>
      <c r="I64" s="30"/>
      <c r="J64" s="68"/>
      <c r="K64" s="30"/>
      <c r="L64" s="104"/>
      <c r="M64" s="30"/>
      <c r="N64" s="104"/>
      <c r="O64" s="30"/>
      <c r="P64" s="104"/>
      <c r="Q64" s="30"/>
      <c r="R64" s="104"/>
      <c r="S64" s="30"/>
      <c r="T64" s="104"/>
      <c r="U64" s="30"/>
      <c r="V64" s="30"/>
      <c r="W64" s="30"/>
      <c r="X64" s="30"/>
      <c r="Y64" s="69"/>
      <c r="Z64" s="70"/>
      <c r="AA64" s="71"/>
      <c r="AB64" s="71"/>
      <c r="AC64" s="71"/>
      <c r="AD64" s="108"/>
      <c r="AE64" s="71"/>
      <c r="AF64" s="30"/>
      <c r="AG64" s="108"/>
      <c r="AH64" s="30"/>
      <c r="AI64" s="30"/>
      <c r="AJ64" s="108"/>
      <c r="AK64" s="30"/>
      <c r="AL64" s="30"/>
      <c r="AM64" s="108"/>
      <c r="AN64" s="71"/>
      <c r="AO64" s="30"/>
      <c r="AP64" s="72"/>
      <c r="AQ64" s="41"/>
    </row>
    <row r="65" spans="1:43" ht="14.25" x14ac:dyDescent="0.2">
      <c r="A65" s="24">
        <v>21</v>
      </c>
      <c r="B65" s="63" t="str">
        <f>IF(C65&gt;0,MAX(B$45:B64)+1,"")</f>
        <v/>
      </c>
      <c r="C65" s="64"/>
      <c r="D65" s="65"/>
      <c r="E65" s="65"/>
      <c r="F65" s="30"/>
      <c r="G65" s="66"/>
      <c r="H65" s="67"/>
      <c r="I65" s="30"/>
      <c r="J65" s="68"/>
      <c r="K65" s="30"/>
      <c r="L65" s="104"/>
      <c r="M65" s="30"/>
      <c r="N65" s="104"/>
      <c r="O65" s="30"/>
      <c r="P65" s="104"/>
      <c r="Q65" s="30"/>
      <c r="R65" s="104"/>
      <c r="S65" s="30"/>
      <c r="T65" s="104"/>
      <c r="U65" s="30"/>
      <c r="V65" s="30"/>
      <c r="W65" s="30"/>
      <c r="X65" s="30"/>
      <c r="Y65" s="69"/>
      <c r="Z65" s="70"/>
      <c r="AA65" s="71"/>
      <c r="AB65" s="71"/>
      <c r="AC65" s="71"/>
      <c r="AD65" s="108"/>
      <c r="AE65" s="71"/>
      <c r="AF65" s="30"/>
      <c r="AG65" s="108"/>
      <c r="AH65" s="30"/>
      <c r="AI65" s="30"/>
      <c r="AJ65" s="108"/>
      <c r="AK65" s="30"/>
      <c r="AL65" s="30"/>
      <c r="AM65" s="108"/>
      <c r="AN65" s="71"/>
      <c r="AO65" s="30"/>
      <c r="AP65" s="72"/>
      <c r="AQ65" s="41"/>
    </row>
    <row r="66" spans="1:43" ht="14.25" x14ac:dyDescent="0.2">
      <c r="A66" s="24">
        <v>22</v>
      </c>
      <c r="B66" s="63" t="str">
        <f>IF(C66&gt;0,MAX(B$45:B65)+1,"")</f>
        <v/>
      </c>
      <c r="C66" s="64"/>
      <c r="D66" s="65"/>
      <c r="E66" s="65"/>
      <c r="F66" s="30"/>
      <c r="G66" s="66"/>
      <c r="H66" s="67"/>
      <c r="I66" s="30"/>
      <c r="J66" s="68"/>
      <c r="K66" s="30"/>
      <c r="L66" s="104"/>
      <c r="M66" s="30"/>
      <c r="N66" s="104"/>
      <c r="O66" s="30"/>
      <c r="P66" s="104"/>
      <c r="Q66" s="30"/>
      <c r="R66" s="104"/>
      <c r="S66" s="30"/>
      <c r="T66" s="104"/>
      <c r="U66" s="30"/>
      <c r="V66" s="30"/>
      <c r="W66" s="30"/>
      <c r="X66" s="30"/>
      <c r="Y66" s="69"/>
      <c r="Z66" s="70"/>
      <c r="AA66" s="71"/>
      <c r="AB66" s="71"/>
      <c r="AC66" s="71"/>
      <c r="AD66" s="108"/>
      <c r="AE66" s="71"/>
      <c r="AF66" s="30"/>
      <c r="AG66" s="108"/>
      <c r="AH66" s="30"/>
      <c r="AI66" s="30"/>
      <c r="AJ66" s="108"/>
      <c r="AK66" s="30"/>
      <c r="AL66" s="30"/>
      <c r="AM66" s="108"/>
      <c r="AN66" s="71"/>
      <c r="AO66" s="30"/>
      <c r="AP66" s="72"/>
    </row>
    <row r="67" spans="1:43" ht="14.25" x14ac:dyDescent="0.2">
      <c r="A67" s="24">
        <v>23</v>
      </c>
      <c r="B67" s="63" t="str">
        <f>IF(C67&gt;0,MAX(B$45:B66)+1,"")</f>
        <v/>
      </c>
      <c r="C67" s="64"/>
      <c r="D67" s="65"/>
      <c r="E67" s="65"/>
      <c r="F67" s="30"/>
      <c r="G67" s="66"/>
      <c r="H67" s="67"/>
      <c r="I67" s="30"/>
      <c r="J67" s="68"/>
      <c r="K67" s="30"/>
      <c r="L67" s="104"/>
      <c r="M67" s="30"/>
      <c r="N67" s="104"/>
      <c r="O67" s="30"/>
      <c r="P67" s="104"/>
      <c r="Q67" s="30"/>
      <c r="R67" s="104"/>
      <c r="S67" s="30"/>
      <c r="T67" s="104"/>
      <c r="U67" s="30"/>
      <c r="V67" s="30"/>
      <c r="W67" s="30"/>
      <c r="X67" s="30"/>
      <c r="Y67" s="69"/>
      <c r="Z67" s="70"/>
      <c r="AA67" s="71"/>
      <c r="AB67" s="71"/>
      <c r="AC67" s="71"/>
      <c r="AD67" s="108"/>
      <c r="AE67" s="71"/>
      <c r="AF67" s="30"/>
      <c r="AG67" s="108"/>
      <c r="AH67" s="30"/>
      <c r="AI67" s="30"/>
      <c r="AJ67" s="108"/>
      <c r="AK67" s="30"/>
      <c r="AL67" s="30"/>
      <c r="AM67" s="108"/>
      <c r="AN67" s="71"/>
      <c r="AO67" s="30"/>
      <c r="AP67" s="72"/>
    </row>
    <row r="68" spans="1:43" ht="14.25" x14ac:dyDescent="0.2">
      <c r="A68" s="24">
        <v>24</v>
      </c>
      <c r="B68" s="63" t="str">
        <f>IF(C68&gt;0,MAX(B$45:B67)+1,"")</f>
        <v/>
      </c>
      <c r="C68" s="64"/>
      <c r="D68" s="65"/>
      <c r="E68" s="65"/>
      <c r="F68" s="30"/>
      <c r="G68" s="66"/>
      <c r="H68" s="67"/>
      <c r="I68" s="30"/>
      <c r="J68" s="68"/>
      <c r="K68" s="30"/>
      <c r="L68" s="104"/>
      <c r="M68" s="30"/>
      <c r="N68" s="104"/>
      <c r="O68" s="30"/>
      <c r="P68" s="104"/>
      <c r="Q68" s="30"/>
      <c r="R68" s="104"/>
      <c r="S68" s="30"/>
      <c r="T68" s="104"/>
      <c r="U68" s="30"/>
      <c r="V68" s="30"/>
      <c r="W68" s="30"/>
      <c r="X68" s="30"/>
      <c r="Y68" s="69"/>
      <c r="Z68" s="70"/>
      <c r="AA68" s="71"/>
      <c r="AB68" s="71"/>
      <c r="AC68" s="71"/>
      <c r="AD68" s="108"/>
      <c r="AE68" s="71"/>
      <c r="AF68" s="30"/>
      <c r="AG68" s="108"/>
      <c r="AH68" s="30"/>
      <c r="AI68" s="30"/>
      <c r="AJ68" s="108"/>
      <c r="AK68" s="30"/>
      <c r="AL68" s="30"/>
      <c r="AM68" s="108"/>
      <c r="AN68" s="71"/>
      <c r="AO68" s="30"/>
      <c r="AP68" s="72"/>
    </row>
    <row r="69" spans="1:43" ht="14.25" x14ac:dyDescent="0.2">
      <c r="A69" s="24">
        <v>25</v>
      </c>
      <c r="B69" s="63" t="str">
        <f>IF(C69&gt;0,MAX(B$45:B68)+1,"")</f>
        <v/>
      </c>
      <c r="C69" s="64"/>
      <c r="D69" s="65"/>
      <c r="E69" s="65"/>
      <c r="F69" s="30"/>
      <c r="G69" s="66"/>
      <c r="H69" s="67"/>
      <c r="I69" s="30"/>
      <c r="J69" s="68"/>
      <c r="K69" s="30"/>
      <c r="L69" s="104"/>
      <c r="M69" s="30"/>
      <c r="N69" s="104"/>
      <c r="O69" s="30"/>
      <c r="P69" s="104"/>
      <c r="Q69" s="30"/>
      <c r="R69" s="104"/>
      <c r="S69" s="30"/>
      <c r="T69" s="104"/>
      <c r="U69" s="30"/>
      <c r="V69" s="30"/>
      <c r="W69" s="30"/>
      <c r="X69" s="30"/>
      <c r="Y69" s="69"/>
      <c r="Z69" s="70"/>
      <c r="AA69" s="71"/>
      <c r="AB69" s="71"/>
      <c r="AC69" s="71"/>
      <c r="AD69" s="108"/>
      <c r="AE69" s="71"/>
      <c r="AF69" s="30"/>
      <c r="AG69" s="108"/>
      <c r="AH69" s="30"/>
      <c r="AI69" s="30"/>
      <c r="AJ69" s="108"/>
      <c r="AK69" s="30"/>
      <c r="AL69" s="30"/>
      <c r="AM69" s="108"/>
      <c r="AN69" s="71"/>
      <c r="AO69" s="30"/>
      <c r="AP69" s="72"/>
    </row>
    <row r="70" spans="1:43" ht="14.25" x14ac:dyDescent="0.2">
      <c r="A70" s="24">
        <v>26</v>
      </c>
      <c r="B70" s="63" t="str">
        <f>IF(C70&gt;0,MAX(B$45:B69)+1,"")</f>
        <v/>
      </c>
      <c r="C70" s="64"/>
      <c r="D70" s="65"/>
      <c r="E70" s="65"/>
      <c r="F70" s="30"/>
      <c r="G70" s="66"/>
      <c r="H70" s="67"/>
      <c r="I70" s="30"/>
      <c r="J70" s="68"/>
      <c r="K70" s="30"/>
      <c r="L70" s="104"/>
      <c r="M70" s="30"/>
      <c r="N70" s="104"/>
      <c r="O70" s="30"/>
      <c r="P70" s="104"/>
      <c r="Q70" s="30"/>
      <c r="R70" s="104"/>
      <c r="S70" s="30"/>
      <c r="T70" s="104"/>
      <c r="U70" s="30"/>
      <c r="V70" s="30"/>
      <c r="W70" s="30"/>
      <c r="X70" s="30"/>
      <c r="Y70" s="69"/>
      <c r="Z70" s="70"/>
      <c r="AA70" s="71"/>
      <c r="AB70" s="71"/>
      <c r="AC70" s="71"/>
      <c r="AD70" s="108"/>
      <c r="AE70" s="71"/>
      <c r="AF70" s="30"/>
      <c r="AG70" s="108"/>
      <c r="AH70" s="30"/>
      <c r="AI70" s="30"/>
      <c r="AJ70" s="108"/>
      <c r="AK70" s="30"/>
      <c r="AL70" s="30"/>
      <c r="AM70" s="108"/>
      <c r="AN70" s="71"/>
      <c r="AO70" s="30"/>
      <c r="AP70" s="72"/>
    </row>
    <row r="71" spans="1:43" ht="14.25" x14ac:dyDescent="0.2">
      <c r="A71" s="24">
        <v>27</v>
      </c>
      <c r="B71" s="63" t="str">
        <f>IF(C71&gt;0,MAX(B$45:B70)+1,"")</f>
        <v/>
      </c>
      <c r="C71" s="64"/>
      <c r="D71" s="65"/>
      <c r="E71" s="65"/>
      <c r="F71" s="30"/>
      <c r="G71" s="66"/>
      <c r="H71" s="67"/>
      <c r="I71" s="30"/>
      <c r="J71" s="68"/>
      <c r="K71" s="30"/>
      <c r="L71" s="104"/>
      <c r="M71" s="30"/>
      <c r="N71" s="104"/>
      <c r="O71" s="30"/>
      <c r="P71" s="104"/>
      <c r="Q71" s="30"/>
      <c r="R71" s="104"/>
      <c r="S71" s="30"/>
      <c r="T71" s="104"/>
      <c r="U71" s="30"/>
      <c r="V71" s="30"/>
      <c r="W71" s="30"/>
      <c r="X71" s="30"/>
      <c r="Y71" s="69"/>
      <c r="Z71" s="70"/>
      <c r="AA71" s="71"/>
      <c r="AB71" s="71"/>
      <c r="AC71" s="71"/>
      <c r="AD71" s="108"/>
      <c r="AE71" s="71"/>
      <c r="AF71" s="30"/>
      <c r="AG71" s="108"/>
      <c r="AH71" s="30"/>
      <c r="AI71" s="30"/>
      <c r="AJ71" s="108"/>
      <c r="AK71" s="30"/>
      <c r="AL71" s="30"/>
      <c r="AM71" s="108"/>
      <c r="AN71" s="71"/>
      <c r="AO71" s="30"/>
      <c r="AP71" s="72"/>
    </row>
    <row r="72" spans="1:43" ht="14.25" x14ac:dyDescent="0.2">
      <c r="A72" s="24">
        <v>28</v>
      </c>
      <c r="B72" s="63" t="str">
        <f>IF(C72&gt;0,MAX(B$45:B71)+1,"")</f>
        <v/>
      </c>
      <c r="C72" s="64"/>
      <c r="D72" s="65"/>
      <c r="E72" s="65"/>
      <c r="F72" s="30"/>
      <c r="G72" s="66"/>
      <c r="H72" s="67"/>
      <c r="I72" s="30"/>
      <c r="J72" s="68"/>
      <c r="K72" s="30"/>
      <c r="L72" s="104"/>
      <c r="M72" s="30"/>
      <c r="N72" s="104"/>
      <c r="O72" s="30"/>
      <c r="P72" s="104"/>
      <c r="Q72" s="30"/>
      <c r="R72" s="104"/>
      <c r="S72" s="30"/>
      <c r="T72" s="104"/>
      <c r="U72" s="30"/>
      <c r="V72" s="30"/>
      <c r="W72" s="30"/>
      <c r="X72" s="30"/>
      <c r="Y72" s="69"/>
      <c r="Z72" s="70"/>
      <c r="AA72" s="71"/>
      <c r="AB72" s="71"/>
      <c r="AC72" s="71"/>
      <c r="AD72" s="108"/>
      <c r="AE72" s="71"/>
      <c r="AF72" s="30"/>
      <c r="AG72" s="108"/>
      <c r="AH72" s="30"/>
      <c r="AI72" s="30"/>
      <c r="AJ72" s="108"/>
      <c r="AK72" s="30"/>
      <c r="AL72" s="30"/>
      <c r="AM72" s="108"/>
      <c r="AN72" s="71"/>
      <c r="AO72" s="30"/>
      <c r="AP72" s="72"/>
    </row>
    <row r="73" spans="1:43" ht="14.25" x14ac:dyDescent="0.2">
      <c r="A73" s="24">
        <v>29</v>
      </c>
      <c r="B73" s="63" t="str">
        <f>IF(C73&gt;0,MAX(B$45:B72)+1,"")</f>
        <v/>
      </c>
      <c r="C73" s="64"/>
      <c r="D73" s="65"/>
      <c r="E73" s="65"/>
      <c r="F73" s="30"/>
      <c r="G73" s="66"/>
      <c r="H73" s="67"/>
      <c r="I73" s="30"/>
      <c r="J73" s="68"/>
      <c r="K73" s="30"/>
      <c r="L73" s="104"/>
      <c r="M73" s="30"/>
      <c r="N73" s="104"/>
      <c r="O73" s="30"/>
      <c r="P73" s="104"/>
      <c r="Q73" s="30"/>
      <c r="R73" s="104"/>
      <c r="S73" s="30"/>
      <c r="T73" s="104"/>
      <c r="U73" s="30"/>
      <c r="V73" s="30"/>
      <c r="W73" s="30"/>
      <c r="X73" s="30"/>
      <c r="Y73" s="69"/>
      <c r="Z73" s="70"/>
      <c r="AA73" s="71"/>
      <c r="AB73" s="71"/>
      <c r="AC73" s="71"/>
      <c r="AD73" s="108"/>
      <c r="AE73" s="71"/>
      <c r="AF73" s="30"/>
      <c r="AG73" s="108"/>
      <c r="AH73" s="30"/>
      <c r="AI73" s="30"/>
      <c r="AJ73" s="108"/>
      <c r="AK73" s="30"/>
      <c r="AL73" s="30"/>
      <c r="AM73" s="108"/>
      <c r="AN73" s="71"/>
      <c r="AO73" s="30"/>
      <c r="AP73" s="72"/>
    </row>
    <row r="74" spans="1:43" ht="14.25" x14ac:dyDescent="0.2">
      <c r="A74" s="24">
        <v>30</v>
      </c>
      <c r="B74" s="63" t="str">
        <f>IF(C74&gt;0,MAX(B$45:B73)+1,"")</f>
        <v/>
      </c>
      <c r="C74" s="64"/>
      <c r="D74" s="65"/>
      <c r="E74" s="65"/>
      <c r="F74" s="30"/>
      <c r="G74" s="66"/>
      <c r="H74" s="67"/>
      <c r="I74" s="30"/>
      <c r="J74" s="68"/>
      <c r="K74" s="30"/>
      <c r="L74" s="104"/>
      <c r="M74" s="30"/>
      <c r="N74" s="104"/>
      <c r="O74" s="30"/>
      <c r="P74" s="104"/>
      <c r="Q74" s="30"/>
      <c r="R74" s="104"/>
      <c r="S74" s="30"/>
      <c r="T74" s="104"/>
      <c r="U74" s="30"/>
      <c r="V74" s="30"/>
      <c r="W74" s="30"/>
      <c r="X74" s="30"/>
      <c r="Y74" s="69"/>
      <c r="Z74" s="70"/>
      <c r="AA74" s="71"/>
      <c r="AB74" s="71"/>
      <c r="AC74" s="71"/>
      <c r="AD74" s="108"/>
      <c r="AE74" s="71"/>
      <c r="AF74" s="30"/>
      <c r="AG74" s="108"/>
      <c r="AH74" s="30"/>
      <c r="AI74" s="30"/>
      <c r="AJ74" s="108"/>
      <c r="AK74" s="30"/>
      <c r="AL74" s="30"/>
      <c r="AM74" s="108"/>
      <c r="AN74" s="71"/>
      <c r="AO74" s="30"/>
      <c r="AP74" s="72"/>
    </row>
    <row r="75" spans="1:43" ht="14.25" x14ac:dyDescent="0.2">
      <c r="A75" s="24">
        <v>31</v>
      </c>
      <c r="B75" s="63" t="str">
        <f>IF(C75&gt;0,MAX(B$45:B74)+1,"")</f>
        <v/>
      </c>
      <c r="C75" s="64"/>
      <c r="D75" s="65"/>
      <c r="E75" s="65"/>
      <c r="F75" s="30"/>
      <c r="G75" s="66"/>
      <c r="H75" s="67"/>
      <c r="I75" s="30"/>
      <c r="J75" s="68"/>
      <c r="K75" s="30"/>
      <c r="L75" s="104"/>
      <c r="M75" s="30"/>
      <c r="N75" s="104"/>
      <c r="O75" s="30"/>
      <c r="P75" s="104"/>
      <c r="Q75" s="30"/>
      <c r="R75" s="104"/>
      <c r="S75" s="30"/>
      <c r="T75" s="104"/>
      <c r="U75" s="30"/>
      <c r="V75" s="30"/>
      <c r="W75" s="30"/>
      <c r="X75" s="30"/>
      <c r="Y75" s="69"/>
      <c r="Z75" s="70"/>
      <c r="AA75" s="71"/>
      <c r="AB75" s="71"/>
      <c r="AC75" s="71"/>
      <c r="AD75" s="108"/>
      <c r="AE75" s="71"/>
      <c r="AF75" s="30"/>
      <c r="AG75" s="108"/>
      <c r="AH75" s="30"/>
      <c r="AI75" s="30"/>
      <c r="AJ75" s="108"/>
      <c r="AK75" s="30"/>
      <c r="AL75" s="30"/>
      <c r="AM75" s="108"/>
      <c r="AN75" s="71"/>
      <c r="AO75" s="30"/>
      <c r="AP75" s="72"/>
    </row>
    <row r="76" spans="1:43" ht="14.25" x14ac:dyDescent="0.2">
      <c r="A76" s="24">
        <v>32</v>
      </c>
      <c r="B76" s="63" t="str">
        <f>IF(C76&gt;0,MAX(B$45:B75)+1,"")</f>
        <v/>
      </c>
      <c r="C76" s="64"/>
      <c r="D76" s="65"/>
      <c r="E76" s="65"/>
      <c r="F76" s="30"/>
      <c r="G76" s="66"/>
      <c r="H76" s="67"/>
      <c r="I76" s="30"/>
      <c r="J76" s="68"/>
      <c r="K76" s="30"/>
      <c r="L76" s="104"/>
      <c r="M76" s="30"/>
      <c r="N76" s="104"/>
      <c r="O76" s="30"/>
      <c r="P76" s="104"/>
      <c r="Q76" s="30"/>
      <c r="R76" s="104"/>
      <c r="S76" s="30"/>
      <c r="T76" s="104"/>
      <c r="U76" s="30"/>
      <c r="V76" s="30"/>
      <c r="W76" s="30"/>
      <c r="X76" s="30"/>
      <c r="Y76" s="69"/>
      <c r="Z76" s="70"/>
      <c r="AA76" s="71"/>
      <c r="AB76" s="71"/>
      <c r="AC76" s="71"/>
      <c r="AD76" s="108"/>
      <c r="AE76" s="71"/>
      <c r="AF76" s="30"/>
      <c r="AG76" s="108"/>
      <c r="AH76" s="30"/>
      <c r="AI76" s="30"/>
      <c r="AJ76" s="108"/>
      <c r="AK76" s="30"/>
      <c r="AL76" s="30"/>
      <c r="AM76" s="108"/>
      <c r="AN76" s="71"/>
      <c r="AO76" s="30"/>
      <c r="AP76" s="72"/>
    </row>
    <row r="77" spans="1:43" ht="14.25" x14ac:dyDescent="0.2">
      <c r="A77" s="24">
        <v>33</v>
      </c>
      <c r="B77" s="63" t="str">
        <f>IF(C77&gt;0,MAX(B$45:B76)+1,"")</f>
        <v/>
      </c>
      <c r="C77" s="64"/>
      <c r="D77" s="65"/>
      <c r="E77" s="65"/>
      <c r="F77" s="30"/>
      <c r="G77" s="66"/>
      <c r="H77" s="67"/>
      <c r="I77" s="30"/>
      <c r="J77" s="68"/>
      <c r="K77" s="30"/>
      <c r="L77" s="104"/>
      <c r="M77" s="30"/>
      <c r="N77" s="104"/>
      <c r="O77" s="30"/>
      <c r="P77" s="104"/>
      <c r="Q77" s="30"/>
      <c r="R77" s="104"/>
      <c r="S77" s="30"/>
      <c r="T77" s="104"/>
      <c r="U77" s="30"/>
      <c r="V77" s="30"/>
      <c r="W77" s="30"/>
      <c r="X77" s="30"/>
      <c r="Y77" s="69"/>
      <c r="Z77" s="70"/>
      <c r="AA77" s="71"/>
      <c r="AB77" s="71"/>
      <c r="AC77" s="71"/>
      <c r="AD77" s="108"/>
      <c r="AE77" s="71"/>
      <c r="AF77" s="30"/>
      <c r="AG77" s="108"/>
      <c r="AH77" s="30"/>
      <c r="AI77" s="30"/>
      <c r="AJ77" s="108"/>
      <c r="AK77" s="30"/>
      <c r="AL77" s="30"/>
      <c r="AM77" s="108"/>
      <c r="AN77" s="71"/>
      <c r="AO77" s="30"/>
      <c r="AP77" s="72"/>
    </row>
    <row r="78" spans="1:43" ht="14.25" x14ac:dyDescent="0.2">
      <c r="A78" s="24">
        <v>34</v>
      </c>
      <c r="B78" s="63" t="str">
        <f>IF(C78&gt;0,MAX(B$45:B77)+1,"")</f>
        <v/>
      </c>
      <c r="C78" s="64"/>
      <c r="D78" s="65"/>
      <c r="E78" s="65"/>
      <c r="F78" s="30"/>
      <c r="G78" s="66"/>
      <c r="H78" s="67"/>
      <c r="I78" s="30"/>
      <c r="J78" s="68"/>
      <c r="K78" s="30"/>
      <c r="L78" s="104"/>
      <c r="M78" s="30"/>
      <c r="N78" s="104"/>
      <c r="O78" s="30"/>
      <c r="P78" s="104"/>
      <c r="Q78" s="30"/>
      <c r="R78" s="104"/>
      <c r="S78" s="30"/>
      <c r="T78" s="104"/>
      <c r="U78" s="30"/>
      <c r="V78" s="30"/>
      <c r="W78" s="30"/>
      <c r="X78" s="30"/>
      <c r="Y78" s="69"/>
      <c r="Z78" s="70"/>
      <c r="AA78" s="71"/>
      <c r="AB78" s="71"/>
      <c r="AC78" s="71"/>
      <c r="AD78" s="108"/>
      <c r="AE78" s="71"/>
      <c r="AF78" s="30"/>
      <c r="AG78" s="108"/>
      <c r="AH78" s="30"/>
      <c r="AI78" s="30"/>
      <c r="AJ78" s="108"/>
      <c r="AK78" s="30"/>
      <c r="AL78" s="30"/>
      <c r="AM78" s="108"/>
      <c r="AN78" s="71"/>
      <c r="AO78" s="30"/>
      <c r="AP78" s="72"/>
    </row>
    <row r="79" spans="1:43" ht="14.25" x14ac:dyDescent="0.2">
      <c r="A79" s="24">
        <v>35</v>
      </c>
      <c r="B79" s="63" t="str">
        <f>IF(C79&gt;0,MAX(B$45:B78)+1,"")</f>
        <v/>
      </c>
      <c r="C79" s="64"/>
      <c r="D79" s="65"/>
      <c r="E79" s="65"/>
      <c r="F79" s="30"/>
      <c r="G79" s="66"/>
      <c r="H79" s="67"/>
      <c r="I79" s="30"/>
      <c r="J79" s="68"/>
      <c r="K79" s="30"/>
      <c r="L79" s="104"/>
      <c r="M79" s="30"/>
      <c r="N79" s="104"/>
      <c r="O79" s="30"/>
      <c r="P79" s="104"/>
      <c r="Q79" s="30"/>
      <c r="R79" s="104"/>
      <c r="S79" s="30"/>
      <c r="T79" s="104"/>
      <c r="U79" s="30"/>
      <c r="V79" s="30"/>
      <c r="W79" s="30"/>
      <c r="X79" s="30"/>
      <c r="Y79" s="69"/>
      <c r="Z79" s="70"/>
      <c r="AA79" s="71"/>
      <c r="AB79" s="71"/>
      <c r="AC79" s="71"/>
      <c r="AD79" s="108"/>
      <c r="AE79" s="71"/>
      <c r="AF79" s="30"/>
      <c r="AG79" s="108"/>
      <c r="AH79" s="30"/>
      <c r="AI79" s="30"/>
      <c r="AJ79" s="108"/>
      <c r="AK79" s="30"/>
      <c r="AL79" s="30"/>
      <c r="AM79" s="108"/>
      <c r="AN79" s="71"/>
      <c r="AO79" s="30"/>
      <c r="AP79" s="72"/>
    </row>
    <row r="80" spans="1:43" ht="14.25" x14ac:dyDescent="0.2">
      <c r="A80" s="24">
        <v>36</v>
      </c>
      <c r="B80" s="63" t="str">
        <f>IF(C80&gt;0,MAX(B$45:B79)+1,"")</f>
        <v/>
      </c>
      <c r="C80" s="64"/>
      <c r="D80" s="65"/>
      <c r="E80" s="65"/>
      <c r="F80" s="30"/>
      <c r="G80" s="66"/>
      <c r="H80" s="67"/>
      <c r="I80" s="30"/>
      <c r="J80" s="68"/>
      <c r="K80" s="30"/>
      <c r="L80" s="104"/>
      <c r="M80" s="30"/>
      <c r="N80" s="104"/>
      <c r="O80" s="30"/>
      <c r="P80" s="104"/>
      <c r="Q80" s="30"/>
      <c r="R80" s="104"/>
      <c r="S80" s="30"/>
      <c r="T80" s="104"/>
      <c r="U80" s="30"/>
      <c r="V80" s="30"/>
      <c r="W80" s="30"/>
      <c r="X80" s="30"/>
      <c r="Y80" s="69"/>
      <c r="Z80" s="70"/>
      <c r="AA80" s="71"/>
      <c r="AB80" s="71"/>
      <c r="AC80" s="71"/>
      <c r="AD80" s="108"/>
      <c r="AE80" s="71"/>
      <c r="AF80" s="30"/>
      <c r="AG80" s="108"/>
      <c r="AH80" s="30"/>
      <c r="AI80" s="30"/>
      <c r="AJ80" s="108"/>
      <c r="AK80" s="30"/>
      <c r="AL80" s="30"/>
      <c r="AM80" s="108"/>
      <c r="AN80" s="71"/>
      <c r="AO80" s="30"/>
      <c r="AP80" s="72"/>
    </row>
    <row r="81" spans="1:42" ht="14.25" x14ac:dyDescent="0.2">
      <c r="A81" s="24">
        <v>37</v>
      </c>
      <c r="B81" s="63" t="str">
        <f>IF(C81&gt;0,MAX(B$45:B80)+1,"")</f>
        <v/>
      </c>
      <c r="C81" s="64"/>
      <c r="D81" s="65"/>
      <c r="E81" s="65"/>
      <c r="F81" s="30"/>
      <c r="G81" s="66"/>
      <c r="H81" s="67"/>
      <c r="I81" s="30"/>
      <c r="J81" s="68"/>
      <c r="K81" s="30"/>
      <c r="L81" s="104"/>
      <c r="M81" s="30"/>
      <c r="N81" s="104"/>
      <c r="O81" s="30"/>
      <c r="P81" s="104"/>
      <c r="Q81" s="30"/>
      <c r="R81" s="104"/>
      <c r="S81" s="30"/>
      <c r="T81" s="104"/>
      <c r="U81" s="30"/>
      <c r="V81" s="30"/>
      <c r="W81" s="30"/>
      <c r="X81" s="30"/>
      <c r="Y81" s="69"/>
      <c r="Z81" s="70"/>
      <c r="AA81" s="71"/>
      <c r="AB81" s="71"/>
      <c r="AC81" s="71"/>
      <c r="AD81" s="108"/>
      <c r="AE81" s="71"/>
      <c r="AF81" s="30"/>
      <c r="AG81" s="108"/>
      <c r="AH81" s="30"/>
      <c r="AI81" s="30"/>
      <c r="AJ81" s="108"/>
      <c r="AK81" s="30"/>
      <c r="AL81" s="30"/>
      <c r="AM81" s="108"/>
      <c r="AN81" s="71"/>
      <c r="AO81" s="30"/>
      <c r="AP81" s="72"/>
    </row>
    <row r="82" spans="1:42" ht="14.25" x14ac:dyDescent="0.2">
      <c r="A82" s="24">
        <v>38</v>
      </c>
      <c r="B82" s="63" t="str">
        <f>IF(C82&gt;0,MAX(B$45:B81)+1,"")</f>
        <v/>
      </c>
      <c r="C82" s="64"/>
      <c r="D82" s="65"/>
      <c r="E82" s="65"/>
      <c r="F82" s="30"/>
      <c r="G82" s="66"/>
      <c r="H82" s="67"/>
      <c r="I82" s="30"/>
      <c r="J82" s="68"/>
      <c r="K82" s="30"/>
      <c r="L82" s="104"/>
      <c r="M82" s="30"/>
      <c r="N82" s="104"/>
      <c r="O82" s="30"/>
      <c r="P82" s="104"/>
      <c r="Q82" s="30"/>
      <c r="R82" s="104"/>
      <c r="S82" s="30"/>
      <c r="T82" s="104"/>
      <c r="U82" s="30"/>
      <c r="V82" s="30"/>
      <c r="W82" s="30"/>
      <c r="X82" s="30"/>
      <c r="Y82" s="69"/>
      <c r="Z82" s="70"/>
      <c r="AA82" s="71"/>
      <c r="AB82" s="71"/>
      <c r="AC82" s="71"/>
      <c r="AD82" s="108"/>
      <c r="AE82" s="71"/>
      <c r="AF82" s="30"/>
      <c r="AG82" s="108"/>
      <c r="AH82" s="30"/>
      <c r="AI82" s="30"/>
      <c r="AJ82" s="108"/>
      <c r="AK82" s="30"/>
      <c r="AL82" s="30"/>
      <c r="AM82" s="108"/>
      <c r="AN82" s="71"/>
      <c r="AO82" s="30"/>
      <c r="AP82" s="72"/>
    </row>
    <row r="83" spans="1:42" ht="14.25" x14ac:dyDescent="0.2">
      <c r="A83" s="24">
        <v>39</v>
      </c>
      <c r="B83" s="63" t="str">
        <f>IF(C83&gt;0,MAX(B$45:B82)+1,"")</f>
        <v/>
      </c>
      <c r="C83" s="64"/>
      <c r="D83" s="65"/>
      <c r="E83" s="65"/>
      <c r="F83" s="30"/>
      <c r="G83" s="66"/>
      <c r="H83" s="67"/>
      <c r="I83" s="30"/>
      <c r="J83" s="68"/>
      <c r="K83" s="30"/>
      <c r="L83" s="104"/>
      <c r="M83" s="30"/>
      <c r="N83" s="104"/>
      <c r="O83" s="30"/>
      <c r="P83" s="104"/>
      <c r="Q83" s="30"/>
      <c r="R83" s="104"/>
      <c r="S83" s="30"/>
      <c r="T83" s="104"/>
      <c r="U83" s="30"/>
      <c r="V83" s="30"/>
      <c r="W83" s="30"/>
      <c r="X83" s="30"/>
      <c r="Y83" s="69"/>
      <c r="Z83" s="70"/>
      <c r="AA83" s="71"/>
      <c r="AB83" s="71"/>
      <c r="AC83" s="71"/>
      <c r="AD83" s="108"/>
      <c r="AE83" s="71"/>
      <c r="AF83" s="30"/>
      <c r="AG83" s="108"/>
      <c r="AH83" s="30"/>
      <c r="AI83" s="30"/>
      <c r="AJ83" s="108"/>
      <c r="AK83" s="30"/>
      <c r="AL83" s="30"/>
      <c r="AM83" s="108"/>
      <c r="AN83" s="71"/>
      <c r="AO83" s="30"/>
      <c r="AP83" s="72"/>
    </row>
    <row r="84" spans="1:42" ht="14.25" x14ac:dyDescent="0.2">
      <c r="A84" s="24">
        <v>40</v>
      </c>
      <c r="B84" s="63" t="str">
        <f>IF(C84&gt;0,MAX(B$45:B83)+1,"")</f>
        <v/>
      </c>
      <c r="C84" s="64"/>
      <c r="D84" s="65"/>
      <c r="E84" s="65"/>
      <c r="F84" s="30"/>
      <c r="G84" s="66"/>
      <c r="H84" s="67"/>
      <c r="I84" s="30"/>
      <c r="J84" s="68"/>
      <c r="K84" s="30"/>
      <c r="L84" s="104"/>
      <c r="M84" s="30"/>
      <c r="N84" s="104"/>
      <c r="O84" s="30"/>
      <c r="P84" s="104"/>
      <c r="Q84" s="30"/>
      <c r="R84" s="104"/>
      <c r="S84" s="30"/>
      <c r="T84" s="104"/>
      <c r="U84" s="30"/>
      <c r="V84" s="30"/>
      <c r="W84" s="30"/>
      <c r="X84" s="30"/>
      <c r="Y84" s="69"/>
      <c r="Z84" s="70"/>
      <c r="AA84" s="71"/>
      <c r="AB84" s="71"/>
      <c r="AC84" s="71"/>
      <c r="AD84" s="108"/>
      <c r="AE84" s="71"/>
      <c r="AF84" s="30"/>
      <c r="AG84" s="108"/>
      <c r="AH84" s="30"/>
      <c r="AI84" s="30"/>
      <c r="AJ84" s="108"/>
      <c r="AK84" s="30"/>
      <c r="AL84" s="30"/>
      <c r="AM84" s="108"/>
      <c r="AN84" s="71"/>
      <c r="AO84" s="30"/>
      <c r="AP84" s="72"/>
    </row>
    <row r="85" spans="1:42" ht="14.25" x14ac:dyDescent="0.2">
      <c r="A85" s="24">
        <v>41</v>
      </c>
      <c r="B85" s="63" t="str">
        <f>IF(C85&gt;0,MAX(B$45:B84)+1,"")</f>
        <v/>
      </c>
      <c r="C85" s="64"/>
      <c r="D85" s="65"/>
      <c r="E85" s="65"/>
      <c r="F85" s="30"/>
      <c r="G85" s="66"/>
      <c r="H85" s="67"/>
      <c r="I85" s="30"/>
      <c r="J85" s="68"/>
      <c r="K85" s="30"/>
      <c r="L85" s="104"/>
      <c r="M85" s="30"/>
      <c r="N85" s="104"/>
      <c r="O85" s="30"/>
      <c r="P85" s="104"/>
      <c r="Q85" s="30"/>
      <c r="R85" s="104"/>
      <c r="S85" s="30"/>
      <c r="T85" s="104"/>
      <c r="U85" s="30"/>
      <c r="V85" s="30"/>
      <c r="W85" s="30"/>
      <c r="X85" s="30"/>
      <c r="Y85" s="69"/>
      <c r="Z85" s="70"/>
      <c r="AA85" s="71"/>
      <c r="AB85" s="71"/>
      <c r="AC85" s="71"/>
      <c r="AD85" s="108"/>
      <c r="AE85" s="71"/>
      <c r="AF85" s="30"/>
      <c r="AG85" s="108"/>
      <c r="AH85" s="30"/>
      <c r="AI85" s="30"/>
      <c r="AJ85" s="108"/>
      <c r="AK85" s="30"/>
      <c r="AL85" s="30"/>
      <c r="AM85" s="108"/>
      <c r="AN85" s="71"/>
      <c r="AO85" s="30"/>
      <c r="AP85" s="72"/>
    </row>
    <row r="86" spans="1:42" ht="14.25" x14ac:dyDescent="0.2">
      <c r="A86" s="24">
        <v>42</v>
      </c>
      <c r="B86" s="63" t="str">
        <f>IF(C86&gt;0,MAX(B$45:B85)+1,"")</f>
        <v/>
      </c>
      <c r="C86" s="64"/>
      <c r="D86" s="65"/>
      <c r="E86" s="65"/>
      <c r="F86" s="30"/>
      <c r="G86" s="66"/>
      <c r="H86" s="67"/>
      <c r="I86" s="30"/>
      <c r="J86" s="68"/>
      <c r="K86" s="30"/>
      <c r="L86" s="104"/>
      <c r="M86" s="30"/>
      <c r="N86" s="104"/>
      <c r="O86" s="30"/>
      <c r="P86" s="104"/>
      <c r="Q86" s="30"/>
      <c r="R86" s="104"/>
      <c r="S86" s="30"/>
      <c r="T86" s="104"/>
      <c r="U86" s="30"/>
      <c r="V86" s="30"/>
      <c r="W86" s="30"/>
      <c r="X86" s="30"/>
      <c r="Y86" s="69"/>
      <c r="Z86" s="70"/>
      <c r="AA86" s="71"/>
      <c r="AB86" s="71"/>
      <c r="AC86" s="71"/>
      <c r="AD86" s="108"/>
      <c r="AE86" s="71"/>
      <c r="AF86" s="30"/>
      <c r="AG86" s="108"/>
      <c r="AH86" s="30"/>
      <c r="AI86" s="30"/>
      <c r="AJ86" s="108"/>
      <c r="AK86" s="30"/>
      <c r="AL86" s="30"/>
      <c r="AM86" s="108"/>
      <c r="AN86" s="71"/>
      <c r="AO86" s="30"/>
      <c r="AP86" s="72"/>
    </row>
    <row r="87" spans="1:42" ht="14.25" x14ac:dyDescent="0.2">
      <c r="A87" s="24">
        <v>43</v>
      </c>
      <c r="B87" s="63" t="str">
        <f>IF(C87&gt;0,MAX(B$45:B86)+1,"")</f>
        <v/>
      </c>
      <c r="C87" s="64"/>
      <c r="D87" s="65"/>
      <c r="E87" s="65"/>
      <c r="F87" s="30"/>
      <c r="G87" s="66"/>
      <c r="H87" s="67"/>
      <c r="I87" s="30"/>
      <c r="J87" s="68"/>
      <c r="K87" s="30"/>
      <c r="L87" s="104"/>
      <c r="M87" s="30"/>
      <c r="N87" s="104"/>
      <c r="O87" s="30"/>
      <c r="P87" s="104"/>
      <c r="Q87" s="30"/>
      <c r="R87" s="104"/>
      <c r="S87" s="30"/>
      <c r="T87" s="104"/>
      <c r="U87" s="30"/>
      <c r="V87" s="30"/>
      <c r="W87" s="30"/>
      <c r="X87" s="30"/>
      <c r="Y87" s="69"/>
      <c r="Z87" s="70"/>
      <c r="AA87" s="71"/>
      <c r="AB87" s="71"/>
      <c r="AC87" s="71"/>
      <c r="AD87" s="108"/>
      <c r="AE87" s="71"/>
      <c r="AF87" s="30"/>
      <c r="AG87" s="108"/>
      <c r="AH87" s="30"/>
      <c r="AI87" s="30"/>
      <c r="AJ87" s="108"/>
      <c r="AK87" s="30"/>
      <c r="AL87" s="30"/>
      <c r="AM87" s="108"/>
      <c r="AN87" s="71"/>
      <c r="AO87" s="30"/>
      <c r="AP87" s="72"/>
    </row>
    <row r="88" spans="1:42" ht="14.25" x14ac:dyDescent="0.2">
      <c r="A88" s="24">
        <v>44</v>
      </c>
      <c r="B88" s="63" t="str">
        <f>IF(C88&gt;0,MAX(B$45:B87)+1,"")</f>
        <v/>
      </c>
      <c r="C88" s="64"/>
      <c r="D88" s="65"/>
      <c r="E88" s="65"/>
      <c r="F88" s="30"/>
      <c r="G88" s="66"/>
      <c r="H88" s="67"/>
      <c r="I88" s="30"/>
      <c r="J88" s="68"/>
      <c r="K88" s="30"/>
      <c r="L88" s="104"/>
      <c r="M88" s="30"/>
      <c r="N88" s="104"/>
      <c r="O88" s="30"/>
      <c r="P88" s="104"/>
      <c r="Q88" s="30"/>
      <c r="R88" s="104"/>
      <c r="S88" s="30"/>
      <c r="T88" s="104"/>
      <c r="U88" s="30"/>
      <c r="V88" s="30"/>
      <c r="W88" s="30"/>
      <c r="X88" s="30"/>
      <c r="Y88" s="69"/>
      <c r="Z88" s="70"/>
      <c r="AA88" s="71"/>
      <c r="AB88" s="71"/>
      <c r="AC88" s="71"/>
      <c r="AD88" s="108"/>
      <c r="AE88" s="71"/>
      <c r="AF88" s="30"/>
      <c r="AG88" s="108"/>
      <c r="AH88" s="30"/>
      <c r="AI88" s="30"/>
      <c r="AJ88" s="108"/>
      <c r="AK88" s="30"/>
      <c r="AL88" s="30"/>
      <c r="AM88" s="108"/>
      <c r="AN88" s="71"/>
      <c r="AO88" s="30"/>
      <c r="AP88" s="72"/>
    </row>
    <row r="89" spans="1:42" ht="14.25" x14ac:dyDescent="0.2">
      <c r="A89" s="24">
        <v>45</v>
      </c>
      <c r="B89" s="63" t="str">
        <f>IF(C89&gt;0,MAX(B$45:B88)+1,"")</f>
        <v/>
      </c>
      <c r="C89" s="64"/>
      <c r="D89" s="65"/>
      <c r="E89" s="65"/>
      <c r="F89" s="30"/>
      <c r="G89" s="66"/>
      <c r="H89" s="67"/>
      <c r="I89" s="30"/>
      <c r="J89" s="68"/>
      <c r="K89" s="30"/>
      <c r="L89" s="104"/>
      <c r="M89" s="30"/>
      <c r="N89" s="104"/>
      <c r="O89" s="30"/>
      <c r="P89" s="104"/>
      <c r="Q89" s="30"/>
      <c r="R89" s="104"/>
      <c r="S89" s="30"/>
      <c r="T89" s="104"/>
      <c r="U89" s="30"/>
      <c r="V89" s="30"/>
      <c r="W89" s="30"/>
      <c r="X89" s="30"/>
      <c r="Y89" s="69"/>
      <c r="Z89" s="70"/>
      <c r="AA89" s="71"/>
      <c r="AB89" s="71"/>
      <c r="AC89" s="71"/>
      <c r="AD89" s="108"/>
      <c r="AE89" s="71"/>
      <c r="AF89" s="30"/>
      <c r="AG89" s="108"/>
      <c r="AH89" s="30"/>
      <c r="AI89" s="30"/>
      <c r="AJ89" s="108"/>
      <c r="AK89" s="30"/>
      <c r="AL89" s="30"/>
      <c r="AM89" s="108"/>
      <c r="AN89" s="71"/>
      <c r="AO89" s="30"/>
      <c r="AP89" s="72"/>
    </row>
    <row r="90" spans="1:42" ht="14.25" x14ac:dyDescent="0.2">
      <c r="A90" s="24">
        <v>46</v>
      </c>
      <c r="B90" s="63" t="str">
        <f>IF(C90&gt;0,MAX(B$45:B89)+1,"")</f>
        <v/>
      </c>
      <c r="C90" s="64"/>
      <c r="D90" s="65"/>
      <c r="E90" s="65"/>
      <c r="F90" s="30"/>
      <c r="G90" s="66"/>
      <c r="H90" s="67"/>
      <c r="I90" s="30"/>
      <c r="J90" s="68"/>
      <c r="K90" s="30"/>
      <c r="L90" s="104"/>
      <c r="M90" s="30"/>
      <c r="N90" s="104"/>
      <c r="O90" s="30"/>
      <c r="P90" s="104"/>
      <c r="Q90" s="30"/>
      <c r="R90" s="104"/>
      <c r="S90" s="30"/>
      <c r="T90" s="104"/>
      <c r="U90" s="30"/>
      <c r="V90" s="30"/>
      <c r="W90" s="30"/>
      <c r="X90" s="30"/>
      <c r="Y90" s="69"/>
      <c r="Z90" s="70"/>
      <c r="AA90" s="71"/>
      <c r="AB90" s="71"/>
      <c r="AC90" s="71"/>
      <c r="AD90" s="108"/>
      <c r="AE90" s="71"/>
      <c r="AF90" s="30"/>
      <c r="AG90" s="108"/>
      <c r="AH90" s="30"/>
      <c r="AI90" s="30"/>
      <c r="AJ90" s="108"/>
      <c r="AK90" s="30"/>
      <c r="AL90" s="30"/>
      <c r="AM90" s="108"/>
      <c r="AN90" s="71"/>
      <c r="AO90" s="30"/>
      <c r="AP90" s="72"/>
    </row>
    <row r="91" spans="1:42" ht="14.25" x14ac:dyDescent="0.2">
      <c r="A91" s="24">
        <v>47</v>
      </c>
      <c r="B91" s="63" t="str">
        <f>IF(C91&gt;0,MAX(B$45:B90)+1,"")</f>
        <v/>
      </c>
      <c r="C91" s="64"/>
      <c r="D91" s="65"/>
      <c r="E91" s="65"/>
      <c r="F91" s="30"/>
      <c r="G91" s="66"/>
      <c r="H91" s="67"/>
      <c r="I91" s="30"/>
      <c r="J91" s="68"/>
      <c r="K91" s="30"/>
      <c r="L91" s="104"/>
      <c r="M91" s="30"/>
      <c r="N91" s="104"/>
      <c r="O91" s="30"/>
      <c r="P91" s="104"/>
      <c r="Q91" s="30"/>
      <c r="R91" s="104"/>
      <c r="S91" s="30"/>
      <c r="T91" s="104"/>
      <c r="U91" s="30"/>
      <c r="V91" s="30"/>
      <c r="W91" s="30"/>
      <c r="X91" s="30"/>
      <c r="Y91" s="69"/>
      <c r="Z91" s="70"/>
      <c r="AA91" s="71"/>
      <c r="AB91" s="71"/>
      <c r="AC91" s="71"/>
      <c r="AD91" s="108"/>
      <c r="AE91" s="71"/>
      <c r="AF91" s="30"/>
      <c r="AG91" s="108"/>
      <c r="AH91" s="30"/>
      <c r="AI91" s="30"/>
      <c r="AJ91" s="108"/>
      <c r="AK91" s="30"/>
      <c r="AL91" s="30"/>
      <c r="AM91" s="108"/>
      <c r="AN91" s="71"/>
      <c r="AO91" s="30"/>
      <c r="AP91" s="72"/>
    </row>
    <row r="92" spans="1:42" ht="14.25" x14ac:dyDescent="0.2">
      <c r="A92" s="24">
        <v>48</v>
      </c>
      <c r="B92" s="63" t="str">
        <f>IF(C92&gt;0,MAX(B$45:B91)+1,"")</f>
        <v/>
      </c>
      <c r="C92" s="64"/>
      <c r="D92" s="65"/>
      <c r="E92" s="65"/>
      <c r="F92" s="30"/>
      <c r="G92" s="66"/>
      <c r="H92" s="67"/>
      <c r="I92" s="30"/>
      <c r="J92" s="68"/>
      <c r="K92" s="30"/>
      <c r="L92" s="104"/>
      <c r="M92" s="30"/>
      <c r="N92" s="104"/>
      <c r="O92" s="30"/>
      <c r="P92" s="104"/>
      <c r="Q92" s="30"/>
      <c r="R92" s="104"/>
      <c r="S92" s="30"/>
      <c r="T92" s="104"/>
      <c r="U92" s="30"/>
      <c r="V92" s="30"/>
      <c r="W92" s="30"/>
      <c r="X92" s="30"/>
      <c r="Y92" s="69"/>
      <c r="Z92" s="70"/>
      <c r="AA92" s="71"/>
      <c r="AB92" s="71"/>
      <c r="AC92" s="71"/>
      <c r="AD92" s="108"/>
      <c r="AE92" s="71"/>
      <c r="AF92" s="30"/>
      <c r="AG92" s="108"/>
      <c r="AH92" s="30"/>
      <c r="AI92" s="30"/>
      <c r="AJ92" s="108"/>
      <c r="AK92" s="30"/>
      <c r="AL92" s="30"/>
      <c r="AM92" s="108"/>
      <c r="AN92" s="71"/>
      <c r="AO92" s="30"/>
      <c r="AP92" s="72"/>
    </row>
    <row r="93" spans="1:42" ht="14.25" x14ac:dyDescent="0.2">
      <c r="A93" s="24">
        <v>49</v>
      </c>
      <c r="B93" s="63" t="str">
        <f>IF(C93&gt;0,MAX(B$45:B92)+1,"")</f>
        <v/>
      </c>
      <c r="C93" s="64"/>
      <c r="D93" s="65"/>
      <c r="E93" s="65"/>
      <c r="F93" s="30"/>
      <c r="G93" s="66"/>
      <c r="H93" s="67"/>
      <c r="I93" s="30"/>
      <c r="J93" s="68"/>
      <c r="K93" s="30"/>
      <c r="L93" s="104"/>
      <c r="M93" s="30"/>
      <c r="N93" s="104"/>
      <c r="O93" s="30"/>
      <c r="P93" s="104"/>
      <c r="Q93" s="30"/>
      <c r="R93" s="104"/>
      <c r="S93" s="30"/>
      <c r="T93" s="104"/>
      <c r="U93" s="30"/>
      <c r="V93" s="30"/>
      <c r="W93" s="30"/>
      <c r="X93" s="30"/>
      <c r="Y93" s="69"/>
      <c r="Z93" s="70"/>
      <c r="AA93" s="71"/>
      <c r="AB93" s="71"/>
      <c r="AC93" s="71"/>
      <c r="AD93" s="108"/>
      <c r="AE93" s="71"/>
      <c r="AF93" s="30"/>
      <c r="AG93" s="108"/>
      <c r="AH93" s="30"/>
      <c r="AI93" s="30"/>
      <c r="AJ93" s="108"/>
      <c r="AK93" s="30"/>
      <c r="AL93" s="30"/>
      <c r="AM93" s="108"/>
      <c r="AN93" s="71"/>
      <c r="AO93" s="30"/>
      <c r="AP93" s="72"/>
    </row>
    <row r="94" spans="1:42" ht="14.25" x14ac:dyDescent="0.2">
      <c r="A94" s="24">
        <v>50</v>
      </c>
      <c r="B94" s="63" t="str">
        <f>IF(C94&gt;0,MAX(B$45:B93)+1,"")</f>
        <v/>
      </c>
      <c r="C94" s="64"/>
      <c r="D94" s="65"/>
      <c r="E94" s="65"/>
      <c r="F94" s="30"/>
      <c r="G94" s="66"/>
      <c r="H94" s="67"/>
      <c r="I94" s="30"/>
      <c r="J94" s="68"/>
      <c r="K94" s="30"/>
      <c r="L94" s="104"/>
      <c r="M94" s="30"/>
      <c r="N94" s="104"/>
      <c r="O94" s="30"/>
      <c r="P94" s="104"/>
      <c r="Q94" s="30"/>
      <c r="R94" s="104"/>
      <c r="S94" s="30"/>
      <c r="T94" s="104"/>
      <c r="U94" s="30"/>
      <c r="V94" s="30"/>
      <c r="W94" s="30"/>
      <c r="X94" s="30"/>
      <c r="Y94" s="69"/>
      <c r="Z94" s="70"/>
      <c r="AA94" s="71"/>
      <c r="AB94" s="71"/>
      <c r="AC94" s="71"/>
      <c r="AD94" s="108"/>
      <c r="AE94" s="71"/>
      <c r="AF94" s="30"/>
      <c r="AG94" s="108"/>
      <c r="AH94" s="30"/>
      <c r="AI94" s="30"/>
      <c r="AJ94" s="108"/>
      <c r="AK94" s="30"/>
      <c r="AL94" s="30"/>
      <c r="AM94" s="108"/>
      <c r="AN94" s="71"/>
      <c r="AO94" s="30"/>
      <c r="AP94" s="72"/>
    </row>
    <row r="95" spans="1:42" ht="14.25" x14ac:dyDescent="0.2">
      <c r="A95" s="24">
        <v>51</v>
      </c>
      <c r="B95" s="63" t="str">
        <f>IF(C95&gt;0,MAX(B$45:B94)+1,"")</f>
        <v/>
      </c>
      <c r="C95" s="64"/>
      <c r="D95" s="65"/>
      <c r="E95" s="65"/>
      <c r="F95" s="30"/>
      <c r="G95" s="66"/>
      <c r="H95" s="67"/>
      <c r="I95" s="30"/>
      <c r="J95" s="68"/>
      <c r="K95" s="30"/>
      <c r="L95" s="104"/>
      <c r="M95" s="30"/>
      <c r="N95" s="104"/>
      <c r="O95" s="30"/>
      <c r="P95" s="104"/>
      <c r="Q95" s="30"/>
      <c r="R95" s="104"/>
      <c r="S95" s="30"/>
      <c r="T95" s="104"/>
      <c r="U95" s="30"/>
      <c r="V95" s="30"/>
      <c r="W95" s="30"/>
      <c r="X95" s="30"/>
      <c r="Y95" s="69"/>
      <c r="Z95" s="70"/>
      <c r="AA95" s="71"/>
      <c r="AB95" s="71"/>
      <c r="AC95" s="71"/>
      <c r="AD95" s="108"/>
      <c r="AE95" s="71"/>
      <c r="AF95" s="30"/>
      <c r="AG95" s="108"/>
      <c r="AH95" s="30"/>
      <c r="AI95" s="30"/>
      <c r="AJ95" s="108"/>
      <c r="AK95" s="30"/>
      <c r="AL95" s="30"/>
      <c r="AM95" s="108"/>
      <c r="AN95" s="71"/>
      <c r="AO95" s="30"/>
      <c r="AP95" s="72"/>
    </row>
    <row r="96" spans="1:42" ht="14.25" x14ac:dyDescent="0.2">
      <c r="A96" s="24">
        <v>52</v>
      </c>
      <c r="B96" s="63" t="str">
        <f>IF(C96&gt;0,MAX(B$45:B95)+1,"")</f>
        <v/>
      </c>
      <c r="C96" s="64"/>
      <c r="D96" s="65"/>
      <c r="E96" s="65"/>
      <c r="F96" s="30"/>
      <c r="G96" s="66"/>
      <c r="H96" s="67"/>
      <c r="I96" s="30"/>
      <c r="J96" s="68"/>
      <c r="K96" s="30"/>
      <c r="L96" s="104"/>
      <c r="M96" s="30"/>
      <c r="N96" s="104"/>
      <c r="O96" s="30"/>
      <c r="P96" s="104"/>
      <c r="Q96" s="30"/>
      <c r="R96" s="104"/>
      <c r="S96" s="30"/>
      <c r="T96" s="104"/>
      <c r="U96" s="30"/>
      <c r="V96" s="30"/>
      <c r="W96" s="30"/>
      <c r="X96" s="30"/>
      <c r="Y96" s="69"/>
      <c r="Z96" s="70"/>
      <c r="AA96" s="71"/>
      <c r="AB96" s="71"/>
      <c r="AC96" s="71"/>
      <c r="AD96" s="108"/>
      <c r="AE96" s="71"/>
      <c r="AF96" s="30"/>
      <c r="AG96" s="108"/>
      <c r="AH96" s="30"/>
      <c r="AI96" s="30"/>
      <c r="AJ96" s="108"/>
      <c r="AK96" s="30"/>
      <c r="AL96" s="30"/>
      <c r="AM96" s="108"/>
      <c r="AN96" s="71"/>
      <c r="AO96" s="30"/>
      <c r="AP96" s="72"/>
    </row>
    <row r="97" spans="1:42" ht="14.25" x14ac:dyDescent="0.2">
      <c r="A97" s="24">
        <v>53</v>
      </c>
      <c r="B97" s="63" t="str">
        <f>IF(C97&gt;0,MAX(B$45:B96)+1,"")</f>
        <v/>
      </c>
      <c r="C97" s="64"/>
      <c r="D97" s="65"/>
      <c r="E97" s="65"/>
      <c r="F97" s="30"/>
      <c r="G97" s="66"/>
      <c r="H97" s="67"/>
      <c r="I97" s="30"/>
      <c r="J97" s="68"/>
      <c r="K97" s="30"/>
      <c r="L97" s="104"/>
      <c r="M97" s="30"/>
      <c r="N97" s="104"/>
      <c r="O97" s="30"/>
      <c r="P97" s="104"/>
      <c r="Q97" s="30"/>
      <c r="R97" s="104"/>
      <c r="S97" s="30"/>
      <c r="T97" s="104"/>
      <c r="U97" s="30"/>
      <c r="V97" s="30"/>
      <c r="W97" s="30"/>
      <c r="X97" s="30"/>
      <c r="Y97" s="69"/>
      <c r="Z97" s="70"/>
      <c r="AA97" s="71"/>
      <c r="AB97" s="71"/>
      <c r="AC97" s="71"/>
      <c r="AD97" s="108"/>
      <c r="AE97" s="71"/>
      <c r="AF97" s="30"/>
      <c r="AG97" s="108"/>
      <c r="AH97" s="30"/>
      <c r="AI97" s="30"/>
      <c r="AJ97" s="108"/>
      <c r="AK97" s="30"/>
      <c r="AL97" s="30"/>
      <c r="AM97" s="108"/>
      <c r="AN97" s="71"/>
      <c r="AO97" s="30"/>
      <c r="AP97" s="72"/>
    </row>
    <row r="98" spans="1:42" ht="14.25" x14ac:dyDescent="0.2">
      <c r="A98" s="24">
        <v>54</v>
      </c>
      <c r="B98" s="63" t="str">
        <f>IF(C98&gt;0,MAX(B$45:B97)+1,"")</f>
        <v/>
      </c>
      <c r="C98" s="64"/>
      <c r="D98" s="65"/>
      <c r="E98" s="65"/>
      <c r="F98" s="30"/>
      <c r="G98" s="66"/>
      <c r="H98" s="67"/>
      <c r="I98" s="30"/>
      <c r="J98" s="68"/>
      <c r="K98" s="30"/>
      <c r="L98" s="104"/>
      <c r="M98" s="30"/>
      <c r="N98" s="104"/>
      <c r="O98" s="30"/>
      <c r="P98" s="104"/>
      <c r="Q98" s="30"/>
      <c r="R98" s="104"/>
      <c r="S98" s="30"/>
      <c r="T98" s="104"/>
      <c r="U98" s="30"/>
      <c r="V98" s="30"/>
      <c r="W98" s="30"/>
      <c r="X98" s="30"/>
      <c r="Y98" s="69"/>
      <c r="Z98" s="70"/>
      <c r="AA98" s="71"/>
      <c r="AB98" s="71"/>
      <c r="AC98" s="71"/>
      <c r="AD98" s="108"/>
      <c r="AE98" s="71"/>
      <c r="AF98" s="30"/>
      <c r="AG98" s="108"/>
      <c r="AH98" s="30"/>
      <c r="AI98" s="30"/>
      <c r="AJ98" s="108"/>
      <c r="AK98" s="30"/>
      <c r="AL98" s="30"/>
      <c r="AM98" s="108"/>
      <c r="AN98" s="71"/>
      <c r="AO98" s="30"/>
      <c r="AP98" s="72"/>
    </row>
    <row r="99" spans="1:42" ht="14.25" x14ac:dyDescent="0.2">
      <c r="A99" s="24">
        <v>55</v>
      </c>
      <c r="B99" s="63" t="str">
        <f>IF(C99&gt;0,MAX(B$45:B98)+1,"")</f>
        <v/>
      </c>
      <c r="C99" s="64"/>
      <c r="D99" s="65"/>
      <c r="E99" s="65"/>
      <c r="F99" s="30"/>
      <c r="G99" s="66"/>
      <c r="H99" s="67"/>
      <c r="I99" s="30"/>
      <c r="J99" s="68"/>
      <c r="K99" s="30"/>
      <c r="L99" s="104"/>
      <c r="M99" s="30"/>
      <c r="N99" s="104"/>
      <c r="O99" s="30"/>
      <c r="P99" s="104"/>
      <c r="Q99" s="30"/>
      <c r="R99" s="104"/>
      <c r="S99" s="30"/>
      <c r="T99" s="104"/>
      <c r="U99" s="30"/>
      <c r="V99" s="30"/>
      <c r="W99" s="30"/>
      <c r="X99" s="30"/>
      <c r="Y99" s="69"/>
      <c r="Z99" s="70"/>
      <c r="AA99" s="71"/>
      <c r="AB99" s="71"/>
      <c r="AC99" s="71"/>
      <c r="AD99" s="108"/>
      <c r="AE99" s="71"/>
      <c r="AF99" s="30"/>
      <c r="AG99" s="108"/>
      <c r="AH99" s="30"/>
      <c r="AI99" s="30"/>
      <c r="AJ99" s="108"/>
      <c r="AK99" s="30"/>
      <c r="AL99" s="30"/>
      <c r="AM99" s="108"/>
      <c r="AN99" s="71"/>
      <c r="AO99" s="30"/>
      <c r="AP99" s="72"/>
    </row>
    <row r="100" spans="1:42" ht="14.25" x14ac:dyDescent="0.2">
      <c r="A100" s="24">
        <v>56</v>
      </c>
      <c r="B100" s="63" t="str">
        <f>IF(C100&gt;0,MAX(B$45:B99)+1,"")</f>
        <v/>
      </c>
      <c r="C100" s="64"/>
      <c r="D100" s="65"/>
      <c r="E100" s="65"/>
      <c r="F100" s="30"/>
      <c r="G100" s="66"/>
      <c r="H100" s="67"/>
      <c r="I100" s="30"/>
      <c r="J100" s="68"/>
      <c r="K100" s="30"/>
      <c r="L100" s="104"/>
      <c r="M100" s="30"/>
      <c r="N100" s="104"/>
      <c r="O100" s="30"/>
      <c r="P100" s="104"/>
      <c r="Q100" s="30"/>
      <c r="R100" s="104"/>
      <c r="S100" s="30"/>
      <c r="T100" s="104"/>
      <c r="U100" s="30"/>
      <c r="V100" s="30"/>
      <c r="W100" s="30"/>
      <c r="X100" s="30"/>
      <c r="Y100" s="69"/>
      <c r="Z100" s="70"/>
      <c r="AA100" s="71"/>
      <c r="AB100" s="71"/>
      <c r="AC100" s="71"/>
      <c r="AD100" s="108"/>
      <c r="AE100" s="71"/>
      <c r="AF100" s="30"/>
      <c r="AG100" s="108"/>
      <c r="AH100" s="30"/>
      <c r="AI100" s="30"/>
      <c r="AJ100" s="108"/>
      <c r="AK100" s="30"/>
      <c r="AL100" s="30"/>
      <c r="AM100" s="108"/>
      <c r="AN100" s="71"/>
      <c r="AO100" s="30"/>
      <c r="AP100" s="72"/>
    </row>
    <row r="101" spans="1:42" ht="14.25" x14ac:dyDescent="0.2">
      <c r="A101" s="24">
        <v>57</v>
      </c>
      <c r="B101" s="63" t="str">
        <f>IF(C101&gt;0,MAX(B$45:B100)+1,"")</f>
        <v/>
      </c>
      <c r="C101" s="64"/>
      <c r="D101" s="65"/>
      <c r="E101" s="65"/>
      <c r="F101" s="30"/>
      <c r="G101" s="66"/>
      <c r="H101" s="67"/>
      <c r="I101" s="30"/>
      <c r="J101" s="68"/>
      <c r="K101" s="30"/>
      <c r="L101" s="104"/>
      <c r="M101" s="30"/>
      <c r="N101" s="104"/>
      <c r="O101" s="30"/>
      <c r="P101" s="104"/>
      <c r="Q101" s="30"/>
      <c r="R101" s="104"/>
      <c r="S101" s="30"/>
      <c r="T101" s="104"/>
      <c r="U101" s="30"/>
      <c r="V101" s="30"/>
      <c r="W101" s="30"/>
      <c r="X101" s="30"/>
      <c r="Y101" s="69"/>
      <c r="Z101" s="70"/>
      <c r="AA101" s="71"/>
      <c r="AB101" s="71"/>
      <c r="AC101" s="71"/>
      <c r="AD101" s="108"/>
      <c r="AE101" s="71"/>
      <c r="AF101" s="30"/>
      <c r="AG101" s="108"/>
      <c r="AH101" s="30"/>
      <c r="AI101" s="30"/>
      <c r="AJ101" s="108"/>
      <c r="AK101" s="30"/>
      <c r="AL101" s="30"/>
      <c r="AM101" s="108"/>
      <c r="AN101" s="71"/>
      <c r="AO101" s="30"/>
      <c r="AP101" s="72"/>
    </row>
    <row r="102" spans="1:42" ht="14.25" x14ac:dyDescent="0.2">
      <c r="A102" s="24">
        <v>58</v>
      </c>
      <c r="B102" s="63" t="str">
        <f>IF(C102&gt;0,MAX(B$45:B101)+1,"")</f>
        <v/>
      </c>
      <c r="C102" s="64"/>
      <c r="D102" s="65"/>
      <c r="E102" s="65"/>
      <c r="F102" s="30"/>
      <c r="G102" s="66"/>
      <c r="H102" s="67"/>
      <c r="I102" s="30"/>
      <c r="J102" s="68"/>
      <c r="K102" s="30"/>
      <c r="L102" s="104"/>
      <c r="M102" s="30"/>
      <c r="N102" s="104"/>
      <c r="O102" s="30"/>
      <c r="P102" s="104"/>
      <c r="Q102" s="30"/>
      <c r="R102" s="104"/>
      <c r="S102" s="30"/>
      <c r="T102" s="104"/>
      <c r="U102" s="30"/>
      <c r="V102" s="30"/>
      <c r="W102" s="30"/>
      <c r="X102" s="30"/>
      <c r="Y102" s="69"/>
      <c r="Z102" s="70"/>
      <c r="AA102" s="71"/>
      <c r="AB102" s="71"/>
      <c r="AC102" s="71"/>
      <c r="AD102" s="108"/>
      <c r="AE102" s="71"/>
      <c r="AF102" s="30"/>
      <c r="AG102" s="108"/>
      <c r="AH102" s="30"/>
      <c r="AI102" s="30"/>
      <c r="AJ102" s="108"/>
      <c r="AK102" s="30"/>
      <c r="AL102" s="30"/>
      <c r="AM102" s="108"/>
      <c r="AN102" s="71"/>
      <c r="AO102" s="30"/>
      <c r="AP102" s="72"/>
    </row>
    <row r="103" spans="1:42" ht="14.25" x14ac:dyDescent="0.2">
      <c r="A103" s="24">
        <v>59</v>
      </c>
      <c r="B103" s="63" t="str">
        <f>IF(C103&gt;0,MAX(B$45:B102)+1,"")</f>
        <v/>
      </c>
      <c r="C103" s="64"/>
      <c r="D103" s="65"/>
      <c r="E103" s="65"/>
      <c r="F103" s="30"/>
      <c r="G103" s="66"/>
      <c r="H103" s="67"/>
      <c r="I103" s="30"/>
      <c r="J103" s="68"/>
      <c r="K103" s="30"/>
      <c r="L103" s="104"/>
      <c r="M103" s="30"/>
      <c r="N103" s="104"/>
      <c r="O103" s="30"/>
      <c r="P103" s="104"/>
      <c r="Q103" s="30"/>
      <c r="R103" s="104"/>
      <c r="S103" s="30"/>
      <c r="T103" s="104"/>
      <c r="U103" s="30"/>
      <c r="V103" s="30"/>
      <c r="W103" s="30"/>
      <c r="X103" s="30"/>
      <c r="Y103" s="69"/>
      <c r="Z103" s="70"/>
      <c r="AA103" s="71"/>
      <c r="AB103" s="71"/>
      <c r="AC103" s="71"/>
      <c r="AD103" s="108"/>
      <c r="AE103" s="71"/>
      <c r="AF103" s="30"/>
      <c r="AG103" s="108"/>
      <c r="AH103" s="30"/>
      <c r="AI103" s="30"/>
      <c r="AJ103" s="108"/>
      <c r="AK103" s="30"/>
      <c r="AL103" s="30"/>
      <c r="AM103" s="108"/>
      <c r="AN103" s="71"/>
      <c r="AO103" s="30"/>
      <c r="AP103" s="72"/>
    </row>
    <row r="104" spans="1:42" ht="14.25" x14ac:dyDescent="0.2">
      <c r="A104" s="24">
        <v>60</v>
      </c>
      <c r="B104" s="63" t="str">
        <f>IF(C104&gt;0,MAX(B$45:B103)+1,"")</f>
        <v/>
      </c>
      <c r="C104" s="64"/>
      <c r="D104" s="65"/>
      <c r="E104" s="65"/>
      <c r="F104" s="30"/>
      <c r="G104" s="66"/>
      <c r="H104" s="67"/>
      <c r="I104" s="30"/>
      <c r="J104" s="68"/>
      <c r="K104" s="30"/>
      <c r="L104" s="104"/>
      <c r="M104" s="30"/>
      <c r="N104" s="104"/>
      <c r="O104" s="30"/>
      <c r="P104" s="104"/>
      <c r="Q104" s="30"/>
      <c r="R104" s="104"/>
      <c r="S104" s="30"/>
      <c r="T104" s="104"/>
      <c r="U104" s="30"/>
      <c r="V104" s="30"/>
      <c r="W104" s="30"/>
      <c r="X104" s="30"/>
      <c r="Y104" s="69"/>
      <c r="Z104" s="70"/>
      <c r="AA104" s="71"/>
      <c r="AB104" s="71"/>
      <c r="AC104" s="71"/>
      <c r="AD104" s="108"/>
      <c r="AE104" s="71"/>
      <c r="AF104" s="30"/>
      <c r="AG104" s="108"/>
      <c r="AH104" s="30"/>
      <c r="AI104" s="30"/>
      <c r="AJ104" s="108"/>
      <c r="AK104" s="30"/>
      <c r="AL104" s="30"/>
      <c r="AM104" s="108"/>
      <c r="AN104" s="71"/>
      <c r="AO104" s="30"/>
      <c r="AP104" s="72"/>
    </row>
    <row r="105" spans="1:42" ht="14.25" x14ac:dyDescent="0.2">
      <c r="A105" s="24">
        <v>61</v>
      </c>
      <c r="B105" s="63" t="str">
        <f>IF(C105&gt;0,MAX(B$45:B104)+1,"")</f>
        <v/>
      </c>
      <c r="C105" s="64"/>
      <c r="D105" s="65"/>
      <c r="E105" s="65"/>
      <c r="F105" s="30"/>
      <c r="G105" s="66"/>
      <c r="H105" s="67"/>
      <c r="I105" s="30"/>
      <c r="J105" s="68"/>
      <c r="K105" s="30"/>
      <c r="L105" s="104"/>
      <c r="M105" s="30"/>
      <c r="N105" s="104"/>
      <c r="O105" s="30"/>
      <c r="P105" s="104"/>
      <c r="Q105" s="30"/>
      <c r="R105" s="104"/>
      <c r="S105" s="30"/>
      <c r="T105" s="104"/>
      <c r="U105" s="30"/>
      <c r="V105" s="30"/>
      <c r="W105" s="30"/>
      <c r="X105" s="30"/>
      <c r="Y105" s="69"/>
      <c r="Z105" s="70"/>
      <c r="AA105" s="71"/>
      <c r="AB105" s="71"/>
      <c r="AC105" s="71"/>
      <c r="AD105" s="108"/>
      <c r="AE105" s="71"/>
      <c r="AF105" s="30"/>
      <c r="AG105" s="108"/>
      <c r="AH105" s="30"/>
      <c r="AI105" s="30"/>
      <c r="AJ105" s="108"/>
      <c r="AK105" s="30"/>
      <c r="AL105" s="30"/>
      <c r="AM105" s="108"/>
      <c r="AN105" s="71"/>
      <c r="AO105" s="30"/>
      <c r="AP105" s="72"/>
    </row>
    <row r="106" spans="1:42" ht="14.25" x14ac:dyDescent="0.2">
      <c r="A106" s="24">
        <v>62</v>
      </c>
      <c r="B106" s="63" t="str">
        <f>IF(C106&gt;0,MAX(B$45:B105)+1,"")</f>
        <v/>
      </c>
      <c r="C106" s="64"/>
      <c r="D106" s="65"/>
      <c r="E106" s="65"/>
      <c r="F106" s="30"/>
      <c r="G106" s="66"/>
      <c r="H106" s="67"/>
      <c r="I106" s="30"/>
      <c r="J106" s="68"/>
      <c r="K106" s="30"/>
      <c r="L106" s="104"/>
      <c r="M106" s="30"/>
      <c r="N106" s="104"/>
      <c r="O106" s="30"/>
      <c r="P106" s="104"/>
      <c r="Q106" s="30"/>
      <c r="R106" s="104"/>
      <c r="S106" s="30"/>
      <c r="T106" s="104"/>
      <c r="U106" s="30"/>
      <c r="V106" s="30"/>
      <c r="W106" s="30"/>
      <c r="X106" s="30"/>
      <c r="Y106" s="69"/>
      <c r="Z106" s="70"/>
      <c r="AA106" s="71"/>
      <c r="AB106" s="71"/>
      <c r="AC106" s="71"/>
      <c r="AD106" s="108"/>
      <c r="AE106" s="71"/>
      <c r="AF106" s="30"/>
      <c r="AG106" s="108"/>
      <c r="AH106" s="30"/>
      <c r="AI106" s="30"/>
      <c r="AJ106" s="108"/>
      <c r="AK106" s="30"/>
      <c r="AL106" s="30"/>
      <c r="AM106" s="108"/>
      <c r="AN106" s="71"/>
      <c r="AO106" s="30"/>
      <c r="AP106" s="72"/>
    </row>
    <row r="107" spans="1:42" ht="14.25" x14ac:dyDescent="0.2">
      <c r="A107" s="24">
        <v>63</v>
      </c>
      <c r="B107" s="63" t="str">
        <f>IF(C107&gt;0,MAX(B$45:B106)+1,"")</f>
        <v/>
      </c>
      <c r="C107" s="64"/>
      <c r="D107" s="65"/>
      <c r="E107" s="65"/>
      <c r="F107" s="30"/>
      <c r="G107" s="66"/>
      <c r="H107" s="67"/>
      <c r="I107" s="30"/>
      <c r="J107" s="68"/>
      <c r="K107" s="30"/>
      <c r="L107" s="104"/>
      <c r="M107" s="30"/>
      <c r="N107" s="104"/>
      <c r="O107" s="30"/>
      <c r="P107" s="104"/>
      <c r="Q107" s="30"/>
      <c r="R107" s="104"/>
      <c r="S107" s="30"/>
      <c r="T107" s="104"/>
      <c r="U107" s="30"/>
      <c r="V107" s="30"/>
      <c r="W107" s="30"/>
      <c r="X107" s="30"/>
      <c r="Y107" s="69"/>
      <c r="Z107" s="70"/>
      <c r="AA107" s="71"/>
      <c r="AB107" s="71"/>
      <c r="AC107" s="71"/>
      <c r="AD107" s="108"/>
      <c r="AE107" s="71"/>
      <c r="AF107" s="30"/>
      <c r="AG107" s="108"/>
      <c r="AH107" s="30"/>
      <c r="AI107" s="30"/>
      <c r="AJ107" s="108"/>
      <c r="AK107" s="30"/>
      <c r="AL107" s="30"/>
      <c r="AM107" s="108"/>
      <c r="AN107" s="71"/>
      <c r="AO107" s="30"/>
      <c r="AP107" s="72"/>
    </row>
    <row r="108" spans="1:42" ht="14.25" x14ac:dyDescent="0.2">
      <c r="A108" s="24">
        <v>64</v>
      </c>
      <c r="B108" s="63" t="str">
        <f>IF(C108&gt;0,MAX(B$45:B107)+1,"")</f>
        <v/>
      </c>
      <c r="C108" s="64"/>
      <c r="D108" s="65"/>
      <c r="E108" s="65"/>
      <c r="F108" s="30"/>
      <c r="G108" s="66"/>
      <c r="H108" s="67"/>
      <c r="I108" s="30"/>
      <c r="J108" s="68"/>
      <c r="K108" s="30"/>
      <c r="L108" s="104"/>
      <c r="M108" s="30"/>
      <c r="N108" s="104"/>
      <c r="O108" s="30"/>
      <c r="P108" s="104"/>
      <c r="Q108" s="30"/>
      <c r="R108" s="104"/>
      <c r="S108" s="30"/>
      <c r="T108" s="104"/>
      <c r="U108" s="30"/>
      <c r="V108" s="30"/>
      <c r="W108" s="30"/>
      <c r="X108" s="30"/>
      <c r="Y108" s="69"/>
      <c r="Z108" s="70"/>
      <c r="AA108" s="71"/>
      <c r="AB108" s="71"/>
      <c r="AC108" s="71"/>
      <c r="AD108" s="108"/>
      <c r="AE108" s="71"/>
      <c r="AF108" s="30"/>
      <c r="AG108" s="108"/>
      <c r="AH108" s="30"/>
      <c r="AI108" s="30"/>
      <c r="AJ108" s="108"/>
      <c r="AK108" s="30"/>
      <c r="AL108" s="30"/>
      <c r="AM108" s="108"/>
      <c r="AN108" s="71"/>
      <c r="AO108" s="30"/>
      <c r="AP108" s="72"/>
    </row>
    <row r="109" spans="1:42" ht="14.25" x14ac:dyDescent="0.2">
      <c r="A109" s="24">
        <v>65</v>
      </c>
      <c r="B109" s="63" t="str">
        <f>IF(C109&gt;0,MAX(B$45:B108)+1,"")</f>
        <v/>
      </c>
      <c r="C109" s="64"/>
      <c r="D109" s="65"/>
      <c r="E109" s="65"/>
      <c r="F109" s="30"/>
      <c r="G109" s="66"/>
      <c r="H109" s="67"/>
      <c r="I109" s="30"/>
      <c r="J109" s="68"/>
      <c r="K109" s="30"/>
      <c r="L109" s="104"/>
      <c r="M109" s="30"/>
      <c r="N109" s="104"/>
      <c r="O109" s="30"/>
      <c r="P109" s="104"/>
      <c r="Q109" s="30"/>
      <c r="R109" s="104"/>
      <c r="S109" s="30"/>
      <c r="T109" s="104"/>
      <c r="U109" s="30"/>
      <c r="V109" s="30"/>
      <c r="W109" s="30"/>
      <c r="X109" s="30"/>
      <c r="Y109" s="69"/>
      <c r="Z109" s="70"/>
      <c r="AA109" s="71"/>
      <c r="AB109" s="71"/>
      <c r="AC109" s="71"/>
      <c r="AD109" s="108"/>
      <c r="AE109" s="71"/>
      <c r="AF109" s="30"/>
      <c r="AG109" s="108"/>
      <c r="AH109" s="30"/>
      <c r="AI109" s="30"/>
      <c r="AJ109" s="108"/>
      <c r="AK109" s="30"/>
      <c r="AL109" s="30"/>
      <c r="AM109" s="108"/>
      <c r="AN109" s="71"/>
      <c r="AO109" s="30"/>
      <c r="AP109" s="72"/>
    </row>
    <row r="110" spans="1:42" ht="14.25" x14ac:dyDescent="0.2">
      <c r="A110" s="24">
        <v>66</v>
      </c>
      <c r="B110" s="63" t="str">
        <f>IF(C110&gt;0,MAX(B$45:B109)+1,"")</f>
        <v/>
      </c>
      <c r="C110" s="64"/>
      <c r="D110" s="65"/>
      <c r="E110" s="65"/>
      <c r="F110" s="30"/>
      <c r="G110" s="66"/>
      <c r="H110" s="67"/>
      <c r="I110" s="30"/>
      <c r="J110" s="68"/>
      <c r="K110" s="30"/>
      <c r="L110" s="104"/>
      <c r="M110" s="30"/>
      <c r="N110" s="104"/>
      <c r="O110" s="30"/>
      <c r="P110" s="104"/>
      <c r="Q110" s="30"/>
      <c r="R110" s="104"/>
      <c r="S110" s="30"/>
      <c r="T110" s="104"/>
      <c r="U110" s="30"/>
      <c r="V110" s="30"/>
      <c r="W110" s="30"/>
      <c r="X110" s="30"/>
      <c r="Y110" s="69"/>
      <c r="Z110" s="70"/>
      <c r="AA110" s="71"/>
      <c r="AB110" s="71"/>
      <c r="AC110" s="71"/>
      <c r="AD110" s="108"/>
      <c r="AE110" s="71"/>
      <c r="AF110" s="30"/>
      <c r="AG110" s="108"/>
      <c r="AH110" s="30"/>
      <c r="AI110" s="30"/>
      <c r="AJ110" s="108"/>
      <c r="AK110" s="30"/>
      <c r="AL110" s="30"/>
      <c r="AM110" s="108"/>
      <c r="AN110" s="71"/>
      <c r="AO110" s="30"/>
      <c r="AP110" s="72"/>
    </row>
    <row r="111" spans="1:42" ht="14.25" x14ac:dyDescent="0.2">
      <c r="A111" s="24">
        <v>67</v>
      </c>
      <c r="B111" s="63" t="str">
        <f>IF(C111&gt;0,MAX(B$45:B110)+1,"")</f>
        <v/>
      </c>
      <c r="C111" s="64"/>
      <c r="D111" s="65"/>
      <c r="E111" s="65"/>
      <c r="F111" s="30"/>
      <c r="G111" s="66"/>
      <c r="H111" s="67"/>
      <c r="I111" s="30"/>
      <c r="J111" s="68"/>
      <c r="K111" s="30"/>
      <c r="L111" s="104"/>
      <c r="M111" s="30"/>
      <c r="N111" s="104"/>
      <c r="O111" s="30"/>
      <c r="P111" s="104"/>
      <c r="Q111" s="30"/>
      <c r="R111" s="104"/>
      <c r="S111" s="30"/>
      <c r="T111" s="104"/>
      <c r="U111" s="30"/>
      <c r="V111" s="30"/>
      <c r="W111" s="30"/>
      <c r="X111" s="30"/>
      <c r="Y111" s="69"/>
      <c r="Z111" s="70"/>
      <c r="AA111" s="71"/>
      <c r="AB111" s="71"/>
      <c r="AC111" s="71"/>
      <c r="AD111" s="108"/>
      <c r="AE111" s="71"/>
      <c r="AF111" s="30"/>
      <c r="AG111" s="108"/>
      <c r="AH111" s="30"/>
      <c r="AI111" s="30"/>
      <c r="AJ111" s="108"/>
      <c r="AK111" s="30"/>
      <c r="AL111" s="30"/>
      <c r="AM111" s="108"/>
      <c r="AN111" s="71"/>
      <c r="AO111" s="30"/>
      <c r="AP111" s="72"/>
    </row>
    <row r="112" spans="1:42" ht="14.25" x14ac:dyDescent="0.2">
      <c r="A112" s="24">
        <v>68</v>
      </c>
      <c r="B112" s="63" t="str">
        <f>IF(C112&gt;0,MAX(B$45:B111)+1,"")</f>
        <v/>
      </c>
      <c r="C112" s="64"/>
      <c r="D112" s="65"/>
      <c r="E112" s="65"/>
      <c r="F112" s="30"/>
      <c r="G112" s="66"/>
      <c r="H112" s="67"/>
      <c r="I112" s="30"/>
      <c r="J112" s="68"/>
      <c r="K112" s="30"/>
      <c r="L112" s="104"/>
      <c r="M112" s="30"/>
      <c r="N112" s="104"/>
      <c r="O112" s="30"/>
      <c r="P112" s="104"/>
      <c r="Q112" s="30"/>
      <c r="R112" s="104"/>
      <c r="S112" s="30"/>
      <c r="T112" s="104"/>
      <c r="U112" s="30"/>
      <c r="V112" s="30"/>
      <c r="W112" s="30"/>
      <c r="X112" s="30"/>
      <c r="Y112" s="69"/>
      <c r="Z112" s="70"/>
      <c r="AA112" s="71"/>
      <c r="AB112" s="71"/>
      <c r="AC112" s="71"/>
      <c r="AD112" s="108"/>
      <c r="AE112" s="71"/>
      <c r="AF112" s="30"/>
      <c r="AG112" s="108"/>
      <c r="AH112" s="30"/>
      <c r="AI112" s="30"/>
      <c r="AJ112" s="108"/>
      <c r="AK112" s="30"/>
      <c r="AL112" s="30"/>
      <c r="AM112" s="108"/>
      <c r="AN112" s="71"/>
      <c r="AO112" s="30"/>
      <c r="AP112" s="72"/>
    </row>
    <row r="113" spans="1:42" ht="14.25" x14ac:dyDescent="0.2">
      <c r="A113" s="24">
        <v>69</v>
      </c>
      <c r="B113" s="63" t="str">
        <f>IF(C113&gt;0,MAX(B$45:B112)+1,"")</f>
        <v/>
      </c>
      <c r="C113" s="64"/>
      <c r="D113" s="65"/>
      <c r="E113" s="65"/>
      <c r="F113" s="30"/>
      <c r="G113" s="66"/>
      <c r="H113" s="67"/>
      <c r="I113" s="30"/>
      <c r="J113" s="68"/>
      <c r="K113" s="30"/>
      <c r="L113" s="104"/>
      <c r="M113" s="30"/>
      <c r="N113" s="104"/>
      <c r="O113" s="30"/>
      <c r="P113" s="104"/>
      <c r="Q113" s="30"/>
      <c r="R113" s="104"/>
      <c r="S113" s="30"/>
      <c r="T113" s="104"/>
      <c r="U113" s="30"/>
      <c r="V113" s="30"/>
      <c r="W113" s="30"/>
      <c r="X113" s="30"/>
      <c r="Y113" s="69"/>
      <c r="Z113" s="70"/>
      <c r="AA113" s="71"/>
      <c r="AB113" s="71"/>
      <c r="AC113" s="71"/>
      <c r="AD113" s="108"/>
      <c r="AE113" s="71"/>
      <c r="AF113" s="30"/>
      <c r="AG113" s="108"/>
      <c r="AH113" s="30"/>
      <c r="AI113" s="30"/>
      <c r="AJ113" s="108"/>
      <c r="AK113" s="30"/>
      <c r="AL113" s="30"/>
      <c r="AM113" s="108"/>
      <c r="AN113" s="71"/>
      <c r="AO113" s="30"/>
      <c r="AP113" s="72"/>
    </row>
    <row r="114" spans="1:42" ht="14.25" x14ac:dyDescent="0.2">
      <c r="A114" s="24">
        <v>70</v>
      </c>
      <c r="B114" s="63" t="str">
        <f>IF(C114&gt;0,MAX(B$45:B113)+1,"")</f>
        <v/>
      </c>
      <c r="C114" s="64"/>
      <c r="D114" s="65"/>
      <c r="E114" s="65"/>
      <c r="F114" s="30"/>
      <c r="G114" s="66"/>
      <c r="H114" s="67"/>
      <c r="I114" s="30"/>
      <c r="J114" s="68"/>
      <c r="K114" s="30"/>
      <c r="L114" s="104"/>
      <c r="M114" s="30"/>
      <c r="N114" s="104"/>
      <c r="O114" s="30"/>
      <c r="P114" s="104"/>
      <c r="Q114" s="30"/>
      <c r="R114" s="104"/>
      <c r="S114" s="30"/>
      <c r="T114" s="104"/>
      <c r="U114" s="30"/>
      <c r="V114" s="30"/>
      <c r="W114" s="30"/>
      <c r="X114" s="30"/>
      <c r="Y114" s="69"/>
      <c r="Z114" s="70"/>
      <c r="AA114" s="71"/>
      <c r="AB114" s="71"/>
      <c r="AC114" s="71"/>
      <c r="AD114" s="108"/>
      <c r="AE114" s="71"/>
      <c r="AF114" s="30"/>
      <c r="AG114" s="108"/>
      <c r="AH114" s="30"/>
      <c r="AI114" s="30"/>
      <c r="AJ114" s="108"/>
      <c r="AK114" s="30"/>
      <c r="AL114" s="30"/>
      <c r="AM114" s="108"/>
      <c r="AN114" s="71"/>
      <c r="AO114" s="30"/>
      <c r="AP114" s="72"/>
    </row>
    <row r="115" spans="1:42" ht="14.25" x14ac:dyDescent="0.2">
      <c r="A115" s="24">
        <v>71</v>
      </c>
      <c r="B115" s="63" t="str">
        <f>IF(C115&gt;0,MAX(B$45:B114)+1,"")</f>
        <v/>
      </c>
      <c r="C115" s="64"/>
      <c r="D115" s="65"/>
      <c r="E115" s="65"/>
      <c r="F115" s="30"/>
      <c r="G115" s="66"/>
      <c r="H115" s="67"/>
      <c r="I115" s="30"/>
      <c r="J115" s="68"/>
      <c r="K115" s="30"/>
      <c r="L115" s="104"/>
      <c r="M115" s="30"/>
      <c r="N115" s="104"/>
      <c r="O115" s="30"/>
      <c r="P115" s="104"/>
      <c r="Q115" s="30"/>
      <c r="R115" s="104"/>
      <c r="S115" s="30"/>
      <c r="T115" s="104"/>
      <c r="U115" s="30"/>
      <c r="V115" s="30"/>
      <c r="W115" s="30"/>
      <c r="X115" s="30"/>
      <c r="Y115" s="69"/>
      <c r="Z115" s="70"/>
      <c r="AA115" s="71"/>
      <c r="AB115" s="71"/>
      <c r="AC115" s="71"/>
      <c r="AD115" s="108"/>
      <c r="AE115" s="71"/>
      <c r="AF115" s="30"/>
      <c r="AG115" s="108"/>
      <c r="AH115" s="30"/>
      <c r="AI115" s="30"/>
      <c r="AJ115" s="108"/>
      <c r="AK115" s="30"/>
      <c r="AL115" s="30"/>
      <c r="AM115" s="108"/>
      <c r="AN115" s="71"/>
      <c r="AO115" s="30"/>
      <c r="AP115" s="72"/>
    </row>
    <row r="116" spans="1:42" ht="14.25" x14ac:dyDescent="0.2">
      <c r="A116" s="24">
        <v>72</v>
      </c>
      <c r="B116" s="63" t="str">
        <f>IF(C116&gt;0,MAX(B$45:B115)+1,"")</f>
        <v/>
      </c>
      <c r="C116" s="64"/>
      <c r="D116" s="65"/>
      <c r="E116" s="65"/>
      <c r="F116" s="30"/>
      <c r="G116" s="66"/>
      <c r="H116" s="67"/>
      <c r="I116" s="30"/>
      <c r="J116" s="68"/>
      <c r="K116" s="30"/>
      <c r="L116" s="104"/>
      <c r="M116" s="30"/>
      <c r="N116" s="104"/>
      <c r="O116" s="30"/>
      <c r="P116" s="104"/>
      <c r="Q116" s="30"/>
      <c r="R116" s="104"/>
      <c r="S116" s="30"/>
      <c r="T116" s="104"/>
      <c r="U116" s="30"/>
      <c r="V116" s="30"/>
      <c r="W116" s="30"/>
      <c r="X116" s="30"/>
      <c r="Y116" s="69"/>
      <c r="Z116" s="70"/>
      <c r="AA116" s="71"/>
      <c r="AB116" s="71"/>
      <c r="AC116" s="71"/>
      <c r="AD116" s="108"/>
      <c r="AE116" s="71"/>
      <c r="AF116" s="30"/>
      <c r="AG116" s="108"/>
      <c r="AH116" s="30"/>
      <c r="AI116" s="30"/>
      <c r="AJ116" s="108"/>
      <c r="AK116" s="30"/>
      <c r="AL116" s="30"/>
      <c r="AM116" s="108"/>
      <c r="AN116" s="71"/>
      <c r="AO116" s="30"/>
      <c r="AP116" s="72"/>
    </row>
    <row r="117" spans="1:42" ht="14.25" x14ac:dyDescent="0.2">
      <c r="A117" s="24">
        <v>73</v>
      </c>
      <c r="B117" s="63" t="str">
        <f>IF(C117&gt;0,MAX(B$45:B116)+1,"")</f>
        <v/>
      </c>
      <c r="C117" s="64"/>
      <c r="D117" s="65"/>
      <c r="E117" s="65"/>
      <c r="F117" s="30"/>
      <c r="G117" s="66"/>
      <c r="H117" s="67"/>
      <c r="I117" s="30"/>
      <c r="J117" s="68"/>
      <c r="K117" s="30"/>
      <c r="L117" s="104"/>
      <c r="M117" s="30"/>
      <c r="N117" s="104"/>
      <c r="O117" s="30"/>
      <c r="P117" s="104"/>
      <c r="Q117" s="30"/>
      <c r="R117" s="104"/>
      <c r="S117" s="30"/>
      <c r="T117" s="104"/>
      <c r="U117" s="30"/>
      <c r="V117" s="30"/>
      <c r="W117" s="30"/>
      <c r="X117" s="30"/>
      <c r="Y117" s="69"/>
      <c r="Z117" s="70"/>
      <c r="AA117" s="71"/>
      <c r="AB117" s="71"/>
      <c r="AC117" s="71"/>
      <c r="AD117" s="108"/>
      <c r="AE117" s="71"/>
      <c r="AF117" s="30"/>
      <c r="AG117" s="108"/>
      <c r="AH117" s="30"/>
      <c r="AI117" s="30"/>
      <c r="AJ117" s="108"/>
      <c r="AK117" s="30"/>
      <c r="AL117" s="30"/>
      <c r="AM117" s="108"/>
      <c r="AN117" s="71"/>
      <c r="AO117" s="30"/>
      <c r="AP117" s="72"/>
    </row>
    <row r="118" spans="1:42" ht="14.25" x14ac:dyDescent="0.2">
      <c r="A118" s="24">
        <v>74</v>
      </c>
      <c r="B118" s="63" t="str">
        <f>IF(C118&gt;0,MAX(B$45:B117)+1,"")</f>
        <v/>
      </c>
      <c r="C118" s="64"/>
      <c r="D118" s="65"/>
      <c r="E118" s="65"/>
      <c r="F118" s="30"/>
      <c r="G118" s="66"/>
      <c r="H118" s="67"/>
      <c r="I118" s="30"/>
      <c r="J118" s="68"/>
      <c r="K118" s="30"/>
      <c r="L118" s="104"/>
      <c r="M118" s="30"/>
      <c r="N118" s="104"/>
      <c r="O118" s="30"/>
      <c r="P118" s="104"/>
      <c r="Q118" s="30"/>
      <c r="R118" s="104"/>
      <c r="S118" s="30"/>
      <c r="T118" s="104"/>
      <c r="U118" s="30"/>
      <c r="V118" s="30"/>
      <c r="W118" s="30"/>
      <c r="X118" s="30"/>
      <c r="Y118" s="69"/>
      <c r="Z118" s="70"/>
      <c r="AA118" s="71"/>
      <c r="AB118" s="71"/>
      <c r="AC118" s="71"/>
      <c r="AD118" s="108"/>
      <c r="AE118" s="71"/>
      <c r="AF118" s="30"/>
      <c r="AG118" s="108"/>
      <c r="AH118" s="30"/>
      <c r="AI118" s="30"/>
      <c r="AJ118" s="108"/>
      <c r="AK118" s="30"/>
      <c r="AL118" s="30"/>
      <c r="AM118" s="108"/>
      <c r="AN118" s="71"/>
      <c r="AO118" s="30"/>
      <c r="AP118" s="72"/>
    </row>
    <row r="119" spans="1:42" ht="14.25" x14ac:dyDescent="0.2">
      <c r="A119" s="24">
        <v>75</v>
      </c>
      <c r="B119" s="63" t="str">
        <f>IF(C119&gt;0,MAX(B$45:B118)+1,"")</f>
        <v/>
      </c>
      <c r="C119" s="64"/>
      <c r="D119" s="65"/>
      <c r="E119" s="65"/>
      <c r="F119" s="30"/>
      <c r="G119" s="66"/>
      <c r="H119" s="67"/>
      <c r="I119" s="30"/>
      <c r="J119" s="68"/>
      <c r="K119" s="30"/>
      <c r="L119" s="104"/>
      <c r="M119" s="30"/>
      <c r="N119" s="104"/>
      <c r="O119" s="30"/>
      <c r="P119" s="104"/>
      <c r="Q119" s="30"/>
      <c r="R119" s="104"/>
      <c r="S119" s="30"/>
      <c r="T119" s="104"/>
      <c r="U119" s="30"/>
      <c r="V119" s="30"/>
      <c r="W119" s="30"/>
      <c r="X119" s="30"/>
      <c r="Y119" s="69"/>
      <c r="Z119" s="70"/>
      <c r="AA119" s="71"/>
      <c r="AB119" s="71"/>
      <c r="AC119" s="71"/>
      <c r="AD119" s="108"/>
      <c r="AE119" s="71"/>
      <c r="AF119" s="30"/>
      <c r="AG119" s="108"/>
      <c r="AH119" s="30"/>
      <c r="AI119" s="30"/>
      <c r="AJ119" s="108"/>
      <c r="AK119" s="30"/>
      <c r="AL119" s="30"/>
      <c r="AM119" s="108"/>
      <c r="AN119" s="71"/>
      <c r="AO119" s="30"/>
      <c r="AP119" s="72"/>
    </row>
    <row r="120" spans="1:42" ht="14.25" x14ac:dyDescent="0.2">
      <c r="A120" s="24">
        <v>76</v>
      </c>
      <c r="B120" s="63" t="str">
        <f>IF(C120&gt;0,MAX(B$45:B119)+1,"")</f>
        <v/>
      </c>
      <c r="C120" s="64"/>
      <c r="D120" s="65"/>
      <c r="E120" s="65"/>
      <c r="F120" s="30"/>
      <c r="G120" s="66"/>
      <c r="H120" s="67"/>
      <c r="I120" s="30"/>
      <c r="J120" s="68"/>
      <c r="K120" s="30"/>
      <c r="L120" s="104"/>
      <c r="M120" s="30"/>
      <c r="N120" s="104"/>
      <c r="O120" s="30"/>
      <c r="P120" s="104"/>
      <c r="Q120" s="30"/>
      <c r="R120" s="104"/>
      <c r="S120" s="30"/>
      <c r="T120" s="104"/>
      <c r="U120" s="30"/>
      <c r="V120" s="30"/>
      <c r="W120" s="30"/>
      <c r="X120" s="30"/>
      <c r="Y120" s="69"/>
      <c r="Z120" s="70"/>
      <c r="AA120" s="71"/>
      <c r="AB120" s="71"/>
      <c r="AC120" s="71"/>
      <c r="AD120" s="108"/>
      <c r="AE120" s="71"/>
      <c r="AF120" s="30"/>
      <c r="AG120" s="108"/>
      <c r="AH120" s="30"/>
      <c r="AI120" s="30"/>
      <c r="AJ120" s="108"/>
      <c r="AK120" s="30"/>
      <c r="AL120" s="30"/>
      <c r="AM120" s="108"/>
      <c r="AN120" s="71"/>
      <c r="AO120" s="30"/>
      <c r="AP120" s="72"/>
    </row>
    <row r="121" spans="1:42" ht="14.25" x14ac:dyDescent="0.2">
      <c r="A121" s="24">
        <v>77</v>
      </c>
      <c r="B121" s="63" t="str">
        <f>IF(C121&gt;0,MAX(B$45:B120)+1,"")</f>
        <v/>
      </c>
      <c r="C121" s="64"/>
      <c r="D121" s="65"/>
      <c r="E121" s="65"/>
      <c r="F121" s="30"/>
      <c r="G121" s="66"/>
      <c r="H121" s="67"/>
      <c r="I121" s="30"/>
      <c r="J121" s="68"/>
      <c r="K121" s="30"/>
      <c r="L121" s="104"/>
      <c r="M121" s="30"/>
      <c r="N121" s="104"/>
      <c r="O121" s="30"/>
      <c r="P121" s="104"/>
      <c r="Q121" s="30"/>
      <c r="R121" s="104"/>
      <c r="S121" s="30"/>
      <c r="T121" s="104"/>
      <c r="U121" s="30"/>
      <c r="V121" s="30"/>
      <c r="W121" s="30"/>
      <c r="X121" s="30"/>
      <c r="Y121" s="69"/>
      <c r="Z121" s="70"/>
      <c r="AA121" s="71"/>
      <c r="AB121" s="71"/>
      <c r="AC121" s="71"/>
      <c r="AD121" s="108"/>
      <c r="AE121" s="71"/>
      <c r="AF121" s="30"/>
      <c r="AG121" s="108"/>
      <c r="AH121" s="30"/>
      <c r="AI121" s="30"/>
      <c r="AJ121" s="108"/>
      <c r="AK121" s="30"/>
      <c r="AL121" s="30"/>
      <c r="AM121" s="108"/>
      <c r="AN121" s="71"/>
      <c r="AO121" s="30"/>
      <c r="AP121" s="72"/>
    </row>
    <row r="122" spans="1:42" ht="14.25" x14ac:dyDescent="0.2">
      <c r="A122" s="24">
        <v>78</v>
      </c>
      <c r="B122" s="63" t="str">
        <f>IF(C122&gt;0,MAX(B$45:B121)+1,"")</f>
        <v/>
      </c>
      <c r="C122" s="64"/>
      <c r="D122" s="65"/>
      <c r="E122" s="65"/>
      <c r="F122" s="30"/>
      <c r="G122" s="66"/>
      <c r="H122" s="67"/>
      <c r="I122" s="30"/>
      <c r="J122" s="68"/>
      <c r="K122" s="30"/>
      <c r="L122" s="104"/>
      <c r="M122" s="30"/>
      <c r="N122" s="104"/>
      <c r="O122" s="30"/>
      <c r="P122" s="104"/>
      <c r="Q122" s="30"/>
      <c r="R122" s="104"/>
      <c r="S122" s="30"/>
      <c r="T122" s="104"/>
      <c r="U122" s="30"/>
      <c r="V122" s="30"/>
      <c r="W122" s="30"/>
      <c r="X122" s="30"/>
      <c r="Y122" s="69"/>
      <c r="Z122" s="70"/>
      <c r="AA122" s="71"/>
      <c r="AB122" s="71"/>
      <c r="AC122" s="71"/>
      <c r="AD122" s="108"/>
      <c r="AE122" s="71"/>
      <c r="AF122" s="30"/>
      <c r="AG122" s="108"/>
      <c r="AH122" s="30"/>
      <c r="AI122" s="30"/>
      <c r="AJ122" s="108"/>
      <c r="AK122" s="30"/>
      <c r="AL122" s="30"/>
      <c r="AM122" s="108"/>
      <c r="AN122" s="71"/>
      <c r="AO122" s="30"/>
      <c r="AP122" s="72"/>
    </row>
    <row r="123" spans="1:42" ht="14.25" x14ac:dyDescent="0.2">
      <c r="A123" s="24">
        <v>79</v>
      </c>
      <c r="B123" s="63" t="str">
        <f>IF(C123&gt;0,MAX(B$45:B122)+1,"")</f>
        <v/>
      </c>
      <c r="C123" s="64"/>
      <c r="D123" s="65"/>
      <c r="E123" s="65"/>
      <c r="F123" s="30"/>
      <c r="G123" s="66"/>
      <c r="H123" s="67"/>
      <c r="I123" s="30"/>
      <c r="J123" s="68"/>
      <c r="K123" s="30"/>
      <c r="L123" s="104"/>
      <c r="M123" s="30"/>
      <c r="N123" s="104"/>
      <c r="O123" s="30"/>
      <c r="P123" s="104"/>
      <c r="Q123" s="30"/>
      <c r="R123" s="104"/>
      <c r="S123" s="30"/>
      <c r="T123" s="104"/>
      <c r="U123" s="30"/>
      <c r="V123" s="30"/>
      <c r="W123" s="30"/>
      <c r="X123" s="30"/>
      <c r="Y123" s="69"/>
      <c r="Z123" s="70"/>
      <c r="AA123" s="71"/>
      <c r="AB123" s="71"/>
      <c r="AC123" s="71"/>
      <c r="AD123" s="108"/>
      <c r="AE123" s="71"/>
      <c r="AF123" s="30"/>
      <c r="AG123" s="108"/>
      <c r="AH123" s="30"/>
      <c r="AI123" s="30"/>
      <c r="AJ123" s="108"/>
      <c r="AK123" s="30"/>
      <c r="AL123" s="30"/>
      <c r="AM123" s="108"/>
      <c r="AN123" s="71"/>
      <c r="AO123" s="30"/>
      <c r="AP123" s="72"/>
    </row>
    <row r="124" spans="1:42" ht="14.25" x14ac:dyDescent="0.2">
      <c r="A124" s="24">
        <v>80</v>
      </c>
      <c r="B124" s="63" t="str">
        <f>IF(C124&gt;0,MAX(B$45:B123)+1,"")</f>
        <v/>
      </c>
      <c r="C124" s="64"/>
      <c r="D124" s="65"/>
      <c r="E124" s="65"/>
      <c r="F124" s="30"/>
      <c r="G124" s="66"/>
      <c r="H124" s="67"/>
      <c r="I124" s="30"/>
      <c r="J124" s="68"/>
      <c r="K124" s="30"/>
      <c r="L124" s="104"/>
      <c r="M124" s="30"/>
      <c r="N124" s="104"/>
      <c r="O124" s="30"/>
      <c r="P124" s="104"/>
      <c r="Q124" s="30"/>
      <c r="R124" s="104"/>
      <c r="S124" s="30"/>
      <c r="T124" s="104"/>
      <c r="U124" s="30"/>
      <c r="V124" s="30"/>
      <c r="W124" s="30"/>
      <c r="X124" s="30"/>
      <c r="Y124" s="69"/>
      <c r="Z124" s="70"/>
      <c r="AA124" s="71"/>
      <c r="AB124" s="71"/>
      <c r="AC124" s="71"/>
      <c r="AD124" s="108"/>
      <c r="AE124" s="71"/>
      <c r="AF124" s="30"/>
      <c r="AG124" s="108"/>
      <c r="AH124" s="30"/>
      <c r="AI124" s="30"/>
      <c r="AJ124" s="108"/>
      <c r="AK124" s="30"/>
      <c r="AL124" s="30"/>
      <c r="AM124" s="108"/>
      <c r="AN124" s="71"/>
      <c r="AO124" s="30"/>
      <c r="AP124" s="72"/>
    </row>
    <row r="125" spans="1:42" ht="14.25" x14ac:dyDescent="0.2">
      <c r="A125" s="24">
        <v>81</v>
      </c>
      <c r="B125" s="63" t="str">
        <f>IF(C125&gt;0,MAX(B$45:B124)+1,"")</f>
        <v/>
      </c>
      <c r="C125" s="64"/>
      <c r="D125" s="65"/>
      <c r="E125" s="65"/>
      <c r="F125" s="30"/>
      <c r="G125" s="66"/>
      <c r="H125" s="67"/>
      <c r="I125" s="30"/>
      <c r="J125" s="68"/>
      <c r="K125" s="30"/>
      <c r="L125" s="104"/>
      <c r="M125" s="30"/>
      <c r="N125" s="104"/>
      <c r="O125" s="30"/>
      <c r="P125" s="104"/>
      <c r="Q125" s="30"/>
      <c r="R125" s="104"/>
      <c r="S125" s="30"/>
      <c r="T125" s="104"/>
      <c r="U125" s="30"/>
      <c r="V125" s="30"/>
      <c r="W125" s="30"/>
      <c r="X125" s="30"/>
      <c r="Y125" s="69"/>
      <c r="Z125" s="70"/>
      <c r="AA125" s="71"/>
      <c r="AB125" s="71"/>
      <c r="AC125" s="71"/>
      <c r="AD125" s="108"/>
      <c r="AE125" s="71"/>
      <c r="AF125" s="30"/>
      <c r="AG125" s="108"/>
      <c r="AH125" s="30"/>
      <c r="AI125" s="30"/>
      <c r="AJ125" s="108"/>
      <c r="AK125" s="30"/>
      <c r="AL125" s="30"/>
      <c r="AM125" s="108"/>
      <c r="AN125" s="71"/>
      <c r="AO125" s="30"/>
      <c r="AP125" s="72"/>
    </row>
    <row r="126" spans="1:42" ht="14.25" x14ac:dyDescent="0.2">
      <c r="A126" s="24">
        <v>82</v>
      </c>
      <c r="B126" s="63" t="str">
        <f>IF(C126&gt;0,MAX(B$45:B125)+1,"")</f>
        <v/>
      </c>
      <c r="C126" s="64"/>
      <c r="D126" s="65"/>
      <c r="E126" s="65"/>
      <c r="F126" s="30"/>
      <c r="G126" s="66"/>
      <c r="H126" s="67"/>
      <c r="I126" s="30"/>
      <c r="J126" s="68"/>
      <c r="K126" s="30"/>
      <c r="L126" s="104"/>
      <c r="M126" s="30"/>
      <c r="N126" s="104"/>
      <c r="O126" s="30"/>
      <c r="P126" s="104"/>
      <c r="Q126" s="30"/>
      <c r="R126" s="104"/>
      <c r="S126" s="30"/>
      <c r="T126" s="104"/>
      <c r="U126" s="30"/>
      <c r="V126" s="30"/>
      <c r="W126" s="30"/>
      <c r="X126" s="30"/>
      <c r="Y126" s="69"/>
      <c r="Z126" s="70"/>
      <c r="AA126" s="71"/>
      <c r="AB126" s="71"/>
      <c r="AC126" s="71"/>
      <c r="AD126" s="108"/>
      <c r="AE126" s="71"/>
      <c r="AF126" s="30"/>
      <c r="AG126" s="108"/>
      <c r="AH126" s="30"/>
      <c r="AI126" s="30"/>
      <c r="AJ126" s="108"/>
      <c r="AK126" s="30"/>
      <c r="AL126" s="30"/>
      <c r="AM126" s="108"/>
      <c r="AN126" s="71"/>
      <c r="AO126" s="30"/>
      <c r="AP126" s="72"/>
    </row>
    <row r="127" spans="1:42" ht="14.25" x14ac:dyDescent="0.2">
      <c r="A127" s="24">
        <v>83</v>
      </c>
      <c r="B127" s="63" t="str">
        <f>IF(C127&gt;0,MAX(B$45:B126)+1,"")</f>
        <v/>
      </c>
      <c r="C127" s="64"/>
      <c r="D127" s="65"/>
      <c r="E127" s="65"/>
      <c r="F127" s="30"/>
      <c r="G127" s="66"/>
      <c r="H127" s="67"/>
      <c r="I127" s="30"/>
      <c r="J127" s="68"/>
      <c r="K127" s="30"/>
      <c r="L127" s="104"/>
      <c r="M127" s="30"/>
      <c r="N127" s="104"/>
      <c r="O127" s="30"/>
      <c r="P127" s="104"/>
      <c r="Q127" s="30"/>
      <c r="R127" s="104"/>
      <c r="S127" s="30"/>
      <c r="T127" s="104"/>
      <c r="U127" s="30"/>
      <c r="V127" s="30"/>
      <c r="W127" s="30"/>
      <c r="X127" s="30"/>
      <c r="Y127" s="69"/>
      <c r="Z127" s="70"/>
      <c r="AA127" s="71"/>
      <c r="AB127" s="71"/>
      <c r="AC127" s="71"/>
      <c r="AD127" s="108"/>
      <c r="AE127" s="71"/>
      <c r="AF127" s="30"/>
      <c r="AG127" s="108"/>
      <c r="AH127" s="30"/>
      <c r="AI127" s="30"/>
      <c r="AJ127" s="108"/>
      <c r="AK127" s="30"/>
      <c r="AL127" s="30"/>
      <c r="AM127" s="108"/>
      <c r="AN127" s="71"/>
      <c r="AO127" s="30"/>
      <c r="AP127" s="72"/>
    </row>
    <row r="128" spans="1:42" ht="14.25" x14ac:dyDescent="0.2">
      <c r="A128" s="24">
        <v>84</v>
      </c>
      <c r="B128" s="63" t="str">
        <f>IF(C128&gt;0,MAX(B$45:B127)+1,"")</f>
        <v/>
      </c>
      <c r="C128" s="64"/>
      <c r="D128" s="65"/>
      <c r="E128" s="65"/>
      <c r="F128" s="30"/>
      <c r="G128" s="66"/>
      <c r="H128" s="67"/>
      <c r="I128" s="30"/>
      <c r="J128" s="68"/>
      <c r="K128" s="30"/>
      <c r="L128" s="104"/>
      <c r="M128" s="30"/>
      <c r="N128" s="104"/>
      <c r="O128" s="30"/>
      <c r="P128" s="104"/>
      <c r="Q128" s="30"/>
      <c r="R128" s="104"/>
      <c r="S128" s="30"/>
      <c r="T128" s="104"/>
      <c r="U128" s="30"/>
      <c r="V128" s="30"/>
      <c r="W128" s="30"/>
      <c r="X128" s="30"/>
      <c r="Y128" s="69"/>
      <c r="Z128" s="70"/>
      <c r="AA128" s="71"/>
      <c r="AB128" s="71"/>
      <c r="AC128" s="71"/>
      <c r="AD128" s="108"/>
      <c r="AE128" s="71"/>
      <c r="AF128" s="30"/>
      <c r="AG128" s="108"/>
      <c r="AH128" s="30"/>
      <c r="AI128" s="30"/>
      <c r="AJ128" s="108"/>
      <c r="AK128" s="30"/>
      <c r="AL128" s="30"/>
      <c r="AM128" s="108"/>
      <c r="AN128" s="71"/>
      <c r="AO128" s="30"/>
      <c r="AP128" s="72"/>
    </row>
    <row r="129" spans="1:42" ht="14.25" x14ac:dyDescent="0.2">
      <c r="A129" s="24">
        <v>85</v>
      </c>
      <c r="B129" s="63" t="str">
        <f>IF(C129&gt;0,MAX(B$45:B128)+1,"")</f>
        <v/>
      </c>
      <c r="C129" s="64"/>
      <c r="D129" s="65"/>
      <c r="E129" s="65"/>
      <c r="F129" s="30"/>
      <c r="G129" s="66"/>
      <c r="H129" s="67"/>
      <c r="I129" s="30"/>
      <c r="J129" s="68"/>
      <c r="K129" s="30"/>
      <c r="L129" s="104"/>
      <c r="M129" s="30"/>
      <c r="N129" s="104"/>
      <c r="O129" s="30"/>
      <c r="P129" s="104"/>
      <c r="Q129" s="30"/>
      <c r="R129" s="104"/>
      <c r="S129" s="30"/>
      <c r="T129" s="104"/>
      <c r="U129" s="30"/>
      <c r="V129" s="30"/>
      <c r="W129" s="30"/>
      <c r="X129" s="30"/>
      <c r="Y129" s="69"/>
      <c r="Z129" s="70"/>
      <c r="AA129" s="71"/>
      <c r="AB129" s="71"/>
      <c r="AC129" s="71"/>
      <c r="AD129" s="108"/>
      <c r="AE129" s="71"/>
      <c r="AF129" s="30"/>
      <c r="AG129" s="108"/>
      <c r="AH129" s="30"/>
      <c r="AI129" s="30"/>
      <c r="AJ129" s="108"/>
      <c r="AK129" s="30"/>
      <c r="AL129" s="30"/>
      <c r="AM129" s="108"/>
      <c r="AN129" s="71"/>
      <c r="AO129" s="30"/>
      <c r="AP129" s="72"/>
    </row>
    <row r="130" spans="1:42" ht="14.25" x14ac:dyDescent="0.2">
      <c r="A130" s="24">
        <v>86</v>
      </c>
      <c r="B130" s="63" t="str">
        <f>IF(C130&gt;0,MAX(B$45:B129)+1,"")</f>
        <v/>
      </c>
      <c r="C130" s="64"/>
      <c r="D130" s="65"/>
      <c r="E130" s="65"/>
      <c r="F130" s="30"/>
      <c r="G130" s="66"/>
      <c r="H130" s="67"/>
      <c r="I130" s="30"/>
      <c r="J130" s="68"/>
      <c r="K130" s="30"/>
      <c r="L130" s="104"/>
      <c r="M130" s="30"/>
      <c r="N130" s="104"/>
      <c r="O130" s="30"/>
      <c r="P130" s="104"/>
      <c r="Q130" s="30"/>
      <c r="R130" s="104"/>
      <c r="S130" s="30"/>
      <c r="T130" s="104"/>
      <c r="U130" s="30"/>
      <c r="V130" s="30"/>
      <c r="W130" s="30"/>
      <c r="X130" s="30"/>
      <c r="Y130" s="69"/>
      <c r="Z130" s="70"/>
      <c r="AA130" s="71"/>
      <c r="AB130" s="71"/>
      <c r="AC130" s="71"/>
      <c r="AD130" s="108"/>
      <c r="AE130" s="71"/>
      <c r="AF130" s="30"/>
      <c r="AG130" s="108"/>
      <c r="AH130" s="30"/>
      <c r="AI130" s="30"/>
      <c r="AJ130" s="108"/>
      <c r="AK130" s="30"/>
      <c r="AL130" s="30"/>
      <c r="AM130" s="108"/>
      <c r="AN130" s="71"/>
      <c r="AO130" s="30"/>
      <c r="AP130" s="72"/>
    </row>
    <row r="131" spans="1:42" ht="14.25" x14ac:dyDescent="0.2">
      <c r="A131" s="24">
        <v>87</v>
      </c>
      <c r="B131" s="63" t="str">
        <f>IF(C131&gt;0,MAX(B$45:B130)+1,"")</f>
        <v/>
      </c>
      <c r="C131" s="64"/>
      <c r="D131" s="65"/>
      <c r="E131" s="65"/>
      <c r="F131" s="30"/>
      <c r="G131" s="66"/>
      <c r="H131" s="67"/>
      <c r="I131" s="30"/>
      <c r="J131" s="68"/>
      <c r="K131" s="30"/>
      <c r="L131" s="104"/>
      <c r="M131" s="30"/>
      <c r="N131" s="104"/>
      <c r="O131" s="30"/>
      <c r="P131" s="104"/>
      <c r="Q131" s="30"/>
      <c r="R131" s="104"/>
      <c r="S131" s="30"/>
      <c r="T131" s="104"/>
      <c r="U131" s="30"/>
      <c r="V131" s="30"/>
      <c r="W131" s="30"/>
      <c r="X131" s="30"/>
      <c r="Y131" s="69"/>
      <c r="Z131" s="70"/>
      <c r="AA131" s="71"/>
      <c r="AB131" s="71"/>
      <c r="AC131" s="71"/>
      <c r="AD131" s="108"/>
      <c r="AE131" s="71"/>
      <c r="AF131" s="30"/>
      <c r="AG131" s="108"/>
      <c r="AH131" s="30"/>
      <c r="AI131" s="30"/>
      <c r="AJ131" s="108"/>
      <c r="AK131" s="30"/>
      <c r="AL131" s="30"/>
      <c r="AM131" s="108"/>
      <c r="AN131" s="71"/>
      <c r="AO131" s="30"/>
      <c r="AP131" s="72"/>
    </row>
    <row r="132" spans="1:42" ht="14.25" x14ac:dyDescent="0.2">
      <c r="A132" s="24">
        <v>88</v>
      </c>
      <c r="B132" s="63" t="str">
        <f>IF(C132&gt;0,MAX(B$45:B131)+1,"")</f>
        <v/>
      </c>
      <c r="C132" s="64"/>
      <c r="D132" s="65"/>
      <c r="E132" s="65"/>
      <c r="F132" s="30"/>
      <c r="G132" s="66"/>
      <c r="H132" s="67"/>
      <c r="I132" s="30"/>
      <c r="J132" s="68"/>
      <c r="K132" s="30"/>
      <c r="L132" s="104"/>
      <c r="M132" s="30"/>
      <c r="N132" s="104"/>
      <c r="O132" s="30"/>
      <c r="P132" s="104"/>
      <c r="Q132" s="30"/>
      <c r="R132" s="104"/>
      <c r="S132" s="30"/>
      <c r="T132" s="104"/>
      <c r="U132" s="30"/>
      <c r="V132" s="30"/>
      <c r="W132" s="30"/>
      <c r="X132" s="30"/>
      <c r="Y132" s="69"/>
      <c r="Z132" s="70"/>
      <c r="AA132" s="71"/>
      <c r="AB132" s="71"/>
      <c r="AC132" s="71"/>
      <c r="AD132" s="108"/>
      <c r="AE132" s="71"/>
      <c r="AF132" s="30"/>
      <c r="AG132" s="108"/>
      <c r="AH132" s="30"/>
      <c r="AI132" s="30"/>
      <c r="AJ132" s="108"/>
      <c r="AK132" s="30"/>
      <c r="AL132" s="30"/>
      <c r="AM132" s="108"/>
      <c r="AN132" s="71"/>
      <c r="AO132" s="30"/>
      <c r="AP132" s="72"/>
    </row>
    <row r="133" spans="1:42" ht="14.25" x14ac:dyDescent="0.2">
      <c r="A133" s="24">
        <v>89</v>
      </c>
      <c r="B133" s="63" t="str">
        <f>IF(C133&gt;0,MAX(B$45:B132)+1,"")</f>
        <v/>
      </c>
      <c r="C133" s="64"/>
      <c r="D133" s="65"/>
      <c r="E133" s="65"/>
      <c r="F133" s="30"/>
      <c r="G133" s="66"/>
      <c r="H133" s="67"/>
      <c r="I133" s="30"/>
      <c r="J133" s="68"/>
      <c r="K133" s="30"/>
      <c r="L133" s="104"/>
      <c r="M133" s="30"/>
      <c r="N133" s="104"/>
      <c r="O133" s="30"/>
      <c r="P133" s="104"/>
      <c r="Q133" s="30"/>
      <c r="R133" s="104"/>
      <c r="S133" s="30"/>
      <c r="T133" s="104"/>
      <c r="U133" s="30"/>
      <c r="V133" s="30"/>
      <c r="W133" s="30"/>
      <c r="X133" s="30"/>
      <c r="Y133" s="69"/>
      <c r="Z133" s="70"/>
      <c r="AA133" s="71"/>
      <c r="AB133" s="71"/>
      <c r="AC133" s="71"/>
      <c r="AD133" s="108"/>
      <c r="AE133" s="71"/>
      <c r="AF133" s="30"/>
      <c r="AG133" s="108"/>
      <c r="AH133" s="30"/>
      <c r="AI133" s="30"/>
      <c r="AJ133" s="108"/>
      <c r="AK133" s="30"/>
      <c r="AL133" s="30"/>
      <c r="AM133" s="108"/>
      <c r="AN133" s="71"/>
      <c r="AO133" s="30"/>
      <c r="AP133" s="72"/>
    </row>
    <row r="134" spans="1:42" ht="14.25" x14ac:dyDescent="0.2">
      <c r="A134" s="24">
        <v>90</v>
      </c>
      <c r="B134" s="63" t="str">
        <f>IF(C134&gt;0,MAX(B$45:B133)+1,"")</f>
        <v/>
      </c>
      <c r="C134" s="64"/>
      <c r="D134" s="65"/>
      <c r="E134" s="65"/>
      <c r="F134" s="30"/>
      <c r="G134" s="66"/>
      <c r="H134" s="67"/>
      <c r="I134" s="30"/>
      <c r="J134" s="68"/>
      <c r="K134" s="30"/>
      <c r="L134" s="104"/>
      <c r="M134" s="30"/>
      <c r="N134" s="104"/>
      <c r="O134" s="30"/>
      <c r="P134" s="104"/>
      <c r="Q134" s="30"/>
      <c r="R134" s="104"/>
      <c r="S134" s="30"/>
      <c r="T134" s="104"/>
      <c r="U134" s="30"/>
      <c r="V134" s="30"/>
      <c r="W134" s="30"/>
      <c r="X134" s="30"/>
      <c r="Y134" s="69"/>
      <c r="Z134" s="70"/>
      <c r="AA134" s="71"/>
      <c r="AB134" s="71"/>
      <c r="AC134" s="71"/>
      <c r="AD134" s="108"/>
      <c r="AE134" s="71"/>
      <c r="AF134" s="30"/>
      <c r="AG134" s="108"/>
      <c r="AH134" s="30"/>
      <c r="AI134" s="30"/>
      <c r="AJ134" s="108"/>
      <c r="AK134" s="30"/>
      <c r="AL134" s="30"/>
      <c r="AM134" s="108"/>
      <c r="AN134" s="71"/>
      <c r="AO134" s="30"/>
      <c r="AP134" s="72"/>
    </row>
    <row r="135" spans="1:42" ht="14.25" x14ac:dyDescent="0.2">
      <c r="A135" s="24">
        <v>91</v>
      </c>
      <c r="B135" s="63" t="str">
        <f>IF(C135&gt;0,MAX(B$45:B134)+1,"")</f>
        <v/>
      </c>
      <c r="C135" s="64"/>
      <c r="D135" s="65"/>
      <c r="E135" s="65"/>
      <c r="F135" s="30"/>
      <c r="G135" s="66"/>
      <c r="H135" s="67"/>
      <c r="I135" s="30"/>
      <c r="J135" s="68"/>
      <c r="K135" s="30"/>
      <c r="L135" s="104"/>
      <c r="M135" s="30"/>
      <c r="N135" s="104"/>
      <c r="O135" s="30"/>
      <c r="P135" s="104"/>
      <c r="Q135" s="30"/>
      <c r="R135" s="104"/>
      <c r="S135" s="30"/>
      <c r="T135" s="104"/>
      <c r="U135" s="30"/>
      <c r="V135" s="30"/>
      <c r="W135" s="30"/>
      <c r="X135" s="30"/>
      <c r="Y135" s="69"/>
      <c r="Z135" s="70"/>
      <c r="AA135" s="71"/>
      <c r="AB135" s="71"/>
      <c r="AC135" s="71"/>
      <c r="AD135" s="108"/>
      <c r="AE135" s="71"/>
      <c r="AF135" s="30"/>
      <c r="AG135" s="108"/>
      <c r="AH135" s="30"/>
      <c r="AI135" s="30"/>
      <c r="AJ135" s="108"/>
      <c r="AK135" s="30"/>
      <c r="AL135" s="30"/>
      <c r="AM135" s="108"/>
      <c r="AN135" s="71"/>
      <c r="AO135" s="30"/>
      <c r="AP135" s="72"/>
    </row>
    <row r="136" spans="1:42" ht="14.25" x14ac:dyDescent="0.2">
      <c r="A136" s="24">
        <v>92</v>
      </c>
      <c r="B136" s="63" t="str">
        <f>IF(C136&gt;0,MAX(B$45:B135)+1,"")</f>
        <v/>
      </c>
      <c r="C136" s="64"/>
      <c r="D136" s="65"/>
      <c r="E136" s="65"/>
      <c r="F136" s="30"/>
      <c r="G136" s="66"/>
      <c r="H136" s="67"/>
      <c r="I136" s="30"/>
      <c r="J136" s="68"/>
      <c r="K136" s="30"/>
      <c r="L136" s="104"/>
      <c r="M136" s="30"/>
      <c r="N136" s="104"/>
      <c r="O136" s="30"/>
      <c r="P136" s="104"/>
      <c r="Q136" s="30"/>
      <c r="R136" s="104"/>
      <c r="S136" s="30"/>
      <c r="T136" s="104"/>
      <c r="U136" s="30"/>
      <c r="V136" s="30"/>
      <c r="W136" s="30"/>
      <c r="X136" s="30"/>
      <c r="Y136" s="69"/>
      <c r="Z136" s="70"/>
      <c r="AA136" s="71"/>
      <c r="AB136" s="71"/>
      <c r="AC136" s="71"/>
      <c r="AD136" s="108"/>
      <c r="AE136" s="71"/>
      <c r="AF136" s="30"/>
      <c r="AG136" s="108"/>
      <c r="AH136" s="30"/>
      <c r="AI136" s="30"/>
      <c r="AJ136" s="108"/>
      <c r="AK136" s="30"/>
      <c r="AL136" s="30"/>
      <c r="AM136" s="108"/>
      <c r="AN136" s="71"/>
      <c r="AO136" s="30"/>
      <c r="AP136" s="72"/>
    </row>
    <row r="137" spans="1:42" ht="14.25" x14ac:dyDescent="0.2">
      <c r="A137" s="24">
        <v>93</v>
      </c>
      <c r="B137" s="63" t="str">
        <f>IF(C137&gt;0,MAX(B$45:B136)+1,"")</f>
        <v/>
      </c>
      <c r="C137" s="64"/>
      <c r="D137" s="65"/>
      <c r="E137" s="65"/>
      <c r="F137" s="30"/>
      <c r="G137" s="66"/>
      <c r="H137" s="67"/>
      <c r="I137" s="30"/>
      <c r="J137" s="68"/>
      <c r="K137" s="30"/>
      <c r="L137" s="104"/>
      <c r="M137" s="30"/>
      <c r="N137" s="104"/>
      <c r="O137" s="30"/>
      <c r="P137" s="104"/>
      <c r="Q137" s="30"/>
      <c r="R137" s="104"/>
      <c r="S137" s="30"/>
      <c r="T137" s="104"/>
      <c r="U137" s="30"/>
      <c r="V137" s="30"/>
      <c r="W137" s="30"/>
      <c r="X137" s="30"/>
      <c r="Y137" s="69"/>
      <c r="Z137" s="70"/>
      <c r="AA137" s="71"/>
      <c r="AB137" s="71"/>
      <c r="AC137" s="71"/>
      <c r="AD137" s="108"/>
      <c r="AE137" s="71"/>
      <c r="AF137" s="30"/>
      <c r="AG137" s="108"/>
      <c r="AH137" s="30"/>
      <c r="AI137" s="30"/>
      <c r="AJ137" s="108"/>
      <c r="AK137" s="30"/>
      <c r="AL137" s="30"/>
      <c r="AM137" s="108"/>
      <c r="AN137" s="71"/>
      <c r="AO137" s="30"/>
      <c r="AP137" s="72"/>
    </row>
    <row r="138" spans="1:42" ht="14.25" x14ac:dyDescent="0.2">
      <c r="A138" s="24">
        <v>94</v>
      </c>
      <c r="B138" s="63" t="str">
        <f>IF(C138&gt;0,MAX(B$45:B137)+1,"")</f>
        <v/>
      </c>
      <c r="C138" s="64"/>
      <c r="D138" s="65"/>
      <c r="E138" s="65"/>
      <c r="F138" s="30"/>
      <c r="G138" s="66"/>
      <c r="H138" s="67"/>
      <c r="I138" s="30"/>
      <c r="J138" s="68"/>
      <c r="K138" s="30"/>
      <c r="L138" s="104"/>
      <c r="M138" s="30"/>
      <c r="N138" s="104"/>
      <c r="O138" s="30"/>
      <c r="P138" s="104"/>
      <c r="Q138" s="30"/>
      <c r="R138" s="104"/>
      <c r="S138" s="30"/>
      <c r="T138" s="104"/>
      <c r="U138" s="30"/>
      <c r="V138" s="30"/>
      <c r="W138" s="30"/>
      <c r="X138" s="30"/>
      <c r="Y138" s="69"/>
      <c r="Z138" s="70"/>
      <c r="AA138" s="71"/>
      <c r="AB138" s="71"/>
      <c r="AC138" s="71"/>
      <c r="AD138" s="108"/>
      <c r="AE138" s="71"/>
      <c r="AF138" s="30"/>
      <c r="AG138" s="108"/>
      <c r="AH138" s="30"/>
      <c r="AI138" s="30"/>
      <c r="AJ138" s="108"/>
      <c r="AK138" s="30"/>
      <c r="AL138" s="30"/>
      <c r="AM138" s="108"/>
      <c r="AN138" s="71"/>
      <c r="AO138" s="30"/>
      <c r="AP138" s="72"/>
    </row>
    <row r="139" spans="1:42" ht="14.25" x14ac:dyDescent="0.2">
      <c r="A139" s="24">
        <v>95</v>
      </c>
      <c r="B139" s="63" t="str">
        <f>IF(C139&gt;0,MAX(B$45:B138)+1,"")</f>
        <v/>
      </c>
      <c r="C139" s="64"/>
      <c r="D139" s="65"/>
      <c r="E139" s="65"/>
      <c r="F139" s="30"/>
      <c r="G139" s="66"/>
      <c r="H139" s="67"/>
      <c r="I139" s="30"/>
      <c r="J139" s="68"/>
      <c r="K139" s="30"/>
      <c r="L139" s="104"/>
      <c r="M139" s="30"/>
      <c r="N139" s="104"/>
      <c r="O139" s="30"/>
      <c r="P139" s="104"/>
      <c r="Q139" s="30"/>
      <c r="R139" s="104"/>
      <c r="S139" s="30"/>
      <c r="T139" s="104"/>
      <c r="U139" s="30"/>
      <c r="V139" s="30"/>
      <c r="W139" s="30"/>
      <c r="X139" s="30"/>
      <c r="Y139" s="69"/>
      <c r="Z139" s="70"/>
      <c r="AA139" s="71"/>
      <c r="AB139" s="71"/>
      <c r="AC139" s="71"/>
      <c r="AD139" s="108"/>
      <c r="AE139" s="71"/>
      <c r="AF139" s="30"/>
      <c r="AG139" s="108"/>
      <c r="AH139" s="30"/>
      <c r="AI139" s="30"/>
      <c r="AJ139" s="108"/>
      <c r="AK139" s="30"/>
      <c r="AL139" s="30"/>
      <c r="AM139" s="108"/>
      <c r="AN139" s="71"/>
      <c r="AO139" s="30"/>
      <c r="AP139" s="72"/>
    </row>
    <row r="140" spans="1:42" ht="14.25" x14ac:dyDescent="0.2">
      <c r="A140" s="24">
        <v>96</v>
      </c>
      <c r="B140" s="63" t="str">
        <f>IF(C140&gt;0,MAX(B$45:B139)+1,"")</f>
        <v/>
      </c>
      <c r="C140" s="64"/>
      <c r="D140" s="65"/>
      <c r="E140" s="65"/>
      <c r="F140" s="30"/>
      <c r="G140" s="66"/>
      <c r="H140" s="67"/>
      <c r="I140" s="30"/>
      <c r="J140" s="68"/>
      <c r="K140" s="30"/>
      <c r="L140" s="104"/>
      <c r="M140" s="30"/>
      <c r="N140" s="104"/>
      <c r="O140" s="30"/>
      <c r="P140" s="104"/>
      <c r="Q140" s="30"/>
      <c r="R140" s="104"/>
      <c r="S140" s="30"/>
      <c r="T140" s="104"/>
      <c r="U140" s="30"/>
      <c r="V140" s="30"/>
      <c r="W140" s="30"/>
      <c r="X140" s="30"/>
      <c r="Y140" s="69"/>
      <c r="Z140" s="70"/>
      <c r="AA140" s="71"/>
      <c r="AB140" s="71"/>
      <c r="AC140" s="71"/>
      <c r="AD140" s="108"/>
      <c r="AE140" s="71"/>
      <c r="AF140" s="30"/>
      <c r="AG140" s="108"/>
      <c r="AH140" s="30"/>
      <c r="AI140" s="30"/>
      <c r="AJ140" s="108"/>
      <c r="AK140" s="30"/>
      <c r="AL140" s="30"/>
      <c r="AM140" s="108"/>
      <c r="AN140" s="71"/>
      <c r="AO140" s="30"/>
      <c r="AP140" s="72"/>
    </row>
    <row r="141" spans="1:42" ht="14.25" x14ac:dyDescent="0.2">
      <c r="A141" s="24">
        <v>97</v>
      </c>
      <c r="B141" s="63" t="str">
        <f>IF(C141&gt;0,MAX(B$45:B140)+1,"")</f>
        <v/>
      </c>
      <c r="C141" s="64"/>
      <c r="D141" s="65"/>
      <c r="E141" s="65"/>
      <c r="F141" s="30"/>
      <c r="G141" s="66"/>
      <c r="H141" s="67"/>
      <c r="I141" s="30"/>
      <c r="J141" s="68"/>
      <c r="K141" s="30"/>
      <c r="L141" s="104"/>
      <c r="M141" s="30"/>
      <c r="N141" s="104"/>
      <c r="O141" s="30"/>
      <c r="P141" s="104"/>
      <c r="Q141" s="30"/>
      <c r="R141" s="104"/>
      <c r="S141" s="30"/>
      <c r="T141" s="104"/>
      <c r="U141" s="30"/>
      <c r="V141" s="30"/>
      <c r="W141" s="30"/>
      <c r="X141" s="30"/>
      <c r="Y141" s="69"/>
      <c r="Z141" s="70"/>
      <c r="AA141" s="71"/>
      <c r="AB141" s="71"/>
      <c r="AC141" s="71"/>
      <c r="AD141" s="108"/>
      <c r="AE141" s="71"/>
      <c r="AF141" s="30"/>
      <c r="AG141" s="108"/>
      <c r="AH141" s="30"/>
      <c r="AI141" s="30"/>
      <c r="AJ141" s="108"/>
      <c r="AK141" s="30"/>
      <c r="AL141" s="30"/>
      <c r="AM141" s="108"/>
      <c r="AN141" s="71"/>
      <c r="AO141" s="30"/>
      <c r="AP141" s="72"/>
    </row>
    <row r="142" spans="1:42" ht="14.25" x14ac:dyDescent="0.2">
      <c r="A142" s="24">
        <v>98</v>
      </c>
      <c r="B142" s="63" t="str">
        <f>IF(C142&gt;0,MAX(B$45:B141)+1,"")</f>
        <v/>
      </c>
      <c r="C142" s="64"/>
      <c r="D142" s="65"/>
      <c r="E142" s="65"/>
      <c r="F142" s="30"/>
      <c r="G142" s="66"/>
      <c r="H142" s="67"/>
      <c r="I142" s="30"/>
      <c r="J142" s="68"/>
      <c r="K142" s="30"/>
      <c r="L142" s="104"/>
      <c r="M142" s="30"/>
      <c r="N142" s="104"/>
      <c r="O142" s="30"/>
      <c r="P142" s="104"/>
      <c r="Q142" s="30"/>
      <c r="R142" s="104"/>
      <c r="S142" s="30"/>
      <c r="T142" s="104"/>
      <c r="U142" s="30"/>
      <c r="V142" s="30"/>
      <c r="W142" s="30"/>
      <c r="X142" s="30"/>
      <c r="Y142" s="69"/>
      <c r="Z142" s="70"/>
      <c r="AA142" s="71"/>
      <c r="AB142" s="71"/>
      <c r="AC142" s="71"/>
      <c r="AD142" s="108"/>
      <c r="AE142" s="71"/>
      <c r="AF142" s="30"/>
      <c r="AG142" s="108"/>
      <c r="AH142" s="30"/>
      <c r="AI142" s="30"/>
      <c r="AJ142" s="108"/>
      <c r="AK142" s="30"/>
      <c r="AL142" s="30"/>
      <c r="AM142" s="108"/>
      <c r="AN142" s="71"/>
      <c r="AO142" s="30"/>
      <c r="AP142" s="72"/>
    </row>
    <row r="143" spans="1:42" ht="14.25" x14ac:dyDescent="0.2">
      <c r="A143" s="24">
        <v>99</v>
      </c>
      <c r="B143" s="63" t="str">
        <f>IF(C143&gt;0,MAX(B$45:B142)+1,"")</f>
        <v/>
      </c>
      <c r="C143" s="64"/>
      <c r="D143" s="65"/>
      <c r="E143" s="65"/>
      <c r="F143" s="30"/>
      <c r="G143" s="66"/>
      <c r="H143" s="67"/>
      <c r="I143" s="30"/>
      <c r="J143" s="68"/>
      <c r="K143" s="30"/>
      <c r="L143" s="104"/>
      <c r="M143" s="30"/>
      <c r="N143" s="104"/>
      <c r="O143" s="30"/>
      <c r="P143" s="104"/>
      <c r="Q143" s="30"/>
      <c r="R143" s="104"/>
      <c r="S143" s="30"/>
      <c r="T143" s="104"/>
      <c r="U143" s="30"/>
      <c r="V143" s="30"/>
      <c r="W143" s="30"/>
      <c r="X143" s="30"/>
      <c r="Y143" s="69"/>
      <c r="Z143" s="70"/>
      <c r="AA143" s="71"/>
      <c r="AB143" s="71"/>
      <c r="AC143" s="71"/>
      <c r="AD143" s="108"/>
      <c r="AE143" s="71"/>
      <c r="AF143" s="30"/>
      <c r="AG143" s="108"/>
      <c r="AH143" s="30"/>
      <c r="AI143" s="30"/>
      <c r="AJ143" s="108"/>
      <c r="AK143" s="30"/>
      <c r="AL143" s="30"/>
      <c r="AM143" s="108"/>
      <c r="AN143" s="71"/>
      <c r="AO143" s="30"/>
      <c r="AP143" s="72"/>
    </row>
    <row r="144" spans="1:42" ht="14.25" x14ac:dyDescent="0.2">
      <c r="A144" s="24">
        <v>100</v>
      </c>
      <c r="B144" s="63" t="str">
        <f>IF(C144&gt;0,MAX(B$45:B143)+1,"")</f>
        <v/>
      </c>
      <c r="C144" s="64"/>
      <c r="D144" s="65"/>
      <c r="E144" s="65"/>
      <c r="F144" s="30"/>
      <c r="G144" s="66"/>
      <c r="H144" s="67"/>
      <c r="I144" s="30"/>
      <c r="J144" s="68"/>
      <c r="K144" s="30"/>
      <c r="L144" s="104"/>
      <c r="M144" s="30"/>
      <c r="N144" s="104"/>
      <c r="O144" s="30"/>
      <c r="P144" s="104"/>
      <c r="Q144" s="30"/>
      <c r="R144" s="104"/>
      <c r="S144" s="30"/>
      <c r="T144" s="104"/>
      <c r="U144" s="30"/>
      <c r="V144" s="30"/>
      <c r="W144" s="30"/>
      <c r="X144" s="30"/>
      <c r="Y144" s="69"/>
      <c r="Z144" s="70"/>
      <c r="AA144" s="71"/>
      <c r="AB144" s="71"/>
      <c r="AC144" s="71"/>
      <c r="AD144" s="108"/>
      <c r="AE144" s="71"/>
      <c r="AF144" s="30"/>
      <c r="AG144" s="108"/>
      <c r="AH144" s="30"/>
      <c r="AI144" s="30"/>
      <c r="AJ144" s="108"/>
      <c r="AK144" s="30"/>
      <c r="AL144" s="30"/>
      <c r="AM144" s="108"/>
      <c r="AN144" s="71"/>
      <c r="AO144" s="30"/>
      <c r="AP144" s="72"/>
    </row>
    <row r="145" spans="1:42" ht="14.25" x14ac:dyDescent="0.2">
      <c r="A145" s="24">
        <v>101</v>
      </c>
      <c r="B145" s="63" t="str">
        <f>IF(C145&gt;0,MAX(B$45:B144)+1,"")</f>
        <v/>
      </c>
      <c r="C145" s="64"/>
      <c r="D145" s="65"/>
      <c r="E145" s="65"/>
      <c r="F145" s="30"/>
      <c r="G145" s="66"/>
      <c r="H145" s="67"/>
      <c r="I145" s="30"/>
      <c r="J145" s="68"/>
      <c r="K145" s="30"/>
      <c r="L145" s="104"/>
      <c r="M145" s="30"/>
      <c r="N145" s="104"/>
      <c r="O145" s="30"/>
      <c r="P145" s="104"/>
      <c r="Q145" s="30"/>
      <c r="R145" s="104"/>
      <c r="S145" s="30"/>
      <c r="T145" s="104"/>
      <c r="U145" s="30"/>
      <c r="V145" s="30"/>
      <c r="W145" s="30"/>
      <c r="X145" s="30"/>
      <c r="Y145" s="69"/>
      <c r="Z145" s="70"/>
      <c r="AA145" s="71"/>
      <c r="AB145" s="71"/>
      <c r="AC145" s="71"/>
      <c r="AD145" s="108"/>
      <c r="AE145" s="71"/>
      <c r="AF145" s="30"/>
      <c r="AG145" s="108"/>
      <c r="AH145" s="30"/>
      <c r="AI145" s="30"/>
      <c r="AJ145" s="108"/>
      <c r="AK145" s="30"/>
      <c r="AL145" s="30"/>
      <c r="AM145" s="108"/>
      <c r="AN145" s="71"/>
      <c r="AO145" s="30"/>
      <c r="AP145" s="72"/>
    </row>
    <row r="146" spans="1:42" ht="14.25" x14ac:dyDescent="0.2">
      <c r="A146" s="24">
        <v>102</v>
      </c>
      <c r="B146" s="63" t="str">
        <f>IF(C146&gt;0,MAX(B$45:B145)+1,"")</f>
        <v/>
      </c>
      <c r="C146" s="64"/>
      <c r="D146" s="65"/>
      <c r="E146" s="65"/>
      <c r="F146" s="30"/>
      <c r="G146" s="66"/>
      <c r="H146" s="67"/>
      <c r="I146" s="30"/>
      <c r="J146" s="68"/>
      <c r="K146" s="30"/>
      <c r="L146" s="104"/>
      <c r="M146" s="30"/>
      <c r="N146" s="104"/>
      <c r="O146" s="30"/>
      <c r="P146" s="104"/>
      <c r="Q146" s="30"/>
      <c r="R146" s="104"/>
      <c r="S146" s="30"/>
      <c r="T146" s="104"/>
      <c r="U146" s="30"/>
      <c r="V146" s="30"/>
      <c r="W146" s="30"/>
      <c r="X146" s="30"/>
      <c r="Y146" s="69"/>
      <c r="Z146" s="70"/>
      <c r="AA146" s="71"/>
      <c r="AB146" s="71"/>
      <c r="AC146" s="71"/>
      <c r="AD146" s="108"/>
      <c r="AE146" s="71"/>
      <c r="AF146" s="30"/>
      <c r="AG146" s="108"/>
      <c r="AH146" s="30"/>
      <c r="AI146" s="30"/>
      <c r="AJ146" s="108"/>
      <c r="AK146" s="30"/>
      <c r="AL146" s="30"/>
      <c r="AM146" s="108"/>
      <c r="AN146" s="71"/>
      <c r="AO146" s="30"/>
      <c r="AP146" s="72"/>
    </row>
    <row r="147" spans="1:42" ht="14.25" x14ac:dyDescent="0.2">
      <c r="A147" s="24">
        <v>103</v>
      </c>
      <c r="B147" s="63" t="str">
        <f>IF(C147&gt;0,MAX(B$45:B146)+1,"")</f>
        <v/>
      </c>
      <c r="C147" s="64"/>
      <c r="D147" s="65"/>
      <c r="E147" s="65"/>
      <c r="F147" s="30"/>
      <c r="G147" s="66"/>
      <c r="H147" s="67"/>
      <c r="I147" s="30"/>
      <c r="J147" s="68"/>
      <c r="K147" s="30"/>
      <c r="L147" s="104"/>
      <c r="M147" s="30"/>
      <c r="N147" s="104"/>
      <c r="O147" s="30"/>
      <c r="P147" s="104"/>
      <c r="Q147" s="30"/>
      <c r="R147" s="104"/>
      <c r="S147" s="30"/>
      <c r="T147" s="104"/>
      <c r="U147" s="30"/>
      <c r="V147" s="30"/>
      <c r="W147" s="30"/>
      <c r="X147" s="30"/>
      <c r="Y147" s="69"/>
      <c r="Z147" s="70"/>
      <c r="AA147" s="71"/>
      <c r="AB147" s="71"/>
      <c r="AC147" s="71"/>
      <c r="AD147" s="108"/>
      <c r="AE147" s="71"/>
      <c r="AF147" s="30"/>
      <c r="AG147" s="108"/>
      <c r="AH147" s="30"/>
      <c r="AI147" s="30"/>
      <c r="AJ147" s="108"/>
      <c r="AK147" s="30"/>
      <c r="AL147" s="30"/>
      <c r="AM147" s="108"/>
      <c r="AN147" s="71"/>
      <c r="AO147" s="30"/>
      <c r="AP147" s="72"/>
    </row>
    <row r="148" spans="1:42" ht="14.25" x14ac:dyDescent="0.2">
      <c r="A148" s="24">
        <v>104</v>
      </c>
      <c r="B148" s="63" t="str">
        <f>IF(C148&gt;0,MAX(B$45:B147)+1,"")</f>
        <v/>
      </c>
      <c r="C148" s="64"/>
      <c r="D148" s="65"/>
      <c r="E148" s="65"/>
      <c r="F148" s="30"/>
      <c r="G148" s="66"/>
      <c r="H148" s="67"/>
      <c r="I148" s="30"/>
      <c r="J148" s="68"/>
      <c r="K148" s="30"/>
      <c r="L148" s="104"/>
      <c r="M148" s="30"/>
      <c r="N148" s="104"/>
      <c r="O148" s="30"/>
      <c r="P148" s="104"/>
      <c r="Q148" s="30"/>
      <c r="R148" s="104"/>
      <c r="S148" s="30"/>
      <c r="T148" s="104"/>
      <c r="U148" s="30"/>
      <c r="V148" s="30"/>
      <c r="W148" s="30"/>
      <c r="X148" s="30"/>
      <c r="Y148" s="69"/>
      <c r="Z148" s="70"/>
      <c r="AA148" s="71"/>
      <c r="AB148" s="71"/>
      <c r="AC148" s="71"/>
      <c r="AD148" s="108"/>
      <c r="AE148" s="71"/>
      <c r="AF148" s="30"/>
      <c r="AG148" s="108"/>
      <c r="AH148" s="30"/>
      <c r="AI148" s="30"/>
      <c r="AJ148" s="108"/>
      <c r="AK148" s="30"/>
      <c r="AL148" s="30"/>
      <c r="AM148" s="108"/>
      <c r="AN148" s="71"/>
      <c r="AO148" s="30"/>
      <c r="AP148" s="72"/>
    </row>
    <row r="149" spans="1:42" ht="14.25" x14ac:dyDescent="0.2">
      <c r="A149" s="24">
        <v>105</v>
      </c>
      <c r="B149" s="63" t="str">
        <f>IF(C149&gt;0,MAX(B$45:B148)+1,"")</f>
        <v/>
      </c>
      <c r="C149" s="64"/>
      <c r="D149" s="65"/>
      <c r="E149" s="65"/>
      <c r="F149" s="30"/>
      <c r="G149" s="66"/>
      <c r="H149" s="67"/>
      <c r="I149" s="30"/>
      <c r="J149" s="68"/>
      <c r="K149" s="30"/>
      <c r="L149" s="104"/>
      <c r="M149" s="30"/>
      <c r="N149" s="104"/>
      <c r="O149" s="30"/>
      <c r="P149" s="104"/>
      <c r="Q149" s="30"/>
      <c r="R149" s="104"/>
      <c r="S149" s="30"/>
      <c r="T149" s="104"/>
      <c r="U149" s="30"/>
      <c r="V149" s="30"/>
      <c r="W149" s="30"/>
      <c r="X149" s="30"/>
      <c r="Y149" s="69"/>
      <c r="Z149" s="70"/>
      <c r="AA149" s="71"/>
      <c r="AB149" s="71"/>
      <c r="AC149" s="71"/>
      <c r="AD149" s="108"/>
      <c r="AE149" s="71"/>
      <c r="AF149" s="30"/>
      <c r="AG149" s="108"/>
      <c r="AH149" s="30"/>
      <c r="AI149" s="30"/>
      <c r="AJ149" s="108"/>
      <c r="AK149" s="30"/>
      <c r="AL149" s="30"/>
      <c r="AM149" s="108"/>
      <c r="AN149" s="71"/>
      <c r="AO149" s="30"/>
      <c r="AP149" s="72"/>
    </row>
    <row r="150" spans="1:42" ht="14.25" x14ac:dyDescent="0.2">
      <c r="A150" s="24">
        <v>106</v>
      </c>
      <c r="B150" s="63" t="str">
        <f>IF(C150&gt;0,MAX(B$45:B149)+1,"")</f>
        <v/>
      </c>
      <c r="C150" s="64"/>
      <c r="D150" s="65"/>
      <c r="E150" s="65"/>
      <c r="F150" s="30"/>
      <c r="G150" s="66"/>
      <c r="H150" s="67"/>
      <c r="I150" s="30"/>
      <c r="J150" s="68"/>
      <c r="K150" s="30"/>
      <c r="L150" s="104"/>
      <c r="M150" s="30"/>
      <c r="N150" s="104"/>
      <c r="O150" s="30"/>
      <c r="P150" s="104"/>
      <c r="Q150" s="30"/>
      <c r="R150" s="104"/>
      <c r="S150" s="30"/>
      <c r="T150" s="104"/>
      <c r="U150" s="30"/>
      <c r="V150" s="30"/>
      <c r="W150" s="30"/>
      <c r="X150" s="30"/>
      <c r="Y150" s="69"/>
      <c r="Z150" s="70"/>
      <c r="AA150" s="71"/>
      <c r="AB150" s="71"/>
      <c r="AC150" s="71"/>
      <c r="AD150" s="108"/>
      <c r="AE150" s="71"/>
      <c r="AF150" s="30"/>
      <c r="AG150" s="108"/>
      <c r="AH150" s="30"/>
      <c r="AI150" s="30"/>
      <c r="AJ150" s="108"/>
      <c r="AK150" s="30"/>
      <c r="AL150" s="30"/>
      <c r="AM150" s="108"/>
      <c r="AN150" s="71"/>
      <c r="AO150" s="30"/>
      <c r="AP150" s="72"/>
    </row>
    <row r="151" spans="1:42" ht="14.25" x14ac:dyDescent="0.2">
      <c r="A151" s="24">
        <v>107</v>
      </c>
      <c r="B151" s="63" t="str">
        <f>IF(C151&gt;0,MAX(B$45:B150)+1,"")</f>
        <v/>
      </c>
      <c r="C151" s="64"/>
      <c r="D151" s="65"/>
      <c r="E151" s="65"/>
      <c r="F151" s="30"/>
      <c r="G151" s="66"/>
      <c r="H151" s="67"/>
      <c r="I151" s="30"/>
      <c r="J151" s="68"/>
      <c r="K151" s="30"/>
      <c r="L151" s="104"/>
      <c r="M151" s="30"/>
      <c r="N151" s="104"/>
      <c r="O151" s="30"/>
      <c r="P151" s="104"/>
      <c r="Q151" s="30"/>
      <c r="R151" s="104"/>
      <c r="S151" s="30"/>
      <c r="T151" s="104"/>
      <c r="U151" s="30"/>
      <c r="V151" s="30"/>
      <c r="W151" s="30"/>
      <c r="X151" s="30"/>
      <c r="Y151" s="69"/>
      <c r="Z151" s="70"/>
      <c r="AA151" s="71"/>
      <c r="AB151" s="71"/>
      <c r="AC151" s="71"/>
      <c r="AD151" s="108"/>
      <c r="AE151" s="71"/>
      <c r="AF151" s="30"/>
      <c r="AG151" s="108"/>
      <c r="AH151" s="30"/>
      <c r="AI151" s="30"/>
      <c r="AJ151" s="108"/>
      <c r="AK151" s="30"/>
      <c r="AL151" s="30"/>
      <c r="AM151" s="108"/>
      <c r="AN151" s="71"/>
      <c r="AO151" s="30"/>
      <c r="AP151" s="72"/>
    </row>
    <row r="152" spans="1:42" ht="14.25" x14ac:dyDescent="0.2">
      <c r="A152" s="24">
        <v>108</v>
      </c>
      <c r="B152" s="63" t="str">
        <f>IF(C152&gt;0,MAX(B$45:B151)+1,"")</f>
        <v/>
      </c>
      <c r="C152" s="64"/>
      <c r="D152" s="65"/>
      <c r="E152" s="65"/>
      <c r="F152" s="30"/>
      <c r="G152" s="66"/>
      <c r="H152" s="67"/>
      <c r="I152" s="30"/>
      <c r="J152" s="68"/>
      <c r="K152" s="30"/>
      <c r="L152" s="104"/>
      <c r="M152" s="30"/>
      <c r="N152" s="104"/>
      <c r="O152" s="30"/>
      <c r="P152" s="104"/>
      <c r="Q152" s="30"/>
      <c r="R152" s="104"/>
      <c r="S152" s="30"/>
      <c r="T152" s="104"/>
      <c r="U152" s="30"/>
      <c r="V152" s="30"/>
      <c r="W152" s="30"/>
      <c r="X152" s="30"/>
      <c r="Y152" s="69"/>
      <c r="Z152" s="70"/>
      <c r="AA152" s="71"/>
      <c r="AB152" s="71"/>
      <c r="AC152" s="71"/>
      <c r="AD152" s="108"/>
      <c r="AE152" s="71"/>
      <c r="AF152" s="30"/>
      <c r="AG152" s="108"/>
      <c r="AH152" s="30"/>
      <c r="AI152" s="30"/>
      <c r="AJ152" s="108"/>
      <c r="AK152" s="30"/>
      <c r="AL152" s="30"/>
      <c r="AM152" s="108"/>
      <c r="AN152" s="71"/>
      <c r="AO152" s="30"/>
      <c r="AP152" s="72"/>
    </row>
    <row r="153" spans="1:42" ht="14.25" x14ac:dyDescent="0.2">
      <c r="A153" s="24">
        <v>109</v>
      </c>
      <c r="B153" s="63" t="str">
        <f>IF(C153&gt;0,MAX(B$45:B152)+1,"")</f>
        <v/>
      </c>
      <c r="C153" s="64"/>
      <c r="D153" s="65"/>
      <c r="E153" s="65"/>
      <c r="F153" s="30"/>
      <c r="G153" s="66"/>
      <c r="H153" s="67"/>
      <c r="I153" s="30"/>
      <c r="J153" s="68"/>
      <c r="K153" s="30"/>
      <c r="L153" s="104"/>
      <c r="M153" s="30"/>
      <c r="N153" s="104"/>
      <c r="O153" s="30"/>
      <c r="P153" s="104"/>
      <c r="Q153" s="30"/>
      <c r="R153" s="104"/>
      <c r="S153" s="30"/>
      <c r="T153" s="104"/>
      <c r="U153" s="30"/>
      <c r="V153" s="30"/>
      <c r="W153" s="30"/>
      <c r="X153" s="30"/>
      <c r="Y153" s="69"/>
      <c r="Z153" s="70"/>
      <c r="AA153" s="71"/>
      <c r="AB153" s="71"/>
      <c r="AC153" s="71"/>
      <c r="AD153" s="108"/>
      <c r="AE153" s="71"/>
      <c r="AF153" s="30"/>
      <c r="AG153" s="108"/>
      <c r="AH153" s="30"/>
      <c r="AI153" s="30"/>
      <c r="AJ153" s="108"/>
      <c r="AK153" s="30"/>
      <c r="AL153" s="30"/>
      <c r="AM153" s="108"/>
      <c r="AN153" s="71"/>
      <c r="AO153" s="30"/>
      <c r="AP153" s="72"/>
    </row>
    <row r="154" spans="1:42" ht="14.25" x14ac:dyDescent="0.2">
      <c r="A154" s="24">
        <v>110</v>
      </c>
      <c r="B154" s="63" t="str">
        <f>IF(C154&gt;0,MAX(B$45:B153)+1,"")</f>
        <v/>
      </c>
      <c r="C154" s="64"/>
      <c r="D154" s="65"/>
      <c r="E154" s="65"/>
      <c r="F154" s="30"/>
      <c r="G154" s="66"/>
      <c r="H154" s="67"/>
      <c r="I154" s="30"/>
      <c r="J154" s="68"/>
      <c r="K154" s="30"/>
      <c r="L154" s="104"/>
      <c r="M154" s="30"/>
      <c r="N154" s="104"/>
      <c r="O154" s="30"/>
      <c r="P154" s="104"/>
      <c r="Q154" s="30"/>
      <c r="R154" s="104"/>
      <c r="S154" s="30"/>
      <c r="T154" s="104"/>
      <c r="U154" s="30"/>
      <c r="V154" s="30"/>
      <c r="W154" s="30"/>
      <c r="X154" s="30"/>
      <c r="Y154" s="69"/>
      <c r="Z154" s="70"/>
      <c r="AA154" s="71"/>
      <c r="AB154" s="71"/>
      <c r="AC154" s="71"/>
      <c r="AD154" s="108"/>
      <c r="AE154" s="71"/>
      <c r="AF154" s="30"/>
      <c r="AG154" s="108"/>
      <c r="AH154" s="30"/>
      <c r="AI154" s="30"/>
      <c r="AJ154" s="108"/>
      <c r="AK154" s="30"/>
      <c r="AL154" s="30"/>
      <c r="AM154" s="108"/>
      <c r="AN154" s="71"/>
      <c r="AO154" s="30"/>
      <c r="AP154" s="72"/>
    </row>
    <row r="155" spans="1:42" ht="14.25" x14ac:dyDescent="0.2">
      <c r="A155" s="24">
        <v>111</v>
      </c>
      <c r="B155" s="63" t="str">
        <f>IF(C155&gt;0,MAX(B$45:B154)+1,"")</f>
        <v/>
      </c>
      <c r="C155" s="64"/>
      <c r="D155" s="65"/>
      <c r="E155" s="65"/>
      <c r="F155" s="30"/>
      <c r="G155" s="66"/>
      <c r="H155" s="67"/>
      <c r="I155" s="30"/>
      <c r="J155" s="68"/>
      <c r="K155" s="30"/>
      <c r="L155" s="104"/>
      <c r="M155" s="30"/>
      <c r="N155" s="104"/>
      <c r="O155" s="30"/>
      <c r="P155" s="104"/>
      <c r="Q155" s="30"/>
      <c r="R155" s="104"/>
      <c r="S155" s="30"/>
      <c r="T155" s="104"/>
      <c r="U155" s="30"/>
      <c r="V155" s="30"/>
      <c r="W155" s="30"/>
      <c r="X155" s="30"/>
      <c r="Y155" s="69"/>
      <c r="Z155" s="70"/>
      <c r="AA155" s="71"/>
      <c r="AB155" s="71"/>
      <c r="AC155" s="71"/>
      <c r="AD155" s="108"/>
      <c r="AE155" s="71"/>
      <c r="AF155" s="30"/>
      <c r="AG155" s="108"/>
      <c r="AH155" s="30"/>
      <c r="AI155" s="30"/>
      <c r="AJ155" s="108"/>
      <c r="AK155" s="30"/>
      <c r="AL155" s="30"/>
      <c r="AM155" s="108"/>
      <c r="AN155" s="71"/>
      <c r="AO155" s="30"/>
      <c r="AP155" s="72"/>
    </row>
    <row r="156" spans="1:42" ht="14.25" x14ac:dyDescent="0.2">
      <c r="A156" s="24">
        <v>112</v>
      </c>
      <c r="B156" s="63" t="str">
        <f>IF(C156&gt;0,MAX(B$45:B155)+1,"")</f>
        <v/>
      </c>
      <c r="C156" s="64"/>
      <c r="D156" s="65"/>
      <c r="E156" s="65"/>
      <c r="F156" s="30"/>
      <c r="G156" s="66"/>
      <c r="H156" s="67"/>
      <c r="I156" s="30"/>
      <c r="J156" s="68"/>
      <c r="K156" s="30"/>
      <c r="L156" s="104"/>
      <c r="M156" s="30"/>
      <c r="N156" s="104"/>
      <c r="O156" s="30"/>
      <c r="P156" s="104"/>
      <c r="Q156" s="30"/>
      <c r="R156" s="104"/>
      <c r="S156" s="30"/>
      <c r="T156" s="104"/>
      <c r="U156" s="30"/>
      <c r="V156" s="30"/>
      <c r="W156" s="30"/>
      <c r="X156" s="30"/>
      <c r="Y156" s="69"/>
      <c r="Z156" s="70"/>
      <c r="AA156" s="71"/>
      <c r="AB156" s="71"/>
      <c r="AC156" s="71"/>
      <c r="AD156" s="108"/>
      <c r="AE156" s="71"/>
      <c r="AF156" s="30"/>
      <c r="AG156" s="108"/>
      <c r="AH156" s="30"/>
      <c r="AI156" s="30"/>
      <c r="AJ156" s="108"/>
      <c r="AK156" s="30"/>
      <c r="AL156" s="30"/>
      <c r="AM156" s="108"/>
      <c r="AN156" s="71"/>
      <c r="AO156" s="30"/>
      <c r="AP156" s="72"/>
    </row>
    <row r="157" spans="1:42" ht="14.25" x14ac:dyDescent="0.2">
      <c r="A157" s="24">
        <v>113</v>
      </c>
      <c r="B157" s="63" t="str">
        <f>IF(C157&gt;0,MAX(B$45:B156)+1,"")</f>
        <v/>
      </c>
      <c r="C157" s="64"/>
      <c r="D157" s="65"/>
      <c r="E157" s="65"/>
      <c r="F157" s="30"/>
      <c r="G157" s="66"/>
      <c r="H157" s="67"/>
      <c r="I157" s="30"/>
      <c r="J157" s="68"/>
      <c r="K157" s="30"/>
      <c r="L157" s="104"/>
      <c r="M157" s="30"/>
      <c r="N157" s="104"/>
      <c r="O157" s="30"/>
      <c r="P157" s="104"/>
      <c r="Q157" s="30"/>
      <c r="R157" s="104"/>
      <c r="S157" s="30"/>
      <c r="T157" s="104"/>
      <c r="U157" s="30"/>
      <c r="V157" s="30"/>
      <c r="W157" s="30"/>
      <c r="X157" s="30"/>
      <c r="Y157" s="69"/>
      <c r="Z157" s="70"/>
      <c r="AA157" s="71"/>
      <c r="AB157" s="71"/>
      <c r="AC157" s="71"/>
      <c r="AD157" s="108"/>
      <c r="AE157" s="71"/>
      <c r="AF157" s="30"/>
      <c r="AG157" s="108"/>
      <c r="AH157" s="30"/>
      <c r="AI157" s="30"/>
      <c r="AJ157" s="108"/>
      <c r="AK157" s="30"/>
      <c r="AL157" s="30"/>
      <c r="AM157" s="108"/>
      <c r="AN157" s="71"/>
      <c r="AO157" s="30"/>
      <c r="AP157" s="72"/>
    </row>
    <row r="158" spans="1:42" ht="14.25" x14ac:dyDescent="0.2">
      <c r="A158" s="24">
        <v>114</v>
      </c>
      <c r="B158" s="63" t="str">
        <f>IF(C158&gt;0,MAX(B$45:B157)+1,"")</f>
        <v/>
      </c>
      <c r="C158" s="64"/>
      <c r="D158" s="65"/>
      <c r="E158" s="65"/>
      <c r="F158" s="30"/>
      <c r="G158" s="66"/>
      <c r="H158" s="67"/>
      <c r="I158" s="30"/>
      <c r="J158" s="68"/>
      <c r="K158" s="30"/>
      <c r="L158" s="104"/>
      <c r="M158" s="30"/>
      <c r="N158" s="104"/>
      <c r="O158" s="30"/>
      <c r="P158" s="104"/>
      <c r="Q158" s="30"/>
      <c r="R158" s="104"/>
      <c r="S158" s="30"/>
      <c r="T158" s="104"/>
      <c r="U158" s="30"/>
      <c r="V158" s="30"/>
      <c r="W158" s="30"/>
      <c r="X158" s="30"/>
      <c r="Y158" s="69"/>
      <c r="Z158" s="70"/>
      <c r="AA158" s="71"/>
      <c r="AB158" s="71"/>
      <c r="AC158" s="71"/>
      <c r="AD158" s="108"/>
      <c r="AE158" s="71"/>
      <c r="AF158" s="30"/>
      <c r="AG158" s="108"/>
      <c r="AH158" s="30"/>
      <c r="AI158" s="30"/>
      <c r="AJ158" s="108"/>
      <c r="AK158" s="30"/>
      <c r="AL158" s="30"/>
      <c r="AM158" s="108"/>
      <c r="AN158" s="71"/>
      <c r="AO158" s="30"/>
      <c r="AP158" s="72"/>
    </row>
    <row r="159" spans="1:42" ht="14.25" x14ac:dyDescent="0.2">
      <c r="A159" s="24">
        <v>115</v>
      </c>
      <c r="B159" s="63" t="str">
        <f>IF(C159&gt;0,MAX(B$45:B158)+1,"")</f>
        <v/>
      </c>
      <c r="C159" s="64"/>
      <c r="D159" s="65"/>
      <c r="E159" s="65"/>
      <c r="F159" s="30"/>
      <c r="G159" s="66"/>
      <c r="H159" s="67"/>
      <c r="I159" s="30"/>
      <c r="J159" s="68"/>
      <c r="K159" s="30"/>
      <c r="L159" s="104"/>
      <c r="M159" s="30"/>
      <c r="N159" s="104"/>
      <c r="O159" s="30"/>
      <c r="P159" s="104"/>
      <c r="Q159" s="30"/>
      <c r="R159" s="104"/>
      <c r="S159" s="30"/>
      <c r="T159" s="104"/>
      <c r="U159" s="30"/>
      <c r="V159" s="30"/>
      <c r="W159" s="30"/>
      <c r="X159" s="30"/>
      <c r="Y159" s="69"/>
      <c r="Z159" s="70"/>
      <c r="AA159" s="71"/>
      <c r="AB159" s="71"/>
      <c r="AC159" s="71"/>
      <c r="AD159" s="108"/>
      <c r="AE159" s="71"/>
      <c r="AF159" s="30"/>
      <c r="AG159" s="108"/>
      <c r="AH159" s="30"/>
      <c r="AI159" s="30"/>
      <c r="AJ159" s="108"/>
      <c r="AK159" s="30"/>
      <c r="AL159" s="30"/>
      <c r="AM159" s="108"/>
      <c r="AN159" s="71"/>
      <c r="AO159" s="30"/>
      <c r="AP159" s="72"/>
    </row>
    <row r="160" spans="1:42" ht="14.25" x14ac:dyDescent="0.2">
      <c r="A160" s="24">
        <v>116</v>
      </c>
      <c r="B160" s="63" t="str">
        <f>IF(C160&gt;0,MAX(B$45:B159)+1,"")</f>
        <v/>
      </c>
      <c r="C160" s="64"/>
      <c r="D160" s="65"/>
      <c r="E160" s="65"/>
      <c r="F160" s="30"/>
      <c r="G160" s="66"/>
      <c r="H160" s="67"/>
      <c r="I160" s="30"/>
      <c r="J160" s="68"/>
      <c r="K160" s="30"/>
      <c r="L160" s="104"/>
      <c r="M160" s="30"/>
      <c r="N160" s="104"/>
      <c r="O160" s="30"/>
      <c r="P160" s="104"/>
      <c r="Q160" s="30"/>
      <c r="R160" s="104"/>
      <c r="S160" s="30"/>
      <c r="T160" s="104"/>
      <c r="U160" s="30"/>
      <c r="V160" s="30"/>
      <c r="W160" s="30"/>
      <c r="X160" s="30"/>
      <c r="Y160" s="69"/>
      <c r="Z160" s="70"/>
      <c r="AA160" s="71"/>
      <c r="AB160" s="71"/>
      <c r="AC160" s="71"/>
      <c r="AD160" s="108"/>
      <c r="AE160" s="71"/>
      <c r="AF160" s="30"/>
      <c r="AG160" s="108"/>
      <c r="AH160" s="30"/>
      <c r="AI160" s="30"/>
      <c r="AJ160" s="108"/>
      <c r="AK160" s="30"/>
      <c r="AL160" s="30"/>
      <c r="AM160" s="108"/>
      <c r="AN160" s="71"/>
      <c r="AO160" s="30"/>
      <c r="AP160" s="72"/>
    </row>
    <row r="161" spans="1:42" ht="14.25" x14ac:dyDescent="0.2">
      <c r="A161" s="24">
        <v>117</v>
      </c>
      <c r="B161" s="63" t="str">
        <f>IF(C161&gt;0,MAX(B$45:B160)+1,"")</f>
        <v/>
      </c>
      <c r="C161" s="64"/>
      <c r="D161" s="65"/>
      <c r="E161" s="65"/>
      <c r="F161" s="30"/>
      <c r="G161" s="66"/>
      <c r="H161" s="67"/>
      <c r="I161" s="30"/>
      <c r="J161" s="68"/>
      <c r="K161" s="30"/>
      <c r="L161" s="104"/>
      <c r="M161" s="30"/>
      <c r="N161" s="104"/>
      <c r="O161" s="30"/>
      <c r="P161" s="104"/>
      <c r="Q161" s="30"/>
      <c r="R161" s="104"/>
      <c r="S161" s="30"/>
      <c r="T161" s="104"/>
      <c r="U161" s="30"/>
      <c r="V161" s="30"/>
      <c r="W161" s="30"/>
      <c r="X161" s="30"/>
      <c r="Y161" s="69"/>
      <c r="Z161" s="70"/>
      <c r="AA161" s="71"/>
      <c r="AB161" s="71"/>
      <c r="AC161" s="71"/>
      <c r="AD161" s="108"/>
      <c r="AE161" s="71"/>
      <c r="AF161" s="30"/>
      <c r="AG161" s="108"/>
      <c r="AH161" s="30"/>
      <c r="AI161" s="30"/>
      <c r="AJ161" s="108"/>
      <c r="AK161" s="30"/>
      <c r="AL161" s="30"/>
      <c r="AM161" s="108"/>
      <c r="AN161" s="71"/>
      <c r="AO161" s="30"/>
      <c r="AP161" s="72"/>
    </row>
    <row r="162" spans="1:42" ht="14.25" x14ac:dyDescent="0.2">
      <c r="A162" s="24">
        <v>118</v>
      </c>
      <c r="B162" s="63" t="str">
        <f>IF(C162&gt;0,MAX(B$45:B161)+1,"")</f>
        <v/>
      </c>
      <c r="C162" s="64"/>
      <c r="D162" s="65"/>
      <c r="E162" s="65"/>
      <c r="F162" s="30"/>
      <c r="G162" s="66"/>
      <c r="H162" s="67"/>
      <c r="I162" s="30"/>
      <c r="J162" s="68"/>
      <c r="K162" s="30"/>
      <c r="L162" s="104"/>
      <c r="M162" s="30"/>
      <c r="N162" s="104"/>
      <c r="O162" s="30"/>
      <c r="P162" s="104"/>
      <c r="Q162" s="30"/>
      <c r="R162" s="104"/>
      <c r="S162" s="30"/>
      <c r="T162" s="104"/>
      <c r="U162" s="30"/>
      <c r="V162" s="30"/>
      <c r="W162" s="30"/>
      <c r="X162" s="30"/>
      <c r="Y162" s="69"/>
      <c r="Z162" s="70"/>
      <c r="AA162" s="71"/>
      <c r="AB162" s="71"/>
      <c r="AC162" s="71"/>
      <c r="AD162" s="108"/>
      <c r="AE162" s="71"/>
      <c r="AF162" s="30"/>
      <c r="AG162" s="108"/>
      <c r="AH162" s="30"/>
      <c r="AI162" s="30"/>
      <c r="AJ162" s="108"/>
      <c r="AK162" s="30"/>
      <c r="AL162" s="30"/>
      <c r="AM162" s="108"/>
      <c r="AN162" s="71"/>
      <c r="AO162" s="30"/>
      <c r="AP162" s="72"/>
    </row>
    <row r="163" spans="1:42" ht="14.25" x14ac:dyDescent="0.2">
      <c r="A163" s="24">
        <v>119</v>
      </c>
      <c r="B163" s="63" t="str">
        <f>IF(C163&gt;0,MAX(B$45:B162)+1,"")</f>
        <v/>
      </c>
      <c r="C163" s="64"/>
      <c r="D163" s="65"/>
      <c r="E163" s="65"/>
      <c r="F163" s="30"/>
      <c r="G163" s="66"/>
      <c r="H163" s="67"/>
      <c r="I163" s="30"/>
      <c r="J163" s="68"/>
      <c r="K163" s="30"/>
      <c r="L163" s="104"/>
      <c r="M163" s="30"/>
      <c r="N163" s="104"/>
      <c r="O163" s="30"/>
      <c r="P163" s="104"/>
      <c r="Q163" s="30"/>
      <c r="R163" s="104"/>
      <c r="S163" s="30"/>
      <c r="T163" s="104"/>
      <c r="U163" s="30"/>
      <c r="V163" s="30"/>
      <c r="W163" s="30"/>
      <c r="X163" s="30"/>
      <c r="Y163" s="69"/>
      <c r="Z163" s="70"/>
      <c r="AA163" s="71"/>
      <c r="AB163" s="71"/>
      <c r="AC163" s="71"/>
      <c r="AD163" s="108"/>
      <c r="AE163" s="71"/>
      <c r="AF163" s="30"/>
      <c r="AG163" s="108"/>
      <c r="AH163" s="30"/>
      <c r="AI163" s="30"/>
      <c r="AJ163" s="108"/>
      <c r="AK163" s="30"/>
      <c r="AL163" s="30"/>
      <c r="AM163" s="108"/>
      <c r="AN163" s="71"/>
      <c r="AO163" s="30"/>
      <c r="AP163" s="72"/>
    </row>
    <row r="164" spans="1:42" ht="14.25" x14ac:dyDescent="0.2">
      <c r="A164" s="24">
        <v>120</v>
      </c>
      <c r="B164" s="63" t="str">
        <f>IF(C164&gt;0,MAX(B$45:B163)+1,"")</f>
        <v/>
      </c>
      <c r="C164" s="64"/>
      <c r="D164" s="65"/>
      <c r="E164" s="65"/>
      <c r="F164" s="30"/>
      <c r="G164" s="66"/>
      <c r="H164" s="67"/>
      <c r="I164" s="30"/>
      <c r="J164" s="68"/>
      <c r="K164" s="30"/>
      <c r="L164" s="104"/>
      <c r="M164" s="30"/>
      <c r="N164" s="104"/>
      <c r="O164" s="30"/>
      <c r="P164" s="104"/>
      <c r="Q164" s="30"/>
      <c r="R164" s="104"/>
      <c r="S164" s="30"/>
      <c r="T164" s="104"/>
      <c r="U164" s="30"/>
      <c r="V164" s="30"/>
      <c r="W164" s="30"/>
      <c r="X164" s="30"/>
      <c r="Y164" s="69"/>
      <c r="Z164" s="70"/>
      <c r="AA164" s="71"/>
      <c r="AB164" s="71"/>
      <c r="AC164" s="71"/>
      <c r="AD164" s="108"/>
      <c r="AE164" s="71"/>
      <c r="AF164" s="30"/>
      <c r="AG164" s="108"/>
      <c r="AH164" s="30"/>
      <c r="AI164" s="30"/>
      <c r="AJ164" s="108"/>
      <c r="AK164" s="30"/>
      <c r="AL164" s="30"/>
      <c r="AM164" s="108"/>
      <c r="AN164" s="71"/>
      <c r="AO164" s="30"/>
      <c r="AP164" s="72"/>
    </row>
    <row r="165" spans="1:42" ht="14.25" x14ac:dyDescent="0.2">
      <c r="A165" s="24">
        <v>121</v>
      </c>
      <c r="B165" s="63" t="str">
        <f>IF(C165&gt;0,MAX(B$45:B164)+1,"")</f>
        <v/>
      </c>
      <c r="C165" s="64"/>
      <c r="D165" s="65"/>
      <c r="E165" s="65"/>
      <c r="F165" s="30"/>
      <c r="G165" s="66"/>
      <c r="H165" s="67"/>
      <c r="I165" s="30"/>
      <c r="J165" s="68"/>
      <c r="K165" s="30"/>
      <c r="L165" s="104"/>
      <c r="M165" s="30"/>
      <c r="N165" s="104"/>
      <c r="O165" s="30"/>
      <c r="P165" s="104"/>
      <c r="Q165" s="30"/>
      <c r="R165" s="104"/>
      <c r="S165" s="30"/>
      <c r="T165" s="104"/>
      <c r="U165" s="30"/>
      <c r="V165" s="30"/>
      <c r="W165" s="30"/>
      <c r="X165" s="30"/>
      <c r="Y165" s="69"/>
      <c r="Z165" s="70"/>
      <c r="AA165" s="71"/>
      <c r="AB165" s="71"/>
      <c r="AC165" s="71"/>
      <c r="AD165" s="108"/>
      <c r="AE165" s="71"/>
      <c r="AF165" s="30"/>
      <c r="AG165" s="108"/>
      <c r="AH165" s="30"/>
      <c r="AI165" s="30"/>
      <c r="AJ165" s="108"/>
      <c r="AK165" s="30"/>
      <c r="AL165" s="30"/>
      <c r="AM165" s="108"/>
      <c r="AN165" s="71"/>
      <c r="AO165" s="30"/>
      <c r="AP165" s="72"/>
    </row>
    <row r="166" spans="1:42" ht="14.25" x14ac:dyDescent="0.2">
      <c r="A166" s="24">
        <v>122</v>
      </c>
      <c r="B166" s="63" t="str">
        <f>IF(C166&gt;0,MAX(B$45:B165)+1,"")</f>
        <v/>
      </c>
      <c r="C166" s="64"/>
      <c r="D166" s="65"/>
      <c r="E166" s="65"/>
      <c r="F166" s="30"/>
      <c r="G166" s="66"/>
      <c r="H166" s="67"/>
      <c r="I166" s="30"/>
      <c r="J166" s="68"/>
      <c r="K166" s="30"/>
      <c r="L166" s="104"/>
      <c r="M166" s="30"/>
      <c r="N166" s="104"/>
      <c r="O166" s="30"/>
      <c r="P166" s="104"/>
      <c r="Q166" s="30"/>
      <c r="R166" s="104"/>
      <c r="S166" s="30"/>
      <c r="T166" s="104"/>
      <c r="U166" s="30"/>
      <c r="V166" s="30"/>
      <c r="W166" s="30"/>
      <c r="X166" s="30"/>
      <c r="Y166" s="69"/>
      <c r="Z166" s="70"/>
      <c r="AA166" s="71"/>
      <c r="AB166" s="71"/>
      <c r="AC166" s="71"/>
      <c r="AD166" s="108"/>
      <c r="AE166" s="71"/>
      <c r="AF166" s="30"/>
      <c r="AG166" s="108"/>
      <c r="AH166" s="30"/>
      <c r="AI166" s="30"/>
      <c r="AJ166" s="108"/>
      <c r="AK166" s="30"/>
      <c r="AL166" s="30"/>
      <c r="AM166" s="108"/>
      <c r="AN166" s="71"/>
      <c r="AO166" s="30"/>
      <c r="AP166" s="72"/>
    </row>
    <row r="167" spans="1:42" ht="14.25" x14ac:dyDescent="0.2">
      <c r="A167" s="24">
        <v>123</v>
      </c>
      <c r="B167" s="63" t="str">
        <f>IF(C167&gt;0,MAX(B$45:B166)+1,"")</f>
        <v/>
      </c>
      <c r="C167" s="64"/>
      <c r="D167" s="65"/>
      <c r="E167" s="65"/>
      <c r="F167" s="30"/>
      <c r="G167" s="66"/>
      <c r="H167" s="67"/>
      <c r="I167" s="30"/>
      <c r="J167" s="68"/>
      <c r="K167" s="30"/>
      <c r="L167" s="104"/>
      <c r="M167" s="30"/>
      <c r="N167" s="104"/>
      <c r="O167" s="30"/>
      <c r="P167" s="104"/>
      <c r="Q167" s="30"/>
      <c r="R167" s="104"/>
      <c r="S167" s="30"/>
      <c r="T167" s="104"/>
      <c r="U167" s="30"/>
      <c r="V167" s="30"/>
      <c r="W167" s="30"/>
      <c r="X167" s="30"/>
      <c r="Y167" s="69"/>
      <c r="Z167" s="70"/>
      <c r="AA167" s="71"/>
      <c r="AB167" s="71"/>
      <c r="AC167" s="71"/>
      <c r="AD167" s="108"/>
      <c r="AE167" s="71"/>
      <c r="AF167" s="30"/>
      <c r="AG167" s="108"/>
      <c r="AH167" s="30"/>
      <c r="AI167" s="30"/>
      <c r="AJ167" s="108"/>
      <c r="AK167" s="30"/>
      <c r="AL167" s="30"/>
      <c r="AM167" s="108"/>
      <c r="AN167" s="71"/>
      <c r="AO167" s="30"/>
      <c r="AP167" s="72"/>
    </row>
    <row r="168" spans="1:42" ht="14.25" x14ac:dyDescent="0.2">
      <c r="A168" s="24">
        <v>124</v>
      </c>
      <c r="B168" s="63" t="str">
        <f>IF(C168&gt;0,MAX(B$45:B167)+1,"")</f>
        <v/>
      </c>
      <c r="C168" s="64"/>
      <c r="D168" s="65"/>
      <c r="E168" s="65"/>
      <c r="F168" s="30"/>
      <c r="G168" s="66"/>
      <c r="H168" s="67"/>
      <c r="I168" s="30"/>
      <c r="J168" s="68"/>
      <c r="K168" s="30"/>
      <c r="L168" s="104"/>
      <c r="M168" s="30"/>
      <c r="N168" s="104"/>
      <c r="O168" s="30"/>
      <c r="P168" s="104"/>
      <c r="Q168" s="30"/>
      <c r="R168" s="104"/>
      <c r="S168" s="30"/>
      <c r="T168" s="104"/>
      <c r="U168" s="30"/>
      <c r="V168" s="30"/>
      <c r="W168" s="30"/>
      <c r="X168" s="30"/>
      <c r="Y168" s="69"/>
      <c r="Z168" s="70"/>
      <c r="AA168" s="71"/>
      <c r="AB168" s="71"/>
      <c r="AC168" s="71"/>
      <c r="AD168" s="108"/>
      <c r="AE168" s="71"/>
      <c r="AF168" s="30"/>
      <c r="AG168" s="108"/>
      <c r="AH168" s="30"/>
      <c r="AI168" s="30"/>
      <c r="AJ168" s="108"/>
      <c r="AK168" s="30"/>
      <c r="AL168" s="30"/>
      <c r="AM168" s="108"/>
      <c r="AN168" s="71"/>
      <c r="AO168" s="30"/>
      <c r="AP168" s="72"/>
    </row>
    <row r="169" spans="1:42" ht="14.25" x14ac:dyDescent="0.2">
      <c r="A169" s="24">
        <v>125</v>
      </c>
      <c r="B169" s="63" t="str">
        <f>IF(C169&gt;0,MAX(B$45:B168)+1,"")</f>
        <v/>
      </c>
      <c r="C169" s="64"/>
      <c r="D169" s="65"/>
      <c r="E169" s="65"/>
      <c r="F169" s="30"/>
      <c r="G169" s="66"/>
      <c r="H169" s="67"/>
      <c r="I169" s="30"/>
      <c r="J169" s="68"/>
      <c r="K169" s="30"/>
      <c r="L169" s="104"/>
      <c r="M169" s="30"/>
      <c r="N169" s="104"/>
      <c r="O169" s="30"/>
      <c r="P169" s="104"/>
      <c r="Q169" s="30"/>
      <c r="R169" s="104"/>
      <c r="S169" s="30"/>
      <c r="T169" s="104"/>
      <c r="U169" s="30"/>
      <c r="V169" s="30"/>
      <c r="W169" s="30"/>
      <c r="X169" s="30"/>
      <c r="Y169" s="69"/>
      <c r="Z169" s="70"/>
      <c r="AA169" s="71"/>
      <c r="AB169" s="71"/>
      <c r="AC169" s="71"/>
      <c r="AD169" s="108"/>
      <c r="AE169" s="71"/>
      <c r="AF169" s="30"/>
      <c r="AG169" s="108"/>
      <c r="AH169" s="30"/>
      <c r="AI169" s="30"/>
      <c r="AJ169" s="108"/>
      <c r="AK169" s="30"/>
      <c r="AL169" s="30"/>
      <c r="AM169" s="108"/>
      <c r="AN169" s="71"/>
      <c r="AO169" s="30"/>
      <c r="AP169" s="72"/>
    </row>
    <row r="170" spans="1:42" ht="14.25" x14ac:dyDescent="0.2">
      <c r="A170" s="24">
        <v>126</v>
      </c>
      <c r="B170" s="63" t="str">
        <f>IF(C170&gt;0,MAX(B$45:B169)+1,"")</f>
        <v/>
      </c>
      <c r="C170" s="64"/>
      <c r="D170" s="65"/>
      <c r="E170" s="65"/>
      <c r="F170" s="30"/>
      <c r="G170" s="66"/>
      <c r="H170" s="67"/>
      <c r="I170" s="30"/>
      <c r="J170" s="68"/>
      <c r="K170" s="30"/>
      <c r="L170" s="104"/>
      <c r="M170" s="30"/>
      <c r="N170" s="104"/>
      <c r="O170" s="30"/>
      <c r="P170" s="104"/>
      <c r="Q170" s="30"/>
      <c r="R170" s="104"/>
      <c r="S170" s="30"/>
      <c r="T170" s="104"/>
      <c r="U170" s="30"/>
      <c r="V170" s="30"/>
      <c r="W170" s="30"/>
      <c r="X170" s="30"/>
      <c r="Y170" s="69"/>
      <c r="Z170" s="70"/>
      <c r="AA170" s="71"/>
      <c r="AB170" s="71"/>
      <c r="AC170" s="71"/>
      <c r="AD170" s="108"/>
      <c r="AE170" s="71"/>
      <c r="AF170" s="30"/>
      <c r="AG170" s="108"/>
      <c r="AH170" s="30"/>
      <c r="AI170" s="30"/>
      <c r="AJ170" s="108"/>
      <c r="AK170" s="30"/>
      <c r="AL170" s="30"/>
      <c r="AM170" s="108"/>
      <c r="AN170" s="71"/>
      <c r="AO170" s="30"/>
      <c r="AP170" s="72"/>
    </row>
    <row r="171" spans="1:42" ht="14.25" x14ac:dyDescent="0.2">
      <c r="A171" s="24">
        <v>127</v>
      </c>
      <c r="B171" s="63" t="str">
        <f>IF(C171&gt;0,MAX(B$45:B170)+1,"")</f>
        <v/>
      </c>
      <c r="C171" s="64"/>
      <c r="D171" s="65"/>
      <c r="E171" s="65"/>
      <c r="F171" s="30"/>
      <c r="G171" s="66"/>
      <c r="H171" s="67"/>
      <c r="I171" s="30"/>
      <c r="J171" s="68"/>
      <c r="K171" s="30"/>
      <c r="L171" s="104"/>
      <c r="M171" s="30"/>
      <c r="N171" s="104"/>
      <c r="O171" s="30"/>
      <c r="P171" s="104"/>
      <c r="Q171" s="30"/>
      <c r="R171" s="104"/>
      <c r="S171" s="30"/>
      <c r="T171" s="104"/>
      <c r="U171" s="30"/>
      <c r="V171" s="30"/>
      <c r="W171" s="30"/>
      <c r="X171" s="30"/>
      <c r="Y171" s="69"/>
      <c r="Z171" s="70"/>
      <c r="AA171" s="71"/>
      <c r="AB171" s="71"/>
      <c r="AC171" s="71"/>
      <c r="AD171" s="108"/>
      <c r="AE171" s="71"/>
      <c r="AF171" s="30"/>
      <c r="AG171" s="108"/>
      <c r="AH171" s="30"/>
      <c r="AI171" s="30"/>
      <c r="AJ171" s="108"/>
      <c r="AK171" s="30"/>
      <c r="AL171" s="30"/>
      <c r="AM171" s="108"/>
      <c r="AN171" s="71"/>
      <c r="AO171" s="30"/>
      <c r="AP171" s="72"/>
    </row>
    <row r="172" spans="1:42" ht="14.25" x14ac:dyDescent="0.2">
      <c r="A172" s="24">
        <v>128</v>
      </c>
      <c r="B172" s="63" t="str">
        <f>IF(C172&gt;0,MAX(B$45:B171)+1,"")</f>
        <v/>
      </c>
      <c r="C172" s="64"/>
      <c r="D172" s="65"/>
      <c r="E172" s="65"/>
      <c r="F172" s="30"/>
      <c r="G172" s="66"/>
      <c r="H172" s="67"/>
      <c r="I172" s="30"/>
      <c r="J172" s="68"/>
      <c r="K172" s="30"/>
      <c r="L172" s="104"/>
      <c r="M172" s="30"/>
      <c r="N172" s="104"/>
      <c r="O172" s="30"/>
      <c r="P172" s="104"/>
      <c r="Q172" s="30"/>
      <c r="R172" s="104"/>
      <c r="S172" s="30"/>
      <c r="T172" s="104"/>
      <c r="U172" s="30"/>
      <c r="V172" s="30"/>
      <c r="W172" s="30"/>
      <c r="X172" s="30"/>
      <c r="Y172" s="69"/>
      <c r="Z172" s="70"/>
      <c r="AA172" s="71"/>
      <c r="AB172" s="71"/>
      <c r="AC172" s="71"/>
      <c r="AD172" s="108"/>
      <c r="AE172" s="71"/>
      <c r="AF172" s="30"/>
      <c r="AG172" s="108"/>
      <c r="AH172" s="30"/>
      <c r="AI172" s="30"/>
      <c r="AJ172" s="108"/>
      <c r="AK172" s="30"/>
      <c r="AL172" s="30"/>
      <c r="AM172" s="108"/>
      <c r="AN172" s="71"/>
      <c r="AO172" s="30"/>
      <c r="AP172" s="72"/>
    </row>
    <row r="173" spans="1:42" ht="14.25" x14ac:dyDescent="0.2">
      <c r="A173" s="24">
        <v>129</v>
      </c>
      <c r="B173" s="63" t="str">
        <f>IF(C173&gt;0,MAX(B$45:B172)+1,"")</f>
        <v/>
      </c>
      <c r="C173" s="64"/>
      <c r="D173" s="65"/>
      <c r="E173" s="65"/>
      <c r="F173" s="30"/>
      <c r="G173" s="66"/>
      <c r="H173" s="67"/>
      <c r="I173" s="30"/>
      <c r="J173" s="68"/>
      <c r="K173" s="30"/>
      <c r="L173" s="104"/>
      <c r="M173" s="30"/>
      <c r="N173" s="104"/>
      <c r="O173" s="30"/>
      <c r="P173" s="104"/>
      <c r="Q173" s="30"/>
      <c r="R173" s="104"/>
      <c r="S173" s="30"/>
      <c r="T173" s="104"/>
      <c r="U173" s="30"/>
      <c r="V173" s="30"/>
      <c r="W173" s="30"/>
      <c r="X173" s="30"/>
      <c r="Y173" s="69"/>
      <c r="Z173" s="70"/>
      <c r="AA173" s="71"/>
      <c r="AB173" s="71"/>
      <c r="AC173" s="71"/>
      <c r="AD173" s="108"/>
      <c r="AE173" s="71"/>
      <c r="AF173" s="30"/>
      <c r="AG173" s="108"/>
      <c r="AH173" s="30"/>
      <c r="AI173" s="30"/>
      <c r="AJ173" s="108"/>
      <c r="AK173" s="30"/>
      <c r="AL173" s="30"/>
      <c r="AM173" s="108"/>
      <c r="AN173" s="71"/>
      <c r="AO173" s="30"/>
      <c r="AP173" s="72"/>
    </row>
    <row r="174" spans="1:42" ht="14.25" x14ac:dyDescent="0.2">
      <c r="A174" s="24">
        <v>130</v>
      </c>
      <c r="B174" s="63" t="str">
        <f>IF(C174&gt;0,MAX(B$45:B173)+1,"")</f>
        <v/>
      </c>
      <c r="C174" s="64"/>
      <c r="D174" s="65"/>
      <c r="E174" s="65"/>
      <c r="F174" s="30"/>
      <c r="G174" s="66"/>
      <c r="H174" s="67"/>
      <c r="I174" s="30"/>
      <c r="J174" s="68"/>
      <c r="K174" s="30"/>
      <c r="L174" s="104"/>
      <c r="M174" s="30"/>
      <c r="N174" s="104"/>
      <c r="O174" s="30"/>
      <c r="P174" s="104"/>
      <c r="Q174" s="30"/>
      <c r="R174" s="104"/>
      <c r="S174" s="30"/>
      <c r="T174" s="104"/>
      <c r="U174" s="30"/>
      <c r="V174" s="30"/>
      <c r="W174" s="30"/>
      <c r="X174" s="30"/>
      <c r="Y174" s="69"/>
      <c r="Z174" s="70"/>
      <c r="AA174" s="71"/>
      <c r="AB174" s="71"/>
      <c r="AC174" s="71"/>
      <c r="AD174" s="108"/>
      <c r="AE174" s="71"/>
      <c r="AF174" s="30"/>
      <c r="AG174" s="108"/>
      <c r="AH174" s="30"/>
      <c r="AI174" s="30"/>
      <c r="AJ174" s="108"/>
      <c r="AK174" s="30"/>
      <c r="AL174" s="30"/>
      <c r="AM174" s="108"/>
      <c r="AN174" s="71"/>
      <c r="AO174" s="30"/>
      <c r="AP174" s="72"/>
    </row>
    <row r="175" spans="1:42" ht="14.25" x14ac:dyDescent="0.2">
      <c r="A175" s="24">
        <v>131</v>
      </c>
      <c r="B175" s="63" t="str">
        <f>IF(C175&gt;0,MAX(B$45:B174)+1,"")</f>
        <v/>
      </c>
      <c r="C175" s="64"/>
      <c r="D175" s="65"/>
      <c r="E175" s="65"/>
      <c r="F175" s="30"/>
      <c r="G175" s="66"/>
      <c r="H175" s="67"/>
      <c r="I175" s="30"/>
      <c r="J175" s="68"/>
      <c r="K175" s="30"/>
      <c r="L175" s="104"/>
      <c r="M175" s="30"/>
      <c r="N175" s="104"/>
      <c r="O175" s="30"/>
      <c r="P175" s="104"/>
      <c r="Q175" s="30"/>
      <c r="R175" s="104"/>
      <c r="S175" s="30"/>
      <c r="T175" s="104"/>
      <c r="U175" s="30"/>
      <c r="V175" s="30"/>
      <c r="W175" s="30"/>
      <c r="X175" s="30"/>
      <c r="Y175" s="69"/>
      <c r="Z175" s="70"/>
      <c r="AA175" s="71"/>
      <c r="AB175" s="71"/>
      <c r="AC175" s="71"/>
      <c r="AD175" s="108"/>
      <c r="AE175" s="71"/>
      <c r="AF175" s="30"/>
      <c r="AG175" s="108"/>
      <c r="AH175" s="30"/>
      <c r="AI175" s="30"/>
      <c r="AJ175" s="108"/>
      <c r="AK175" s="30"/>
      <c r="AL175" s="30"/>
      <c r="AM175" s="108"/>
      <c r="AN175" s="71"/>
      <c r="AO175" s="30"/>
      <c r="AP175" s="72"/>
    </row>
    <row r="176" spans="1:42" ht="14.25" x14ac:dyDescent="0.2">
      <c r="A176" s="24">
        <v>132</v>
      </c>
      <c r="B176" s="63" t="str">
        <f>IF(C176&gt;0,MAX(B$45:B175)+1,"")</f>
        <v/>
      </c>
      <c r="C176" s="64"/>
      <c r="D176" s="65"/>
      <c r="E176" s="65"/>
      <c r="F176" s="30"/>
      <c r="G176" s="66"/>
      <c r="H176" s="67"/>
      <c r="I176" s="30"/>
      <c r="J176" s="68"/>
      <c r="K176" s="30"/>
      <c r="L176" s="104"/>
      <c r="M176" s="30"/>
      <c r="N176" s="104"/>
      <c r="O176" s="30"/>
      <c r="P176" s="104"/>
      <c r="Q176" s="30"/>
      <c r="R176" s="104"/>
      <c r="S176" s="30"/>
      <c r="T176" s="104"/>
      <c r="U176" s="30"/>
      <c r="V176" s="30"/>
      <c r="W176" s="30"/>
      <c r="X176" s="30"/>
      <c r="Y176" s="69"/>
      <c r="Z176" s="70"/>
      <c r="AA176" s="71"/>
      <c r="AB176" s="71"/>
      <c r="AC176" s="71"/>
      <c r="AD176" s="108"/>
      <c r="AE176" s="71"/>
      <c r="AF176" s="30"/>
      <c r="AG176" s="108"/>
      <c r="AH176" s="30"/>
      <c r="AI176" s="30"/>
      <c r="AJ176" s="108"/>
      <c r="AK176" s="30"/>
      <c r="AL176" s="30"/>
      <c r="AM176" s="108"/>
      <c r="AN176" s="71"/>
      <c r="AO176" s="30"/>
      <c r="AP176" s="72"/>
    </row>
    <row r="177" spans="1:42" ht="14.25" x14ac:dyDescent="0.2">
      <c r="A177" s="24">
        <v>133</v>
      </c>
      <c r="B177" s="63" t="str">
        <f>IF(C177&gt;0,MAX(B$45:B176)+1,"")</f>
        <v/>
      </c>
      <c r="C177" s="64"/>
      <c r="D177" s="65"/>
      <c r="E177" s="65"/>
      <c r="F177" s="30"/>
      <c r="G177" s="66"/>
      <c r="H177" s="67"/>
      <c r="I177" s="30"/>
      <c r="J177" s="68"/>
      <c r="K177" s="30"/>
      <c r="L177" s="104"/>
      <c r="M177" s="30"/>
      <c r="N177" s="104"/>
      <c r="O177" s="30"/>
      <c r="P177" s="104"/>
      <c r="Q177" s="30"/>
      <c r="R177" s="104"/>
      <c r="S177" s="30"/>
      <c r="T177" s="104"/>
      <c r="U177" s="30"/>
      <c r="V177" s="30"/>
      <c r="W177" s="30"/>
      <c r="X177" s="30"/>
      <c r="Y177" s="69"/>
      <c r="Z177" s="70"/>
      <c r="AA177" s="71"/>
      <c r="AB177" s="71"/>
      <c r="AC177" s="71"/>
      <c r="AD177" s="108"/>
      <c r="AE177" s="71"/>
      <c r="AF177" s="30"/>
      <c r="AG177" s="108"/>
      <c r="AH177" s="30"/>
      <c r="AI177" s="30"/>
      <c r="AJ177" s="108"/>
      <c r="AK177" s="30"/>
      <c r="AL177" s="30"/>
      <c r="AM177" s="108"/>
      <c r="AN177" s="71"/>
      <c r="AO177" s="30"/>
      <c r="AP177" s="72"/>
    </row>
    <row r="178" spans="1:42" ht="14.25" x14ac:dyDescent="0.2">
      <c r="A178" s="24">
        <v>134</v>
      </c>
      <c r="B178" s="63" t="str">
        <f>IF(C178&gt;0,MAX(B$45:B177)+1,"")</f>
        <v/>
      </c>
      <c r="C178" s="64"/>
      <c r="D178" s="65"/>
      <c r="E178" s="65"/>
      <c r="F178" s="30"/>
      <c r="G178" s="66"/>
      <c r="H178" s="67"/>
      <c r="I178" s="30"/>
      <c r="J178" s="68"/>
      <c r="K178" s="30"/>
      <c r="L178" s="104"/>
      <c r="M178" s="30"/>
      <c r="N178" s="104"/>
      <c r="O178" s="30"/>
      <c r="P178" s="104"/>
      <c r="Q178" s="30"/>
      <c r="R178" s="104"/>
      <c r="S178" s="30"/>
      <c r="T178" s="104"/>
      <c r="U178" s="30"/>
      <c r="V178" s="30"/>
      <c r="W178" s="30"/>
      <c r="X178" s="30"/>
      <c r="Y178" s="69"/>
      <c r="Z178" s="70"/>
      <c r="AA178" s="71"/>
      <c r="AB178" s="71"/>
      <c r="AC178" s="71"/>
      <c r="AD178" s="108"/>
      <c r="AE178" s="71"/>
      <c r="AF178" s="30"/>
      <c r="AG178" s="108"/>
      <c r="AH178" s="30"/>
      <c r="AI178" s="30"/>
      <c r="AJ178" s="108"/>
      <c r="AK178" s="30"/>
      <c r="AL178" s="30"/>
      <c r="AM178" s="108"/>
      <c r="AN178" s="71"/>
      <c r="AO178" s="30"/>
      <c r="AP178" s="72"/>
    </row>
    <row r="179" spans="1:42" ht="14.25" x14ac:dyDescent="0.2">
      <c r="A179" s="24">
        <v>135</v>
      </c>
      <c r="B179" s="63" t="str">
        <f>IF(C179&gt;0,MAX(B$45:B178)+1,"")</f>
        <v/>
      </c>
      <c r="C179" s="64"/>
      <c r="D179" s="65"/>
      <c r="E179" s="65"/>
      <c r="F179" s="30"/>
      <c r="G179" s="66"/>
      <c r="H179" s="67"/>
      <c r="I179" s="30"/>
      <c r="J179" s="68"/>
      <c r="K179" s="30"/>
      <c r="L179" s="104"/>
      <c r="M179" s="30"/>
      <c r="N179" s="104"/>
      <c r="O179" s="30"/>
      <c r="P179" s="104"/>
      <c r="Q179" s="30"/>
      <c r="R179" s="104"/>
      <c r="S179" s="30"/>
      <c r="T179" s="104"/>
      <c r="U179" s="30"/>
      <c r="V179" s="30"/>
      <c r="W179" s="30"/>
      <c r="X179" s="30"/>
      <c r="Y179" s="69"/>
      <c r="Z179" s="70"/>
      <c r="AA179" s="71"/>
      <c r="AB179" s="71"/>
      <c r="AC179" s="71"/>
      <c r="AD179" s="108"/>
      <c r="AE179" s="71"/>
      <c r="AF179" s="30"/>
      <c r="AG179" s="108"/>
      <c r="AH179" s="30"/>
      <c r="AI179" s="30"/>
      <c r="AJ179" s="108"/>
      <c r="AK179" s="30"/>
      <c r="AL179" s="30"/>
      <c r="AM179" s="108"/>
      <c r="AN179" s="71"/>
      <c r="AO179" s="30"/>
      <c r="AP179" s="72"/>
    </row>
    <row r="180" spans="1:42" ht="14.25" x14ac:dyDescent="0.2">
      <c r="A180" s="24">
        <v>136</v>
      </c>
      <c r="B180" s="63" t="str">
        <f>IF(C180&gt;0,MAX(B$45:B179)+1,"")</f>
        <v/>
      </c>
      <c r="C180" s="64"/>
      <c r="D180" s="65"/>
      <c r="E180" s="65"/>
      <c r="F180" s="30"/>
      <c r="G180" s="66"/>
      <c r="H180" s="67"/>
      <c r="I180" s="30"/>
      <c r="J180" s="68"/>
      <c r="K180" s="30"/>
      <c r="L180" s="104"/>
      <c r="M180" s="30"/>
      <c r="N180" s="104"/>
      <c r="O180" s="30"/>
      <c r="P180" s="104"/>
      <c r="Q180" s="30"/>
      <c r="R180" s="104"/>
      <c r="S180" s="30"/>
      <c r="T180" s="104"/>
      <c r="U180" s="30"/>
      <c r="V180" s="30"/>
      <c r="W180" s="30"/>
      <c r="X180" s="30"/>
      <c r="Y180" s="69"/>
      <c r="Z180" s="70"/>
      <c r="AA180" s="71"/>
      <c r="AB180" s="71"/>
      <c r="AC180" s="71"/>
      <c r="AD180" s="108"/>
      <c r="AE180" s="71"/>
      <c r="AF180" s="30"/>
      <c r="AG180" s="108"/>
      <c r="AH180" s="30"/>
      <c r="AI180" s="30"/>
      <c r="AJ180" s="108"/>
      <c r="AK180" s="30"/>
      <c r="AL180" s="30"/>
      <c r="AM180" s="108"/>
      <c r="AN180" s="71"/>
      <c r="AO180" s="30"/>
      <c r="AP180" s="72"/>
    </row>
    <row r="181" spans="1:42" ht="14.25" x14ac:dyDescent="0.2">
      <c r="A181" s="24">
        <v>137</v>
      </c>
      <c r="B181" s="63" t="str">
        <f>IF(C181&gt;0,MAX(B$45:B180)+1,"")</f>
        <v/>
      </c>
      <c r="C181" s="64"/>
      <c r="D181" s="65"/>
      <c r="E181" s="65"/>
      <c r="F181" s="30"/>
      <c r="G181" s="66"/>
      <c r="H181" s="67"/>
      <c r="I181" s="30"/>
      <c r="J181" s="68"/>
      <c r="K181" s="30"/>
      <c r="L181" s="104"/>
      <c r="M181" s="30"/>
      <c r="N181" s="104"/>
      <c r="O181" s="30"/>
      <c r="P181" s="104"/>
      <c r="Q181" s="30"/>
      <c r="R181" s="104"/>
      <c r="S181" s="30"/>
      <c r="T181" s="104"/>
      <c r="U181" s="30"/>
      <c r="V181" s="30"/>
      <c r="W181" s="30"/>
      <c r="X181" s="30"/>
      <c r="Y181" s="69"/>
      <c r="Z181" s="70"/>
      <c r="AA181" s="71"/>
      <c r="AB181" s="71"/>
      <c r="AC181" s="71"/>
      <c r="AD181" s="108"/>
      <c r="AE181" s="71"/>
      <c r="AF181" s="30"/>
      <c r="AG181" s="108"/>
      <c r="AH181" s="30"/>
      <c r="AI181" s="30"/>
      <c r="AJ181" s="108"/>
      <c r="AK181" s="30"/>
      <c r="AL181" s="30"/>
      <c r="AM181" s="108"/>
      <c r="AN181" s="71"/>
      <c r="AO181" s="30"/>
      <c r="AP181" s="72"/>
    </row>
    <row r="182" spans="1:42" ht="14.25" x14ac:dyDescent="0.2">
      <c r="A182" s="24">
        <v>138</v>
      </c>
      <c r="B182" s="63" t="str">
        <f>IF(C182&gt;0,MAX(B$45:B181)+1,"")</f>
        <v/>
      </c>
      <c r="C182" s="64"/>
      <c r="D182" s="65"/>
      <c r="E182" s="65"/>
      <c r="F182" s="30"/>
      <c r="G182" s="66"/>
      <c r="H182" s="67"/>
      <c r="I182" s="30"/>
      <c r="J182" s="68"/>
      <c r="K182" s="30"/>
      <c r="L182" s="104"/>
      <c r="M182" s="30"/>
      <c r="N182" s="104"/>
      <c r="O182" s="30"/>
      <c r="P182" s="104"/>
      <c r="Q182" s="30"/>
      <c r="R182" s="104"/>
      <c r="S182" s="30"/>
      <c r="T182" s="104"/>
      <c r="U182" s="30"/>
      <c r="V182" s="30"/>
      <c r="W182" s="30"/>
      <c r="X182" s="30"/>
      <c r="Y182" s="69"/>
      <c r="Z182" s="70"/>
      <c r="AA182" s="71"/>
      <c r="AB182" s="71"/>
      <c r="AC182" s="71"/>
      <c r="AD182" s="108"/>
      <c r="AE182" s="71"/>
      <c r="AF182" s="30"/>
      <c r="AG182" s="108"/>
      <c r="AH182" s="30"/>
      <c r="AI182" s="30"/>
      <c r="AJ182" s="108"/>
      <c r="AK182" s="30"/>
      <c r="AL182" s="30"/>
      <c r="AM182" s="108"/>
      <c r="AN182" s="71"/>
      <c r="AO182" s="30"/>
      <c r="AP182" s="72"/>
    </row>
    <row r="183" spans="1:42" ht="14.25" x14ac:dyDescent="0.2">
      <c r="A183" s="24">
        <v>139</v>
      </c>
      <c r="B183" s="63" t="str">
        <f>IF(C183&gt;0,MAX(B$45:B182)+1,"")</f>
        <v/>
      </c>
      <c r="C183" s="64"/>
      <c r="D183" s="65"/>
      <c r="E183" s="65"/>
      <c r="F183" s="30"/>
      <c r="G183" s="66"/>
      <c r="H183" s="67"/>
      <c r="I183" s="30"/>
      <c r="J183" s="68"/>
      <c r="K183" s="30"/>
      <c r="L183" s="104"/>
      <c r="M183" s="30"/>
      <c r="N183" s="104"/>
      <c r="O183" s="30"/>
      <c r="P183" s="104"/>
      <c r="Q183" s="30"/>
      <c r="R183" s="104"/>
      <c r="S183" s="30"/>
      <c r="T183" s="104"/>
      <c r="U183" s="30"/>
      <c r="V183" s="30"/>
      <c r="W183" s="30"/>
      <c r="X183" s="30"/>
      <c r="Y183" s="69"/>
      <c r="Z183" s="70"/>
      <c r="AA183" s="71"/>
      <c r="AB183" s="71"/>
      <c r="AC183" s="71"/>
      <c r="AD183" s="108"/>
      <c r="AE183" s="71"/>
      <c r="AF183" s="30"/>
      <c r="AG183" s="108"/>
      <c r="AH183" s="30"/>
      <c r="AI183" s="30"/>
      <c r="AJ183" s="108"/>
      <c r="AK183" s="30"/>
      <c r="AL183" s="30"/>
      <c r="AM183" s="108"/>
      <c r="AN183" s="71"/>
      <c r="AO183" s="30"/>
      <c r="AP183" s="72"/>
    </row>
    <row r="184" spans="1:42" ht="14.25" x14ac:dyDescent="0.2">
      <c r="A184" s="24">
        <v>140</v>
      </c>
      <c r="B184" s="63" t="str">
        <f>IF(C184&gt;0,MAX(B$45:B183)+1,"")</f>
        <v/>
      </c>
      <c r="C184" s="64"/>
      <c r="D184" s="65"/>
      <c r="E184" s="65"/>
      <c r="F184" s="30"/>
      <c r="G184" s="66"/>
      <c r="H184" s="67"/>
      <c r="I184" s="30"/>
      <c r="J184" s="68"/>
      <c r="K184" s="30"/>
      <c r="L184" s="104"/>
      <c r="M184" s="30"/>
      <c r="N184" s="104"/>
      <c r="O184" s="30"/>
      <c r="P184" s="104"/>
      <c r="Q184" s="30"/>
      <c r="R184" s="104"/>
      <c r="S184" s="30"/>
      <c r="T184" s="104"/>
      <c r="U184" s="30"/>
      <c r="V184" s="30"/>
      <c r="W184" s="30"/>
      <c r="X184" s="30"/>
      <c r="Y184" s="69"/>
      <c r="Z184" s="70"/>
      <c r="AA184" s="71"/>
      <c r="AB184" s="71"/>
      <c r="AC184" s="71"/>
      <c r="AD184" s="108"/>
      <c r="AE184" s="71"/>
      <c r="AF184" s="30"/>
      <c r="AG184" s="108"/>
      <c r="AH184" s="30"/>
      <c r="AI184" s="30"/>
      <c r="AJ184" s="108"/>
      <c r="AK184" s="30"/>
      <c r="AL184" s="30"/>
      <c r="AM184" s="108"/>
      <c r="AN184" s="71"/>
      <c r="AO184" s="30"/>
      <c r="AP184" s="72"/>
    </row>
    <row r="185" spans="1:42" ht="14.25" x14ac:dyDescent="0.2">
      <c r="A185" s="24">
        <v>141</v>
      </c>
      <c r="B185" s="63" t="str">
        <f>IF(C185&gt;0,MAX(B$45:B184)+1,"")</f>
        <v/>
      </c>
      <c r="C185" s="64"/>
      <c r="D185" s="65"/>
      <c r="E185" s="65"/>
      <c r="F185" s="30"/>
      <c r="G185" s="66"/>
      <c r="H185" s="67"/>
      <c r="I185" s="30"/>
      <c r="J185" s="68"/>
      <c r="K185" s="30"/>
      <c r="L185" s="104"/>
      <c r="M185" s="30"/>
      <c r="N185" s="104"/>
      <c r="O185" s="30"/>
      <c r="P185" s="104"/>
      <c r="Q185" s="30"/>
      <c r="R185" s="104"/>
      <c r="S185" s="30"/>
      <c r="T185" s="104"/>
      <c r="U185" s="30"/>
      <c r="V185" s="30"/>
      <c r="W185" s="30"/>
      <c r="X185" s="30"/>
      <c r="Y185" s="69"/>
      <c r="Z185" s="70"/>
      <c r="AA185" s="71"/>
      <c r="AB185" s="71"/>
      <c r="AC185" s="71"/>
      <c r="AD185" s="108"/>
      <c r="AE185" s="71"/>
      <c r="AF185" s="30"/>
      <c r="AG185" s="108"/>
      <c r="AH185" s="30"/>
      <c r="AI185" s="30"/>
      <c r="AJ185" s="108"/>
      <c r="AK185" s="30"/>
      <c r="AL185" s="30"/>
      <c r="AM185" s="108"/>
      <c r="AN185" s="71"/>
      <c r="AO185" s="30"/>
      <c r="AP185" s="72"/>
    </row>
    <row r="186" spans="1:42" ht="14.25" x14ac:dyDescent="0.2">
      <c r="A186" s="24">
        <v>142</v>
      </c>
      <c r="B186" s="63" t="str">
        <f>IF(C186&gt;0,MAX(B$45:B185)+1,"")</f>
        <v/>
      </c>
      <c r="C186" s="64"/>
      <c r="D186" s="65"/>
      <c r="E186" s="65"/>
      <c r="F186" s="30"/>
      <c r="G186" s="66"/>
      <c r="H186" s="67"/>
      <c r="I186" s="30"/>
      <c r="J186" s="68"/>
      <c r="K186" s="30"/>
      <c r="L186" s="104"/>
      <c r="M186" s="30"/>
      <c r="N186" s="104"/>
      <c r="O186" s="30"/>
      <c r="P186" s="104"/>
      <c r="Q186" s="30"/>
      <c r="R186" s="104"/>
      <c r="S186" s="30"/>
      <c r="T186" s="104"/>
      <c r="U186" s="30"/>
      <c r="V186" s="30"/>
      <c r="W186" s="30"/>
      <c r="X186" s="30"/>
      <c r="Y186" s="69"/>
      <c r="Z186" s="70"/>
      <c r="AA186" s="71"/>
      <c r="AB186" s="71"/>
      <c r="AC186" s="71"/>
      <c r="AD186" s="108"/>
      <c r="AE186" s="71"/>
      <c r="AF186" s="30"/>
      <c r="AG186" s="108"/>
      <c r="AH186" s="30"/>
      <c r="AI186" s="30"/>
      <c r="AJ186" s="108"/>
      <c r="AK186" s="30"/>
      <c r="AL186" s="30"/>
      <c r="AM186" s="108"/>
      <c r="AN186" s="71"/>
      <c r="AO186" s="30"/>
      <c r="AP186" s="72"/>
    </row>
    <row r="187" spans="1:42" ht="14.25" x14ac:dyDescent="0.2">
      <c r="A187" s="24">
        <v>143</v>
      </c>
      <c r="B187" s="63" t="str">
        <f>IF(C187&gt;0,MAX(B$45:B186)+1,"")</f>
        <v/>
      </c>
      <c r="C187" s="64"/>
      <c r="D187" s="65"/>
      <c r="E187" s="65"/>
      <c r="F187" s="30"/>
      <c r="G187" s="66"/>
      <c r="H187" s="67"/>
      <c r="I187" s="30"/>
      <c r="J187" s="68"/>
      <c r="K187" s="30"/>
      <c r="L187" s="104"/>
      <c r="M187" s="30"/>
      <c r="N187" s="104"/>
      <c r="O187" s="30"/>
      <c r="P187" s="104"/>
      <c r="Q187" s="30"/>
      <c r="R187" s="104"/>
      <c r="S187" s="30"/>
      <c r="T187" s="104"/>
      <c r="U187" s="30"/>
      <c r="V187" s="30"/>
      <c r="W187" s="30"/>
      <c r="X187" s="30"/>
      <c r="Y187" s="69"/>
      <c r="Z187" s="70"/>
      <c r="AA187" s="71"/>
      <c r="AB187" s="71"/>
      <c r="AC187" s="71"/>
      <c r="AD187" s="108"/>
      <c r="AE187" s="71"/>
      <c r="AF187" s="30"/>
      <c r="AG187" s="108"/>
      <c r="AH187" s="30"/>
      <c r="AI187" s="30"/>
      <c r="AJ187" s="108"/>
      <c r="AK187" s="30"/>
      <c r="AL187" s="30"/>
      <c r="AM187" s="108"/>
      <c r="AN187" s="71"/>
      <c r="AO187" s="30"/>
      <c r="AP187" s="72"/>
    </row>
    <row r="188" spans="1:42" ht="14.25" x14ac:dyDescent="0.2">
      <c r="A188" s="24">
        <v>144</v>
      </c>
      <c r="B188" s="63" t="str">
        <f>IF(C188&gt;0,MAX(B$45:B187)+1,"")</f>
        <v/>
      </c>
      <c r="C188" s="64"/>
      <c r="D188" s="65"/>
      <c r="E188" s="65"/>
      <c r="F188" s="30"/>
      <c r="G188" s="66"/>
      <c r="H188" s="67"/>
      <c r="I188" s="30"/>
      <c r="J188" s="68"/>
      <c r="K188" s="30"/>
      <c r="L188" s="104"/>
      <c r="M188" s="30"/>
      <c r="N188" s="104"/>
      <c r="O188" s="30"/>
      <c r="P188" s="104"/>
      <c r="Q188" s="30"/>
      <c r="R188" s="104"/>
      <c r="S188" s="30"/>
      <c r="T188" s="104"/>
      <c r="U188" s="30"/>
      <c r="V188" s="30"/>
      <c r="W188" s="30"/>
      <c r="X188" s="30"/>
      <c r="Y188" s="69"/>
      <c r="Z188" s="70"/>
      <c r="AA188" s="71"/>
      <c r="AB188" s="71"/>
      <c r="AC188" s="71"/>
      <c r="AD188" s="108"/>
      <c r="AE188" s="71"/>
      <c r="AF188" s="30"/>
      <c r="AG188" s="108"/>
      <c r="AH188" s="30"/>
      <c r="AI188" s="30"/>
      <c r="AJ188" s="108"/>
      <c r="AK188" s="30"/>
      <c r="AL188" s="30"/>
      <c r="AM188" s="108"/>
      <c r="AN188" s="71"/>
      <c r="AO188" s="30"/>
      <c r="AP188" s="72"/>
    </row>
    <row r="189" spans="1:42" ht="14.25" x14ac:dyDescent="0.2">
      <c r="A189" s="24">
        <v>145</v>
      </c>
      <c r="B189" s="63" t="str">
        <f>IF(C189&gt;0,MAX(B$45:B188)+1,"")</f>
        <v/>
      </c>
      <c r="C189" s="64"/>
      <c r="D189" s="65"/>
      <c r="E189" s="65"/>
      <c r="F189" s="30"/>
      <c r="G189" s="66"/>
      <c r="H189" s="67"/>
      <c r="I189" s="30"/>
      <c r="J189" s="68"/>
      <c r="K189" s="30"/>
      <c r="L189" s="104"/>
      <c r="M189" s="30"/>
      <c r="N189" s="104"/>
      <c r="O189" s="30"/>
      <c r="P189" s="104"/>
      <c r="Q189" s="30"/>
      <c r="R189" s="104"/>
      <c r="S189" s="30"/>
      <c r="T189" s="104"/>
      <c r="U189" s="30"/>
      <c r="V189" s="30"/>
      <c r="W189" s="30"/>
      <c r="X189" s="30"/>
      <c r="Y189" s="69"/>
      <c r="Z189" s="70"/>
      <c r="AA189" s="71"/>
      <c r="AB189" s="71"/>
      <c r="AC189" s="71"/>
      <c r="AD189" s="108"/>
      <c r="AE189" s="71"/>
      <c r="AF189" s="30"/>
      <c r="AG189" s="108"/>
      <c r="AH189" s="30"/>
      <c r="AI189" s="30"/>
      <c r="AJ189" s="108"/>
      <c r="AK189" s="30"/>
      <c r="AL189" s="30"/>
      <c r="AM189" s="108"/>
      <c r="AN189" s="71"/>
      <c r="AO189" s="30"/>
      <c r="AP189" s="72"/>
    </row>
    <row r="190" spans="1:42" ht="14.25" x14ac:dyDescent="0.2">
      <c r="A190" s="24">
        <v>146</v>
      </c>
      <c r="B190" s="63" t="str">
        <f>IF(C190&gt;0,MAX(B$45:B189)+1,"")</f>
        <v/>
      </c>
      <c r="C190" s="64"/>
      <c r="D190" s="65"/>
      <c r="E190" s="65"/>
      <c r="F190" s="30"/>
      <c r="G190" s="66"/>
      <c r="H190" s="67"/>
      <c r="I190" s="30"/>
      <c r="J190" s="68"/>
      <c r="K190" s="30"/>
      <c r="L190" s="104"/>
      <c r="M190" s="30"/>
      <c r="N190" s="104"/>
      <c r="O190" s="30"/>
      <c r="P190" s="104"/>
      <c r="Q190" s="30"/>
      <c r="R190" s="104"/>
      <c r="S190" s="30"/>
      <c r="T190" s="104"/>
      <c r="U190" s="30"/>
      <c r="V190" s="30"/>
      <c r="W190" s="30"/>
      <c r="X190" s="30"/>
      <c r="Y190" s="69"/>
      <c r="Z190" s="70"/>
      <c r="AA190" s="71"/>
      <c r="AB190" s="71"/>
      <c r="AC190" s="71"/>
      <c r="AD190" s="108"/>
      <c r="AE190" s="71"/>
      <c r="AF190" s="30"/>
      <c r="AG190" s="108"/>
      <c r="AH190" s="30"/>
      <c r="AI190" s="30"/>
      <c r="AJ190" s="108"/>
      <c r="AK190" s="30"/>
      <c r="AL190" s="30"/>
      <c r="AM190" s="108"/>
      <c r="AN190" s="71"/>
      <c r="AO190" s="30"/>
      <c r="AP190" s="72"/>
    </row>
    <row r="191" spans="1:42" ht="14.25" x14ac:dyDescent="0.2">
      <c r="A191" s="24">
        <v>147</v>
      </c>
      <c r="B191" s="63" t="str">
        <f>IF(C191&gt;0,MAX(B$45:B190)+1,"")</f>
        <v/>
      </c>
      <c r="C191" s="64"/>
      <c r="D191" s="65"/>
      <c r="E191" s="65"/>
      <c r="F191" s="30"/>
      <c r="G191" s="66"/>
      <c r="H191" s="67"/>
      <c r="I191" s="30"/>
      <c r="J191" s="68"/>
      <c r="K191" s="30"/>
      <c r="L191" s="104"/>
      <c r="M191" s="30"/>
      <c r="N191" s="104"/>
      <c r="O191" s="30"/>
      <c r="P191" s="104"/>
      <c r="Q191" s="30"/>
      <c r="R191" s="104"/>
      <c r="S191" s="30"/>
      <c r="T191" s="104"/>
      <c r="U191" s="30"/>
      <c r="V191" s="30"/>
      <c r="W191" s="30"/>
      <c r="X191" s="30"/>
      <c r="Y191" s="69"/>
      <c r="Z191" s="70"/>
      <c r="AA191" s="71"/>
      <c r="AB191" s="71"/>
      <c r="AC191" s="71"/>
      <c r="AD191" s="108"/>
      <c r="AE191" s="71"/>
      <c r="AF191" s="30"/>
      <c r="AG191" s="108"/>
      <c r="AH191" s="30"/>
      <c r="AI191" s="30"/>
      <c r="AJ191" s="108"/>
      <c r="AK191" s="30"/>
      <c r="AL191" s="30"/>
      <c r="AM191" s="108"/>
      <c r="AN191" s="71"/>
      <c r="AO191" s="30"/>
      <c r="AP191" s="72"/>
    </row>
    <row r="192" spans="1:42" ht="14.25" x14ac:dyDescent="0.2">
      <c r="A192" s="24">
        <v>148</v>
      </c>
      <c r="B192" s="63" t="str">
        <f>IF(C192&gt;0,MAX(B$45:B191)+1,"")</f>
        <v/>
      </c>
      <c r="C192" s="64"/>
      <c r="D192" s="65"/>
      <c r="E192" s="65"/>
      <c r="F192" s="30"/>
      <c r="G192" s="66"/>
      <c r="H192" s="67"/>
      <c r="I192" s="30"/>
      <c r="J192" s="68"/>
      <c r="K192" s="30"/>
      <c r="L192" s="104"/>
      <c r="M192" s="30"/>
      <c r="N192" s="104"/>
      <c r="O192" s="30"/>
      <c r="P192" s="104"/>
      <c r="Q192" s="30"/>
      <c r="R192" s="104"/>
      <c r="S192" s="30"/>
      <c r="T192" s="104"/>
      <c r="U192" s="30"/>
      <c r="V192" s="30"/>
      <c r="W192" s="30"/>
      <c r="X192" s="30"/>
      <c r="Y192" s="69"/>
      <c r="Z192" s="70"/>
      <c r="AA192" s="71"/>
      <c r="AB192" s="71"/>
      <c r="AC192" s="71"/>
      <c r="AD192" s="108"/>
      <c r="AE192" s="71"/>
      <c r="AF192" s="30"/>
      <c r="AG192" s="108"/>
      <c r="AH192" s="30"/>
      <c r="AI192" s="30"/>
      <c r="AJ192" s="108"/>
      <c r="AK192" s="30"/>
      <c r="AL192" s="30"/>
      <c r="AM192" s="108"/>
      <c r="AN192" s="71"/>
      <c r="AO192" s="30"/>
      <c r="AP192" s="72"/>
    </row>
    <row r="193" spans="1:42" ht="14.25" x14ac:dyDescent="0.2">
      <c r="A193" s="24">
        <v>149</v>
      </c>
      <c r="B193" s="63" t="str">
        <f>IF(C193&gt;0,MAX(B$45:B192)+1,"")</f>
        <v/>
      </c>
      <c r="C193" s="64"/>
      <c r="D193" s="65"/>
      <c r="E193" s="65"/>
      <c r="F193" s="30"/>
      <c r="G193" s="66"/>
      <c r="H193" s="67"/>
      <c r="I193" s="30"/>
      <c r="J193" s="68"/>
      <c r="K193" s="30"/>
      <c r="L193" s="104"/>
      <c r="M193" s="30"/>
      <c r="N193" s="104"/>
      <c r="O193" s="30"/>
      <c r="P193" s="104"/>
      <c r="Q193" s="30"/>
      <c r="R193" s="104"/>
      <c r="S193" s="30"/>
      <c r="T193" s="104"/>
      <c r="U193" s="30"/>
      <c r="V193" s="30"/>
      <c r="W193" s="30"/>
      <c r="X193" s="30"/>
      <c r="Y193" s="69"/>
      <c r="Z193" s="70"/>
      <c r="AA193" s="71"/>
      <c r="AB193" s="71"/>
      <c r="AC193" s="71"/>
      <c r="AD193" s="108"/>
      <c r="AE193" s="71"/>
      <c r="AF193" s="30"/>
      <c r="AG193" s="108"/>
      <c r="AH193" s="30"/>
      <c r="AI193" s="30"/>
      <c r="AJ193" s="108"/>
      <c r="AK193" s="30"/>
      <c r="AL193" s="30"/>
      <c r="AM193" s="108"/>
      <c r="AN193" s="71"/>
      <c r="AO193" s="30"/>
      <c r="AP193" s="72"/>
    </row>
    <row r="194" spans="1:42" ht="14.25" x14ac:dyDescent="0.2">
      <c r="A194" s="24">
        <v>150</v>
      </c>
      <c r="B194" s="63" t="str">
        <f>IF(C194&gt;0,MAX(B$45:B193)+1,"")</f>
        <v/>
      </c>
      <c r="C194" s="64"/>
      <c r="D194" s="65"/>
      <c r="E194" s="65"/>
      <c r="F194" s="30"/>
      <c r="G194" s="66"/>
      <c r="H194" s="67"/>
      <c r="I194" s="30"/>
      <c r="J194" s="68"/>
      <c r="K194" s="30"/>
      <c r="L194" s="104"/>
      <c r="M194" s="30"/>
      <c r="N194" s="104"/>
      <c r="O194" s="30"/>
      <c r="P194" s="104"/>
      <c r="Q194" s="30"/>
      <c r="R194" s="104"/>
      <c r="S194" s="30"/>
      <c r="T194" s="104"/>
      <c r="U194" s="30"/>
      <c r="V194" s="30"/>
      <c r="W194" s="30"/>
      <c r="X194" s="30"/>
      <c r="Y194" s="69"/>
      <c r="Z194" s="70"/>
      <c r="AA194" s="71"/>
      <c r="AB194" s="71"/>
      <c r="AC194" s="71"/>
      <c r="AD194" s="108"/>
      <c r="AE194" s="71"/>
      <c r="AF194" s="30"/>
      <c r="AG194" s="108"/>
      <c r="AH194" s="30"/>
      <c r="AI194" s="30"/>
      <c r="AJ194" s="108"/>
      <c r="AK194" s="30"/>
      <c r="AL194" s="30"/>
      <c r="AM194" s="108"/>
      <c r="AN194" s="71"/>
      <c r="AO194" s="30"/>
      <c r="AP194" s="72"/>
    </row>
    <row r="195" spans="1:42" ht="14.25" x14ac:dyDescent="0.2">
      <c r="A195" s="24">
        <v>151</v>
      </c>
      <c r="B195" s="63" t="str">
        <f>IF(C195&gt;0,MAX(B$45:B194)+1,"")</f>
        <v/>
      </c>
      <c r="C195" s="64"/>
      <c r="D195" s="65"/>
      <c r="E195" s="65"/>
      <c r="F195" s="30"/>
      <c r="G195" s="66"/>
      <c r="H195" s="67"/>
      <c r="I195" s="30"/>
      <c r="J195" s="68"/>
      <c r="K195" s="30"/>
      <c r="L195" s="104"/>
      <c r="M195" s="30"/>
      <c r="N195" s="104"/>
      <c r="O195" s="30"/>
      <c r="P195" s="104"/>
      <c r="Q195" s="30"/>
      <c r="R195" s="104"/>
      <c r="S195" s="30"/>
      <c r="T195" s="104"/>
      <c r="U195" s="30"/>
      <c r="V195" s="30"/>
      <c r="W195" s="30"/>
      <c r="X195" s="30"/>
      <c r="Y195" s="69"/>
      <c r="Z195" s="70"/>
      <c r="AA195" s="71"/>
      <c r="AB195" s="71"/>
      <c r="AC195" s="71"/>
      <c r="AD195" s="108"/>
      <c r="AE195" s="71"/>
      <c r="AF195" s="30"/>
      <c r="AG195" s="108"/>
      <c r="AH195" s="30"/>
      <c r="AI195" s="30"/>
      <c r="AJ195" s="108"/>
      <c r="AK195" s="30"/>
      <c r="AL195" s="30"/>
      <c r="AM195" s="108"/>
      <c r="AN195" s="71"/>
      <c r="AO195" s="30"/>
      <c r="AP195" s="72"/>
    </row>
    <row r="196" spans="1:42" ht="14.25" x14ac:dyDescent="0.2">
      <c r="A196" s="24">
        <v>152</v>
      </c>
      <c r="B196" s="63" t="str">
        <f>IF(C196&gt;0,MAX(B$45:B195)+1,"")</f>
        <v/>
      </c>
      <c r="C196" s="64"/>
      <c r="D196" s="65"/>
      <c r="E196" s="65"/>
      <c r="F196" s="30"/>
      <c r="G196" s="66"/>
      <c r="H196" s="67"/>
      <c r="I196" s="30"/>
      <c r="J196" s="68"/>
      <c r="K196" s="30"/>
      <c r="L196" s="104"/>
      <c r="M196" s="30"/>
      <c r="N196" s="104"/>
      <c r="O196" s="30"/>
      <c r="P196" s="104"/>
      <c r="Q196" s="30"/>
      <c r="R196" s="104"/>
      <c r="S196" s="30"/>
      <c r="T196" s="104"/>
      <c r="U196" s="30"/>
      <c r="V196" s="30"/>
      <c r="W196" s="30"/>
      <c r="X196" s="30"/>
      <c r="Y196" s="69"/>
      <c r="Z196" s="70"/>
      <c r="AA196" s="71"/>
      <c r="AB196" s="71"/>
      <c r="AC196" s="71"/>
      <c r="AD196" s="108"/>
      <c r="AE196" s="71"/>
      <c r="AF196" s="30"/>
      <c r="AG196" s="108"/>
      <c r="AH196" s="30"/>
      <c r="AI196" s="30"/>
      <c r="AJ196" s="108"/>
      <c r="AK196" s="30"/>
      <c r="AL196" s="30"/>
      <c r="AM196" s="108"/>
      <c r="AN196" s="71"/>
      <c r="AO196" s="30"/>
      <c r="AP196" s="72"/>
    </row>
    <row r="197" spans="1:42" ht="14.25" x14ac:dyDescent="0.2">
      <c r="A197" s="24">
        <v>153</v>
      </c>
      <c r="B197" s="63" t="str">
        <f>IF(C197&gt;0,MAX(B$45:B196)+1,"")</f>
        <v/>
      </c>
      <c r="C197" s="64"/>
      <c r="D197" s="65"/>
      <c r="E197" s="65"/>
      <c r="F197" s="30"/>
      <c r="G197" s="66"/>
      <c r="H197" s="67"/>
      <c r="I197" s="30"/>
      <c r="J197" s="68"/>
      <c r="K197" s="30"/>
      <c r="L197" s="104"/>
      <c r="M197" s="30"/>
      <c r="N197" s="104"/>
      <c r="O197" s="30"/>
      <c r="P197" s="104"/>
      <c r="Q197" s="30"/>
      <c r="R197" s="104"/>
      <c r="S197" s="30"/>
      <c r="T197" s="104"/>
      <c r="U197" s="30"/>
      <c r="V197" s="30"/>
      <c r="W197" s="30"/>
      <c r="X197" s="30"/>
      <c r="Y197" s="69"/>
      <c r="Z197" s="70"/>
      <c r="AA197" s="71"/>
      <c r="AB197" s="71"/>
      <c r="AC197" s="71"/>
      <c r="AD197" s="108"/>
      <c r="AE197" s="71"/>
      <c r="AF197" s="30"/>
      <c r="AG197" s="108"/>
      <c r="AH197" s="30"/>
      <c r="AI197" s="30"/>
      <c r="AJ197" s="108"/>
      <c r="AK197" s="30"/>
      <c r="AL197" s="30"/>
      <c r="AM197" s="108"/>
      <c r="AN197" s="71"/>
      <c r="AO197" s="30"/>
      <c r="AP197" s="72"/>
    </row>
    <row r="198" spans="1:42" ht="14.25" x14ac:dyDescent="0.2">
      <c r="A198" s="24">
        <v>154</v>
      </c>
      <c r="B198" s="63" t="str">
        <f>IF(C198&gt;0,MAX(B$45:B197)+1,"")</f>
        <v/>
      </c>
      <c r="C198" s="64"/>
      <c r="D198" s="65"/>
      <c r="E198" s="65"/>
      <c r="F198" s="30"/>
      <c r="G198" s="66"/>
      <c r="H198" s="67"/>
      <c r="I198" s="30"/>
      <c r="J198" s="68"/>
      <c r="K198" s="30"/>
      <c r="L198" s="104"/>
      <c r="M198" s="30"/>
      <c r="N198" s="104"/>
      <c r="O198" s="30"/>
      <c r="P198" s="104"/>
      <c r="Q198" s="30"/>
      <c r="R198" s="104"/>
      <c r="S198" s="30"/>
      <c r="T198" s="104"/>
      <c r="U198" s="30"/>
      <c r="V198" s="30"/>
      <c r="W198" s="30"/>
      <c r="X198" s="30"/>
      <c r="Y198" s="69"/>
      <c r="Z198" s="70"/>
      <c r="AA198" s="71"/>
      <c r="AB198" s="71"/>
      <c r="AC198" s="71"/>
      <c r="AD198" s="108"/>
      <c r="AE198" s="71"/>
      <c r="AF198" s="30"/>
      <c r="AG198" s="108"/>
      <c r="AH198" s="30"/>
      <c r="AI198" s="30"/>
      <c r="AJ198" s="108"/>
      <c r="AK198" s="30"/>
      <c r="AL198" s="30"/>
      <c r="AM198" s="108"/>
      <c r="AN198" s="71"/>
      <c r="AO198" s="30"/>
      <c r="AP198" s="72"/>
    </row>
    <row r="199" spans="1:42" ht="14.25" x14ac:dyDescent="0.2">
      <c r="A199" s="24">
        <v>155</v>
      </c>
      <c r="B199" s="63" t="str">
        <f>IF(C199&gt;0,MAX(B$45:B198)+1,"")</f>
        <v/>
      </c>
      <c r="C199" s="64"/>
      <c r="D199" s="65"/>
      <c r="E199" s="65"/>
      <c r="F199" s="30"/>
      <c r="G199" s="66"/>
      <c r="H199" s="67"/>
      <c r="I199" s="30"/>
      <c r="J199" s="68"/>
      <c r="K199" s="30"/>
      <c r="L199" s="104"/>
      <c r="M199" s="30"/>
      <c r="N199" s="104"/>
      <c r="O199" s="30"/>
      <c r="P199" s="104"/>
      <c r="Q199" s="30"/>
      <c r="R199" s="104"/>
      <c r="S199" s="30"/>
      <c r="T199" s="104"/>
      <c r="U199" s="30"/>
      <c r="V199" s="30"/>
      <c r="W199" s="30"/>
      <c r="X199" s="30"/>
      <c r="Y199" s="69"/>
      <c r="Z199" s="70"/>
      <c r="AA199" s="71"/>
      <c r="AB199" s="71"/>
      <c r="AC199" s="71"/>
      <c r="AD199" s="108"/>
      <c r="AE199" s="71"/>
      <c r="AF199" s="30"/>
      <c r="AG199" s="108"/>
      <c r="AH199" s="30"/>
      <c r="AI199" s="30"/>
      <c r="AJ199" s="108"/>
      <c r="AK199" s="30"/>
      <c r="AL199" s="30"/>
      <c r="AM199" s="108"/>
      <c r="AN199" s="71"/>
      <c r="AO199" s="30"/>
      <c r="AP199" s="72"/>
    </row>
    <row r="200" spans="1:42" ht="14.25" x14ac:dyDescent="0.2">
      <c r="A200" s="24">
        <v>156</v>
      </c>
      <c r="B200" s="63" t="str">
        <f>IF(C200&gt;0,MAX(B$45:B199)+1,"")</f>
        <v/>
      </c>
      <c r="C200" s="64"/>
      <c r="D200" s="65"/>
      <c r="E200" s="65"/>
      <c r="F200" s="30"/>
      <c r="G200" s="66"/>
      <c r="H200" s="67"/>
      <c r="I200" s="30"/>
      <c r="J200" s="68"/>
      <c r="K200" s="30"/>
      <c r="L200" s="104"/>
      <c r="M200" s="30"/>
      <c r="N200" s="104"/>
      <c r="O200" s="30"/>
      <c r="P200" s="104"/>
      <c r="Q200" s="30"/>
      <c r="R200" s="104"/>
      <c r="S200" s="30"/>
      <c r="T200" s="104"/>
      <c r="U200" s="30"/>
      <c r="V200" s="30"/>
      <c r="W200" s="30"/>
      <c r="X200" s="30"/>
      <c r="Y200" s="69"/>
      <c r="Z200" s="70"/>
      <c r="AA200" s="71"/>
      <c r="AB200" s="71"/>
      <c r="AC200" s="71"/>
      <c r="AD200" s="108"/>
      <c r="AE200" s="71"/>
      <c r="AF200" s="30"/>
      <c r="AG200" s="108"/>
      <c r="AH200" s="30"/>
      <c r="AI200" s="30"/>
      <c r="AJ200" s="108"/>
      <c r="AK200" s="30"/>
      <c r="AL200" s="30"/>
      <c r="AM200" s="108"/>
      <c r="AN200" s="71"/>
      <c r="AO200" s="30"/>
      <c r="AP200" s="72"/>
    </row>
    <row r="201" spans="1:42" ht="14.25" x14ac:dyDescent="0.2">
      <c r="A201" s="24">
        <v>157</v>
      </c>
      <c r="B201" s="63" t="str">
        <f>IF(C201&gt;0,MAX(B$45:B200)+1,"")</f>
        <v/>
      </c>
      <c r="C201" s="64"/>
      <c r="D201" s="65"/>
      <c r="E201" s="65"/>
      <c r="F201" s="30"/>
      <c r="G201" s="66"/>
      <c r="H201" s="67"/>
      <c r="I201" s="30"/>
      <c r="J201" s="68"/>
      <c r="K201" s="30"/>
      <c r="L201" s="104"/>
      <c r="M201" s="30"/>
      <c r="N201" s="104"/>
      <c r="O201" s="30"/>
      <c r="P201" s="104"/>
      <c r="Q201" s="30"/>
      <c r="R201" s="104"/>
      <c r="S201" s="30"/>
      <c r="T201" s="104"/>
      <c r="U201" s="30"/>
      <c r="V201" s="30"/>
      <c r="W201" s="30"/>
      <c r="X201" s="30"/>
      <c r="Y201" s="69"/>
      <c r="Z201" s="70"/>
      <c r="AA201" s="71"/>
      <c r="AB201" s="71"/>
      <c r="AC201" s="71"/>
      <c r="AD201" s="108"/>
      <c r="AE201" s="71"/>
      <c r="AF201" s="30"/>
      <c r="AG201" s="108"/>
      <c r="AH201" s="30"/>
      <c r="AI201" s="30"/>
      <c r="AJ201" s="108"/>
      <c r="AK201" s="30"/>
      <c r="AL201" s="30"/>
      <c r="AM201" s="108"/>
      <c r="AN201" s="71"/>
      <c r="AO201" s="30"/>
      <c r="AP201" s="72"/>
    </row>
    <row r="202" spans="1:42" ht="14.25" x14ac:dyDescent="0.2">
      <c r="A202" s="24">
        <v>158</v>
      </c>
      <c r="B202" s="63" t="str">
        <f>IF(C202&gt;0,MAX(B$45:B201)+1,"")</f>
        <v/>
      </c>
      <c r="C202" s="64"/>
      <c r="D202" s="65"/>
      <c r="E202" s="65"/>
      <c r="F202" s="30"/>
      <c r="G202" s="66"/>
      <c r="H202" s="67"/>
      <c r="I202" s="30"/>
      <c r="J202" s="68"/>
      <c r="K202" s="30"/>
      <c r="L202" s="104"/>
      <c r="M202" s="30"/>
      <c r="N202" s="104"/>
      <c r="O202" s="30"/>
      <c r="P202" s="104"/>
      <c r="Q202" s="30"/>
      <c r="R202" s="104"/>
      <c r="S202" s="30"/>
      <c r="T202" s="104"/>
      <c r="U202" s="30"/>
      <c r="V202" s="30"/>
      <c r="W202" s="30"/>
      <c r="X202" s="30"/>
      <c r="Y202" s="69"/>
      <c r="Z202" s="70"/>
      <c r="AA202" s="71"/>
      <c r="AB202" s="71"/>
      <c r="AC202" s="71"/>
      <c r="AD202" s="108"/>
      <c r="AE202" s="71"/>
      <c r="AF202" s="30"/>
      <c r="AG202" s="108"/>
      <c r="AH202" s="30"/>
      <c r="AI202" s="30"/>
      <c r="AJ202" s="108"/>
      <c r="AK202" s="30"/>
      <c r="AL202" s="30"/>
      <c r="AM202" s="108"/>
      <c r="AN202" s="71"/>
      <c r="AO202" s="30"/>
      <c r="AP202" s="72"/>
    </row>
    <row r="203" spans="1:42" ht="14.25" x14ac:dyDescent="0.2">
      <c r="A203" s="24">
        <v>159</v>
      </c>
      <c r="B203" s="63" t="str">
        <f>IF(C203&gt;0,MAX(B$45:B202)+1,"")</f>
        <v/>
      </c>
      <c r="C203" s="64"/>
      <c r="D203" s="65"/>
      <c r="E203" s="65"/>
      <c r="F203" s="30"/>
      <c r="G203" s="66"/>
      <c r="H203" s="67"/>
      <c r="I203" s="30"/>
      <c r="J203" s="68"/>
      <c r="K203" s="30"/>
      <c r="L203" s="104"/>
      <c r="M203" s="30"/>
      <c r="N203" s="104"/>
      <c r="O203" s="30"/>
      <c r="P203" s="104"/>
      <c r="Q203" s="30"/>
      <c r="R203" s="104"/>
      <c r="S203" s="30"/>
      <c r="T203" s="104"/>
      <c r="U203" s="30"/>
      <c r="V203" s="30"/>
      <c r="W203" s="30"/>
      <c r="X203" s="30"/>
      <c r="Y203" s="69"/>
      <c r="Z203" s="70"/>
      <c r="AA203" s="71"/>
      <c r="AB203" s="71"/>
      <c r="AC203" s="71"/>
      <c r="AD203" s="108"/>
      <c r="AE203" s="71"/>
      <c r="AF203" s="30"/>
      <c r="AG203" s="108"/>
      <c r="AH203" s="30"/>
      <c r="AI203" s="30"/>
      <c r="AJ203" s="108"/>
      <c r="AK203" s="30"/>
      <c r="AL203" s="30"/>
      <c r="AM203" s="108"/>
      <c r="AN203" s="71"/>
      <c r="AO203" s="30"/>
      <c r="AP203" s="72"/>
    </row>
    <row r="204" spans="1:42" ht="14.25" x14ac:dyDescent="0.2">
      <c r="A204" s="24">
        <v>160</v>
      </c>
      <c r="B204" s="63" t="str">
        <f>IF(C204&gt;0,MAX(B$45:B203)+1,"")</f>
        <v/>
      </c>
      <c r="C204" s="64"/>
      <c r="D204" s="65"/>
      <c r="E204" s="65"/>
      <c r="F204" s="30"/>
      <c r="G204" s="66"/>
      <c r="H204" s="67"/>
      <c r="I204" s="30"/>
      <c r="J204" s="68"/>
      <c r="K204" s="30"/>
      <c r="L204" s="104"/>
      <c r="M204" s="30"/>
      <c r="N204" s="104"/>
      <c r="O204" s="30"/>
      <c r="P204" s="104"/>
      <c r="Q204" s="30"/>
      <c r="R204" s="104"/>
      <c r="S204" s="30"/>
      <c r="T204" s="104"/>
      <c r="U204" s="30"/>
      <c r="V204" s="30"/>
      <c r="W204" s="30"/>
      <c r="X204" s="30"/>
      <c r="Y204" s="69"/>
      <c r="Z204" s="70"/>
      <c r="AA204" s="71"/>
      <c r="AB204" s="71"/>
      <c r="AC204" s="71"/>
      <c r="AD204" s="108"/>
      <c r="AE204" s="71"/>
      <c r="AF204" s="30"/>
      <c r="AG204" s="108"/>
      <c r="AH204" s="30"/>
      <c r="AI204" s="30"/>
      <c r="AJ204" s="108"/>
      <c r="AK204" s="30"/>
      <c r="AL204" s="30"/>
      <c r="AM204" s="108"/>
      <c r="AN204" s="71"/>
      <c r="AO204" s="30"/>
      <c r="AP204" s="72"/>
    </row>
    <row r="205" spans="1:42" ht="14.25" x14ac:dyDescent="0.2">
      <c r="A205" s="24">
        <v>161</v>
      </c>
      <c r="B205" s="63" t="str">
        <f>IF(C205&gt;0,MAX(B$45:B204)+1,"")</f>
        <v/>
      </c>
      <c r="C205" s="64"/>
      <c r="D205" s="65"/>
      <c r="E205" s="65"/>
      <c r="F205" s="30"/>
      <c r="G205" s="66"/>
      <c r="H205" s="67"/>
      <c r="I205" s="30"/>
      <c r="J205" s="68"/>
      <c r="K205" s="30"/>
      <c r="L205" s="104"/>
      <c r="M205" s="30"/>
      <c r="N205" s="104"/>
      <c r="O205" s="30"/>
      <c r="P205" s="104"/>
      <c r="Q205" s="30"/>
      <c r="R205" s="104"/>
      <c r="S205" s="30"/>
      <c r="T205" s="104"/>
      <c r="U205" s="30"/>
      <c r="V205" s="30"/>
      <c r="W205" s="30"/>
      <c r="X205" s="30"/>
      <c r="Y205" s="69"/>
      <c r="Z205" s="70"/>
      <c r="AA205" s="71"/>
      <c r="AB205" s="71"/>
      <c r="AC205" s="71"/>
      <c r="AD205" s="108"/>
      <c r="AE205" s="71"/>
      <c r="AF205" s="30"/>
      <c r="AG205" s="108"/>
      <c r="AH205" s="30"/>
      <c r="AI205" s="30"/>
      <c r="AJ205" s="108"/>
      <c r="AK205" s="30"/>
      <c r="AL205" s="30"/>
      <c r="AM205" s="108"/>
      <c r="AN205" s="71"/>
      <c r="AO205" s="30"/>
      <c r="AP205" s="72"/>
    </row>
    <row r="206" spans="1:42" ht="14.25" x14ac:dyDescent="0.2">
      <c r="A206" s="24">
        <v>162</v>
      </c>
      <c r="B206" s="63" t="str">
        <f>IF(C206&gt;0,MAX(B$45:B205)+1,"")</f>
        <v/>
      </c>
      <c r="C206" s="64"/>
      <c r="D206" s="65"/>
      <c r="E206" s="65"/>
      <c r="F206" s="30"/>
      <c r="G206" s="66"/>
      <c r="H206" s="67"/>
      <c r="I206" s="30"/>
      <c r="J206" s="68"/>
      <c r="K206" s="30"/>
      <c r="L206" s="104"/>
      <c r="M206" s="30"/>
      <c r="N206" s="104"/>
      <c r="O206" s="30"/>
      <c r="P206" s="104"/>
      <c r="Q206" s="30"/>
      <c r="R206" s="104"/>
      <c r="S206" s="30"/>
      <c r="T206" s="104"/>
      <c r="U206" s="30"/>
      <c r="V206" s="30"/>
      <c r="W206" s="30"/>
      <c r="X206" s="30"/>
      <c r="Y206" s="69"/>
      <c r="Z206" s="70"/>
      <c r="AA206" s="71"/>
      <c r="AB206" s="71"/>
      <c r="AC206" s="71"/>
      <c r="AD206" s="108"/>
      <c r="AE206" s="71"/>
      <c r="AF206" s="30"/>
      <c r="AG206" s="108"/>
      <c r="AH206" s="30"/>
      <c r="AI206" s="30"/>
      <c r="AJ206" s="108"/>
      <c r="AK206" s="30"/>
      <c r="AL206" s="30"/>
      <c r="AM206" s="108"/>
      <c r="AN206" s="71"/>
      <c r="AO206" s="30"/>
      <c r="AP206" s="72"/>
    </row>
    <row r="207" spans="1:42" ht="14.25" x14ac:dyDescent="0.2">
      <c r="A207" s="24">
        <v>163</v>
      </c>
      <c r="B207" s="63" t="str">
        <f>IF(C207&gt;0,MAX(B$45:B206)+1,"")</f>
        <v/>
      </c>
      <c r="C207" s="64"/>
      <c r="D207" s="65"/>
      <c r="E207" s="65"/>
      <c r="F207" s="30"/>
      <c r="G207" s="66"/>
      <c r="H207" s="67"/>
      <c r="I207" s="30"/>
      <c r="J207" s="68"/>
      <c r="K207" s="30"/>
      <c r="L207" s="104"/>
      <c r="M207" s="30"/>
      <c r="N207" s="104"/>
      <c r="O207" s="30"/>
      <c r="P207" s="104"/>
      <c r="Q207" s="30"/>
      <c r="R207" s="104"/>
      <c r="S207" s="30"/>
      <c r="T207" s="104"/>
      <c r="U207" s="30"/>
      <c r="V207" s="30"/>
      <c r="W207" s="30"/>
      <c r="X207" s="30"/>
      <c r="Y207" s="69"/>
      <c r="Z207" s="70"/>
      <c r="AA207" s="71"/>
      <c r="AB207" s="71"/>
      <c r="AC207" s="71"/>
      <c r="AD207" s="108"/>
      <c r="AE207" s="71"/>
      <c r="AF207" s="30"/>
      <c r="AG207" s="108"/>
      <c r="AH207" s="30"/>
      <c r="AI207" s="30"/>
      <c r="AJ207" s="108"/>
      <c r="AK207" s="30"/>
      <c r="AL207" s="30"/>
      <c r="AM207" s="108"/>
      <c r="AN207" s="71"/>
      <c r="AO207" s="30"/>
      <c r="AP207" s="72"/>
    </row>
    <row r="208" spans="1:42" ht="14.25" x14ac:dyDescent="0.2">
      <c r="A208" s="24">
        <v>164</v>
      </c>
      <c r="B208" s="63" t="str">
        <f>IF(C208&gt;0,MAX(B$45:B207)+1,"")</f>
        <v/>
      </c>
      <c r="C208" s="64"/>
      <c r="D208" s="65"/>
      <c r="E208" s="65"/>
      <c r="F208" s="30"/>
      <c r="G208" s="66"/>
      <c r="H208" s="67"/>
      <c r="I208" s="30"/>
      <c r="J208" s="68"/>
      <c r="K208" s="30"/>
      <c r="L208" s="104"/>
      <c r="M208" s="30"/>
      <c r="N208" s="104"/>
      <c r="O208" s="30"/>
      <c r="P208" s="104"/>
      <c r="Q208" s="30"/>
      <c r="R208" s="104"/>
      <c r="S208" s="30"/>
      <c r="T208" s="104"/>
      <c r="U208" s="30"/>
      <c r="V208" s="30"/>
      <c r="W208" s="30"/>
      <c r="X208" s="30"/>
      <c r="Y208" s="69"/>
      <c r="Z208" s="70"/>
      <c r="AA208" s="71"/>
      <c r="AB208" s="71"/>
      <c r="AC208" s="71"/>
      <c r="AD208" s="108"/>
      <c r="AE208" s="71"/>
      <c r="AF208" s="30"/>
      <c r="AG208" s="108"/>
      <c r="AH208" s="30"/>
      <c r="AI208" s="30"/>
      <c r="AJ208" s="108"/>
      <c r="AK208" s="30"/>
      <c r="AL208" s="30"/>
      <c r="AM208" s="108"/>
      <c r="AN208" s="71"/>
      <c r="AO208" s="30"/>
      <c r="AP208" s="72"/>
    </row>
    <row r="209" spans="1:42" ht="14.25" x14ac:dyDescent="0.2">
      <c r="A209" s="24">
        <v>165</v>
      </c>
      <c r="B209" s="63" t="str">
        <f>IF(C209&gt;0,MAX(B$45:B208)+1,"")</f>
        <v/>
      </c>
      <c r="C209" s="64"/>
      <c r="D209" s="65"/>
      <c r="E209" s="65"/>
      <c r="F209" s="30"/>
      <c r="G209" s="66"/>
      <c r="H209" s="67"/>
      <c r="I209" s="30"/>
      <c r="J209" s="68"/>
      <c r="K209" s="30"/>
      <c r="L209" s="104"/>
      <c r="M209" s="30"/>
      <c r="N209" s="104"/>
      <c r="O209" s="30"/>
      <c r="P209" s="104"/>
      <c r="Q209" s="30"/>
      <c r="R209" s="104"/>
      <c r="S209" s="30"/>
      <c r="T209" s="104"/>
      <c r="U209" s="30"/>
      <c r="V209" s="30"/>
      <c r="W209" s="30"/>
      <c r="X209" s="30"/>
      <c r="Y209" s="69"/>
      <c r="Z209" s="70"/>
      <c r="AA209" s="71"/>
      <c r="AB209" s="71"/>
      <c r="AC209" s="71"/>
      <c r="AD209" s="108"/>
      <c r="AE209" s="71"/>
      <c r="AF209" s="30"/>
      <c r="AG209" s="108"/>
      <c r="AH209" s="30"/>
      <c r="AI209" s="30"/>
      <c r="AJ209" s="108"/>
      <c r="AK209" s="30"/>
      <c r="AL209" s="30"/>
      <c r="AM209" s="108"/>
      <c r="AN209" s="71"/>
      <c r="AO209" s="30"/>
      <c r="AP209" s="72"/>
    </row>
    <row r="210" spans="1:42" ht="14.25" x14ac:dyDescent="0.2">
      <c r="A210" s="24">
        <v>166</v>
      </c>
      <c r="B210" s="63" t="str">
        <f>IF(C210&gt;0,MAX(B$45:B209)+1,"")</f>
        <v/>
      </c>
      <c r="C210" s="64"/>
      <c r="D210" s="65"/>
      <c r="E210" s="65"/>
      <c r="F210" s="30"/>
      <c r="G210" s="66"/>
      <c r="H210" s="67"/>
      <c r="I210" s="30"/>
      <c r="J210" s="68"/>
      <c r="K210" s="30"/>
      <c r="L210" s="104"/>
      <c r="M210" s="30"/>
      <c r="N210" s="104"/>
      <c r="O210" s="30"/>
      <c r="P210" s="104"/>
      <c r="Q210" s="30"/>
      <c r="R210" s="104"/>
      <c r="S210" s="30"/>
      <c r="T210" s="104"/>
      <c r="U210" s="30"/>
      <c r="V210" s="30"/>
      <c r="W210" s="30"/>
      <c r="X210" s="30"/>
      <c r="Y210" s="69"/>
      <c r="Z210" s="70"/>
      <c r="AA210" s="71"/>
      <c r="AB210" s="71"/>
      <c r="AC210" s="71"/>
      <c r="AD210" s="108"/>
      <c r="AE210" s="71"/>
      <c r="AF210" s="30"/>
      <c r="AG210" s="108"/>
      <c r="AH210" s="30"/>
      <c r="AI210" s="30"/>
      <c r="AJ210" s="108"/>
      <c r="AK210" s="30"/>
      <c r="AL210" s="30"/>
      <c r="AM210" s="108"/>
      <c r="AN210" s="71"/>
      <c r="AO210" s="30"/>
      <c r="AP210" s="72"/>
    </row>
    <row r="211" spans="1:42" ht="14.25" x14ac:dyDescent="0.2">
      <c r="A211" s="24">
        <v>167</v>
      </c>
      <c r="B211" s="63" t="str">
        <f>IF(C211&gt;0,MAX(B$45:B210)+1,"")</f>
        <v/>
      </c>
      <c r="C211" s="64"/>
      <c r="D211" s="65"/>
      <c r="E211" s="65"/>
      <c r="F211" s="30"/>
      <c r="G211" s="66"/>
      <c r="H211" s="67"/>
      <c r="I211" s="30"/>
      <c r="J211" s="68"/>
      <c r="K211" s="30"/>
      <c r="L211" s="104"/>
      <c r="M211" s="30"/>
      <c r="N211" s="104"/>
      <c r="O211" s="30"/>
      <c r="P211" s="104"/>
      <c r="Q211" s="30"/>
      <c r="R211" s="104"/>
      <c r="S211" s="30"/>
      <c r="T211" s="104"/>
      <c r="U211" s="30"/>
      <c r="V211" s="30"/>
      <c r="W211" s="30"/>
      <c r="X211" s="30"/>
      <c r="Y211" s="69"/>
      <c r="Z211" s="70"/>
      <c r="AA211" s="71"/>
      <c r="AB211" s="71"/>
      <c r="AC211" s="71"/>
      <c r="AD211" s="108"/>
      <c r="AE211" s="71"/>
      <c r="AF211" s="30"/>
      <c r="AG211" s="108"/>
      <c r="AH211" s="30"/>
      <c r="AI211" s="30"/>
      <c r="AJ211" s="108"/>
      <c r="AK211" s="30"/>
      <c r="AL211" s="30"/>
      <c r="AM211" s="108"/>
      <c r="AN211" s="71"/>
      <c r="AO211" s="30"/>
      <c r="AP211" s="72"/>
    </row>
    <row r="212" spans="1:42" ht="14.25" x14ac:dyDescent="0.2">
      <c r="A212" s="24">
        <v>168</v>
      </c>
      <c r="B212" s="63" t="str">
        <f>IF(C212&gt;0,MAX(B$45:B211)+1,"")</f>
        <v/>
      </c>
      <c r="C212" s="64"/>
      <c r="D212" s="65"/>
      <c r="E212" s="65"/>
      <c r="F212" s="30"/>
      <c r="G212" s="66"/>
      <c r="H212" s="67"/>
      <c r="I212" s="30"/>
      <c r="J212" s="68"/>
      <c r="K212" s="30"/>
      <c r="L212" s="104"/>
      <c r="M212" s="30"/>
      <c r="N212" s="104"/>
      <c r="O212" s="30"/>
      <c r="P212" s="104"/>
      <c r="Q212" s="30"/>
      <c r="R212" s="104"/>
      <c r="S212" s="30"/>
      <c r="T212" s="104"/>
      <c r="U212" s="30"/>
      <c r="V212" s="30"/>
      <c r="W212" s="30"/>
      <c r="X212" s="30"/>
      <c r="Y212" s="69"/>
      <c r="Z212" s="70"/>
      <c r="AA212" s="71"/>
      <c r="AB212" s="71"/>
      <c r="AC212" s="71"/>
      <c r="AD212" s="108"/>
      <c r="AE212" s="71"/>
      <c r="AF212" s="30"/>
      <c r="AG212" s="108"/>
      <c r="AH212" s="30"/>
      <c r="AI212" s="30"/>
      <c r="AJ212" s="108"/>
      <c r="AK212" s="30"/>
      <c r="AL212" s="30"/>
      <c r="AM212" s="108"/>
      <c r="AN212" s="71"/>
      <c r="AO212" s="30"/>
      <c r="AP212" s="72"/>
    </row>
    <row r="213" spans="1:42" ht="14.25" x14ac:dyDescent="0.2">
      <c r="A213" s="24">
        <v>169</v>
      </c>
      <c r="B213" s="63" t="str">
        <f>IF(C213&gt;0,MAX(B$45:B212)+1,"")</f>
        <v/>
      </c>
      <c r="C213" s="64"/>
      <c r="D213" s="65"/>
      <c r="E213" s="65"/>
      <c r="F213" s="30"/>
      <c r="G213" s="66"/>
      <c r="H213" s="67"/>
      <c r="I213" s="30"/>
      <c r="J213" s="68"/>
      <c r="K213" s="30"/>
      <c r="L213" s="104"/>
      <c r="M213" s="30"/>
      <c r="N213" s="104"/>
      <c r="O213" s="30"/>
      <c r="P213" s="104"/>
      <c r="Q213" s="30"/>
      <c r="R213" s="104"/>
      <c r="S213" s="30"/>
      <c r="T213" s="104"/>
      <c r="U213" s="30"/>
      <c r="V213" s="30"/>
      <c r="W213" s="30"/>
      <c r="X213" s="30"/>
      <c r="Y213" s="69"/>
      <c r="Z213" s="70"/>
      <c r="AA213" s="71"/>
      <c r="AB213" s="71"/>
      <c r="AC213" s="71"/>
      <c r="AD213" s="108"/>
      <c r="AE213" s="71"/>
      <c r="AF213" s="30"/>
      <c r="AG213" s="108"/>
      <c r="AH213" s="30"/>
      <c r="AI213" s="30"/>
      <c r="AJ213" s="108"/>
      <c r="AK213" s="30"/>
      <c r="AL213" s="30"/>
      <c r="AM213" s="108"/>
      <c r="AN213" s="71"/>
      <c r="AO213" s="30"/>
      <c r="AP213" s="72"/>
    </row>
    <row r="214" spans="1:42" ht="14.25" x14ac:dyDescent="0.2">
      <c r="A214" s="24">
        <v>170</v>
      </c>
      <c r="B214" s="63" t="str">
        <f>IF(C214&gt;0,MAX(B$45:B213)+1,"")</f>
        <v/>
      </c>
      <c r="C214" s="64"/>
      <c r="D214" s="65"/>
      <c r="E214" s="65"/>
      <c r="F214" s="30"/>
      <c r="G214" s="66"/>
      <c r="H214" s="67"/>
      <c r="I214" s="30"/>
      <c r="J214" s="68"/>
      <c r="K214" s="30"/>
      <c r="L214" s="104"/>
      <c r="M214" s="30"/>
      <c r="N214" s="104"/>
      <c r="O214" s="30"/>
      <c r="P214" s="104"/>
      <c r="Q214" s="30"/>
      <c r="R214" s="104"/>
      <c r="S214" s="30"/>
      <c r="T214" s="104"/>
      <c r="U214" s="30"/>
      <c r="V214" s="30"/>
      <c r="W214" s="30"/>
      <c r="X214" s="30"/>
      <c r="Y214" s="69"/>
      <c r="Z214" s="70"/>
      <c r="AA214" s="71"/>
      <c r="AB214" s="71"/>
      <c r="AC214" s="71"/>
      <c r="AD214" s="108"/>
      <c r="AE214" s="71"/>
      <c r="AF214" s="30"/>
      <c r="AG214" s="108"/>
      <c r="AH214" s="30"/>
      <c r="AI214" s="30"/>
      <c r="AJ214" s="108"/>
      <c r="AK214" s="30"/>
      <c r="AL214" s="30"/>
      <c r="AM214" s="108"/>
      <c r="AN214" s="71"/>
      <c r="AO214" s="30"/>
      <c r="AP214" s="72"/>
    </row>
    <row r="215" spans="1:42" ht="14.25" x14ac:dyDescent="0.2">
      <c r="A215" s="24">
        <v>171</v>
      </c>
      <c r="B215" s="63" t="str">
        <f>IF(C215&gt;0,MAX(B$45:B214)+1,"")</f>
        <v/>
      </c>
      <c r="C215" s="64"/>
      <c r="D215" s="65"/>
      <c r="E215" s="65"/>
      <c r="F215" s="30"/>
      <c r="G215" s="66"/>
      <c r="H215" s="67"/>
      <c r="I215" s="30"/>
      <c r="J215" s="68"/>
      <c r="K215" s="30"/>
      <c r="L215" s="104"/>
      <c r="M215" s="30"/>
      <c r="N215" s="104"/>
      <c r="O215" s="30"/>
      <c r="P215" s="104"/>
      <c r="Q215" s="30"/>
      <c r="R215" s="104"/>
      <c r="S215" s="30"/>
      <c r="T215" s="104"/>
      <c r="U215" s="30"/>
      <c r="V215" s="30"/>
      <c r="W215" s="30"/>
      <c r="X215" s="30"/>
      <c r="Y215" s="69"/>
      <c r="Z215" s="70"/>
      <c r="AA215" s="71"/>
      <c r="AB215" s="71"/>
      <c r="AC215" s="71"/>
      <c r="AD215" s="108"/>
      <c r="AE215" s="71"/>
      <c r="AF215" s="30"/>
      <c r="AG215" s="108"/>
      <c r="AH215" s="30"/>
      <c r="AI215" s="30"/>
      <c r="AJ215" s="108"/>
      <c r="AK215" s="30"/>
      <c r="AL215" s="30"/>
      <c r="AM215" s="108"/>
      <c r="AN215" s="71"/>
      <c r="AO215" s="30"/>
      <c r="AP215" s="72"/>
    </row>
    <row r="216" spans="1:42" ht="14.25" x14ac:dyDescent="0.2">
      <c r="A216" s="24">
        <v>172</v>
      </c>
      <c r="B216" s="63" t="str">
        <f>IF(C216&gt;0,MAX(B$45:B215)+1,"")</f>
        <v/>
      </c>
      <c r="C216" s="64"/>
      <c r="D216" s="65"/>
      <c r="E216" s="65"/>
      <c r="F216" s="30"/>
      <c r="G216" s="66"/>
      <c r="H216" s="67"/>
      <c r="I216" s="30"/>
      <c r="J216" s="68"/>
      <c r="K216" s="30"/>
      <c r="L216" s="104"/>
      <c r="M216" s="30"/>
      <c r="N216" s="104"/>
      <c r="O216" s="30"/>
      <c r="P216" s="104"/>
      <c r="Q216" s="30"/>
      <c r="R216" s="104"/>
      <c r="S216" s="30"/>
      <c r="T216" s="104"/>
      <c r="U216" s="30"/>
      <c r="V216" s="30"/>
      <c r="W216" s="30"/>
      <c r="X216" s="30"/>
      <c r="Y216" s="69"/>
      <c r="Z216" s="70"/>
      <c r="AA216" s="71"/>
      <c r="AB216" s="71"/>
      <c r="AC216" s="71"/>
      <c r="AD216" s="108"/>
      <c r="AE216" s="71"/>
      <c r="AF216" s="30"/>
      <c r="AG216" s="108"/>
      <c r="AH216" s="30"/>
      <c r="AI216" s="30"/>
      <c r="AJ216" s="108"/>
      <c r="AK216" s="30"/>
      <c r="AL216" s="30"/>
      <c r="AM216" s="108"/>
      <c r="AN216" s="71"/>
      <c r="AO216" s="30"/>
      <c r="AP216" s="72"/>
    </row>
    <row r="217" spans="1:42" ht="14.25" x14ac:dyDescent="0.2">
      <c r="A217" s="24">
        <v>173</v>
      </c>
      <c r="B217" s="63" t="str">
        <f>IF(C217&gt;0,MAX(B$45:B216)+1,"")</f>
        <v/>
      </c>
      <c r="C217" s="64"/>
      <c r="D217" s="65"/>
      <c r="E217" s="65"/>
      <c r="F217" s="30"/>
      <c r="G217" s="66"/>
      <c r="H217" s="67"/>
      <c r="I217" s="30"/>
      <c r="J217" s="68"/>
      <c r="K217" s="30"/>
      <c r="L217" s="104"/>
      <c r="M217" s="30"/>
      <c r="N217" s="104"/>
      <c r="O217" s="30"/>
      <c r="P217" s="104"/>
      <c r="Q217" s="30"/>
      <c r="R217" s="104"/>
      <c r="S217" s="30"/>
      <c r="T217" s="104"/>
      <c r="U217" s="30"/>
      <c r="V217" s="30"/>
      <c r="W217" s="30"/>
      <c r="X217" s="30"/>
      <c r="Y217" s="69"/>
      <c r="Z217" s="70"/>
      <c r="AA217" s="71"/>
      <c r="AB217" s="71"/>
      <c r="AC217" s="71"/>
      <c r="AD217" s="108"/>
      <c r="AE217" s="71"/>
      <c r="AF217" s="30"/>
      <c r="AG217" s="108"/>
      <c r="AH217" s="30"/>
      <c r="AI217" s="30"/>
      <c r="AJ217" s="108"/>
      <c r="AK217" s="30"/>
      <c r="AL217" s="30"/>
      <c r="AM217" s="108"/>
      <c r="AN217" s="71"/>
      <c r="AO217" s="30"/>
      <c r="AP217" s="72"/>
    </row>
    <row r="218" spans="1:42" ht="14.25" x14ac:dyDescent="0.2">
      <c r="A218" s="24">
        <v>174</v>
      </c>
      <c r="B218" s="63" t="str">
        <f>IF(C218&gt;0,MAX(B$45:B217)+1,"")</f>
        <v/>
      </c>
      <c r="C218" s="64"/>
      <c r="D218" s="65"/>
      <c r="E218" s="65"/>
      <c r="F218" s="30"/>
      <c r="G218" s="66"/>
      <c r="H218" s="67"/>
      <c r="I218" s="30"/>
      <c r="J218" s="68"/>
      <c r="K218" s="30"/>
      <c r="L218" s="104"/>
      <c r="M218" s="30"/>
      <c r="N218" s="104"/>
      <c r="O218" s="30"/>
      <c r="P218" s="104"/>
      <c r="Q218" s="30"/>
      <c r="R218" s="104"/>
      <c r="S218" s="30"/>
      <c r="T218" s="104"/>
      <c r="U218" s="30"/>
      <c r="V218" s="30"/>
      <c r="W218" s="30"/>
      <c r="X218" s="30"/>
      <c r="Y218" s="69"/>
      <c r="Z218" s="70"/>
      <c r="AA218" s="71"/>
      <c r="AB218" s="71"/>
      <c r="AC218" s="71"/>
      <c r="AD218" s="108"/>
      <c r="AE218" s="71"/>
      <c r="AF218" s="30"/>
      <c r="AG218" s="108"/>
      <c r="AH218" s="30"/>
      <c r="AI218" s="30"/>
      <c r="AJ218" s="108"/>
      <c r="AK218" s="30"/>
      <c r="AL218" s="30"/>
      <c r="AM218" s="108"/>
      <c r="AN218" s="71"/>
      <c r="AO218" s="30"/>
      <c r="AP218" s="72"/>
    </row>
    <row r="219" spans="1:42" ht="14.25" x14ac:dyDescent="0.2">
      <c r="A219" s="24">
        <v>175</v>
      </c>
      <c r="B219" s="63" t="str">
        <f>IF(C219&gt;0,MAX(B$45:B218)+1,"")</f>
        <v/>
      </c>
      <c r="C219" s="64"/>
      <c r="D219" s="65"/>
      <c r="E219" s="65"/>
      <c r="F219" s="30"/>
      <c r="G219" s="66"/>
      <c r="H219" s="67"/>
      <c r="I219" s="30"/>
      <c r="J219" s="68"/>
      <c r="K219" s="30"/>
      <c r="L219" s="104"/>
      <c r="M219" s="30"/>
      <c r="N219" s="104"/>
      <c r="O219" s="30"/>
      <c r="P219" s="104"/>
      <c r="Q219" s="30"/>
      <c r="R219" s="104"/>
      <c r="S219" s="30"/>
      <c r="T219" s="104"/>
      <c r="U219" s="30"/>
      <c r="V219" s="30"/>
      <c r="W219" s="30"/>
      <c r="X219" s="30"/>
      <c r="Y219" s="69"/>
      <c r="Z219" s="70"/>
      <c r="AA219" s="71"/>
      <c r="AB219" s="71"/>
      <c r="AC219" s="71"/>
      <c r="AD219" s="108"/>
      <c r="AE219" s="71"/>
      <c r="AF219" s="30"/>
      <c r="AG219" s="108"/>
      <c r="AH219" s="30"/>
      <c r="AI219" s="30"/>
      <c r="AJ219" s="108"/>
      <c r="AK219" s="30"/>
      <c r="AL219" s="30"/>
      <c r="AM219" s="108"/>
      <c r="AN219" s="71"/>
      <c r="AO219" s="30"/>
      <c r="AP219" s="72"/>
    </row>
    <row r="220" spans="1:42" ht="14.25" x14ac:dyDescent="0.2">
      <c r="A220" s="24">
        <v>176</v>
      </c>
      <c r="B220" s="63" t="str">
        <f>IF(C220&gt;0,MAX(B$45:B219)+1,"")</f>
        <v/>
      </c>
      <c r="C220" s="64"/>
      <c r="D220" s="65"/>
      <c r="E220" s="65"/>
      <c r="F220" s="30"/>
      <c r="G220" s="66"/>
      <c r="H220" s="67"/>
      <c r="I220" s="30"/>
      <c r="J220" s="68"/>
      <c r="K220" s="30"/>
      <c r="L220" s="104"/>
      <c r="M220" s="30"/>
      <c r="N220" s="104"/>
      <c r="O220" s="30"/>
      <c r="P220" s="104"/>
      <c r="Q220" s="30"/>
      <c r="R220" s="104"/>
      <c r="S220" s="30"/>
      <c r="T220" s="104"/>
      <c r="U220" s="30"/>
      <c r="V220" s="30"/>
      <c r="W220" s="30"/>
      <c r="X220" s="30"/>
      <c r="Y220" s="69"/>
      <c r="Z220" s="70"/>
      <c r="AA220" s="71"/>
      <c r="AB220" s="71"/>
      <c r="AC220" s="71"/>
      <c r="AD220" s="108"/>
      <c r="AE220" s="71"/>
      <c r="AF220" s="30"/>
      <c r="AG220" s="108"/>
      <c r="AH220" s="30"/>
      <c r="AI220" s="30"/>
      <c r="AJ220" s="108"/>
      <c r="AK220" s="30"/>
      <c r="AL220" s="30"/>
      <c r="AM220" s="108"/>
      <c r="AN220" s="71"/>
      <c r="AO220" s="30"/>
      <c r="AP220" s="72"/>
    </row>
    <row r="221" spans="1:42" ht="14.25" x14ac:dyDescent="0.2">
      <c r="A221" s="24">
        <v>177</v>
      </c>
      <c r="B221" s="63" t="str">
        <f>IF(C221&gt;0,MAX(B$45:B220)+1,"")</f>
        <v/>
      </c>
      <c r="C221" s="64"/>
      <c r="D221" s="65"/>
      <c r="E221" s="65"/>
      <c r="F221" s="30"/>
      <c r="G221" s="66"/>
      <c r="H221" s="67"/>
      <c r="I221" s="30"/>
      <c r="J221" s="68"/>
      <c r="K221" s="30"/>
      <c r="L221" s="104"/>
      <c r="M221" s="30"/>
      <c r="N221" s="104"/>
      <c r="O221" s="30"/>
      <c r="P221" s="104"/>
      <c r="Q221" s="30"/>
      <c r="R221" s="104"/>
      <c r="S221" s="30"/>
      <c r="T221" s="104"/>
      <c r="U221" s="30"/>
      <c r="V221" s="30"/>
      <c r="W221" s="30"/>
      <c r="X221" s="30"/>
      <c r="Y221" s="69"/>
      <c r="Z221" s="70"/>
      <c r="AA221" s="71"/>
      <c r="AB221" s="71"/>
      <c r="AC221" s="71"/>
      <c r="AD221" s="108"/>
      <c r="AE221" s="71"/>
      <c r="AF221" s="30"/>
      <c r="AG221" s="108"/>
      <c r="AH221" s="30"/>
      <c r="AI221" s="30"/>
      <c r="AJ221" s="108"/>
      <c r="AK221" s="30"/>
      <c r="AL221" s="30"/>
      <c r="AM221" s="108"/>
      <c r="AN221" s="71"/>
      <c r="AO221" s="30"/>
      <c r="AP221" s="72"/>
    </row>
    <row r="222" spans="1:42" ht="14.25" x14ac:dyDescent="0.2">
      <c r="A222" s="24">
        <v>178</v>
      </c>
      <c r="B222" s="63" t="str">
        <f>IF(C222&gt;0,MAX(B$45:B221)+1,"")</f>
        <v/>
      </c>
      <c r="C222" s="64"/>
      <c r="D222" s="65"/>
      <c r="E222" s="65"/>
      <c r="F222" s="30"/>
      <c r="G222" s="66"/>
      <c r="H222" s="67"/>
      <c r="I222" s="30"/>
      <c r="J222" s="68"/>
      <c r="K222" s="30"/>
      <c r="L222" s="104"/>
      <c r="M222" s="30"/>
      <c r="N222" s="104"/>
      <c r="O222" s="30"/>
      <c r="P222" s="104"/>
      <c r="Q222" s="30"/>
      <c r="R222" s="104"/>
      <c r="S222" s="30"/>
      <c r="T222" s="104"/>
      <c r="U222" s="30"/>
      <c r="V222" s="30"/>
      <c r="W222" s="30"/>
      <c r="X222" s="30"/>
      <c r="Y222" s="69"/>
      <c r="Z222" s="70"/>
      <c r="AA222" s="71"/>
      <c r="AB222" s="71"/>
      <c r="AC222" s="71"/>
      <c r="AD222" s="108"/>
      <c r="AE222" s="71"/>
      <c r="AF222" s="30"/>
      <c r="AG222" s="108"/>
      <c r="AH222" s="30"/>
      <c r="AI222" s="30"/>
      <c r="AJ222" s="108"/>
      <c r="AK222" s="30"/>
      <c r="AL222" s="30"/>
      <c r="AM222" s="108"/>
      <c r="AN222" s="71"/>
      <c r="AO222" s="30"/>
      <c r="AP222" s="72"/>
    </row>
    <row r="223" spans="1:42" ht="14.25" x14ac:dyDescent="0.2">
      <c r="A223" s="24">
        <v>179</v>
      </c>
      <c r="B223" s="63" t="str">
        <f>IF(C223&gt;0,MAX(B$45:B222)+1,"")</f>
        <v/>
      </c>
      <c r="C223" s="64"/>
      <c r="D223" s="65"/>
      <c r="E223" s="65"/>
      <c r="F223" s="30"/>
      <c r="G223" s="66"/>
      <c r="H223" s="67"/>
      <c r="I223" s="30"/>
      <c r="J223" s="68"/>
      <c r="K223" s="30"/>
      <c r="L223" s="104"/>
      <c r="M223" s="30"/>
      <c r="N223" s="104"/>
      <c r="O223" s="30"/>
      <c r="P223" s="104"/>
      <c r="Q223" s="30"/>
      <c r="R223" s="104"/>
      <c r="S223" s="30"/>
      <c r="T223" s="104"/>
      <c r="U223" s="30"/>
      <c r="V223" s="30"/>
      <c r="W223" s="30"/>
      <c r="X223" s="30"/>
      <c r="Y223" s="69"/>
      <c r="Z223" s="70"/>
      <c r="AA223" s="71"/>
      <c r="AB223" s="71"/>
      <c r="AC223" s="71"/>
      <c r="AD223" s="108"/>
      <c r="AE223" s="71"/>
      <c r="AF223" s="30"/>
      <c r="AG223" s="108"/>
      <c r="AH223" s="30"/>
      <c r="AI223" s="30"/>
      <c r="AJ223" s="108"/>
      <c r="AK223" s="30"/>
      <c r="AL223" s="30"/>
      <c r="AM223" s="108"/>
      <c r="AN223" s="71"/>
      <c r="AO223" s="30"/>
      <c r="AP223" s="72"/>
    </row>
    <row r="224" spans="1:42" ht="14.25" x14ac:dyDescent="0.2">
      <c r="A224" s="24">
        <v>180</v>
      </c>
      <c r="B224" s="63" t="str">
        <f>IF(C224&gt;0,MAX(B$45:B223)+1,"")</f>
        <v/>
      </c>
      <c r="C224" s="64"/>
      <c r="D224" s="65"/>
      <c r="E224" s="65"/>
      <c r="F224" s="30"/>
      <c r="G224" s="66"/>
      <c r="H224" s="67"/>
      <c r="I224" s="30"/>
      <c r="J224" s="68"/>
      <c r="K224" s="30"/>
      <c r="L224" s="104"/>
      <c r="M224" s="30"/>
      <c r="N224" s="104"/>
      <c r="O224" s="30"/>
      <c r="P224" s="104"/>
      <c r="Q224" s="30"/>
      <c r="R224" s="104"/>
      <c r="S224" s="30"/>
      <c r="T224" s="104"/>
      <c r="U224" s="30"/>
      <c r="V224" s="30"/>
      <c r="W224" s="30"/>
      <c r="X224" s="30"/>
      <c r="Y224" s="69"/>
      <c r="Z224" s="70"/>
      <c r="AA224" s="71"/>
      <c r="AB224" s="71"/>
      <c r="AC224" s="71"/>
      <c r="AD224" s="108"/>
      <c r="AE224" s="71"/>
      <c r="AF224" s="30"/>
      <c r="AG224" s="108"/>
      <c r="AH224" s="30"/>
      <c r="AI224" s="30"/>
      <c r="AJ224" s="108"/>
      <c r="AK224" s="30"/>
      <c r="AL224" s="30"/>
      <c r="AM224" s="108"/>
      <c r="AN224" s="71"/>
      <c r="AO224" s="30"/>
      <c r="AP224" s="72"/>
    </row>
    <row r="225" spans="1:42" ht="14.25" x14ac:dyDescent="0.2">
      <c r="A225" s="24">
        <v>181</v>
      </c>
      <c r="B225" s="63" t="str">
        <f>IF(C225&gt;0,MAX(B$45:B224)+1,"")</f>
        <v/>
      </c>
      <c r="C225" s="64"/>
      <c r="D225" s="65"/>
      <c r="E225" s="65"/>
      <c r="F225" s="30"/>
      <c r="G225" s="66"/>
      <c r="H225" s="67"/>
      <c r="I225" s="30"/>
      <c r="J225" s="68"/>
      <c r="K225" s="30"/>
      <c r="L225" s="104"/>
      <c r="M225" s="30"/>
      <c r="N225" s="104"/>
      <c r="O225" s="30"/>
      <c r="P225" s="104"/>
      <c r="Q225" s="30"/>
      <c r="R225" s="104"/>
      <c r="S225" s="30"/>
      <c r="T225" s="104"/>
      <c r="U225" s="30"/>
      <c r="V225" s="30"/>
      <c r="W225" s="30"/>
      <c r="X225" s="30"/>
      <c r="Y225" s="69"/>
      <c r="Z225" s="70"/>
      <c r="AA225" s="71"/>
      <c r="AB225" s="71"/>
      <c r="AC225" s="71"/>
      <c r="AD225" s="108"/>
      <c r="AE225" s="71"/>
      <c r="AF225" s="30"/>
      <c r="AG225" s="108"/>
      <c r="AH225" s="30"/>
      <c r="AI225" s="30"/>
      <c r="AJ225" s="108"/>
      <c r="AK225" s="30"/>
      <c r="AL225" s="30"/>
      <c r="AM225" s="108"/>
      <c r="AN225" s="71"/>
      <c r="AO225" s="30"/>
      <c r="AP225" s="72"/>
    </row>
    <row r="226" spans="1:42" ht="14.25" x14ac:dyDescent="0.2">
      <c r="A226" s="24">
        <v>182</v>
      </c>
      <c r="B226" s="63" t="str">
        <f>IF(C226&gt;0,MAX(B$45:B225)+1,"")</f>
        <v/>
      </c>
      <c r="C226" s="64"/>
      <c r="D226" s="65"/>
      <c r="E226" s="65"/>
      <c r="F226" s="30"/>
      <c r="G226" s="66"/>
      <c r="H226" s="67"/>
      <c r="I226" s="30"/>
      <c r="J226" s="68"/>
      <c r="K226" s="30"/>
      <c r="L226" s="104"/>
      <c r="M226" s="30"/>
      <c r="N226" s="104"/>
      <c r="O226" s="30"/>
      <c r="P226" s="104"/>
      <c r="Q226" s="30"/>
      <c r="R226" s="104"/>
      <c r="S226" s="30"/>
      <c r="T226" s="104"/>
      <c r="U226" s="30"/>
      <c r="V226" s="30"/>
      <c r="W226" s="30"/>
      <c r="X226" s="30"/>
      <c r="Y226" s="69"/>
      <c r="Z226" s="70"/>
      <c r="AA226" s="71"/>
      <c r="AB226" s="71"/>
      <c r="AC226" s="71"/>
      <c r="AD226" s="108"/>
      <c r="AE226" s="71"/>
      <c r="AF226" s="30"/>
      <c r="AG226" s="108"/>
      <c r="AH226" s="30"/>
      <c r="AI226" s="30"/>
      <c r="AJ226" s="108"/>
      <c r="AK226" s="30"/>
      <c r="AL226" s="30"/>
      <c r="AM226" s="108"/>
      <c r="AN226" s="71"/>
      <c r="AO226" s="30"/>
      <c r="AP226" s="72"/>
    </row>
    <row r="227" spans="1:42" ht="14.25" x14ac:dyDescent="0.2">
      <c r="A227" s="24">
        <v>183</v>
      </c>
      <c r="B227" s="63" t="str">
        <f>IF(C227&gt;0,MAX(B$45:B226)+1,"")</f>
        <v/>
      </c>
      <c r="C227" s="64"/>
      <c r="D227" s="65"/>
      <c r="E227" s="65"/>
      <c r="F227" s="30"/>
      <c r="G227" s="66"/>
      <c r="H227" s="67"/>
      <c r="I227" s="30"/>
      <c r="J227" s="68"/>
      <c r="K227" s="30"/>
      <c r="L227" s="104"/>
      <c r="M227" s="30"/>
      <c r="N227" s="104"/>
      <c r="O227" s="30"/>
      <c r="P227" s="104"/>
      <c r="Q227" s="30"/>
      <c r="R227" s="104"/>
      <c r="S227" s="30"/>
      <c r="T227" s="104"/>
      <c r="U227" s="30"/>
      <c r="V227" s="30"/>
      <c r="W227" s="30"/>
      <c r="X227" s="30"/>
      <c r="Y227" s="69"/>
      <c r="Z227" s="70"/>
      <c r="AA227" s="71"/>
      <c r="AB227" s="71"/>
      <c r="AC227" s="71"/>
      <c r="AD227" s="108"/>
      <c r="AE227" s="71"/>
      <c r="AF227" s="30"/>
      <c r="AG227" s="108"/>
      <c r="AH227" s="30"/>
      <c r="AI227" s="30"/>
      <c r="AJ227" s="108"/>
      <c r="AK227" s="30"/>
      <c r="AL227" s="30"/>
      <c r="AM227" s="108"/>
      <c r="AN227" s="71"/>
      <c r="AO227" s="30"/>
      <c r="AP227" s="72"/>
    </row>
    <row r="228" spans="1:42" ht="14.25" x14ac:dyDescent="0.2">
      <c r="A228" s="24">
        <v>184</v>
      </c>
      <c r="B228" s="63" t="str">
        <f>IF(C228&gt;0,MAX(B$45:B227)+1,"")</f>
        <v/>
      </c>
      <c r="C228" s="64"/>
      <c r="D228" s="65"/>
      <c r="E228" s="65"/>
      <c r="F228" s="30"/>
      <c r="G228" s="66"/>
      <c r="H228" s="67"/>
      <c r="I228" s="30"/>
      <c r="J228" s="68"/>
      <c r="K228" s="30"/>
      <c r="L228" s="104"/>
      <c r="M228" s="30"/>
      <c r="N228" s="104"/>
      <c r="O228" s="30"/>
      <c r="P228" s="104"/>
      <c r="Q228" s="30"/>
      <c r="R228" s="104"/>
      <c r="S228" s="30"/>
      <c r="T228" s="104"/>
      <c r="U228" s="30"/>
      <c r="V228" s="30"/>
      <c r="W228" s="30"/>
      <c r="X228" s="30"/>
      <c r="Y228" s="69"/>
      <c r="Z228" s="70"/>
      <c r="AA228" s="71"/>
      <c r="AB228" s="71"/>
      <c r="AC228" s="71"/>
      <c r="AD228" s="108"/>
      <c r="AE228" s="71"/>
      <c r="AF228" s="30"/>
      <c r="AG228" s="108"/>
      <c r="AH228" s="30"/>
      <c r="AI228" s="30"/>
      <c r="AJ228" s="108"/>
      <c r="AK228" s="30"/>
      <c r="AL228" s="30"/>
      <c r="AM228" s="108"/>
      <c r="AN228" s="71"/>
      <c r="AO228" s="30"/>
      <c r="AP228" s="72"/>
    </row>
    <row r="229" spans="1:42" ht="14.25" x14ac:dyDescent="0.2">
      <c r="A229" s="24">
        <v>185</v>
      </c>
      <c r="B229" s="63" t="str">
        <f>IF(C229&gt;0,MAX(B$45:B228)+1,"")</f>
        <v/>
      </c>
      <c r="C229" s="64"/>
      <c r="D229" s="65"/>
      <c r="E229" s="65"/>
      <c r="F229" s="30"/>
      <c r="G229" s="66"/>
      <c r="H229" s="67"/>
      <c r="I229" s="30"/>
      <c r="J229" s="68"/>
      <c r="K229" s="30"/>
      <c r="L229" s="104"/>
      <c r="M229" s="30"/>
      <c r="N229" s="104"/>
      <c r="O229" s="30"/>
      <c r="P229" s="104"/>
      <c r="Q229" s="30"/>
      <c r="R229" s="104"/>
      <c r="S229" s="30"/>
      <c r="T229" s="104"/>
      <c r="U229" s="30"/>
      <c r="V229" s="30"/>
      <c r="W229" s="30"/>
      <c r="X229" s="30"/>
      <c r="Y229" s="69"/>
      <c r="Z229" s="70"/>
      <c r="AA229" s="71"/>
      <c r="AB229" s="71"/>
      <c r="AC229" s="71"/>
      <c r="AD229" s="108"/>
      <c r="AE229" s="71"/>
      <c r="AF229" s="30"/>
      <c r="AG229" s="108"/>
      <c r="AH229" s="30"/>
      <c r="AI229" s="30"/>
      <c r="AJ229" s="108"/>
      <c r="AK229" s="30"/>
      <c r="AL229" s="30"/>
      <c r="AM229" s="108"/>
      <c r="AN229" s="71"/>
      <c r="AO229" s="30"/>
      <c r="AP229" s="72"/>
    </row>
    <row r="230" spans="1:42" ht="14.25" x14ac:dyDescent="0.2">
      <c r="A230" s="24">
        <v>186</v>
      </c>
      <c r="B230" s="63" t="str">
        <f>IF(C230&gt;0,MAX(B$45:B229)+1,"")</f>
        <v/>
      </c>
      <c r="C230" s="64"/>
      <c r="D230" s="65"/>
      <c r="E230" s="65"/>
      <c r="F230" s="30"/>
      <c r="G230" s="66"/>
      <c r="H230" s="67"/>
      <c r="I230" s="30"/>
      <c r="J230" s="68"/>
      <c r="K230" s="30"/>
      <c r="L230" s="104"/>
      <c r="M230" s="30"/>
      <c r="N230" s="104"/>
      <c r="O230" s="30"/>
      <c r="P230" s="104"/>
      <c r="Q230" s="30"/>
      <c r="R230" s="104"/>
      <c r="S230" s="30"/>
      <c r="T230" s="104"/>
      <c r="U230" s="30"/>
      <c r="V230" s="30"/>
      <c r="W230" s="30"/>
      <c r="X230" s="30"/>
      <c r="Y230" s="69"/>
      <c r="Z230" s="70"/>
      <c r="AA230" s="71"/>
      <c r="AB230" s="71"/>
      <c r="AC230" s="71"/>
      <c r="AD230" s="108"/>
      <c r="AE230" s="71"/>
      <c r="AF230" s="30"/>
      <c r="AG230" s="108"/>
      <c r="AH230" s="30"/>
      <c r="AI230" s="30"/>
      <c r="AJ230" s="108"/>
      <c r="AK230" s="30"/>
      <c r="AL230" s="30"/>
      <c r="AM230" s="108"/>
      <c r="AN230" s="71"/>
      <c r="AO230" s="30"/>
      <c r="AP230" s="72"/>
    </row>
    <row r="231" spans="1:42" ht="14.25" x14ac:dyDescent="0.2">
      <c r="A231" s="24">
        <v>187</v>
      </c>
      <c r="B231" s="63" t="str">
        <f>IF(C231&gt;0,MAX(B$45:B230)+1,"")</f>
        <v/>
      </c>
      <c r="C231" s="64"/>
      <c r="D231" s="65"/>
      <c r="E231" s="65"/>
      <c r="F231" s="30"/>
      <c r="G231" s="66"/>
      <c r="H231" s="67"/>
      <c r="I231" s="30"/>
      <c r="J231" s="68"/>
      <c r="K231" s="30"/>
      <c r="L231" s="104"/>
      <c r="M231" s="30"/>
      <c r="N231" s="104"/>
      <c r="O231" s="30"/>
      <c r="P231" s="104"/>
      <c r="Q231" s="30"/>
      <c r="R231" s="104"/>
      <c r="S231" s="30"/>
      <c r="T231" s="104"/>
      <c r="U231" s="30"/>
      <c r="V231" s="30"/>
      <c r="W231" s="30"/>
      <c r="X231" s="30"/>
      <c r="Y231" s="69"/>
      <c r="Z231" s="70"/>
      <c r="AA231" s="71"/>
      <c r="AB231" s="71"/>
      <c r="AC231" s="71"/>
      <c r="AD231" s="108"/>
      <c r="AE231" s="71"/>
      <c r="AF231" s="30"/>
      <c r="AG231" s="108"/>
      <c r="AH231" s="30"/>
      <c r="AI231" s="30"/>
      <c r="AJ231" s="108"/>
      <c r="AK231" s="30"/>
      <c r="AL231" s="30"/>
      <c r="AM231" s="108"/>
      <c r="AN231" s="71"/>
      <c r="AO231" s="30"/>
      <c r="AP231" s="72"/>
    </row>
    <row r="232" spans="1:42" ht="14.25" x14ac:dyDescent="0.2">
      <c r="A232" s="24">
        <v>188</v>
      </c>
      <c r="B232" s="63" t="str">
        <f>IF(C232&gt;0,MAX(B$45:B231)+1,"")</f>
        <v/>
      </c>
      <c r="C232" s="64"/>
      <c r="D232" s="65"/>
      <c r="E232" s="65"/>
      <c r="F232" s="30"/>
      <c r="G232" s="66"/>
      <c r="H232" s="67"/>
      <c r="I232" s="30"/>
      <c r="J232" s="68"/>
      <c r="K232" s="30"/>
      <c r="L232" s="104"/>
      <c r="M232" s="30"/>
      <c r="N232" s="104"/>
      <c r="O232" s="30"/>
      <c r="P232" s="104"/>
      <c r="Q232" s="30"/>
      <c r="R232" s="104"/>
      <c r="S232" s="30"/>
      <c r="T232" s="104"/>
      <c r="U232" s="30"/>
      <c r="V232" s="30"/>
      <c r="W232" s="30"/>
      <c r="X232" s="30"/>
      <c r="Y232" s="69"/>
      <c r="Z232" s="70"/>
      <c r="AA232" s="71"/>
      <c r="AB232" s="71"/>
      <c r="AC232" s="71"/>
      <c r="AD232" s="108"/>
      <c r="AE232" s="71"/>
      <c r="AF232" s="30"/>
      <c r="AG232" s="108"/>
      <c r="AH232" s="30"/>
      <c r="AI232" s="30"/>
      <c r="AJ232" s="108"/>
      <c r="AK232" s="30"/>
      <c r="AL232" s="30"/>
      <c r="AM232" s="108"/>
      <c r="AN232" s="71"/>
      <c r="AO232" s="30"/>
      <c r="AP232" s="72"/>
    </row>
    <row r="233" spans="1:42" ht="14.25" x14ac:dyDescent="0.2">
      <c r="A233" s="24">
        <v>189</v>
      </c>
      <c r="B233" s="63" t="str">
        <f>IF(C233&gt;0,MAX(B$45:B232)+1,"")</f>
        <v/>
      </c>
      <c r="C233" s="64"/>
      <c r="D233" s="65"/>
      <c r="E233" s="65"/>
      <c r="F233" s="30"/>
      <c r="G233" s="66"/>
      <c r="H233" s="67"/>
      <c r="I233" s="30"/>
      <c r="J233" s="68"/>
      <c r="K233" s="30"/>
      <c r="L233" s="104"/>
      <c r="M233" s="30"/>
      <c r="N233" s="104"/>
      <c r="O233" s="30"/>
      <c r="P233" s="104"/>
      <c r="Q233" s="30"/>
      <c r="R233" s="104"/>
      <c r="S233" s="30"/>
      <c r="T233" s="104"/>
      <c r="U233" s="30"/>
      <c r="V233" s="30"/>
      <c r="W233" s="30"/>
      <c r="X233" s="30"/>
      <c r="Y233" s="69"/>
      <c r="Z233" s="70"/>
      <c r="AA233" s="71"/>
      <c r="AB233" s="71"/>
      <c r="AC233" s="71"/>
      <c r="AD233" s="108"/>
      <c r="AE233" s="71"/>
      <c r="AF233" s="30"/>
      <c r="AG233" s="108"/>
      <c r="AH233" s="30"/>
      <c r="AI233" s="30"/>
      <c r="AJ233" s="108"/>
      <c r="AK233" s="30"/>
      <c r="AL233" s="30"/>
      <c r="AM233" s="108"/>
      <c r="AN233" s="71"/>
      <c r="AO233" s="30"/>
      <c r="AP233" s="72"/>
    </row>
    <row r="234" spans="1:42" ht="14.25" x14ac:dyDescent="0.2">
      <c r="A234" s="24">
        <v>190</v>
      </c>
      <c r="B234" s="63" t="str">
        <f>IF(C234&gt;0,MAX(B$45:B233)+1,"")</f>
        <v/>
      </c>
      <c r="C234" s="64"/>
      <c r="D234" s="65"/>
      <c r="E234" s="65"/>
      <c r="F234" s="30"/>
      <c r="G234" s="66"/>
      <c r="H234" s="67"/>
      <c r="I234" s="30"/>
      <c r="J234" s="68"/>
      <c r="K234" s="30"/>
      <c r="L234" s="104"/>
      <c r="M234" s="30"/>
      <c r="N234" s="104"/>
      <c r="O234" s="30"/>
      <c r="P234" s="104"/>
      <c r="Q234" s="30"/>
      <c r="R234" s="104"/>
      <c r="S234" s="30"/>
      <c r="T234" s="104"/>
      <c r="U234" s="30"/>
      <c r="V234" s="30"/>
      <c r="W234" s="30"/>
      <c r="X234" s="30"/>
      <c r="Y234" s="69"/>
      <c r="Z234" s="70"/>
      <c r="AA234" s="71"/>
      <c r="AB234" s="71"/>
      <c r="AC234" s="71"/>
      <c r="AD234" s="108"/>
      <c r="AE234" s="71"/>
      <c r="AF234" s="30"/>
      <c r="AG234" s="108"/>
      <c r="AH234" s="30"/>
      <c r="AI234" s="30"/>
      <c r="AJ234" s="108"/>
      <c r="AK234" s="30"/>
      <c r="AL234" s="30"/>
      <c r="AM234" s="108"/>
      <c r="AN234" s="71"/>
      <c r="AO234" s="30"/>
      <c r="AP234" s="72"/>
    </row>
    <row r="235" spans="1:42" ht="14.25" x14ac:dyDescent="0.2">
      <c r="A235" s="24">
        <v>191</v>
      </c>
      <c r="B235" s="63" t="str">
        <f>IF(C235&gt;0,MAX(B$45:B234)+1,"")</f>
        <v/>
      </c>
      <c r="C235" s="64"/>
      <c r="D235" s="65"/>
      <c r="E235" s="65"/>
      <c r="F235" s="30"/>
      <c r="G235" s="66"/>
      <c r="H235" s="67"/>
      <c r="I235" s="30"/>
      <c r="J235" s="68"/>
      <c r="K235" s="30"/>
      <c r="L235" s="104"/>
      <c r="M235" s="30"/>
      <c r="N235" s="104"/>
      <c r="O235" s="30"/>
      <c r="P235" s="104"/>
      <c r="Q235" s="30"/>
      <c r="R235" s="104"/>
      <c r="S235" s="30"/>
      <c r="T235" s="104"/>
      <c r="U235" s="30"/>
      <c r="V235" s="30"/>
      <c r="W235" s="30"/>
      <c r="X235" s="30"/>
      <c r="Y235" s="69"/>
      <c r="Z235" s="70"/>
      <c r="AA235" s="71"/>
      <c r="AB235" s="71"/>
      <c r="AC235" s="71"/>
      <c r="AD235" s="108"/>
      <c r="AE235" s="71"/>
      <c r="AF235" s="30"/>
      <c r="AG235" s="108"/>
      <c r="AH235" s="30"/>
      <c r="AI235" s="30"/>
      <c r="AJ235" s="108"/>
      <c r="AK235" s="30"/>
      <c r="AL235" s="30"/>
      <c r="AM235" s="108"/>
      <c r="AN235" s="71"/>
      <c r="AO235" s="30"/>
      <c r="AP235" s="72"/>
    </row>
    <row r="236" spans="1:42" ht="14.25" x14ac:dyDescent="0.2">
      <c r="A236" s="24">
        <v>192</v>
      </c>
      <c r="B236" s="63" t="str">
        <f>IF(C236&gt;0,MAX(B$45:B235)+1,"")</f>
        <v/>
      </c>
      <c r="C236" s="64"/>
      <c r="D236" s="65"/>
      <c r="E236" s="65"/>
      <c r="F236" s="30"/>
      <c r="G236" s="66"/>
      <c r="H236" s="67"/>
      <c r="I236" s="30"/>
      <c r="J236" s="68"/>
      <c r="K236" s="30"/>
      <c r="L236" s="104"/>
      <c r="M236" s="30"/>
      <c r="N236" s="104"/>
      <c r="O236" s="30"/>
      <c r="P236" s="104"/>
      <c r="Q236" s="30"/>
      <c r="R236" s="104"/>
      <c r="S236" s="30"/>
      <c r="T236" s="104"/>
      <c r="U236" s="30"/>
      <c r="V236" s="30"/>
      <c r="W236" s="30"/>
      <c r="X236" s="30"/>
      <c r="Y236" s="69"/>
      <c r="Z236" s="70"/>
      <c r="AA236" s="71"/>
      <c r="AB236" s="71"/>
      <c r="AC236" s="71"/>
      <c r="AD236" s="108"/>
      <c r="AE236" s="71"/>
      <c r="AF236" s="30"/>
      <c r="AG236" s="108"/>
      <c r="AH236" s="30"/>
      <c r="AI236" s="30"/>
      <c r="AJ236" s="108"/>
      <c r="AK236" s="30"/>
      <c r="AL236" s="30"/>
      <c r="AM236" s="108"/>
      <c r="AN236" s="71"/>
      <c r="AO236" s="30"/>
      <c r="AP236" s="72"/>
    </row>
    <row r="237" spans="1:42" ht="14.25" x14ac:dyDescent="0.2">
      <c r="A237" s="24">
        <v>193</v>
      </c>
      <c r="B237" s="63" t="str">
        <f>IF(C237&gt;0,MAX(B$45:B236)+1,"")</f>
        <v/>
      </c>
      <c r="C237" s="64"/>
      <c r="D237" s="65"/>
      <c r="E237" s="65"/>
      <c r="F237" s="30"/>
      <c r="G237" s="66"/>
      <c r="H237" s="67"/>
      <c r="I237" s="30"/>
      <c r="J237" s="68"/>
      <c r="K237" s="30"/>
      <c r="L237" s="104"/>
      <c r="M237" s="30"/>
      <c r="N237" s="104"/>
      <c r="O237" s="30"/>
      <c r="P237" s="104"/>
      <c r="Q237" s="30"/>
      <c r="R237" s="104"/>
      <c r="S237" s="30"/>
      <c r="T237" s="104"/>
      <c r="U237" s="30"/>
      <c r="V237" s="30"/>
      <c r="W237" s="30"/>
      <c r="X237" s="30"/>
      <c r="Y237" s="69"/>
      <c r="Z237" s="70"/>
      <c r="AA237" s="71"/>
      <c r="AB237" s="71"/>
      <c r="AC237" s="71"/>
      <c r="AD237" s="108"/>
      <c r="AE237" s="71"/>
      <c r="AF237" s="30"/>
      <c r="AG237" s="108"/>
      <c r="AH237" s="30"/>
      <c r="AI237" s="30"/>
      <c r="AJ237" s="108"/>
      <c r="AK237" s="30"/>
      <c r="AL237" s="30"/>
      <c r="AM237" s="108"/>
      <c r="AN237" s="71"/>
      <c r="AO237" s="30"/>
      <c r="AP237" s="72"/>
    </row>
    <row r="238" spans="1:42" ht="14.25" x14ac:dyDescent="0.2">
      <c r="A238" s="24">
        <v>194</v>
      </c>
      <c r="B238" s="63" t="str">
        <f>IF(C238&gt;0,MAX(B$45:B237)+1,"")</f>
        <v/>
      </c>
      <c r="C238" s="64"/>
      <c r="D238" s="65"/>
      <c r="E238" s="65"/>
      <c r="F238" s="30"/>
      <c r="G238" s="66"/>
      <c r="H238" s="67"/>
      <c r="I238" s="30"/>
      <c r="J238" s="68"/>
      <c r="K238" s="30"/>
      <c r="L238" s="104"/>
      <c r="M238" s="30"/>
      <c r="N238" s="104"/>
      <c r="O238" s="30"/>
      <c r="P238" s="104"/>
      <c r="Q238" s="30"/>
      <c r="R238" s="104"/>
      <c r="S238" s="30"/>
      <c r="T238" s="104"/>
      <c r="U238" s="30"/>
      <c r="V238" s="30"/>
      <c r="W238" s="30"/>
      <c r="X238" s="30"/>
      <c r="Y238" s="69"/>
      <c r="Z238" s="70"/>
      <c r="AA238" s="71"/>
      <c r="AB238" s="71"/>
      <c r="AC238" s="71"/>
      <c r="AD238" s="108"/>
      <c r="AE238" s="71"/>
      <c r="AF238" s="30"/>
      <c r="AG238" s="108"/>
      <c r="AH238" s="30"/>
      <c r="AI238" s="30"/>
      <c r="AJ238" s="108"/>
      <c r="AK238" s="30"/>
      <c r="AL238" s="30"/>
      <c r="AM238" s="108"/>
      <c r="AN238" s="71"/>
      <c r="AO238" s="30"/>
      <c r="AP238" s="72"/>
    </row>
    <row r="239" spans="1:42" ht="14.25" x14ac:dyDescent="0.2">
      <c r="A239" s="24">
        <v>195</v>
      </c>
      <c r="B239" s="63" t="str">
        <f>IF(C239&gt;0,MAX(B$45:B238)+1,"")</f>
        <v/>
      </c>
      <c r="C239" s="64"/>
      <c r="D239" s="65"/>
      <c r="E239" s="65"/>
      <c r="F239" s="30"/>
      <c r="G239" s="66"/>
      <c r="H239" s="67"/>
      <c r="I239" s="30"/>
      <c r="J239" s="68"/>
      <c r="K239" s="30"/>
      <c r="L239" s="104"/>
      <c r="M239" s="30"/>
      <c r="N239" s="104"/>
      <c r="O239" s="30"/>
      <c r="P239" s="104"/>
      <c r="Q239" s="30"/>
      <c r="R239" s="104"/>
      <c r="S239" s="30"/>
      <c r="T239" s="104"/>
      <c r="U239" s="30"/>
      <c r="V239" s="30"/>
      <c r="W239" s="30"/>
      <c r="X239" s="30"/>
      <c r="Y239" s="69"/>
      <c r="Z239" s="70"/>
      <c r="AA239" s="71"/>
      <c r="AB239" s="71"/>
      <c r="AC239" s="71"/>
      <c r="AD239" s="108"/>
      <c r="AE239" s="71"/>
      <c r="AF239" s="30"/>
      <c r="AG239" s="108"/>
      <c r="AH239" s="30"/>
      <c r="AI239" s="30"/>
      <c r="AJ239" s="108"/>
      <c r="AK239" s="30"/>
      <c r="AL239" s="30"/>
      <c r="AM239" s="108"/>
      <c r="AN239" s="71"/>
      <c r="AO239" s="30"/>
      <c r="AP239" s="72"/>
    </row>
    <row r="240" spans="1:42" ht="14.25" x14ac:dyDescent="0.2">
      <c r="A240" s="24">
        <v>196</v>
      </c>
      <c r="B240" s="63" t="str">
        <f>IF(C240&gt;0,MAX(B$45:B239)+1,"")</f>
        <v/>
      </c>
      <c r="C240" s="64"/>
      <c r="D240" s="65"/>
      <c r="E240" s="65"/>
      <c r="F240" s="30"/>
      <c r="G240" s="66"/>
      <c r="H240" s="67"/>
      <c r="I240" s="30"/>
      <c r="J240" s="68"/>
      <c r="K240" s="30"/>
      <c r="L240" s="104"/>
      <c r="M240" s="30"/>
      <c r="N240" s="104"/>
      <c r="O240" s="30"/>
      <c r="P240" s="104"/>
      <c r="Q240" s="30"/>
      <c r="R240" s="104"/>
      <c r="S240" s="30"/>
      <c r="T240" s="104"/>
      <c r="U240" s="30"/>
      <c r="V240" s="30"/>
      <c r="W240" s="30"/>
      <c r="X240" s="30"/>
      <c r="Y240" s="69"/>
      <c r="Z240" s="70"/>
      <c r="AA240" s="71"/>
      <c r="AB240" s="71"/>
      <c r="AC240" s="71"/>
      <c r="AD240" s="108"/>
      <c r="AE240" s="71"/>
      <c r="AF240" s="30"/>
      <c r="AG240" s="108"/>
      <c r="AH240" s="30"/>
      <c r="AI240" s="30"/>
      <c r="AJ240" s="108"/>
      <c r="AK240" s="30"/>
      <c r="AL240" s="30"/>
      <c r="AM240" s="108"/>
      <c r="AN240" s="71"/>
      <c r="AO240" s="30"/>
      <c r="AP240" s="72"/>
    </row>
    <row r="241" spans="1:42" ht="14.25" x14ac:dyDescent="0.2">
      <c r="A241" s="24">
        <v>197</v>
      </c>
      <c r="B241" s="63" t="str">
        <f>IF(C241&gt;0,MAX(B$45:B240)+1,"")</f>
        <v/>
      </c>
      <c r="C241" s="64"/>
      <c r="D241" s="65"/>
      <c r="E241" s="65"/>
      <c r="F241" s="30"/>
      <c r="G241" s="66"/>
      <c r="H241" s="67"/>
      <c r="I241" s="30"/>
      <c r="J241" s="68"/>
      <c r="K241" s="30"/>
      <c r="L241" s="104"/>
      <c r="M241" s="30"/>
      <c r="N241" s="104"/>
      <c r="O241" s="30"/>
      <c r="P241" s="104"/>
      <c r="Q241" s="30"/>
      <c r="R241" s="104"/>
      <c r="S241" s="30"/>
      <c r="T241" s="104"/>
      <c r="U241" s="30"/>
      <c r="V241" s="30"/>
      <c r="W241" s="30"/>
      <c r="X241" s="30"/>
      <c r="Y241" s="69"/>
      <c r="Z241" s="70"/>
      <c r="AA241" s="71"/>
      <c r="AB241" s="71"/>
      <c r="AC241" s="71"/>
      <c r="AD241" s="108"/>
      <c r="AE241" s="71"/>
      <c r="AF241" s="30"/>
      <c r="AG241" s="108"/>
      <c r="AH241" s="30"/>
      <c r="AI241" s="30"/>
      <c r="AJ241" s="108"/>
      <c r="AK241" s="30"/>
      <c r="AL241" s="30"/>
      <c r="AM241" s="108"/>
      <c r="AN241" s="71"/>
      <c r="AO241" s="30"/>
      <c r="AP241" s="72"/>
    </row>
    <row r="242" spans="1:42" ht="14.25" x14ac:dyDescent="0.2">
      <c r="A242" s="24">
        <v>198</v>
      </c>
      <c r="B242" s="63" t="str">
        <f>IF(C242&gt;0,MAX(B$45:B241)+1,"")</f>
        <v/>
      </c>
      <c r="C242" s="64"/>
      <c r="D242" s="65"/>
      <c r="E242" s="65"/>
      <c r="F242" s="30"/>
      <c r="G242" s="66"/>
      <c r="H242" s="67"/>
      <c r="I242" s="30"/>
      <c r="J242" s="68"/>
      <c r="K242" s="30"/>
      <c r="L242" s="104"/>
      <c r="M242" s="30"/>
      <c r="N242" s="104"/>
      <c r="O242" s="30"/>
      <c r="P242" s="104"/>
      <c r="Q242" s="30"/>
      <c r="R242" s="104"/>
      <c r="S242" s="30"/>
      <c r="T242" s="104"/>
      <c r="U242" s="30"/>
      <c r="V242" s="30"/>
      <c r="W242" s="30"/>
      <c r="X242" s="30"/>
      <c r="Y242" s="69"/>
      <c r="Z242" s="70"/>
      <c r="AA242" s="71"/>
      <c r="AB242" s="71"/>
      <c r="AC242" s="71"/>
      <c r="AD242" s="108"/>
      <c r="AE242" s="71"/>
      <c r="AF242" s="30"/>
      <c r="AG242" s="108"/>
      <c r="AH242" s="30"/>
      <c r="AI242" s="30"/>
      <c r="AJ242" s="108"/>
      <c r="AK242" s="30"/>
      <c r="AL242" s="30"/>
      <c r="AM242" s="108"/>
      <c r="AN242" s="71"/>
      <c r="AO242" s="30"/>
      <c r="AP242" s="72"/>
    </row>
    <row r="243" spans="1:42" ht="14.25" x14ac:dyDescent="0.2">
      <c r="A243" s="24">
        <v>199</v>
      </c>
      <c r="B243" s="63" t="str">
        <f>IF(C243&gt;0,MAX(B$45:B242)+1,"")</f>
        <v/>
      </c>
      <c r="C243" s="64"/>
      <c r="D243" s="65"/>
      <c r="E243" s="65"/>
      <c r="F243" s="30"/>
      <c r="G243" s="66"/>
      <c r="H243" s="67"/>
      <c r="I243" s="30"/>
      <c r="J243" s="68"/>
      <c r="K243" s="30"/>
      <c r="L243" s="104"/>
      <c r="M243" s="30"/>
      <c r="N243" s="104"/>
      <c r="O243" s="30"/>
      <c r="P243" s="104"/>
      <c r="Q243" s="30"/>
      <c r="R243" s="104"/>
      <c r="S243" s="30"/>
      <c r="T243" s="104"/>
      <c r="U243" s="30"/>
      <c r="V243" s="30"/>
      <c r="W243" s="30"/>
      <c r="X243" s="30"/>
      <c r="Y243" s="69"/>
      <c r="Z243" s="70"/>
      <c r="AA243" s="71"/>
      <c r="AB243" s="71"/>
      <c r="AC243" s="71"/>
      <c r="AD243" s="108"/>
      <c r="AE243" s="71"/>
      <c r="AF243" s="30"/>
      <c r="AG243" s="108"/>
      <c r="AH243" s="30"/>
      <c r="AI243" s="30"/>
      <c r="AJ243" s="108"/>
      <c r="AK243" s="30"/>
      <c r="AL243" s="30"/>
      <c r="AM243" s="108"/>
      <c r="AN243" s="71"/>
      <c r="AO243" s="30"/>
      <c r="AP243" s="72"/>
    </row>
    <row r="244" spans="1:42" ht="15" thickBot="1" x14ac:dyDescent="0.25">
      <c r="A244" s="24">
        <v>200</v>
      </c>
      <c r="B244" s="73" t="str">
        <f>IF(C244&gt;0,MAX(B$45:B243)+1,"")</f>
        <v/>
      </c>
      <c r="C244" s="74"/>
      <c r="D244" s="75"/>
      <c r="E244" s="75"/>
      <c r="F244" s="76"/>
      <c r="G244" s="76"/>
      <c r="H244" s="77"/>
      <c r="I244" s="76"/>
      <c r="J244" s="78"/>
      <c r="K244" s="76"/>
      <c r="L244" s="105"/>
      <c r="M244" s="76"/>
      <c r="N244" s="105"/>
      <c r="O244" s="76"/>
      <c r="P244" s="105"/>
      <c r="Q244" s="76"/>
      <c r="R244" s="105"/>
      <c r="S244" s="76"/>
      <c r="T244" s="105"/>
      <c r="U244" s="76"/>
      <c r="V244" s="76"/>
      <c r="W244" s="76"/>
      <c r="X244" s="76"/>
      <c r="Y244" s="79"/>
      <c r="Z244" s="80"/>
      <c r="AA244" s="81"/>
      <c r="AB244" s="81"/>
      <c r="AC244" s="81"/>
      <c r="AD244" s="109"/>
      <c r="AE244" s="81"/>
      <c r="AF244" s="76"/>
      <c r="AG244" s="109"/>
      <c r="AH244" s="76"/>
      <c r="AI244" s="76"/>
      <c r="AJ244" s="109"/>
      <c r="AK244" s="76"/>
      <c r="AL244" s="76"/>
      <c r="AM244" s="109"/>
      <c r="AN244" s="81"/>
      <c r="AO244" s="76"/>
      <c r="AP244" s="82"/>
    </row>
    <row r="245" spans="1:42" ht="15.95" customHeight="1" x14ac:dyDescent="0.2">
      <c r="K245" s="13"/>
      <c r="L245" s="13"/>
      <c r="M245" s="13"/>
      <c r="N245" s="13"/>
      <c r="O245" s="13"/>
      <c r="P245" s="13"/>
      <c r="Q245" s="13"/>
      <c r="R245" s="13"/>
      <c r="S245" s="13"/>
      <c r="T245" s="13"/>
    </row>
    <row r="246" spans="1:42" s="18" customFormat="1" ht="15.95" customHeight="1" x14ac:dyDescent="0.2">
      <c r="A246" s="41"/>
      <c r="B246" s="123" t="s">
        <v>52</v>
      </c>
      <c r="C246" s="123"/>
      <c r="D246" s="123"/>
      <c r="E246" s="123"/>
      <c r="F246" s="123"/>
      <c r="G246" s="123"/>
      <c r="H246" s="123"/>
      <c r="I246" s="123"/>
      <c r="J246" s="123"/>
      <c r="K246" s="123"/>
      <c r="L246" s="123"/>
      <c r="M246" s="123"/>
      <c r="N246" s="123"/>
      <c r="O246" s="123"/>
      <c r="P246" s="123"/>
      <c r="Q246" s="123"/>
      <c r="R246" s="123"/>
      <c r="S246" s="123"/>
      <c r="T246" s="123"/>
      <c r="U246" s="123"/>
      <c r="V246" s="123"/>
      <c r="W246" s="41"/>
      <c r="X246" s="41"/>
      <c r="Y246" s="41"/>
      <c r="Z246" s="41"/>
      <c r="AA246" s="41"/>
      <c r="AB246" s="41"/>
      <c r="AC246" s="41"/>
      <c r="AD246" s="41"/>
      <c r="AE246" s="41"/>
      <c r="AF246" s="41"/>
      <c r="AG246" s="41"/>
      <c r="AH246" s="41"/>
      <c r="AI246" s="41"/>
      <c r="AJ246" s="41"/>
      <c r="AK246" s="41"/>
      <c r="AL246" s="41"/>
      <c r="AM246" s="41"/>
      <c r="AN246" s="41"/>
      <c r="AO246" s="41"/>
      <c r="AP246" s="41"/>
    </row>
    <row r="247" spans="1:42" s="18" customFormat="1" ht="15.95" customHeight="1" x14ac:dyDescent="0.2">
      <c r="A247" s="41"/>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41"/>
      <c r="X247" s="41"/>
      <c r="Y247" s="41"/>
      <c r="Z247" s="41"/>
      <c r="AA247" s="41"/>
      <c r="AB247" s="41"/>
      <c r="AC247" s="41"/>
      <c r="AD247" s="41"/>
      <c r="AE247" s="41"/>
      <c r="AF247" s="41"/>
      <c r="AG247" s="41"/>
      <c r="AH247" s="41"/>
      <c r="AI247" s="41"/>
      <c r="AJ247" s="41"/>
      <c r="AK247" s="41"/>
      <c r="AL247" s="41"/>
      <c r="AM247" s="41"/>
      <c r="AN247" s="41"/>
      <c r="AO247" s="41"/>
      <c r="AP247" s="41"/>
    </row>
    <row r="248" spans="1:42" s="18" customFormat="1" ht="15.95" customHeight="1" x14ac:dyDescent="0.2">
      <c r="A248" s="41"/>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41"/>
      <c r="X248" s="41"/>
      <c r="Y248" s="41"/>
      <c r="Z248" s="41"/>
      <c r="AA248" s="41"/>
      <c r="AB248" s="41"/>
      <c r="AC248" s="41"/>
      <c r="AD248" s="41"/>
      <c r="AE248" s="41"/>
      <c r="AF248" s="41"/>
      <c r="AG248" s="41"/>
      <c r="AH248" s="41"/>
      <c r="AI248" s="41"/>
      <c r="AJ248" s="41"/>
      <c r="AK248" s="41"/>
      <c r="AL248" s="41"/>
      <c r="AM248" s="41"/>
      <c r="AN248" s="41"/>
      <c r="AO248" s="41"/>
      <c r="AP248" s="41"/>
    </row>
    <row r="249" spans="1:42" s="18" customFormat="1" ht="15.95" customHeight="1" x14ac:dyDescent="0.2">
      <c r="A249" s="41"/>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41"/>
      <c r="X249" s="41"/>
      <c r="Y249" s="41"/>
      <c r="Z249" s="41"/>
      <c r="AA249" s="41"/>
      <c r="AB249" s="41"/>
      <c r="AC249" s="41"/>
      <c r="AD249" s="41"/>
      <c r="AE249" s="41"/>
      <c r="AF249" s="41"/>
      <c r="AG249" s="41"/>
      <c r="AH249" s="41"/>
      <c r="AI249" s="41"/>
      <c r="AJ249" s="41"/>
      <c r="AK249" s="41"/>
      <c r="AL249" s="41"/>
      <c r="AM249" s="41"/>
      <c r="AN249" s="41"/>
      <c r="AO249" s="41"/>
      <c r="AP249" s="41"/>
    </row>
    <row r="250" spans="1:42" s="18" customFormat="1" ht="15.95" customHeight="1" x14ac:dyDescent="0.2">
      <c r="A250" s="41"/>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41"/>
      <c r="X250" s="41"/>
      <c r="Y250" s="41"/>
      <c r="Z250" s="41"/>
      <c r="AA250" s="41"/>
      <c r="AB250" s="41"/>
      <c r="AC250" s="41"/>
      <c r="AD250" s="41"/>
      <c r="AE250" s="41"/>
      <c r="AF250" s="41"/>
      <c r="AG250" s="41"/>
      <c r="AH250" s="41"/>
      <c r="AI250" s="41"/>
      <c r="AJ250" s="41"/>
      <c r="AK250" s="41"/>
      <c r="AL250" s="41"/>
      <c r="AM250" s="41"/>
      <c r="AN250" s="41"/>
      <c r="AO250" s="41"/>
      <c r="AP250" s="41"/>
    </row>
    <row r="251" spans="1:42" s="18" customFormat="1" ht="15.95" customHeight="1" x14ac:dyDescent="0.2">
      <c r="A251" s="41"/>
      <c r="B251" s="41"/>
      <c r="C251" s="41"/>
      <c r="D251" s="41"/>
      <c r="E251" s="41"/>
      <c r="F251" s="41"/>
      <c r="G251" s="41"/>
      <c r="H251" s="41"/>
      <c r="I251" s="41"/>
      <c r="J251" s="41"/>
      <c r="K251" s="83"/>
      <c r="L251" s="83"/>
      <c r="M251" s="83"/>
      <c r="N251" s="83"/>
      <c r="O251" s="83"/>
      <c r="P251" s="83"/>
      <c r="Q251" s="83"/>
      <c r="R251" s="83"/>
      <c r="S251" s="83"/>
      <c r="T251" s="83"/>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row>
    <row r="252" spans="1:42" s="18" customFormat="1" ht="15.95" customHeight="1" x14ac:dyDescent="0.2">
      <c r="A252" s="41"/>
      <c r="B252" s="41" t="s">
        <v>53</v>
      </c>
      <c r="C252" s="41"/>
      <c r="D252" s="41"/>
      <c r="E252" s="41"/>
      <c r="F252" s="41"/>
      <c r="G252" s="41"/>
      <c r="H252" s="41"/>
      <c r="I252" s="41"/>
      <c r="J252" s="41"/>
      <c r="K252" s="83"/>
      <c r="L252" s="83"/>
      <c r="M252" s="83"/>
      <c r="N252" s="83"/>
      <c r="O252" s="83"/>
      <c r="P252" s="83"/>
      <c r="Q252" s="83"/>
      <c r="R252" s="83"/>
      <c r="S252" s="83"/>
      <c r="T252" s="83"/>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row>
    <row r="253" spans="1:42" ht="15.95" customHeight="1" x14ac:dyDescent="0.2">
      <c r="K253" s="83"/>
      <c r="L253" s="83"/>
      <c r="M253" s="83"/>
      <c r="N253" s="83"/>
      <c r="O253" s="83"/>
      <c r="P253" s="83"/>
      <c r="Q253" s="83"/>
      <c r="R253" s="83"/>
      <c r="S253" s="83"/>
      <c r="T253" s="83"/>
    </row>
    <row r="254" spans="1:42" ht="15.95" customHeight="1" x14ac:dyDescent="0.2">
      <c r="K254" s="83"/>
      <c r="L254" s="83"/>
      <c r="M254" s="83"/>
      <c r="N254" s="83"/>
      <c r="O254" s="83"/>
      <c r="P254" s="83"/>
      <c r="Q254" s="83"/>
      <c r="R254" s="83"/>
      <c r="S254" s="83"/>
      <c r="T254" s="83"/>
    </row>
    <row r="255" spans="1:42" ht="15.95" customHeight="1" x14ac:dyDescent="0.2">
      <c r="K255" s="83"/>
      <c r="L255" s="83"/>
      <c r="M255" s="83"/>
      <c r="N255" s="83"/>
      <c r="O255" s="83"/>
      <c r="P255" s="83"/>
      <c r="Q255" s="83"/>
      <c r="R255" s="83"/>
      <c r="S255" s="83"/>
      <c r="T255" s="83"/>
    </row>
    <row r="256" spans="1:42" ht="15.95" customHeight="1" x14ac:dyDescent="0.2">
      <c r="K256" s="83"/>
      <c r="L256" s="83"/>
      <c r="M256" s="83"/>
      <c r="N256" s="83"/>
      <c r="O256" s="83"/>
      <c r="P256" s="83"/>
      <c r="Q256" s="83"/>
      <c r="R256" s="83"/>
      <c r="S256" s="83"/>
      <c r="T256" s="83"/>
    </row>
    <row r="257" spans="11:20" ht="15.95" customHeight="1" x14ac:dyDescent="0.2">
      <c r="K257" s="83"/>
      <c r="L257" s="83"/>
      <c r="M257" s="83"/>
      <c r="N257" s="83"/>
      <c r="O257" s="83"/>
      <c r="P257" s="83"/>
      <c r="Q257" s="83"/>
      <c r="R257" s="83"/>
      <c r="S257" s="83"/>
      <c r="T257" s="83"/>
    </row>
    <row r="258" spans="11:20" ht="15.95" customHeight="1" x14ac:dyDescent="0.2">
      <c r="K258" s="83"/>
      <c r="L258" s="83"/>
      <c r="M258" s="83"/>
      <c r="N258" s="83"/>
      <c r="O258" s="83"/>
      <c r="P258" s="83"/>
      <c r="Q258" s="83"/>
      <c r="R258" s="83"/>
      <c r="S258" s="83"/>
      <c r="T258" s="83"/>
    </row>
    <row r="259" spans="11:20" ht="15.95" customHeight="1" x14ac:dyDescent="0.2">
      <c r="K259" s="83"/>
      <c r="L259" s="83"/>
      <c r="M259" s="83"/>
      <c r="N259" s="83"/>
      <c r="O259" s="83"/>
      <c r="P259" s="83"/>
      <c r="Q259" s="83"/>
      <c r="R259" s="83"/>
      <c r="S259" s="83"/>
      <c r="T259" s="83"/>
    </row>
    <row r="260" spans="11:20" ht="15.95" customHeight="1" x14ac:dyDescent="0.2">
      <c r="K260" s="83"/>
      <c r="L260" s="83"/>
      <c r="M260" s="83"/>
      <c r="N260" s="83"/>
      <c r="O260" s="83"/>
      <c r="P260" s="83"/>
      <c r="Q260" s="83"/>
      <c r="R260" s="83"/>
      <c r="S260" s="83"/>
      <c r="T260" s="83"/>
    </row>
    <row r="261" spans="11:20" ht="15.95" customHeight="1" x14ac:dyDescent="0.2">
      <c r="K261" s="83"/>
      <c r="L261" s="83"/>
      <c r="M261" s="83"/>
      <c r="N261" s="83"/>
      <c r="O261" s="83"/>
      <c r="P261" s="83"/>
      <c r="Q261" s="83"/>
      <c r="R261" s="83"/>
      <c r="S261" s="83"/>
      <c r="T261" s="83"/>
    </row>
    <row r="262" spans="11:20" ht="15.95" customHeight="1" x14ac:dyDescent="0.2">
      <c r="K262" s="83"/>
      <c r="L262" s="83"/>
      <c r="M262" s="83"/>
      <c r="N262" s="83"/>
      <c r="O262" s="83"/>
      <c r="P262" s="83"/>
      <c r="Q262" s="83"/>
      <c r="R262" s="83"/>
      <c r="S262" s="83"/>
      <c r="T262" s="83"/>
    </row>
    <row r="263" spans="11:20" ht="15.95" customHeight="1" x14ac:dyDescent="0.2">
      <c r="K263" s="83"/>
      <c r="L263" s="83"/>
      <c r="M263" s="83"/>
      <c r="N263" s="83"/>
      <c r="O263" s="83"/>
      <c r="P263" s="83"/>
      <c r="Q263" s="83"/>
      <c r="R263" s="83"/>
      <c r="S263" s="83"/>
      <c r="T263" s="83"/>
    </row>
    <row r="264" spans="11:20" ht="15.95" customHeight="1" x14ac:dyDescent="0.2">
      <c r="K264" s="83"/>
      <c r="L264" s="83"/>
      <c r="M264" s="83"/>
      <c r="N264" s="83"/>
      <c r="O264" s="83"/>
      <c r="P264" s="83"/>
      <c r="Q264" s="83"/>
      <c r="R264" s="83"/>
      <c r="S264" s="83"/>
      <c r="T264" s="83"/>
    </row>
    <row r="265" spans="11:20" ht="15.95" customHeight="1" x14ac:dyDescent="0.2">
      <c r="K265" s="83"/>
      <c r="L265" s="83"/>
      <c r="M265" s="83"/>
      <c r="N265" s="83"/>
      <c r="O265" s="83"/>
      <c r="P265" s="83"/>
      <c r="Q265" s="83"/>
      <c r="R265" s="83"/>
      <c r="S265" s="83"/>
      <c r="T265" s="83"/>
    </row>
    <row r="266" spans="11:20" ht="15.95" customHeight="1" x14ac:dyDescent="0.2">
      <c r="K266" s="83"/>
      <c r="L266" s="83"/>
      <c r="M266" s="83"/>
      <c r="N266" s="83"/>
      <c r="O266" s="83"/>
      <c r="P266" s="83"/>
      <c r="Q266" s="83"/>
      <c r="R266" s="83"/>
      <c r="S266" s="83"/>
      <c r="T266" s="83"/>
    </row>
    <row r="267" spans="11:20" ht="15.95" customHeight="1" x14ac:dyDescent="0.2">
      <c r="K267" s="83"/>
      <c r="L267" s="83"/>
      <c r="M267" s="83"/>
      <c r="N267" s="83"/>
      <c r="O267" s="83"/>
      <c r="P267" s="83"/>
      <c r="Q267" s="83"/>
      <c r="R267" s="83"/>
      <c r="S267" s="83"/>
      <c r="T267" s="83"/>
    </row>
    <row r="268" spans="11:20" ht="15.95" customHeight="1" x14ac:dyDescent="0.2">
      <c r="K268" s="83"/>
      <c r="L268" s="83"/>
      <c r="M268" s="83"/>
      <c r="N268" s="83"/>
      <c r="O268" s="83"/>
      <c r="P268" s="83"/>
      <c r="Q268" s="83"/>
      <c r="R268" s="83"/>
      <c r="S268" s="83"/>
      <c r="T268" s="83"/>
    </row>
    <row r="269" spans="11:20" ht="15.95" customHeight="1" x14ac:dyDescent="0.2">
      <c r="K269" s="83"/>
      <c r="L269" s="83"/>
      <c r="M269" s="83"/>
      <c r="N269" s="83"/>
      <c r="O269" s="83"/>
      <c r="P269" s="83"/>
      <c r="Q269" s="83"/>
      <c r="R269" s="83"/>
      <c r="S269" s="83"/>
      <c r="T269" s="83"/>
    </row>
    <row r="270" spans="11:20" ht="15.95" customHeight="1" x14ac:dyDescent="0.2">
      <c r="K270" s="83"/>
      <c r="L270" s="83"/>
      <c r="M270" s="83"/>
      <c r="N270" s="83"/>
      <c r="O270" s="83"/>
      <c r="P270" s="83"/>
      <c r="Q270" s="83"/>
      <c r="R270" s="83"/>
      <c r="S270" s="83"/>
      <c r="T270" s="83"/>
    </row>
    <row r="271" spans="11:20" ht="15.95" customHeight="1" x14ac:dyDescent="0.2">
      <c r="K271" s="83"/>
      <c r="L271" s="83"/>
      <c r="M271" s="83"/>
      <c r="N271" s="83"/>
      <c r="O271" s="83"/>
      <c r="P271" s="83"/>
      <c r="Q271" s="83"/>
      <c r="R271" s="83"/>
      <c r="S271" s="83"/>
      <c r="T271" s="83"/>
    </row>
    <row r="272" spans="11:20" ht="15.95" customHeight="1" x14ac:dyDescent="0.2">
      <c r="K272" s="83"/>
      <c r="L272" s="83"/>
      <c r="M272" s="83"/>
      <c r="N272" s="83"/>
      <c r="O272" s="83"/>
      <c r="P272" s="83"/>
      <c r="Q272" s="83"/>
      <c r="R272" s="83"/>
      <c r="S272" s="83"/>
      <c r="T272" s="83"/>
    </row>
    <row r="273" spans="11:20" ht="15.95" customHeight="1" x14ac:dyDescent="0.2">
      <c r="K273" s="83"/>
      <c r="L273" s="83"/>
      <c r="M273" s="83"/>
      <c r="N273" s="83"/>
      <c r="O273" s="83"/>
      <c r="P273" s="83"/>
      <c r="Q273" s="83"/>
      <c r="R273" s="83"/>
      <c r="S273" s="83"/>
      <c r="T273" s="83"/>
    </row>
    <row r="274" spans="11:20" ht="15.95" customHeight="1" x14ac:dyDescent="0.2">
      <c r="K274" s="83"/>
      <c r="L274" s="83"/>
      <c r="M274" s="83"/>
      <c r="N274" s="83"/>
      <c r="O274" s="83"/>
      <c r="P274" s="83"/>
      <c r="Q274" s="83"/>
      <c r="R274" s="83"/>
      <c r="S274" s="83"/>
      <c r="T274" s="83"/>
    </row>
    <row r="275" spans="11:20" ht="15.95" customHeight="1" x14ac:dyDescent="0.2">
      <c r="K275" s="83"/>
      <c r="L275" s="83"/>
      <c r="M275" s="83"/>
      <c r="N275" s="83"/>
      <c r="O275" s="83"/>
      <c r="P275" s="83"/>
      <c r="Q275" s="83"/>
      <c r="R275" s="83"/>
      <c r="S275" s="83"/>
      <c r="T275" s="83"/>
    </row>
    <row r="276" spans="11:20" ht="15.95" customHeight="1" x14ac:dyDescent="0.2">
      <c r="K276" s="83"/>
      <c r="L276" s="83"/>
      <c r="M276" s="83"/>
      <c r="N276" s="83"/>
      <c r="O276" s="83"/>
      <c r="P276" s="83"/>
      <c r="Q276" s="83"/>
      <c r="R276" s="83"/>
      <c r="S276" s="83"/>
      <c r="T276" s="83"/>
    </row>
    <row r="277" spans="11:20" ht="15.95" customHeight="1" x14ac:dyDescent="0.2">
      <c r="K277" s="83"/>
      <c r="L277" s="83"/>
      <c r="M277" s="83"/>
      <c r="N277" s="83"/>
      <c r="O277" s="83"/>
      <c r="P277" s="83"/>
      <c r="Q277" s="83"/>
      <c r="R277" s="83"/>
      <c r="S277" s="83"/>
      <c r="T277" s="83"/>
    </row>
    <row r="278" spans="11:20" ht="15.95" customHeight="1" x14ac:dyDescent="0.2">
      <c r="K278" s="83"/>
      <c r="L278" s="83"/>
      <c r="M278" s="83"/>
      <c r="N278" s="83"/>
      <c r="O278" s="83"/>
      <c r="P278" s="83"/>
      <c r="Q278" s="83"/>
      <c r="R278" s="83"/>
      <c r="S278" s="83"/>
      <c r="T278" s="83"/>
    </row>
    <row r="279" spans="11:20" ht="15.95" customHeight="1" x14ac:dyDescent="0.2">
      <c r="K279" s="83"/>
      <c r="L279" s="83"/>
      <c r="M279" s="83"/>
      <c r="N279" s="83"/>
      <c r="O279" s="83"/>
      <c r="P279" s="83"/>
      <c r="Q279" s="83"/>
      <c r="R279" s="83"/>
      <c r="S279" s="83"/>
      <c r="T279" s="83"/>
    </row>
    <row r="280" spans="11:20" ht="15.95" customHeight="1" x14ac:dyDescent="0.2">
      <c r="K280" s="83"/>
      <c r="L280" s="83"/>
      <c r="M280" s="83"/>
      <c r="N280" s="83"/>
      <c r="O280" s="83"/>
      <c r="P280" s="83"/>
      <c r="Q280" s="83"/>
      <c r="R280" s="83"/>
      <c r="S280" s="83"/>
      <c r="T280" s="83"/>
    </row>
    <row r="281" spans="11:20" ht="15.95" customHeight="1" x14ac:dyDescent="0.2">
      <c r="K281" s="83"/>
      <c r="L281" s="83"/>
      <c r="M281" s="83"/>
      <c r="N281" s="83"/>
      <c r="O281" s="83"/>
      <c r="P281" s="83"/>
      <c r="Q281" s="83"/>
      <c r="R281" s="83"/>
      <c r="S281" s="83"/>
      <c r="T281" s="83"/>
    </row>
    <row r="282" spans="11:20" ht="15.95" customHeight="1" x14ac:dyDescent="0.2">
      <c r="K282" s="83"/>
      <c r="L282" s="83"/>
      <c r="M282" s="83"/>
      <c r="N282" s="83"/>
      <c r="O282" s="83"/>
      <c r="P282" s="83"/>
      <c r="Q282" s="83"/>
      <c r="R282" s="83"/>
      <c r="S282" s="83"/>
      <c r="T282" s="83"/>
    </row>
    <row r="283" spans="11:20" ht="15.95" customHeight="1" x14ac:dyDescent="0.2">
      <c r="K283" s="83"/>
      <c r="L283" s="83"/>
      <c r="M283" s="83"/>
      <c r="N283" s="83"/>
      <c r="O283" s="83"/>
      <c r="P283" s="83"/>
      <c r="Q283" s="83"/>
      <c r="R283" s="83"/>
      <c r="S283" s="83"/>
      <c r="T283" s="83"/>
    </row>
    <row r="284" spans="11:20" ht="15.95" customHeight="1" x14ac:dyDescent="0.2">
      <c r="K284" s="83"/>
      <c r="L284" s="83"/>
      <c r="M284" s="83"/>
      <c r="N284" s="83"/>
      <c r="O284" s="83"/>
      <c r="P284" s="83"/>
      <c r="Q284" s="83"/>
      <c r="R284" s="83"/>
      <c r="S284" s="83"/>
      <c r="T284" s="83"/>
    </row>
    <row r="285" spans="11:20" ht="15.95" customHeight="1" x14ac:dyDescent="0.2">
      <c r="K285" s="83"/>
      <c r="L285" s="83"/>
      <c r="M285" s="83"/>
      <c r="N285" s="83"/>
      <c r="O285" s="83"/>
      <c r="P285" s="83"/>
      <c r="Q285" s="83"/>
      <c r="R285" s="83"/>
      <c r="S285" s="83"/>
      <c r="T285" s="83"/>
    </row>
    <row r="286" spans="11:20" ht="15.95" customHeight="1" x14ac:dyDescent="0.2">
      <c r="K286" s="83"/>
      <c r="L286" s="83"/>
      <c r="M286" s="83"/>
      <c r="N286" s="83"/>
      <c r="O286" s="83"/>
      <c r="P286" s="83"/>
      <c r="Q286" s="83"/>
      <c r="R286" s="83"/>
      <c r="S286" s="83"/>
      <c r="T286" s="83"/>
    </row>
    <row r="287" spans="11:20" ht="15.95" customHeight="1" x14ac:dyDescent="0.2">
      <c r="K287" s="83"/>
      <c r="L287" s="83"/>
      <c r="M287" s="83"/>
      <c r="N287" s="83"/>
      <c r="O287" s="83"/>
      <c r="P287" s="83"/>
      <c r="Q287" s="83"/>
      <c r="R287" s="83"/>
      <c r="S287" s="83"/>
      <c r="T287" s="83"/>
    </row>
    <row r="288" spans="11:20" ht="15.95" customHeight="1" x14ac:dyDescent="0.2">
      <c r="K288" s="83"/>
      <c r="L288" s="83"/>
      <c r="M288" s="83"/>
      <c r="N288" s="83"/>
      <c r="O288" s="83"/>
      <c r="P288" s="83"/>
      <c r="Q288" s="83"/>
      <c r="R288" s="83"/>
      <c r="S288" s="83"/>
      <c r="T288" s="83"/>
    </row>
    <row r="289" spans="11:20" ht="15.95" customHeight="1" x14ac:dyDescent="0.2">
      <c r="K289" s="83"/>
      <c r="L289" s="83"/>
      <c r="M289" s="83"/>
      <c r="N289" s="83"/>
      <c r="O289" s="83"/>
      <c r="P289" s="83"/>
      <c r="Q289" s="83"/>
      <c r="R289" s="83"/>
      <c r="S289" s="83"/>
      <c r="T289" s="83"/>
    </row>
    <row r="290" spans="11:20" ht="15.95" customHeight="1" x14ac:dyDescent="0.2">
      <c r="K290" s="83"/>
      <c r="L290" s="83"/>
      <c r="M290" s="83"/>
      <c r="N290" s="83"/>
      <c r="O290" s="83"/>
      <c r="P290" s="83"/>
      <c r="Q290" s="83"/>
      <c r="R290" s="83"/>
      <c r="S290" s="83"/>
      <c r="T290" s="83"/>
    </row>
    <row r="291" spans="11:20" ht="15.95" customHeight="1" x14ac:dyDescent="0.2">
      <c r="K291" s="83"/>
      <c r="L291" s="83"/>
      <c r="M291" s="83"/>
      <c r="N291" s="83"/>
      <c r="O291" s="83"/>
      <c r="P291" s="83"/>
      <c r="Q291" s="83"/>
      <c r="R291" s="83"/>
      <c r="S291" s="83"/>
      <c r="T291" s="83"/>
    </row>
    <row r="292" spans="11:20" ht="15.95" customHeight="1" x14ac:dyDescent="0.2">
      <c r="K292" s="83"/>
      <c r="L292" s="83"/>
      <c r="M292" s="83"/>
      <c r="N292" s="83"/>
      <c r="O292" s="83"/>
      <c r="P292" s="83"/>
      <c r="Q292" s="83"/>
      <c r="R292" s="83"/>
      <c r="S292" s="83"/>
      <c r="T292" s="83"/>
    </row>
    <row r="293" spans="11:20" ht="15.95" customHeight="1" x14ac:dyDescent="0.2">
      <c r="K293" s="83"/>
      <c r="L293" s="83"/>
      <c r="M293" s="83"/>
      <c r="N293" s="83"/>
      <c r="O293" s="83"/>
      <c r="P293" s="83"/>
      <c r="Q293" s="83"/>
      <c r="R293" s="83"/>
      <c r="S293" s="83"/>
      <c r="T293" s="83"/>
    </row>
    <row r="294" spans="11:20" ht="15.95" customHeight="1" x14ac:dyDescent="0.2">
      <c r="K294" s="83"/>
      <c r="L294" s="83"/>
      <c r="M294" s="83"/>
      <c r="N294" s="83"/>
      <c r="O294" s="83"/>
      <c r="P294" s="83"/>
      <c r="Q294" s="83"/>
      <c r="R294" s="83"/>
      <c r="S294" s="83"/>
      <c r="T294" s="83"/>
    </row>
    <row r="295" spans="11:20" ht="15.95" customHeight="1" x14ac:dyDescent="0.2">
      <c r="K295" s="83"/>
      <c r="L295" s="83"/>
      <c r="M295" s="83"/>
      <c r="N295" s="83"/>
      <c r="O295" s="83"/>
      <c r="P295" s="83"/>
      <c r="Q295" s="83"/>
      <c r="R295" s="83"/>
      <c r="S295" s="83"/>
      <c r="T295" s="83"/>
    </row>
    <row r="296" spans="11:20" ht="15.95" customHeight="1" x14ac:dyDescent="0.2">
      <c r="K296" s="83"/>
      <c r="L296" s="83"/>
      <c r="M296" s="83"/>
      <c r="N296" s="83"/>
      <c r="O296" s="83"/>
      <c r="P296" s="83"/>
      <c r="Q296" s="83"/>
      <c r="R296" s="83"/>
      <c r="S296" s="83"/>
      <c r="T296" s="83"/>
    </row>
    <row r="297" spans="11:20" ht="15.95" customHeight="1" x14ac:dyDescent="0.2">
      <c r="K297" s="83"/>
      <c r="L297" s="83"/>
      <c r="M297" s="83"/>
      <c r="N297" s="83"/>
      <c r="O297" s="83"/>
      <c r="P297" s="83"/>
      <c r="Q297" s="83"/>
      <c r="R297" s="83"/>
      <c r="S297" s="83"/>
      <c r="T297" s="83"/>
    </row>
    <row r="298" spans="11:20" ht="15.95" customHeight="1" x14ac:dyDescent="0.2">
      <c r="K298" s="83"/>
      <c r="L298" s="83"/>
      <c r="M298" s="83"/>
      <c r="N298" s="83"/>
      <c r="O298" s="83"/>
      <c r="P298" s="83"/>
      <c r="Q298" s="83"/>
      <c r="R298" s="83"/>
      <c r="S298" s="83"/>
      <c r="T298" s="83"/>
    </row>
    <row r="299" spans="11:20" ht="15.95" customHeight="1" x14ac:dyDescent="0.2">
      <c r="K299" s="83"/>
      <c r="L299" s="83"/>
      <c r="M299" s="83"/>
      <c r="N299" s="83"/>
      <c r="O299" s="83"/>
      <c r="P299" s="83"/>
      <c r="Q299" s="83"/>
      <c r="R299" s="83"/>
      <c r="S299" s="83"/>
      <c r="T299" s="83"/>
    </row>
    <row r="300" spans="11:20" ht="15.95" customHeight="1" x14ac:dyDescent="0.2">
      <c r="K300" s="83"/>
      <c r="L300" s="83"/>
      <c r="M300" s="83"/>
      <c r="N300" s="83"/>
      <c r="O300" s="83"/>
      <c r="P300" s="83"/>
      <c r="Q300" s="83"/>
      <c r="R300" s="83"/>
      <c r="S300" s="83"/>
      <c r="T300" s="83"/>
    </row>
    <row r="301" spans="11:20" ht="15.95" customHeight="1" x14ac:dyDescent="0.2">
      <c r="K301" s="83"/>
      <c r="L301" s="83"/>
      <c r="M301" s="83"/>
      <c r="N301" s="83"/>
      <c r="O301" s="83"/>
      <c r="P301" s="83"/>
      <c r="Q301" s="83"/>
      <c r="R301" s="83"/>
      <c r="S301" s="83"/>
      <c r="T301" s="83"/>
    </row>
    <row r="302" spans="11:20" ht="15.95" customHeight="1" x14ac:dyDescent="0.2">
      <c r="K302" s="83"/>
      <c r="L302" s="83"/>
      <c r="M302" s="83"/>
      <c r="N302" s="83"/>
      <c r="O302" s="83"/>
      <c r="P302" s="83"/>
      <c r="Q302" s="83"/>
      <c r="R302" s="83"/>
      <c r="S302" s="83"/>
      <c r="T302" s="83"/>
    </row>
    <row r="303" spans="11:20" ht="15.95" customHeight="1" x14ac:dyDescent="0.2">
      <c r="K303" s="83"/>
      <c r="L303" s="83"/>
      <c r="M303" s="83"/>
      <c r="N303" s="83"/>
      <c r="O303" s="83"/>
      <c r="P303" s="83"/>
      <c r="Q303" s="83"/>
      <c r="R303" s="83"/>
      <c r="S303" s="83"/>
      <c r="T303" s="83"/>
    </row>
    <row r="304" spans="11:20" ht="15.95" customHeight="1" x14ac:dyDescent="0.2">
      <c r="K304" s="83"/>
      <c r="L304" s="83"/>
      <c r="M304" s="83"/>
      <c r="N304" s="83"/>
      <c r="O304" s="83"/>
      <c r="P304" s="83"/>
      <c r="Q304" s="83"/>
      <c r="R304" s="83"/>
      <c r="S304" s="83"/>
      <c r="T304" s="83"/>
    </row>
    <row r="305" spans="11:20" ht="15.95" customHeight="1" x14ac:dyDescent="0.2">
      <c r="K305" s="83"/>
      <c r="L305" s="83"/>
      <c r="M305" s="83"/>
      <c r="N305" s="83"/>
      <c r="O305" s="83"/>
      <c r="P305" s="83"/>
      <c r="Q305" s="83"/>
      <c r="R305" s="83"/>
      <c r="S305" s="83"/>
      <c r="T305" s="83"/>
    </row>
    <row r="306" spans="11:20" ht="15.95" customHeight="1" x14ac:dyDescent="0.2">
      <c r="K306" s="83"/>
      <c r="L306" s="83"/>
      <c r="M306" s="83"/>
      <c r="N306" s="83"/>
      <c r="O306" s="83"/>
      <c r="P306" s="83"/>
      <c r="Q306" s="83"/>
      <c r="R306" s="83"/>
      <c r="S306" s="83"/>
      <c r="T306" s="83"/>
    </row>
    <row r="307" spans="11:20" ht="15.95" customHeight="1" x14ac:dyDescent="0.2">
      <c r="K307" s="83"/>
      <c r="L307" s="83"/>
      <c r="M307" s="83"/>
      <c r="N307" s="83"/>
      <c r="O307" s="83"/>
      <c r="P307" s="83"/>
      <c r="Q307" s="83"/>
      <c r="R307" s="83"/>
      <c r="S307" s="83"/>
      <c r="T307" s="83"/>
    </row>
    <row r="308" spans="11:20" ht="15.95" customHeight="1" x14ac:dyDescent="0.2">
      <c r="K308" s="83"/>
      <c r="L308" s="83"/>
      <c r="M308" s="83"/>
      <c r="N308" s="83"/>
      <c r="O308" s="83"/>
      <c r="P308" s="83"/>
      <c r="Q308" s="83"/>
      <c r="R308" s="83"/>
      <c r="S308" s="83"/>
      <c r="T308" s="83"/>
    </row>
    <row r="309" spans="11:20" ht="15.95" customHeight="1" x14ac:dyDescent="0.2">
      <c r="K309" s="83"/>
      <c r="L309" s="83"/>
      <c r="M309" s="83"/>
      <c r="N309" s="83"/>
      <c r="O309" s="83"/>
      <c r="P309" s="83"/>
      <c r="Q309" s="83"/>
      <c r="R309" s="83"/>
      <c r="S309" s="83"/>
      <c r="T309" s="83"/>
    </row>
    <row r="310" spans="11:20" ht="15.95" customHeight="1" x14ac:dyDescent="0.2">
      <c r="K310" s="83"/>
      <c r="L310" s="83"/>
      <c r="M310" s="83"/>
      <c r="N310" s="83"/>
      <c r="O310" s="83"/>
      <c r="P310" s="83"/>
      <c r="Q310" s="83"/>
      <c r="R310" s="83"/>
      <c r="S310" s="83"/>
      <c r="T310" s="83"/>
    </row>
    <row r="311" spans="11:20" ht="15.95" customHeight="1" x14ac:dyDescent="0.2">
      <c r="K311" s="83"/>
      <c r="L311" s="83"/>
      <c r="M311" s="83"/>
      <c r="N311" s="83"/>
      <c r="O311" s="83"/>
      <c r="P311" s="83"/>
      <c r="Q311" s="83"/>
      <c r="R311" s="83"/>
      <c r="S311" s="83"/>
      <c r="T311" s="83"/>
    </row>
    <row r="312" spans="11:20" ht="15.95" customHeight="1" x14ac:dyDescent="0.2">
      <c r="K312" s="83"/>
      <c r="L312" s="83"/>
      <c r="M312" s="83"/>
      <c r="N312" s="83"/>
      <c r="O312" s="83"/>
      <c r="P312" s="83"/>
      <c r="Q312" s="83"/>
      <c r="R312" s="83"/>
      <c r="S312" s="83"/>
      <c r="T312" s="83"/>
    </row>
    <row r="313" spans="11:20" ht="15.95" customHeight="1" x14ac:dyDescent="0.2">
      <c r="K313" s="83"/>
      <c r="L313" s="83"/>
      <c r="M313" s="83"/>
      <c r="N313" s="83"/>
      <c r="O313" s="83"/>
      <c r="P313" s="83"/>
      <c r="Q313" s="83"/>
      <c r="R313" s="83"/>
      <c r="S313" s="83"/>
      <c r="T313" s="83"/>
    </row>
    <row r="314" spans="11:20" ht="15.95" customHeight="1" x14ac:dyDescent="0.2">
      <c r="K314" s="83"/>
      <c r="L314" s="83"/>
      <c r="M314" s="83"/>
      <c r="N314" s="83"/>
      <c r="O314" s="83"/>
      <c r="P314" s="83"/>
      <c r="Q314" s="83"/>
      <c r="R314" s="83"/>
      <c r="S314" s="83"/>
      <c r="T314" s="83"/>
    </row>
    <row r="315" spans="11:20" ht="15.95" customHeight="1" x14ac:dyDescent="0.2">
      <c r="K315" s="83"/>
      <c r="L315" s="83"/>
      <c r="M315" s="83"/>
      <c r="N315" s="83"/>
      <c r="O315" s="83"/>
      <c r="P315" s="83"/>
      <c r="Q315" s="83"/>
      <c r="R315" s="83"/>
      <c r="S315" s="83"/>
      <c r="T315" s="83"/>
    </row>
    <row r="316" spans="11:20" ht="15.95" customHeight="1" x14ac:dyDescent="0.2">
      <c r="K316" s="83"/>
      <c r="L316" s="83"/>
      <c r="M316" s="83"/>
      <c r="N316" s="83"/>
      <c r="O316" s="83"/>
      <c r="P316" s="83"/>
      <c r="Q316" s="83"/>
      <c r="R316" s="83"/>
      <c r="S316" s="83"/>
      <c r="T316" s="83"/>
    </row>
    <row r="317" spans="11:20" ht="15.95" customHeight="1" x14ac:dyDescent="0.2">
      <c r="K317" s="83"/>
      <c r="L317" s="83"/>
      <c r="M317" s="83"/>
      <c r="N317" s="83"/>
      <c r="O317" s="83"/>
      <c r="P317" s="83"/>
      <c r="Q317" s="83"/>
      <c r="R317" s="83"/>
      <c r="S317" s="83"/>
      <c r="T317" s="83"/>
    </row>
    <row r="318" spans="11:20" ht="15.95" customHeight="1" x14ac:dyDescent="0.2">
      <c r="K318" s="83"/>
      <c r="L318" s="83"/>
      <c r="M318" s="83"/>
      <c r="N318" s="83"/>
      <c r="O318" s="83"/>
      <c r="P318" s="83"/>
      <c r="Q318" s="83"/>
      <c r="R318" s="83"/>
      <c r="S318" s="83"/>
      <c r="T318" s="83"/>
    </row>
    <row r="319" spans="11:20" ht="15.95" customHeight="1" x14ac:dyDescent="0.2">
      <c r="K319" s="83"/>
      <c r="L319" s="83"/>
      <c r="M319" s="83"/>
      <c r="N319" s="83"/>
      <c r="O319" s="83"/>
      <c r="P319" s="83"/>
      <c r="Q319" s="83"/>
      <c r="R319" s="83"/>
      <c r="S319" s="83"/>
      <c r="T319" s="83"/>
    </row>
    <row r="320" spans="11:20" ht="15.95" customHeight="1" x14ac:dyDescent="0.2">
      <c r="K320" s="83"/>
      <c r="L320" s="83"/>
      <c r="M320" s="83"/>
      <c r="N320" s="83"/>
      <c r="O320" s="83"/>
      <c r="P320" s="83"/>
      <c r="Q320" s="83"/>
      <c r="R320" s="83"/>
      <c r="S320" s="83"/>
      <c r="T320" s="83"/>
    </row>
    <row r="321" spans="11:20" ht="15.95" customHeight="1" x14ac:dyDescent="0.2">
      <c r="K321" s="83"/>
      <c r="L321" s="83"/>
      <c r="M321" s="83"/>
      <c r="N321" s="83"/>
      <c r="O321" s="83"/>
      <c r="P321" s="83"/>
      <c r="Q321" s="83"/>
      <c r="R321" s="83"/>
      <c r="S321" s="83"/>
      <c r="T321" s="83"/>
    </row>
    <row r="322" spans="11:20" ht="15.95" customHeight="1" x14ac:dyDescent="0.2">
      <c r="K322" s="83"/>
      <c r="L322" s="83"/>
      <c r="M322" s="83"/>
      <c r="N322" s="83"/>
      <c r="O322" s="83"/>
      <c r="P322" s="83"/>
      <c r="Q322" s="83"/>
      <c r="R322" s="83"/>
      <c r="S322" s="83"/>
      <c r="T322" s="83"/>
    </row>
    <row r="323" spans="11:20" ht="15.95" customHeight="1" x14ac:dyDescent="0.2">
      <c r="K323" s="83"/>
      <c r="L323" s="83"/>
      <c r="M323" s="83"/>
      <c r="N323" s="83"/>
      <c r="O323" s="83"/>
      <c r="P323" s="83"/>
      <c r="Q323" s="83"/>
      <c r="R323" s="83"/>
      <c r="S323" s="83"/>
      <c r="T323" s="83"/>
    </row>
    <row r="324" spans="11:20" ht="15.95" customHeight="1" x14ac:dyDescent="0.2">
      <c r="K324" s="83"/>
      <c r="L324" s="83"/>
      <c r="M324" s="83"/>
      <c r="N324" s="83"/>
      <c r="O324" s="83"/>
      <c r="P324" s="83"/>
      <c r="Q324" s="83"/>
      <c r="R324" s="83"/>
      <c r="S324" s="83"/>
      <c r="T324" s="83"/>
    </row>
    <row r="325" spans="11:20" ht="15.95" customHeight="1" x14ac:dyDescent="0.2">
      <c r="K325" s="83"/>
      <c r="L325" s="83"/>
      <c r="M325" s="83"/>
      <c r="N325" s="83"/>
      <c r="O325" s="83"/>
      <c r="P325" s="83"/>
      <c r="Q325" s="83"/>
      <c r="R325" s="83"/>
      <c r="S325" s="83"/>
      <c r="T325" s="83"/>
    </row>
    <row r="326" spans="11:20" ht="15.95" customHeight="1" x14ac:dyDescent="0.2">
      <c r="K326" s="83"/>
      <c r="L326" s="83"/>
      <c r="M326" s="83"/>
      <c r="N326" s="83"/>
      <c r="O326" s="83"/>
      <c r="P326" s="83"/>
      <c r="Q326" s="83"/>
      <c r="R326" s="83"/>
      <c r="S326" s="83"/>
      <c r="T326" s="83"/>
    </row>
    <row r="327" spans="11:20" ht="15.95" customHeight="1" x14ac:dyDescent="0.2">
      <c r="K327" s="83"/>
      <c r="L327" s="83"/>
      <c r="M327" s="83"/>
      <c r="N327" s="83"/>
      <c r="O327" s="83"/>
      <c r="P327" s="83"/>
      <c r="Q327" s="83"/>
      <c r="R327" s="83"/>
      <c r="S327" s="83"/>
      <c r="T327" s="83"/>
    </row>
    <row r="328" spans="11:20" ht="15.95" customHeight="1" x14ac:dyDescent="0.2">
      <c r="K328" s="83"/>
      <c r="L328" s="83"/>
      <c r="M328" s="83"/>
      <c r="N328" s="83"/>
      <c r="O328" s="83"/>
      <c r="P328" s="83"/>
      <c r="Q328" s="83"/>
      <c r="R328" s="83"/>
      <c r="S328" s="83"/>
      <c r="T328" s="83"/>
    </row>
    <row r="329" spans="11:20" ht="15.95" customHeight="1" x14ac:dyDescent="0.2">
      <c r="K329" s="83"/>
      <c r="L329" s="83"/>
      <c r="M329" s="83"/>
      <c r="N329" s="83"/>
      <c r="O329" s="83"/>
      <c r="P329" s="83"/>
      <c r="Q329" s="83"/>
      <c r="R329" s="83"/>
      <c r="S329" s="83"/>
      <c r="T329" s="83"/>
    </row>
    <row r="330" spans="11:20" ht="15.95" customHeight="1" x14ac:dyDescent="0.2">
      <c r="K330" s="83"/>
      <c r="L330" s="83"/>
      <c r="M330" s="83"/>
      <c r="N330" s="83"/>
      <c r="O330" s="83"/>
      <c r="P330" s="83"/>
      <c r="Q330" s="83"/>
      <c r="R330" s="83"/>
      <c r="S330" s="83"/>
      <c r="T330" s="83"/>
    </row>
    <row r="331" spans="11:20" ht="15.95" customHeight="1" x14ac:dyDescent="0.2">
      <c r="K331" s="83"/>
      <c r="L331" s="83"/>
      <c r="M331" s="83"/>
      <c r="N331" s="83"/>
      <c r="O331" s="83"/>
      <c r="P331" s="83"/>
      <c r="Q331" s="83"/>
      <c r="R331" s="83"/>
      <c r="S331" s="83"/>
      <c r="T331" s="83"/>
    </row>
    <row r="332" spans="11:20" ht="15.95" customHeight="1" x14ac:dyDescent="0.2">
      <c r="K332" s="83"/>
      <c r="L332" s="83"/>
      <c r="M332" s="83"/>
      <c r="N332" s="83"/>
      <c r="O332" s="83"/>
      <c r="P332" s="83"/>
      <c r="Q332" s="83"/>
      <c r="R332" s="83"/>
      <c r="S332" s="83"/>
      <c r="T332" s="83"/>
    </row>
    <row r="333" spans="11:20" ht="15.95" customHeight="1" x14ac:dyDescent="0.2">
      <c r="K333" s="83"/>
      <c r="L333" s="83"/>
      <c r="M333" s="83"/>
      <c r="N333" s="83"/>
      <c r="O333" s="83"/>
      <c r="P333" s="83"/>
      <c r="Q333" s="83"/>
      <c r="R333" s="83"/>
      <c r="S333" s="83"/>
      <c r="T333" s="83"/>
    </row>
    <row r="334" spans="11:20" ht="15.95" customHeight="1" x14ac:dyDescent="0.2">
      <c r="K334" s="83"/>
      <c r="L334" s="83"/>
      <c r="M334" s="83"/>
      <c r="N334" s="83"/>
      <c r="O334" s="83"/>
      <c r="P334" s="83"/>
      <c r="Q334" s="83"/>
      <c r="R334" s="83"/>
      <c r="S334" s="83"/>
      <c r="T334" s="83"/>
    </row>
    <row r="335" spans="11:20" ht="15.95" customHeight="1" x14ac:dyDescent="0.2">
      <c r="K335" s="83"/>
      <c r="L335" s="83"/>
      <c r="M335" s="83"/>
      <c r="N335" s="83"/>
      <c r="O335" s="83"/>
      <c r="P335" s="83"/>
      <c r="Q335" s="83"/>
      <c r="R335" s="83"/>
      <c r="S335" s="83"/>
      <c r="T335" s="83"/>
    </row>
    <row r="336" spans="11:20" ht="15.95" customHeight="1" x14ac:dyDescent="0.2">
      <c r="K336" s="83"/>
      <c r="L336" s="83"/>
      <c r="M336" s="83"/>
      <c r="N336" s="83"/>
      <c r="O336" s="83"/>
      <c r="P336" s="83"/>
      <c r="Q336" s="83"/>
      <c r="R336" s="83"/>
      <c r="S336" s="83"/>
      <c r="T336" s="83"/>
    </row>
    <row r="337" spans="11:20" ht="15.95" customHeight="1" x14ac:dyDescent="0.2">
      <c r="K337" s="83"/>
      <c r="L337" s="83"/>
      <c r="M337" s="83"/>
      <c r="N337" s="83"/>
      <c r="O337" s="83"/>
      <c r="P337" s="83"/>
      <c r="Q337" s="83"/>
      <c r="R337" s="83"/>
      <c r="S337" s="83"/>
      <c r="T337" s="83"/>
    </row>
    <row r="338" spans="11:20" ht="15.95" customHeight="1" x14ac:dyDescent="0.2">
      <c r="K338" s="83"/>
      <c r="L338" s="83"/>
      <c r="M338" s="83"/>
      <c r="N338" s="83"/>
      <c r="O338" s="83"/>
      <c r="P338" s="83"/>
      <c r="Q338" s="83"/>
      <c r="R338" s="83"/>
      <c r="S338" s="83"/>
      <c r="T338" s="83"/>
    </row>
    <row r="339" spans="11:20" ht="15.95" customHeight="1" x14ac:dyDescent="0.2">
      <c r="K339" s="83"/>
      <c r="L339" s="83"/>
      <c r="M339" s="83"/>
      <c r="N339" s="83"/>
      <c r="O339" s="83"/>
      <c r="P339" s="83"/>
      <c r="Q339" s="83"/>
      <c r="R339" s="83"/>
      <c r="S339" s="83"/>
      <c r="T339" s="83"/>
    </row>
    <row r="340" spans="11:20" ht="15.95" customHeight="1" x14ac:dyDescent="0.2">
      <c r="K340" s="83"/>
      <c r="L340" s="83"/>
      <c r="M340" s="83"/>
      <c r="N340" s="83"/>
      <c r="O340" s="83"/>
      <c r="P340" s="83"/>
      <c r="Q340" s="83"/>
      <c r="R340" s="83"/>
      <c r="S340" s="83"/>
      <c r="T340" s="83"/>
    </row>
    <row r="341" spans="11:20" ht="15.95" customHeight="1" x14ac:dyDescent="0.2">
      <c r="K341" s="83"/>
      <c r="L341" s="83"/>
      <c r="M341" s="83"/>
      <c r="N341" s="83"/>
      <c r="O341" s="83"/>
      <c r="P341" s="83"/>
      <c r="Q341" s="83"/>
      <c r="R341" s="83"/>
      <c r="S341" s="83"/>
      <c r="T341" s="83"/>
    </row>
    <row r="342" spans="11:20" ht="15.95" customHeight="1" x14ac:dyDescent="0.2">
      <c r="K342" s="83"/>
      <c r="L342" s="83"/>
      <c r="M342" s="83"/>
      <c r="N342" s="83"/>
      <c r="O342" s="83"/>
      <c r="P342" s="83"/>
      <c r="Q342" s="83"/>
      <c r="R342" s="83"/>
      <c r="S342" s="83"/>
      <c r="T342" s="83"/>
    </row>
    <row r="343" spans="11:20" ht="15.95" customHeight="1" x14ac:dyDescent="0.2">
      <c r="K343" s="83"/>
      <c r="L343" s="83"/>
      <c r="M343" s="83"/>
      <c r="N343" s="83"/>
      <c r="O343" s="83"/>
      <c r="P343" s="83"/>
      <c r="Q343" s="83"/>
      <c r="R343" s="83"/>
      <c r="S343" s="83"/>
      <c r="T343" s="83"/>
    </row>
    <row r="344" spans="11:20" ht="15.95" customHeight="1" x14ac:dyDescent="0.2">
      <c r="K344" s="83"/>
      <c r="L344" s="83"/>
      <c r="M344" s="83"/>
      <c r="N344" s="83"/>
      <c r="O344" s="83"/>
      <c r="P344" s="83"/>
      <c r="Q344" s="83"/>
      <c r="R344" s="83"/>
      <c r="S344" s="83"/>
      <c r="T344" s="83"/>
    </row>
    <row r="345" spans="11:20" ht="15.95" customHeight="1" x14ac:dyDescent="0.2">
      <c r="K345" s="83"/>
      <c r="L345" s="83"/>
      <c r="M345" s="83"/>
      <c r="N345" s="83"/>
      <c r="O345" s="83"/>
      <c r="P345" s="83"/>
      <c r="Q345" s="83"/>
      <c r="R345" s="83"/>
      <c r="S345" s="83"/>
      <c r="T345" s="83"/>
    </row>
    <row r="346" spans="11:20" ht="15.95" customHeight="1" x14ac:dyDescent="0.2">
      <c r="K346" s="83"/>
      <c r="L346" s="83"/>
      <c r="M346" s="83"/>
      <c r="N346" s="83"/>
      <c r="O346" s="83"/>
      <c r="P346" s="83"/>
      <c r="Q346" s="83"/>
      <c r="R346" s="83"/>
      <c r="S346" s="83"/>
      <c r="T346" s="83"/>
    </row>
    <row r="347" spans="11:20" ht="15.95" customHeight="1" x14ac:dyDescent="0.2">
      <c r="K347" s="83"/>
      <c r="L347" s="83"/>
      <c r="M347" s="83"/>
      <c r="N347" s="83"/>
      <c r="O347" s="83"/>
      <c r="P347" s="83"/>
      <c r="Q347" s="83"/>
      <c r="R347" s="83"/>
      <c r="S347" s="83"/>
      <c r="T347" s="83"/>
    </row>
    <row r="348" spans="11:20" ht="15.95" customHeight="1" x14ac:dyDescent="0.2">
      <c r="K348" s="83"/>
      <c r="L348" s="83"/>
      <c r="M348" s="83"/>
      <c r="N348" s="83"/>
      <c r="O348" s="83"/>
      <c r="P348" s="83"/>
      <c r="Q348" s="83"/>
      <c r="R348" s="83"/>
      <c r="S348" s="83"/>
      <c r="T348" s="83"/>
    </row>
    <row r="349" spans="11:20" ht="15.95" customHeight="1" x14ac:dyDescent="0.2">
      <c r="K349" s="83"/>
      <c r="L349" s="83"/>
      <c r="M349" s="83"/>
      <c r="N349" s="83"/>
      <c r="O349" s="83"/>
      <c r="P349" s="83"/>
      <c r="Q349" s="83"/>
      <c r="R349" s="83"/>
      <c r="S349" s="83"/>
      <c r="T349" s="83"/>
    </row>
    <row r="350" spans="11:20" ht="15.95" customHeight="1" x14ac:dyDescent="0.2">
      <c r="K350" s="83"/>
      <c r="L350" s="83"/>
      <c r="M350" s="83"/>
      <c r="N350" s="83"/>
      <c r="O350" s="83"/>
      <c r="P350" s="83"/>
      <c r="Q350" s="83"/>
      <c r="R350" s="83"/>
      <c r="S350" s="83"/>
      <c r="T350" s="83"/>
    </row>
    <row r="351" spans="11:20" ht="15.95" customHeight="1" x14ac:dyDescent="0.2">
      <c r="K351" s="83"/>
      <c r="L351" s="83"/>
      <c r="M351" s="83"/>
      <c r="N351" s="83"/>
      <c r="O351" s="83"/>
      <c r="P351" s="83"/>
      <c r="Q351" s="83"/>
      <c r="R351" s="83"/>
      <c r="S351" s="83"/>
      <c r="T351" s="83"/>
    </row>
    <row r="352" spans="11:20" ht="15.95" customHeight="1" x14ac:dyDescent="0.2">
      <c r="K352" s="83"/>
      <c r="L352" s="83"/>
      <c r="M352" s="83"/>
      <c r="N352" s="83"/>
      <c r="O352" s="83"/>
      <c r="P352" s="83"/>
      <c r="Q352" s="83"/>
      <c r="R352" s="83"/>
      <c r="S352" s="83"/>
      <c r="T352" s="83"/>
    </row>
    <row r="353" spans="11:20" ht="15.95" customHeight="1" x14ac:dyDescent="0.2">
      <c r="K353" s="83"/>
      <c r="L353" s="83"/>
      <c r="M353" s="83"/>
      <c r="N353" s="83"/>
      <c r="O353" s="83"/>
      <c r="P353" s="83"/>
      <c r="Q353" s="83"/>
      <c r="R353" s="83"/>
      <c r="S353" s="83"/>
      <c r="T353" s="83"/>
    </row>
    <row r="354" spans="11:20" ht="15.95" customHeight="1" x14ac:dyDescent="0.2">
      <c r="K354" s="83"/>
      <c r="L354" s="83"/>
      <c r="M354" s="83"/>
      <c r="N354" s="83"/>
      <c r="O354" s="83"/>
      <c r="P354" s="83"/>
      <c r="Q354" s="83"/>
      <c r="R354" s="83"/>
      <c r="S354" s="83"/>
      <c r="T354" s="83"/>
    </row>
    <row r="355" spans="11:20" ht="15.95" customHeight="1" x14ac:dyDescent="0.2">
      <c r="K355" s="83"/>
      <c r="L355" s="83"/>
      <c r="M355" s="83"/>
      <c r="N355" s="83"/>
      <c r="O355" s="83"/>
      <c r="P355" s="83"/>
      <c r="Q355" s="83"/>
      <c r="R355" s="83"/>
      <c r="S355" s="83"/>
      <c r="T355" s="83"/>
    </row>
    <row r="356" spans="11:20" ht="15.95" customHeight="1" x14ac:dyDescent="0.2">
      <c r="K356" s="83"/>
      <c r="L356" s="83"/>
      <c r="M356" s="83"/>
      <c r="N356" s="83"/>
      <c r="O356" s="83"/>
      <c r="P356" s="83"/>
      <c r="Q356" s="83"/>
      <c r="R356" s="83"/>
      <c r="S356" s="83"/>
      <c r="T356" s="83"/>
    </row>
    <row r="357" spans="11:20" ht="15.95" customHeight="1" x14ac:dyDescent="0.2">
      <c r="K357" s="83"/>
      <c r="L357" s="83"/>
      <c r="M357" s="83"/>
      <c r="N357" s="83"/>
      <c r="O357" s="83"/>
      <c r="P357" s="83"/>
      <c r="Q357" s="83"/>
      <c r="R357" s="83"/>
      <c r="S357" s="83"/>
      <c r="T357" s="83"/>
    </row>
    <row r="358" spans="11:20" ht="15.95" customHeight="1" x14ac:dyDescent="0.2">
      <c r="K358" s="83"/>
      <c r="L358" s="83"/>
      <c r="M358" s="83"/>
      <c r="N358" s="83"/>
      <c r="O358" s="83"/>
      <c r="P358" s="83"/>
      <c r="Q358" s="83"/>
      <c r="R358" s="83"/>
      <c r="S358" s="83"/>
      <c r="T358" s="83"/>
    </row>
    <row r="359" spans="11:20" ht="15.95" customHeight="1" x14ac:dyDescent="0.2">
      <c r="K359" s="83"/>
      <c r="L359" s="83"/>
      <c r="M359" s="83"/>
      <c r="N359" s="83"/>
      <c r="O359" s="83"/>
      <c r="P359" s="83"/>
      <c r="Q359" s="83"/>
      <c r="R359" s="83"/>
      <c r="S359" s="83"/>
      <c r="T359" s="83"/>
    </row>
    <row r="360" spans="11:20" ht="15.95" customHeight="1" x14ac:dyDescent="0.2">
      <c r="K360" s="83"/>
      <c r="L360" s="83"/>
      <c r="M360" s="83"/>
      <c r="N360" s="83"/>
      <c r="O360" s="83"/>
      <c r="P360" s="83"/>
      <c r="Q360" s="83"/>
      <c r="R360" s="83"/>
      <c r="S360" s="83"/>
      <c r="T360" s="83"/>
    </row>
    <row r="361" spans="11:20" ht="15.95" customHeight="1" x14ac:dyDescent="0.2">
      <c r="K361" s="83"/>
      <c r="L361" s="83"/>
      <c r="M361" s="83"/>
      <c r="N361" s="83"/>
      <c r="O361" s="83"/>
      <c r="P361" s="83"/>
      <c r="Q361" s="83"/>
      <c r="R361" s="83"/>
      <c r="S361" s="83"/>
      <c r="T361" s="83"/>
    </row>
    <row r="362" spans="11:20" ht="15.95" customHeight="1" x14ac:dyDescent="0.2">
      <c r="K362" s="83"/>
      <c r="L362" s="83"/>
      <c r="M362" s="83"/>
      <c r="N362" s="83"/>
      <c r="O362" s="83"/>
      <c r="P362" s="83"/>
      <c r="Q362" s="83"/>
      <c r="R362" s="83"/>
      <c r="S362" s="83"/>
      <c r="T362" s="83"/>
    </row>
    <row r="363" spans="11:20" ht="15.95" customHeight="1" x14ac:dyDescent="0.2">
      <c r="K363" s="83"/>
      <c r="L363" s="83"/>
      <c r="M363" s="83"/>
      <c r="N363" s="83"/>
      <c r="O363" s="83"/>
      <c r="P363" s="83"/>
      <c r="Q363" s="83"/>
      <c r="R363" s="83"/>
      <c r="S363" s="83"/>
      <c r="T363" s="83"/>
    </row>
    <row r="364" spans="11:20" ht="15.95" customHeight="1" x14ac:dyDescent="0.2">
      <c r="K364" s="83"/>
      <c r="L364" s="83"/>
      <c r="M364" s="83"/>
      <c r="N364" s="83"/>
      <c r="O364" s="83"/>
      <c r="P364" s="83"/>
      <c r="Q364" s="83"/>
      <c r="R364" s="83"/>
      <c r="S364" s="83"/>
      <c r="T364" s="83"/>
    </row>
    <row r="365" spans="11:20" ht="15.95" customHeight="1" x14ac:dyDescent="0.2">
      <c r="K365" s="83"/>
      <c r="L365" s="83"/>
      <c r="M365" s="83"/>
      <c r="N365" s="83"/>
      <c r="O365" s="83"/>
      <c r="P365" s="83"/>
      <c r="Q365" s="83"/>
      <c r="R365" s="83"/>
      <c r="S365" s="83"/>
      <c r="T365" s="83"/>
    </row>
    <row r="366" spans="11:20" ht="15.95" customHeight="1" x14ac:dyDescent="0.2">
      <c r="K366" s="83"/>
      <c r="L366" s="83"/>
      <c r="M366" s="83"/>
      <c r="N366" s="83"/>
      <c r="O366" s="83"/>
      <c r="P366" s="83"/>
      <c r="Q366" s="83"/>
      <c r="R366" s="83"/>
      <c r="S366" s="83"/>
      <c r="T366" s="83"/>
    </row>
    <row r="367" spans="11:20" ht="15.95" customHeight="1" x14ac:dyDescent="0.2">
      <c r="K367" s="83"/>
      <c r="L367" s="83"/>
      <c r="M367" s="83"/>
      <c r="N367" s="83"/>
      <c r="O367" s="83"/>
      <c r="P367" s="83"/>
      <c r="Q367" s="83"/>
      <c r="R367" s="83"/>
      <c r="S367" s="83"/>
      <c r="T367" s="83"/>
    </row>
    <row r="368" spans="11:20" ht="15.95" customHeight="1" x14ac:dyDescent="0.2">
      <c r="K368" s="83"/>
      <c r="L368" s="83"/>
      <c r="M368" s="83"/>
      <c r="N368" s="83"/>
      <c r="O368" s="83"/>
      <c r="P368" s="83"/>
      <c r="Q368" s="83"/>
      <c r="R368" s="83"/>
      <c r="S368" s="83"/>
      <c r="T368" s="83"/>
    </row>
    <row r="369" spans="11:20" ht="15.95" customHeight="1" x14ac:dyDescent="0.2">
      <c r="K369" s="83"/>
      <c r="L369" s="83"/>
      <c r="M369" s="83"/>
      <c r="N369" s="83"/>
      <c r="O369" s="83"/>
      <c r="P369" s="83"/>
      <c r="Q369" s="83"/>
      <c r="R369" s="83"/>
      <c r="S369" s="83"/>
      <c r="T369" s="83"/>
    </row>
    <row r="370" spans="11:20" ht="15.95" customHeight="1" x14ac:dyDescent="0.2">
      <c r="K370" s="83"/>
      <c r="L370" s="83"/>
      <c r="M370" s="83"/>
      <c r="N370" s="83"/>
      <c r="O370" s="83"/>
      <c r="P370" s="83"/>
      <c r="Q370" s="83"/>
      <c r="R370" s="83"/>
      <c r="S370" s="83"/>
      <c r="T370" s="83"/>
    </row>
    <row r="371" spans="11:20" ht="15.95" customHeight="1" x14ac:dyDescent="0.2">
      <c r="K371" s="83"/>
      <c r="L371" s="83"/>
      <c r="M371" s="83"/>
      <c r="N371" s="83"/>
      <c r="O371" s="83"/>
      <c r="P371" s="83"/>
      <c r="Q371" s="83"/>
      <c r="R371" s="83"/>
      <c r="S371" s="83"/>
      <c r="T371" s="83"/>
    </row>
    <row r="372" spans="11:20" ht="15.95" customHeight="1" x14ac:dyDescent="0.2">
      <c r="K372" s="83"/>
      <c r="L372" s="83"/>
      <c r="M372" s="83"/>
      <c r="N372" s="83"/>
      <c r="O372" s="83"/>
      <c r="P372" s="83"/>
      <c r="Q372" s="83"/>
      <c r="R372" s="83"/>
      <c r="S372" s="83"/>
      <c r="T372" s="83"/>
    </row>
    <row r="373" spans="11:20" ht="15.95" customHeight="1" x14ac:dyDescent="0.2">
      <c r="K373" s="83"/>
      <c r="L373" s="83"/>
      <c r="M373" s="83"/>
      <c r="N373" s="83"/>
      <c r="O373" s="83"/>
      <c r="P373" s="83"/>
      <c r="Q373" s="83"/>
      <c r="R373" s="83"/>
      <c r="S373" s="83"/>
      <c r="T373" s="83"/>
    </row>
    <row r="374" spans="11:20" ht="15.95" customHeight="1" x14ac:dyDescent="0.2">
      <c r="K374" s="83"/>
      <c r="L374" s="83"/>
      <c r="M374" s="83"/>
      <c r="N374" s="83"/>
      <c r="O374" s="83"/>
      <c r="P374" s="83"/>
      <c r="Q374" s="83"/>
      <c r="R374" s="83"/>
      <c r="S374" s="83"/>
      <c r="T374" s="83"/>
    </row>
    <row r="375" spans="11:20" ht="15.95" customHeight="1" x14ac:dyDescent="0.2">
      <c r="K375" s="83"/>
      <c r="L375" s="83"/>
      <c r="M375" s="83"/>
      <c r="N375" s="83"/>
      <c r="O375" s="83"/>
      <c r="P375" s="83"/>
      <c r="Q375" s="83"/>
      <c r="R375" s="83"/>
      <c r="S375" s="83"/>
      <c r="T375" s="83"/>
    </row>
    <row r="376" spans="11:20" ht="15.95" customHeight="1" x14ac:dyDescent="0.2">
      <c r="K376" s="83"/>
      <c r="L376" s="83"/>
      <c r="M376" s="83"/>
      <c r="N376" s="83"/>
      <c r="O376" s="83"/>
      <c r="P376" s="83"/>
      <c r="Q376" s="83"/>
      <c r="R376" s="83"/>
      <c r="S376" s="83"/>
      <c r="T376" s="83"/>
    </row>
    <row r="377" spans="11:20" ht="15.95" customHeight="1" x14ac:dyDescent="0.2">
      <c r="K377" s="83"/>
      <c r="L377" s="83"/>
      <c r="M377" s="83"/>
      <c r="N377" s="83"/>
      <c r="O377" s="83"/>
      <c r="P377" s="83"/>
      <c r="Q377" s="83"/>
      <c r="R377" s="83"/>
      <c r="S377" s="83"/>
      <c r="T377" s="83"/>
    </row>
    <row r="378" spans="11:20" ht="15.95" customHeight="1" x14ac:dyDescent="0.2">
      <c r="K378" s="83"/>
      <c r="L378" s="83"/>
      <c r="M378" s="83"/>
      <c r="N378" s="83"/>
      <c r="O378" s="83"/>
      <c r="P378" s="83"/>
      <c r="Q378" s="83"/>
      <c r="R378" s="83"/>
      <c r="S378" s="83"/>
      <c r="T378" s="83"/>
    </row>
    <row r="379" spans="11:20" ht="15.95" customHeight="1" x14ac:dyDescent="0.2">
      <c r="K379" s="83"/>
      <c r="L379" s="83"/>
      <c r="M379" s="83"/>
      <c r="N379" s="83"/>
      <c r="O379" s="83"/>
      <c r="P379" s="83"/>
      <c r="Q379" s="83"/>
      <c r="R379" s="83"/>
      <c r="S379" s="83"/>
      <c r="T379" s="83"/>
    </row>
    <row r="380" spans="11:20" ht="15.95" customHeight="1" x14ac:dyDescent="0.2">
      <c r="K380" s="83"/>
      <c r="L380" s="83"/>
      <c r="M380" s="83"/>
      <c r="N380" s="83"/>
      <c r="O380" s="83"/>
      <c r="P380" s="83"/>
      <c r="Q380" s="83"/>
      <c r="R380" s="83"/>
      <c r="S380" s="83"/>
      <c r="T380" s="83"/>
    </row>
    <row r="381" spans="11:20" ht="15.95" customHeight="1" x14ac:dyDescent="0.2">
      <c r="K381" s="83"/>
      <c r="L381" s="83"/>
      <c r="M381" s="83"/>
      <c r="N381" s="83"/>
      <c r="O381" s="83"/>
      <c r="P381" s="83"/>
      <c r="Q381" s="83"/>
      <c r="R381" s="83"/>
      <c r="S381" s="83"/>
      <c r="T381" s="83"/>
    </row>
    <row r="382" spans="11:20" ht="15.95" customHeight="1" x14ac:dyDescent="0.2">
      <c r="K382" s="83"/>
      <c r="L382" s="83"/>
      <c r="M382" s="83"/>
      <c r="N382" s="83"/>
      <c r="O382" s="83"/>
      <c r="P382" s="83"/>
      <c r="Q382" s="83"/>
      <c r="R382" s="83"/>
      <c r="S382" s="83"/>
      <c r="T382" s="83"/>
    </row>
    <row r="383" spans="11:20" ht="15.95" customHeight="1" x14ac:dyDescent="0.2">
      <c r="K383" s="83"/>
      <c r="L383" s="83"/>
      <c r="M383" s="83"/>
      <c r="N383" s="83"/>
      <c r="O383" s="83"/>
      <c r="P383" s="83"/>
      <c r="Q383" s="83"/>
      <c r="R383" s="83"/>
      <c r="S383" s="83"/>
      <c r="T383" s="83"/>
    </row>
    <row r="384" spans="11:20" ht="15.95" customHeight="1" x14ac:dyDescent="0.2">
      <c r="K384" s="83"/>
      <c r="L384" s="83"/>
      <c r="M384" s="83"/>
      <c r="N384" s="83"/>
      <c r="O384" s="83"/>
      <c r="P384" s="83"/>
      <c r="Q384" s="83"/>
      <c r="R384" s="83"/>
      <c r="S384" s="83"/>
      <c r="T384" s="83"/>
    </row>
    <row r="385" spans="11:20" ht="15.95" customHeight="1" x14ac:dyDescent="0.2">
      <c r="K385" s="83"/>
      <c r="L385" s="83"/>
      <c r="M385" s="83"/>
      <c r="N385" s="83"/>
      <c r="O385" s="83"/>
      <c r="P385" s="83"/>
      <c r="Q385" s="83"/>
      <c r="R385" s="83"/>
      <c r="S385" s="83"/>
      <c r="T385" s="83"/>
    </row>
    <row r="386" spans="11:20" ht="15.95" customHeight="1" x14ac:dyDescent="0.2">
      <c r="K386" s="83"/>
      <c r="L386" s="83"/>
      <c r="M386" s="83"/>
      <c r="N386" s="83"/>
      <c r="O386" s="83"/>
      <c r="P386" s="83"/>
      <c r="Q386" s="83"/>
      <c r="R386" s="83"/>
      <c r="S386" s="83"/>
      <c r="T386" s="83"/>
    </row>
    <row r="387" spans="11:20" ht="15.95" customHeight="1" x14ac:dyDescent="0.2">
      <c r="K387" s="83"/>
      <c r="L387" s="83"/>
      <c r="M387" s="83"/>
      <c r="N387" s="83"/>
      <c r="O387" s="83"/>
      <c r="P387" s="83"/>
      <c r="Q387" s="83"/>
      <c r="R387" s="83"/>
      <c r="S387" s="83"/>
      <c r="T387" s="83"/>
    </row>
    <row r="388" spans="11:20" ht="15.95" customHeight="1" x14ac:dyDescent="0.2">
      <c r="K388" s="83"/>
      <c r="L388" s="83"/>
      <c r="M388" s="83"/>
      <c r="N388" s="83"/>
      <c r="O388" s="83"/>
      <c r="P388" s="83"/>
      <c r="Q388" s="83"/>
      <c r="R388" s="83"/>
      <c r="S388" s="83"/>
      <c r="T388" s="83"/>
    </row>
    <row r="389" spans="11:20" ht="15.95" customHeight="1" x14ac:dyDescent="0.2">
      <c r="K389" s="83"/>
      <c r="L389" s="83"/>
      <c r="M389" s="83"/>
      <c r="N389" s="83"/>
      <c r="O389" s="83"/>
      <c r="P389" s="83"/>
      <c r="Q389" s="83"/>
      <c r="R389" s="83"/>
      <c r="S389" s="83"/>
      <c r="T389" s="83"/>
    </row>
    <row r="390" spans="11:20" ht="15.95" customHeight="1" x14ac:dyDescent="0.2">
      <c r="K390" s="83"/>
      <c r="L390" s="83"/>
      <c r="M390" s="83"/>
      <c r="N390" s="83"/>
      <c r="O390" s="83"/>
      <c r="P390" s="83"/>
      <c r="Q390" s="83"/>
      <c r="R390" s="83"/>
      <c r="S390" s="83"/>
      <c r="T390" s="83"/>
    </row>
    <row r="391" spans="11:20" ht="15.95" customHeight="1" x14ac:dyDescent="0.2">
      <c r="K391" s="83"/>
      <c r="L391" s="83"/>
      <c r="M391" s="83"/>
      <c r="N391" s="83"/>
      <c r="O391" s="83"/>
      <c r="P391" s="83"/>
      <c r="Q391" s="83"/>
      <c r="R391" s="83"/>
      <c r="S391" s="83"/>
      <c r="T391" s="83"/>
    </row>
    <row r="392" spans="11:20" ht="15.95" customHeight="1" x14ac:dyDescent="0.2">
      <c r="K392" s="83"/>
      <c r="L392" s="83"/>
      <c r="M392" s="83"/>
      <c r="N392" s="83"/>
      <c r="O392" s="83"/>
      <c r="P392" s="83"/>
      <c r="Q392" s="83"/>
      <c r="R392" s="83"/>
      <c r="S392" s="83"/>
      <c r="T392" s="83"/>
    </row>
    <row r="393" spans="11:20" ht="15.95" customHeight="1" x14ac:dyDescent="0.2">
      <c r="K393" s="83"/>
      <c r="L393" s="83"/>
      <c r="M393" s="83"/>
      <c r="N393" s="83"/>
      <c r="O393" s="83"/>
      <c r="P393" s="83"/>
      <c r="Q393" s="83"/>
      <c r="R393" s="83"/>
      <c r="S393" s="83"/>
      <c r="T393" s="83"/>
    </row>
    <row r="394" spans="11:20" ht="15.95" customHeight="1" x14ac:dyDescent="0.2">
      <c r="K394" s="83"/>
      <c r="L394" s="83"/>
      <c r="M394" s="83"/>
      <c r="N394" s="83"/>
      <c r="O394" s="83"/>
      <c r="P394" s="83"/>
      <c r="Q394" s="83"/>
      <c r="R394" s="83"/>
      <c r="S394" s="83"/>
      <c r="T394" s="83"/>
    </row>
    <row r="395" spans="11:20" ht="15.95" customHeight="1" x14ac:dyDescent="0.2">
      <c r="K395" s="83"/>
      <c r="L395" s="83"/>
      <c r="M395" s="83"/>
      <c r="N395" s="83"/>
      <c r="O395" s="83"/>
      <c r="P395" s="83"/>
      <c r="Q395" s="83"/>
      <c r="R395" s="83"/>
      <c r="S395" s="83"/>
      <c r="T395" s="83"/>
    </row>
    <row r="396" spans="11:20" ht="15.95" customHeight="1" x14ac:dyDescent="0.2">
      <c r="K396" s="83"/>
      <c r="L396" s="83"/>
      <c r="M396" s="83"/>
      <c r="N396" s="83"/>
      <c r="O396" s="83"/>
      <c r="P396" s="83"/>
      <c r="Q396" s="83"/>
      <c r="R396" s="83"/>
      <c r="S396" s="83"/>
      <c r="T396" s="83"/>
    </row>
    <row r="397" spans="11:20" ht="15.95" customHeight="1" x14ac:dyDescent="0.2">
      <c r="K397" s="83"/>
      <c r="L397" s="83"/>
      <c r="M397" s="83"/>
      <c r="N397" s="83"/>
      <c r="O397" s="83"/>
      <c r="P397" s="83"/>
      <c r="Q397" s="83"/>
      <c r="R397" s="83"/>
      <c r="S397" s="83"/>
      <c r="T397" s="83"/>
    </row>
    <row r="398" spans="11:20" ht="15.95" customHeight="1" x14ac:dyDescent="0.2">
      <c r="K398" s="83"/>
      <c r="L398" s="83"/>
      <c r="M398" s="83"/>
      <c r="N398" s="83"/>
      <c r="O398" s="83"/>
      <c r="P398" s="83"/>
      <c r="Q398" s="83"/>
      <c r="R398" s="83"/>
      <c r="S398" s="83"/>
      <c r="T398" s="83"/>
    </row>
    <row r="399" spans="11:20" ht="15.95" customHeight="1" x14ac:dyDescent="0.2">
      <c r="K399" s="83"/>
      <c r="L399" s="83"/>
      <c r="M399" s="83"/>
      <c r="N399" s="83"/>
      <c r="O399" s="83"/>
      <c r="P399" s="83"/>
      <c r="Q399" s="83"/>
      <c r="R399" s="83"/>
      <c r="S399" s="83"/>
      <c r="T399" s="83"/>
    </row>
    <row r="400" spans="11:20" ht="15.95" customHeight="1" x14ac:dyDescent="0.2">
      <c r="K400" s="83"/>
      <c r="L400" s="83"/>
      <c r="M400" s="83"/>
      <c r="N400" s="83"/>
      <c r="O400" s="83"/>
      <c r="P400" s="83"/>
      <c r="Q400" s="83"/>
      <c r="R400" s="83"/>
      <c r="S400" s="83"/>
      <c r="T400" s="83"/>
    </row>
    <row r="401" spans="11:20" ht="15.95" customHeight="1" x14ac:dyDescent="0.2">
      <c r="K401" s="83"/>
      <c r="L401" s="83"/>
      <c r="M401" s="83"/>
      <c r="N401" s="83"/>
      <c r="O401" s="83"/>
      <c r="P401" s="83"/>
      <c r="Q401" s="83"/>
      <c r="R401" s="83"/>
      <c r="S401" s="83"/>
      <c r="T401" s="83"/>
    </row>
    <row r="402" spans="11:20" ht="15.95" customHeight="1" x14ac:dyDescent="0.2">
      <c r="K402" s="83"/>
      <c r="L402" s="83"/>
      <c r="M402" s="83"/>
      <c r="N402" s="83"/>
      <c r="O402" s="83"/>
      <c r="P402" s="83"/>
      <c r="Q402" s="83"/>
      <c r="R402" s="83"/>
      <c r="S402" s="83"/>
      <c r="T402" s="83"/>
    </row>
    <row r="403" spans="11:20" ht="15.95" customHeight="1" x14ac:dyDescent="0.2">
      <c r="K403" s="83"/>
      <c r="L403" s="83"/>
      <c r="M403" s="83"/>
      <c r="N403" s="83"/>
      <c r="O403" s="83"/>
      <c r="P403" s="83"/>
      <c r="Q403" s="83"/>
      <c r="R403" s="83"/>
      <c r="S403" s="83"/>
      <c r="T403" s="83"/>
    </row>
    <row r="404" spans="11:20" ht="15.95" customHeight="1" x14ac:dyDescent="0.2">
      <c r="K404" s="83"/>
      <c r="L404" s="83"/>
      <c r="M404" s="83"/>
      <c r="N404" s="83"/>
      <c r="O404" s="83"/>
      <c r="P404" s="83"/>
      <c r="Q404" s="83"/>
      <c r="R404" s="83"/>
      <c r="S404" s="83"/>
      <c r="T404" s="83"/>
    </row>
    <row r="405" spans="11:20" ht="15.95" customHeight="1" x14ac:dyDescent="0.2">
      <c r="K405" s="83"/>
      <c r="L405" s="83"/>
      <c r="M405" s="83"/>
      <c r="N405" s="83"/>
      <c r="O405" s="83"/>
      <c r="P405" s="83"/>
      <c r="Q405" s="83"/>
      <c r="R405" s="83"/>
      <c r="S405" s="83"/>
      <c r="T405" s="83"/>
    </row>
    <row r="406" spans="11:20" ht="15.95" customHeight="1" x14ac:dyDescent="0.2">
      <c r="K406" s="83"/>
      <c r="L406" s="83"/>
      <c r="M406" s="83"/>
      <c r="N406" s="83"/>
      <c r="O406" s="83"/>
      <c r="P406" s="83"/>
      <c r="Q406" s="83"/>
      <c r="R406" s="83"/>
      <c r="S406" s="83"/>
      <c r="T406" s="83"/>
    </row>
    <row r="407" spans="11:20" ht="15.95" customHeight="1" x14ac:dyDescent="0.2">
      <c r="K407" s="83"/>
      <c r="L407" s="83"/>
      <c r="M407" s="83"/>
      <c r="N407" s="83"/>
      <c r="O407" s="83"/>
      <c r="P407" s="83"/>
      <c r="Q407" s="83"/>
      <c r="R407" s="83"/>
      <c r="S407" s="83"/>
      <c r="T407" s="83"/>
    </row>
    <row r="408" spans="11:20" ht="15.95" customHeight="1" x14ac:dyDescent="0.2">
      <c r="K408" s="83"/>
      <c r="L408" s="83"/>
      <c r="M408" s="83"/>
      <c r="N408" s="83"/>
      <c r="O408" s="83"/>
      <c r="P408" s="83"/>
      <c r="Q408" s="83"/>
      <c r="R408" s="83"/>
      <c r="S408" s="83"/>
      <c r="T408" s="83"/>
    </row>
    <row r="409" spans="11:20" ht="15.95" customHeight="1" x14ac:dyDescent="0.2">
      <c r="K409" s="83"/>
      <c r="L409" s="83"/>
      <c r="M409" s="83"/>
      <c r="N409" s="83"/>
      <c r="O409" s="83"/>
      <c r="P409" s="83"/>
      <c r="Q409" s="83"/>
      <c r="R409" s="83"/>
      <c r="S409" s="83"/>
      <c r="T409" s="83"/>
    </row>
    <row r="410" spans="11:20" ht="15.95" customHeight="1" x14ac:dyDescent="0.2">
      <c r="K410" s="83"/>
      <c r="L410" s="83"/>
      <c r="M410" s="83"/>
      <c r="N410" s="83"/>
      <c r="O410" s="83"/>
      <c r="P410" s="83"/>
      <c r="Q410" s="83"/>
      <c r="R410" s="83"/>
      <c r="S410" s="83"/>
      <c r="T410" s="83"/>
    </row>
    <row r="411" spans="11:20" ht="15.95" customHeight="1" x14ac:dyDescent="0.2">
      <c r="K411" s="83"/>
      <c r="L411" s="83"/>
      <c r="M411" s="83"/>
      <c r="N411" s="83"/>
      <c r="O411" s="83"/>
      <c r="P411" s="83"/>
      <c r="Q411" s="83"/>
      <c r="R411" s="83"/>
      <c r="S411" s="83"/>
      <c r="T411" s="83"/>
    </row>
    <row r="412" spans="11:20" ht="15.95" customHeight="1" x14ac:dyDescent="0.2">
      <c r="K412" s="83"/>
      <c r="L412" s="83"/>
      <c r="M412" s="83"/>
      <c r="N412" s="83"/>
      <c r="O412" s="83"/>
      <c r="P412" s="83"/>
      <c r="Q412" s="83"/>
      <c r="R412" s="83"/>
      <c r="S412" s="83"/>
      <c r="T412" s="83"/>
    </row>
    <row r="413" spans="11:20" ht="15.95" customHeight="1" x14ac:dyDescent="0.2">
      <c r="K413" s="83"/>
      <c r="L413" s="83"/>
      <c r="M413" s="83"/>
      <c r="N413" s="83"/>
      <c r="O413" s="83"/>
      <c r="P413" s="83"/>
      <c r="Q413" s="83"/>
      <c r="R413" s="83"/>
      <c r="S413" s="83"/>
      <c r="T413" s="83"/>
    </row>
    <row r="414" spans="11:20" ht="15.95" customHeight="1" x14ac:dyDescent="0.2">
      <c r="K414" s="83"/>
      <c r="L414" s="83"/>
      <c r="M414" s="83"/>
      <c r="N414" s="83"/>
      <c r="O414" s="83"/>
      <c r="P414" s="83"/>
      <c r="Q414" s="83"/>
      <c r="R414" s="83"/>
      <c r="S414" s="83"/>
      <c r="T414" s="83"/>
    </row>
    <row r="415" spans="11:20" ht="15.95" customHeight="1" x14ac:dyDescent="0.2">
      <c r="K415" s="83"/>
      <c r="L415" s="83"/>
      <c r="M415" s="83"/>
      <c r="N415" s="83"/>
      <c r="O415" s="83"/>
      <c r="P415" s="83"/>
      <c r="Q415" s="83"/>
      <c r="R415" s="83"/>
      <c r="S415" s="83"/>
      <c r="T415" s="83"/>
    </row>
    <row r="416" spans="11:20" ht="15.95" customHeight="1" x14ac:dyDescent="0.2">
      <c r="K416" s="83"/>
      <c r="L416" s="83"/>
      <c r="M416" s="83"/>
      <c r="N416" s="83"/>
      <c r="O416" s="83"/>
      <c r="P416" s="83"/>
      <c r="Q416" s="83"/>
      <c r="R416" s="83"/>
      <c r="S416" s="83"/>
      <c r="T416" s="83"/>
    </row>
    <row r="417" spans="11:20" ht="15.95" customHeight="1" x14ac:dyDescent="0.2">
      <c r="K417" s="83"/>
      <c r="L417" s="83"/>
      <c r="M417" s="83"/>
      <c r="N417" s="83"/>
      <c r="O417" s="83"/>
      <c r="P417" s="83"/>
      <c r="Q417" s="83"/>
      <c r="R417" s="83"/>
      <c r="S417" s="83"/>
      <c r="T417" s="83"/>
    </row>
    <row r="418" spans="11:20" ht="15.95" customHeight="1" x14ac:dyDescent="0.2">
      <c r="K418" s="83"/>
      <c r="L418" s="83"/>
      <c r="M418" s="83"/>
      <c r="N418" s="83"/>
      <c r="O418" s="83"/>
      <c r="P418" s="83"/>
      <c r="Q418" s="83"/>
      <c r="R418" s="83"/>
      <c r="S418" s="83"/>
      <c r="T418" s="83"/>
    </row>
    <row r="419" spans="11:20" ht="15.95" customHeight="1" x14ac:dyDescent="0.2">
      <c r="K419" s="83"/>
      <c r="L419" s="83"/>
      <c r="M419" s="83"/>
      <c r="N419" s="83"/>
      <c r="O419" s="83"/>
      <c r="P419" s="83"/>
      <c r="Q419" s="83"/>
      <c r="R419" s="83"/>
      <c r="S419" s="83"/>
      <c r="T419" s="83"/>
    </row>
    <row r="420" spans="11:20" ht="15.95" customHeight="1" x14ac:dyDescent="0.2">
      <c r="K420" s="83"/>
      <c r="L420" s="83"/>
      <c r="M420" s="83"/>
      <c r="N420" s="83"/>
      <c r="O420" s="83"/>
      <c r="P420" s="83"/>
      <c r="Q420" s="83"/>
      <c r="R420" s="83"/>
      <c r="S420" s="83"/>
      <c r="T420" s="83"/>
    </row>
    <row r="421" spans="11:20" ht="15.95" customHeight="1" x14ac:dyDescent="0.2">
      <c r="K421" s="83"/>
      <c r="L421" s="83"/>
      <c r="M421" s="83"/>
      <c r="N421" s="83"/>
      <c r="O421" s="83"/>
      <c r="P421" s="83"/>
      <c r="Q421" s="83"/>
      <c r="R421" s="83"/>
      <c r="S421" s="83"/>
      <c r="T421" s="83"/>
    </row>
    <row r="422" spans="11:20" ht="15.95" customHeight="1" x14ac:dyDescent="0.2">
      <c r="K422" s="83"/>
      <c r="L422" s="83"/>
      <c r="M422" s="83"/>
      <c r="N422" s="83"/>
      <c r="O422" s="83"/>
      <c r="P422" s="83"/>
      <c r="Q422" s="83"/>
      <c r="R422" s="83"/>
      <c r="S422" s="83"/>
      <c r="T422" s="83"/>
    </row>
    <row r="423" spans="11:20" ht="15.95" customHeight="1" x14ac:dyDescent="0.2">
      <c r="K423" s="83"/>
      <c r="L423" s="83"/>
      <c r="M423" s="83"/>
      <c r="N423" s="83"/>
      <c r="O423" s="83"/>
      <c r="P423" s="83"/>
      <c r="Q423" s="83"/>
      <c r="R423" s="83"/>
      <c r="S423" s="83"/>
      <c r="T423" s="83"/>
    </row>
    <row r="424" spans="11:20" ht="15.95" customHeight="1" x14ac:dyDescent="0.2">
      <c r="K424" s="83"/>
      <c r="L424" s="83"/>
      <c r="M424" s="83"/>
      <c r="N424" s="83"/>
      <c r="O424" s="83"/>
      <c r="P424" s="83"/>
      <c r="Q424" s="83"/>
      <c r="R424" s="83"/>
      <c r="S424" s="83"/>
      <c r="T424" s="83"/>
    </row>
    <row r="425" spans="11:20" ht="15.95" customHeight="1" x14ac:dyDescent="0.2">
      <c r="K425" s="83"/>
      <c r="L425" s="83"/>
      <c r="M425" s="83"/>
      <c r="N425" s="83"/>
      <c r="O425" s="83"/>
      <c r="P425" s="83"/>
      <c r="Q425" s="83"/>
      <c r="R425" s="83"/>
      <c r="S425" s="83"/>
      <c r="T425" s="83"/>
    </row>
    <row r="426" spans="11:20" ht="15.95" customHeight="1" x14ac:dyDescent="0.2">
      <c r="K426" s="83"/>
      <c r="L426" s="83"/>
      <c r="M426" s="83"/>
      <c r="N426" s="83"/>
      <c r="O426" s="83"/>
      <c r="P426" s="83"/>
      <c r="Q426" s="83"/>
      <c r="R426" s="83"/>
      <c r="S426" s="83"/>
      <c r="T426" s="83"/>
    </row>
    <row r="427" spans="11:20" ht="15.95" customHeight="1" x14ac:dyDescent="0.2">
      <c r="K427" s="83"/>
      <c r="L427" s="83"/>
      <c r="M427" s="83"/>
      <c r="N427" s="83"/>
      <c r="O427" s="83"/>
      <c r="P427" s="83"/>
      <c r="Q427" s="83"/>
      <c r="R427" s="83"/>
      <c r="S427" s="83"/>
      <c r="T427" s="83"/>
    </row>
    <row r="428" spans="11:20" ht="15.95" customHeight="1" x14ac:dyDescent="0.2">
      <c r="K428" s="83"/>
      <c r="L428" s="83"/>
      <c r="M428" s="83"/>
      <c r="N428" s="83"/>
      <c r="O428" s="83"/>
      <c r="P428" s="83"/>
      <c r="Q428" s="83"/>
      <c r="R428" s="83"/>
      <c r="S428" s="83"/>
      <c r="T428" s="83"/>
    </row>
    <row r="429" spans="11:20" ht="15.95" customHeight="1" x14ac:dyDescent="0.2">
      <c r="K429" s="83"/>
      <c r="L429" s="83"/>
      <c r="M429" s="83"/>
      <c r="N429" s="83"/>
      <c r="O429" s="83"/>
      <c r="P429" s="83"/>
      <c r="Q429" s="83"/>
      <c r="R429" s="83"/>
      <c r="S429" s="83"/>
      <c r="T429" s="83"/>
    </row>
    <row r="430" spans="11:20" ht="15.95" customHeight="1" x14ac:dyDescent="0.2">
      <c r="K430" s="83"/>
      <c r="L430" s="83"/>
      <c r="M430" s="83"/>
      <c r="N430" s="83"/>
      <c r="O430" s="83"/>
      <c r="P430" s="83"/>
      <c r="Q430" s="83"/>
      <c r="R430" s="83"/>
      <c r="S430" s="83"/>
      <c r="T430" s="83"/>
    </row>
    <row r="431" spans="11:20" ht="15.95" customHeight="1" x14ac:dyDescent="0.2">
      <c r="K431" s="83"/>
      <c r="L431" s="83"/>
      <c r="M431" s="83"/>
      <c r="N431" s="83"/>
      <c r="O431" s="83"/>
      <c r="P431" s="83"/>
      <c r="Q431" s="83"/>
      <c r="R431" s="83"/>
      <c r="S431" s="83"/>
      <c r="T431" s="83"/>
    </row>
    <row r="432" spans="11:20" ht="15.95" customHeight="1" x14ac:dyDescent="0.2">
      <c r="K432" s="83"/>
      <c r="L432" s="83"/>
      <c r="M432" s="83"/>
      <c r="N432" s="83"/>
      <c r="O432" s="83"/>
      <c r="P432" s="83"/>
      <c r="Q432" s="83"/>
      <c r="R432" s="83"/>
      <c r="S432" s="83"/>
      <c r="T432" s="83"/>
    </row>
    <row r="433" spans="11:20" ht="15.95" customHeight="1" x14ac:dyDescent="0.2">
      <c r="K433" s="83"/>
      <c r="L433" s="83"/>
      <c r="M433" s="83"/>
      <c r="N433" s="83"/>
      <c r="O433" s="83"/>
      <c r="P433" s="83"/>
      <c r="Q433" s="83"/>
      <c r="R433" s="83"/>
      <c r="S433" s="83"/>
      <c r="T433" s="83"/>
    </row>
    <row r="434" spans="11:20" ht="15.95" customHeight="1" x14ac:dyDescent="0.2">
      <c r="K434" s="83"/>
      <c r="L434" s="83"/>
      <c r="M434" s="83"/>
      <c r="N434" s="83"/>
      <c r="O434" s="83"/>
      <c r="P434" s="83"/>
      <c r="Q434" s="83"/>
      <c r="R434" s="83"/>
      <c r="S434" s="83"/>
      <c r="T434" s="83"/>
    </row>
    <row r="435" spans="11:20" ht="15.95" customHeight="1" x14ac:dyDescent="0.2">
      <c r="K435" s="83"/>
      <c r="L435" s="83"/>
      <c r="M435" s="83"/>
      <c r="N435" s="83"/>
      <c r="O435" s="83"/>
      <c r="P435" s="83"/>
      <c r="Q435" s="83"/>
      <c r="R435" s="83"/>
      <c r="S435" s="83"/>
      <c r="T435" s="83"/>
    </row>
    <row r="436" spans="11:20" ht="15.95" customHeight="1" x14ac:dyDescent="0.2">
      <c r="K436" s="83"/>
      <c r="L436" s="83"/>
      <c r="M436" s="83"/>
      <c r="N436" s="83"/>
      <c r="O436" s="83"/>
      <c r="P436" s="83"/>
      <c r="Q436" s="83"/>
      <c r="R436" s="83"/>
      <c r="S436" s="83"/>
      <c r="T436" s="83"/>
    </row>
    <row r="437" spans="11:20" ht="15.95" customHeight="1" x14ac:dyDescent="0.2">
      <c r="K437" s="83"/>
      <c r="L437" s="83"/>
      <c r="M437" s="83"/>
      <c r="N437" s="83"/>
      <c r="O437" s="83"/>
      <c r="P437" s="83"/>
      <c r="Q437" s="83"/>
      <c r="R437" s="83"/>
      <c r="S437" s="83"/>
      <c r="T437" s="83"/>
    </row>
    <row r="438" spans="11:20" ht="15.95" customHeight="1" x14ac:dyDescent="0.2">
      <c r="K438" s="83"/>
      <c r="L438" s="83"/>
      <c r="M438" s="83"/>
      <c r="N438" s="83"/>
      <c r="O438" s="83"/>
      <c r="P438" s="83"/>
      <c r="Q438" s="83"/>
      <c r="R438" s="83"/>
      <c r="S438" s="83"/>
      <c r="T438" s="83"/>
    </row>
    <row r="439" spans="11:20" ht="15.95" customHeight="1" x14ac:dyDescent="0.2">
      <c r="K439" s="83"/>
      <c r="L439" s="83"/>
      <c r="M439" s="83"/>
      <c r="N439" s="83"/>
      <c r="O439" s="83"/>
      <c r="P439" s="83"/>
      <c r="Q439" s="83"/>
      <c r="R439" s="83"/>
      <c r="S439" s="83"/>
      <c r="T439" s="83"/>
    </row>
    <row r="440" spans="11:20" ht="15.95" customHeight="1" x14ac:dyDescent="0.2">
      <c r="K440" s="83"/>
      <c r="L440" s="83"/>
      <c r="M440" s="83"/>
      <c r="N440" s="83"/>
      <c r="O440" s="83"/>
      <c r="P440" s="83"/>
      <c r="Q440" s="83"/>
      <c r="R440" s="83"/>
      <c r="S440" s="83"/>
      <c r="T440" s="83"/>
    </row>
    <row r="441" spans="11:20" ht="15.95" customHeight="1" x14ac:dyDescent="0.2">
      <c r="K441" s="83"/>
      <c r="L441" s="83"/>
      <c r="M441" s="83"/>
      <c r="N441" s="83"/>
      <c r="O441" s="83"/>
      <c r="P441" s="83"/>
      <c r="Q441" s="83"/>
      <c r="R441" s="83"/>
      <c r="S441" s="83"/>
      <c r="T441" s="83"/>
    </row>
    <row r="442" spans="11:20" ht="15.95" customHeight="1" x14ac:dyDescent="0.2">
      <c r="K442" s="83"/>
      <c r="L442" s="83"/>
      <c r="M442" s="83"/>
      <c r="N442" s="83"/>
      <c r="O442" s="83"/>
      <c r="P442" s="83"/>
      <c r="Q442" s="83"/>
      <c r="R442" s="83"/>
      <c r="S442" s="83"/>
      <c r="T442" s="83"/>
    </row>
    <row r="443" spans="11:20" ht="15.95" customHeight="1" x14ac:dyDescent="0.2">
      <c r="K443" s="83"/>
      <c r="L443" s="83"/>
      <c r="M443" s="83"/>
      <c r="N443" s="83"/>
      <c r="O443" s="83"/>
      <c r="P443" s="83"/>
      <c r="Q443" s="83"/>
      <c r="R443" s="83"/>
      <c r="S443" s="83"/>
      <c r="T443" s="83"/>
    </row>
    <row r="444" spans="11:20" ht="15.95" customHeight="1" x14ac:dyDescent="0.2">
      <c r="K444" s="83"/>
      <c r="L444" s="83"/>
      <c r="M444" s="83"/>
      <c r="N444" s="83"/>
      <c r="O444" s="83"/>
      <c r="P444" s="83"/>
      <c r="Q444" s="83"/>
      <c r="R444" s="83"/>
      <c r="S444" s="83"/>
      <c r="T444" s="83"/>
    </row>
    <row r="445" spans="11:20" ht="15.95" customHeight="1" x14ac:dyDescent="0.2">
      <c r="K445" s="83"/>
      <c r="L445" s="83"/>
      <c r="M445" s="83"/>
      <c r="N445" s="83"/>
      <c r="O445" s="83"/>
      <c r="P445" s="83"/>
      <c r="Q445" s="83"/>
      <c r="R445" s="83"/>
      <c r="S445" s="83"/>
      <c r="T445" s="83"/>
    </row>
    <row r="446" spans="11:20" ht="15.95" customHeight="1" x14ac:dyDescent="0.2">
      <c r="K446" s="83"/>
      <c r="L446" s="83"/>
      <c r="M446" s="83"/>
      <c r="N446" s="83"/>
      <c r="O446" s="83"/>
      <c r="P446" s="83"/>
      <c r="Q446" s="83"/>
      <c r="R446" s="83"/>
      <c r="S446" s="83"/>
      <c r="T446" s="83"/>
    </row>
    <row r="447" spans="11:20" ht="15.95" customHeight="1" x14ac:dyDescent="0.2">
      <c r="K447" s="83"/>
      <c r="L447" s="83"/>
      <c r="M447" s="83"/>
      <c r="N447" s="83"/>
      <c r="O447" s="83"/>
      <c r="P447" s="83"/>
      <c r="Q447" s="83"/>
      <c r="R447" s="83"/>
      <c r="S447" s="83"/>
      <c r="T447" s="83"/>
    </row>
    <row r="448" spans="11:20" ht="15.95" customHeight="1" x14ac:dyDescent="0.2">
      <c r="K448" s="83"/>
      <c r="L448" s="83"/>
      <c r="M448" s="83"/>
      <c r="N448" s="83"/>
      <c r="O448" s="83"/>
      <c r="P448" s="83"/>
      <c r="Q448" s="83"/>
      <c r="R448" s="83"/>
      <c r="S448" s="83"/>
      <c r="T448" s="83"/>
    </row>
    <row r="449" spans="11:20" ht="15.95" customHeight="1" x14ac:dyDescent="0.2">
      <c r="K449" s="83"/>
      <c r="L449" s="83"/>
      <c r="M449" s="83"/>
      <c r="N449" s="83"/>
      <c r="O449" s="83"/>
      <c r="P449" s="83"/>
      <c r="Q449" s="83"/>
      <c r="R449" s="83"/>
      <c r="S449" s="83"/>
      <c r="T449" s="83"/>
    </row>
    <row r="450" spans="11:20" ht="15.95" customHeight="1" x14ac:dyDescent="0.2">
      <c r="K450" s="83"/>
      <c r="L450" s="83"/>
      <c r="M450" s="83"/>
      <c r="N450" s="83"/>
      <c r="O450" s="83"/>
      <c r="P450" s="83"/>
      <c r="Q450" s="83"/>
      <c r="R450" s="83"/>
      <c r="S450" s="83"/>
      <c r="T450" s="83"/>
    </row>
    <row r="451" spans="11:20" ht="15.95" customHeight="1" x14ac:dyDescent="0.2">
      <c r="K451" s="83"/>
      <c r="L451" s="83"/>
      <c r="M451" s="83"/>
      <c r="N451" s="83"/>
      <c r="O451" s="83"/>
      <c r="P451" s="83"/>
      <c r="Q451" s="83"/>
      <c r="R451" s="83"/>
      <c r="S451" s="83"/>
      <c r="T451" s="83"/>
    </row>
    <row r="452" spans="11:20" ht="15.95" customHeight="1" x14ac:dyDescent="0.2">
      <c r="K452" s="83"/>
      <c r="L452" s="83"/>
      <c r="M452" s="83"/>
      <c r="N452" s="83"/>
      <c r="O452" s="83"/>
      <c r="P452" s="83"/>
      <c r="Q452" s="83"/>
      <c r="R452" s="83"/>
      <c r="S452" s="83"/>
      <c r="T452" s="83"/>
    </row>
    <row r="453" spans="11:20" ht="15.95" customHeight="1" x14ac:dyDescent="0.2">
      <c r="K453" s="83"/>
      <c r="L453" s="83"/>
      <c r="M453" s="83"/>
      <c r="N453" s="83"/>
      <c r="O453" s="83"/>
      <c r="P453" s="83"/>
      <c r="Q453" s="83"/>
      <c r="R453" s="83"/>
      <c r="S453" s="83"/>
      <c r="T453" s="83"/>
    </row>
    <row r="454" spans="11:20" ht="15.95" customHeight="1" x14ac:dyDescent="0.2">
      <c r="K454" s="83"/>
      <c r="L454" s="83"/>
      <c r="M454" s="83"/>
      <c r="N454" s="83"/>
      <c r="O454" s="83"/>
      <c r="P454" s="83"/>
      <c r="Q454" s="83"/>
      <c r="R454" s="83"/>
      <c r="S454" s="83"/>
      <c r="T454" s="83"/>
    </row>
    <row r="455" spans="11:20" ht="15.95" customHeight="1" x14ac:dyDescent="0.2">
      <c r="K455" s="83"/>
      <c r="L455" s="83"/>
      <c r="M455" s="83"/>
      <c r="N455" s="83"/>
      <c r="O455" s="83"/>
      <c r="P455" s="83"/>
      <c r="Q455" s="83"/>
      <c r="R455" s="83"/>
      <c r="S455" s="83"/>
      <c r="T455" s="83"/>
    </row>
    <row r="456" spans="11:20" ht="15.95" customHeight="1" x14ac:dyDescent="0.2">
      <c r="K456" s="83"/>
      <c r="L456" s="83"/>
      <c r="M456" s="83"/>
      <c r="N456" s="83"/>
      <c r="O456" s="83"/>
      <c r="P456" s="83"/>
      <c r="Q456" s="83"/>
      <c r="R456" s="83"/>
      <c r="S456" s="83"/>
      <c r="T456" s="83"/>
    </row>
    <row r="457" spans="11:20" ht="15.95" customHeight="1" x14ac:dyDescent="0.2">
      <c r="K457" s="83"/>
      <c r="L457" s="83"/>
      <c r="M457" s="83"/>
      <c r="N457" s="83"/>
      <c r="O457" s="83"/>
      <c r="P457" s="83"/>
      <c r="Q457" s="83"/>
      <c r="R457" s="83"/>
      <c r="S457" s="83"/>
      <c r="T457" s="83"/>
    </row>
    <row r="458" spans="11:20" ht="15.95" customHeight="1" x14ac:dyDescent="0.2">
      <c r="K458" s="83"/>
      <c r="L458" s="83"/>
      <c r="M458" s="83"/>
      <c r="N458" s="83"/>
      <c r="O458" s="83"/>
      <c r="P458" s="83"/>
      <c r="Q458" s="83"/>
      <c r="R458" s="83"/>
      <c r="S458" s="83"/>
      <c r="T458" s="83"/>
    </row>
    <row r="459" spans="11:20" ht="15.95" customHeight="1" x14ac:dyDescent="0.2">
      <c r="K459" s="83"/>
      <c r="L459" s="83"/>
      <c r="M459" s="83"/>
      <c r="N459" s="83"/>
      <c r="O459" s="83"/>
      <c r="P459" s="83"/>
      <c r="Q459" s="83"/>
      <c r="R459" s="83"/>
      <c r="S459" s="83"/>
      <c r="T459" s="83"/>
    </row>
    <row r="460" spans="11:20" ht="15.95" customHeight="1" x14ac:dyDescent="0.2">
      <c r="K460" s="83"/>
      <c r="L460" s="83"/>
      <c r="M460" s="83"/>
      <c r="N460" s="83"/>
      <c r="O460" s="83"/>
      <c r="P460" s="83"/>
      <c r="Q460" s="83"/>
      <c r="R460" s="83"/>
      <c r="S460" s="83"/>
      <c r="T460" s="83"/>
    </row>
    <row r="461" spans="11:20" ht="15.95" customHeight="1" x14ac:dyDescent="0.2">
      <c r="K461" s="83"/>
      <c r="L461" s="83"/>
      <c r="M461" s="83"/>
      <c r="N461" s="83"/>
      <c r="O461" s="83"/>
      <c r="P461" s="83"/>
      <c r="Q461" s="83"/>
      <c r="R461" s="83"/>
      <c r="S461" s="83"/>
      <c r="T461" s="83"/>
    </row>
    <row r="462" spans="11:20" ht="15.95" customHeight="1" x14ac:dyDescent="0.2">
      <c r="K462" s="83"/>
      <c r="L462" s="83"/>
      <c r="M462" s="83"/>
      <c r="N462" s="83"/>
      <c r="O462" s="83"/>
      <c r="P462" s="83"/>
      <c r="Q462" s="83"/>
      <c r="R462" s="83"/>
      <c r="S462" s="83"/>
      <c r="T462" s="83"/>
    </row>
    <row r="463" spans="11:20" ht="15.95" customHeight="1" x14ac:dyDescent="0.2">
      <c r="K463" s="83"/>
      <c r="L463" s="83"/>
      <c r="M463" s="83"/>
      <c r="N463" s="83"/>
      <c r="O463" s="83"/>
      <c r="P463" s="83"/>
      <c r="Q463" s="83"/>
      <c r="R463" s="83"/>
      <c r="S463" s="83"/>
      <c r="T463" s="83"/>
    </row>
    <row r="464" spans="11:20" ht="15.95" customHeight="1" x14ac:dyDescent="0.2">
      <c r="K464" s="83"/>
      <c r="L464" s="83"/>
      <c r="M464" s="83"/>
      <c r="N464" s="83"/>
      <c r="O464" s="83"/>
      <c r="P464" s="83"/>
      <c r="Q464" s="83"/>
      <c r="R464" s="83"/>
      <c r="S464" s="83"/>
      <c r="T464" s="83"/>
    </row>
    <row r="465" spans="11:20" ht="15.95" customHeight="1" x14ac:dyDescent="0.2">
      <c r="K465" s="83"/>
      <c r="L465" s="83"/>
      <c r="M465" s="83"/>
      <c r="N465" s="83"/>
      <c r="O465" s="83"/>
      <c r="P465" s="83"/>
      <c r="Q465" s="83"/>
      <c r="R465" s="83"/>
      <c r="S465" s="83"/>
      <c r="T465" s="83"/>
    </row>
    <row r="466" spans="11:20" ht="15.95" customHeight="1" x14ac:dyDescent="0.2">
      <c r="K466" s="83"/>
      <c r="L466" s="83"/>
      <c r="M466" s="83"/>
      <c r="N466" s="83"/>
      <c r="O466" s="83"/>
      <c r="P466" s="83"/>
      <c r="Q466" s="83"/>
      <c r="R466" s="83"/>
      <c r="S466" s="83"/>
      <c r="T466" s="83"/>
    </row>
    <row r="467" spans="11:20" ht="15.95" customHeight="1" x14ac:dyDescent="0.2">
      <c r="K467" s="83"/>
      <c r="L467" s="83"/>
      <c r="M467" s="83"/>
      <c r="N467" s="83"/>
      <c r="O467" s="83"/>
      <c r="P467" s="83"/>
      <c r="Q467" s="83"/>
      <c r="R467" s="83"/>
      <c r="S467" s="83"/>
      <c r="T467" s="83"/>
    </row>
    <row r="468" spans="11:20" ht="15.95" customHeight="1" x14ac:dyDescent="0.2">
      <c r="K468" s="83"/>
      <c r="L468" s="83"/>
      <c r="M468" s="83"/>
      <c r="N468" s="83"/>
      <c r="O468" s="83"/>
      <c r="P468" s="83"/>
      <c r="Q468" s="83"/>
      <c r="R468" s="83"/>
      <c r="S468" s="83"/>
      <c r="T468" s="83"/>
    </row>
    <row r="469" spans="11:20" ht="15.95" customHeight="1" x14ac:dyDescent="0.2">
      <c r="K469" s="83"/>
      <c r="L469" s="83"/>
      <c r="M469" s="83"/>
      <c r="N469" s="83"/>
      <c r="O469" s="83"/>
      <c r="P469" s="83"/>
      <c r="Q469" s="83"/>
      <c r="R469" s="83"/>
      <c r="S469" s="83"/>
      <c r="T469" s="83"/>
    </row>
    <row r="470" spans="11:20" ht="15.95" customHeight="1" x14ac:dyDescent="0.2">
      <c r="K470" s="83"/>
      <c r="L470" s="83"/>
      <c r="M470" s="83"/>
      <c r="N470" s="83"/>
      <c r="O470" s="83"/>
      <c r="P470" s="83"/>
      <c r="Q470" s="83"/>
      <c r="R470" s="83"/>
      <c r="S470" s="83"/>
      <c r="T470" s="83"/>
    </row>
    <row r="471" spans="11:20" ht="15.95" customHeight="1" x14ac:dyDescent="0.2">
      <c r="K471" s="83"/>
      <c r="L471" s="83"/>
      <c r="M471" s="83"/>
      <c r="N471" s="83"/>
      <c r="O471" s="83"/>
      <c r="P471" s="83"/>
      <c r="Q471" s="83"/>
      <c r="R471" s="83"/>
      <c r="S471" s="83"/>
      <c r="T471" s="83"/>
    </row>
    <row r="472" spans="11:20" ht="15.95" customHeight="1" x14ac:dyDescent="0.2">
      <c r="K472" s="83"/>
      <c r="L472" s="83"/>
      <c r="M472" s="83"/>
      <c r="N472" s="83"/>
      <c r="O472" s="83"/>
      <c r="P472" s="83"/>
      <c r="Q472" s="83"/>
      <c r="R472" s="83"/>
      <c r="S472" s="83"/>
      <c r="T472" s="83"/>
    </row>
    <row r="473" spans="11:20" ht="15.95" customHeight="1" x14ac:dyDescent="0.2">
      <c r="K473" s="83"/>
      <c r="L473" s="83"/>
      <c r="M473" s="83"/>
      <c r="N473" s="83"/>
      <c r="O473" s="83"/>
      <c r="P473" s="83"/>
      <c r="Q473" s="83"/>
      <c r="R473" s="83"/>
      <c r="S473" s="83"/>
      <c r="T473" s="83"/>
    </row>
    <row r="474" spans="11:20" ht="15.95" customHeight="1" x14ac:dyDescent="0.2">
      <c r="K474" s="83"/>
      <c r="L474" s="83"/>
      <c r="M474" s="83"/>
      <c r="N474" s="83"/>
      <c r="O474" s="83"/>
      <c r="P474" s="83"/>
      <c r="Q474" s="83"/>
      <c r="R474" s="83"/>
      <c r="S474" s="83"/>
      <c r="T474" s="83"/>
    </row>
    <row r="475" spans="11:20" ht="15.95" customHeight="1" x14ac:dyDescent="0.2">
      <c r="K475" s="83"/>
      <c r="L475" s="83"/>
      <c r="M475" s="83"/>
      <c r="N475" s="83"/>
      <c r="O475" s="83"/>
      <c r="P475" s="83"/>
      <c r="Q475" s="83"/>
      <c r="R475" s="83"/>
      <c r="S475" s="83"/>
      <c r="T475" s="83"/>
    </row>
    <row r="476" spans="11:20" ht="15.95" customHeight="1" x14ac:dyDescent="0.2">
      <c r="K476" s="83"/>
      <c r="L476" s="83"/>
      <c r="M476" s="83"/>
      <c r="N476" s="83"/>
      <c r="O476" s="83"/>
      <c r="P476" s="83"/>
      <c r="Q476" s="83"/>
      <c r="R476" s="83"/>
      <c r="S476" s="83"/>
      <c r="T476" s="83"/>
    </row>
    <row r="477" spans="11:20" ht="15.95" customHeight="1" x14ac:dyDescent="0.2">
      <c r="K477" s="83"/>
      <c r="L477" s="83"/>
      <c r="M477" s="83"/>
      <c r="N477" s="83"/>
      <c r="O477" s="83"/>
      <c r="P477" s="83"/>
      <c r="Q477" s="83"/>
      <c r="R477" s="83"/>
      <c r="S477" s="83"/>
      <c r="T477" s="83"/>
    </row>
    <row r="478" spans="11:20" ht="15.95" customHeight="1" x14ac:dyDescent="0.2">
      <c r="K478" s="83"/>
      <c r="L478" s="83"/>
      <c r="M478" s="83"/>
      <c r="N478" s="83"/>
      <c r="O478" s="83"/>
      <c r="P478" s="83"/>
      <c r="Q478" s="83"/>
      <c r="R478" s="83"/>
      <c r="S478" s="83"/>
      <c r="T478" s="83"/>
    </row>
    <row r="479" spans="11:20" ht="15.95" customHeight="1" x14ac:dyDescent="0.2">
      <c r="K479" s="83"/>
      <c r="L479" s="83"/>
      <c r="M479" s="83"/>
      <c r="N479" s="83"/>
      <c r="O479" s="83"/>
      <c r="P479" s="83"/>
      <c r="Q479" s="83"/>
      <c r="R479" s="83"/>
      <c r="S479" s="83"/>
      <c r="T479" s="83"/>
    </row>
    <row r="480" spans="11:20" ht="15.95" customHeight="1" x14ac:dyDescent="0.2">
      <c r="K480" s="83"/>
      <c r="L480" s="83"/>
      <c r="M480" s="83"/>
      <c r="N480" s="83"/>
      <c r="O480" s="83"/>
      <c r="P480" s="83"/>
      <c r="Q480" s="83"/>
      <c r="R480" s="83"/>
      <c r="S480" s="83"/>
      <c r="T480" s="83"/>
    </row>
    <row r="481" spans="11:20" ht="15.95" customHeight="1" x14ac:dyDescent="0.2">
      <c r="K481" s="83"/>
      <c r="L481" s="83"/>
      <c r="M481" s="83"/>
      <c r="N481" s="83"/>
      <c r="O481" s="83"/>
      <c r="P481" s="83"/>
      <c r="Q481" s="83"/>
      <c r="R481" s="83"/>
      <c r="S481" s="83"/>
      <c r="T481" s="83"/>
    </row>
    <row r="482" spans="11:20" ht="15.95" customHeight="1" x14ac:dyDescent="0.2">
      <c r="K482" s="83"/>
      <c r="L482" s="83"/>
      <c r="M482" s="83"/>
      <c r="N482" s="83"/>
      <c r="O482" s="83"/>
      <c r="P482" s="83"/>
      <c r="Q482" s="83"/>
      <c r="R482" s="83"/>
      <c r="S482" s="83"/>
      <c r="T482" s="83"/>
    </row>
    <row r="483" spans="11:20" ht="15.95" customHeight="1" x14ac:dyDescent="0.2">
      <c r="K483" s="83"/>
      <c r="L483" s="83"/>
      <c r="M483" s="83"/>
      <c r="N483" s="83"/>
      <c r="O483" s="83"/>
      <c r="P483" s="83"/>
      <c r="Q483" s="83"/>
      <c r="R483" s="83"/>
      <c r="S483" s="83"/>
      <c r="T483" s="83"/>
    </row>
    <row r="484" spans="11:20" ht="15.95" customHeight="1" x14ac:dyDescent="0.2">
      <c r="K484" s="83"/>
      <c r="L484" s="83"/>
      <c r="M484" s="83"/>
      <c r="N484" s="83"/>
      <c r="O484" s="83"/>
      <c r="P484" s="83"/>
      <c r="Q484" s="83"/>
      <c r="R484" s="83"/>
      <c r="S484" s="83"/>
      <c r="T484" s="83"/>
    </row>
    <row r="485" spans="11:20" ht="15.95" customHeight="1" x14ac:dyDescent="0.2">
      <c r="K485" s="83"/>
      <c r="L485" s="83"/>
      <c r="M485" s="83"/>
      <c r="N485" s="83"/>
      <c r="O485" s="83"/>
      <c r="P485" s="83"/>
      <c r="Q485" s="83"/>
      <c r="R485" s="83"/>
      <c r="S485" s="83"/>
      <c r="T485" s="83"/>
    </row>
    <row r="486" spans="11:20" ht="15.95" customHeight="1" x14ac:dyDescent="0.2">
      <c r="K486" s="83"/>
      <c r="L486" s="83"/>
      <c r="M486" s="83"/>
      <c r="N486" s="83"/>
      <c r="O486" s="83"/>
      <c r="P486" s="83"/>
      <c r="Q486" s="83"/>
      <c r="R486" s="83"/>
      <c r="S486" s="83"/>
      <c r="T486" s="83"/>
    </row>
    <row r="487" spans="11:20" ht="15.95" customHeight="1" x14ac:dyDescent="0.2">
      <c r="K487" s="83"/>
      <c r="L487" s="83"/>
      <c r="M487" s="83"/>
      <c r="N487" s="83"/>
      <c r="O487" s="83"/>
      <c r="P487" s="83"/>
      <c r="Q487" s="83"/>
      <c r="R487" s="83"/>
      <c r="S487" s="83"/>
      <c r="T487" s="83"/>
    </row>
    <row r="488" spans="11:20" ht="15.95" customHeight="1" x14ac:dyDescent="0.2">
      <c r="K488" s="83"/>
      <c r="L488" s="83"/>
      <c r="M488" s="83"/>
      <c r="N488" s="83"/>
      <c r="O488" s="83"/>
      <c r="P488" s="83"/>
      <c r="Q488" s="83"/>
      <c r="R488" s="83"/>
      <c r="S488" s="83"/>
      <c r="T488" s="83"/>
    </row>
    <row r="489" spans="11:20" ht="15.95" customHeight="1" x14ac:dyDescent="0.2">
      <c r="K489" s="83"/>
      <c r="L489" s="83"/>
      <c r="M489" s="83"/>
      <c r="N489" s="83"/>
      <c r="O489" s="83"/>
      <c r="P489" s="83"/>
      <c r="Q489" s="83"/>
      <c r="R489" s="83"/>
      <c r="S489" s="83"/>
      <c r="T489" s="83"/>
    </row>
    <row r="490" spans="11:20" ht="15.95" customHeight="1" x14ac:dyDescent="0.2">
      <c r="K490" s="83"/>
      <c r="L490" s="83"/>
      <c r="M490" s="83"/>
      <c r="N490" s="83"/>
      <c r="O490" s="83"/>
      <c r="P490" s="83"/>
      <c r="Q490" s="83"/>
      <c r="R490" s="83"/>
      <c r="S490" s="83"/>
      <c r="T490" s="83"/>
    </row>
    <row r="491" spans="11:20" ht="15.95" customHeight="1" x14ac:dyDescent="0.2">
      <c r="K491" s="83"/>
      <c r="L491" s="83"/>
      <c r="M491" s="83"/>
      <c r="N491" s="83"/>
      <c r="O491" s="83"/>
      <c r="P491" s="83"/>
      <c r="Q491" s="83"/>
      <c r="R491" s="83"/>
      <c r="S491" s="83"/>
      <c r="T491" s="83"/>
    </row>
    <row r="492" spans="11:20" ht="15.95" customHeight="1" x14ac:dyDescent="0.2">
      <c r="K492" s="83"/>
      <c r="L492" s="83"/>
      <c r="M492" s="83"/>
      <c r="N492" s="83"/>
      <c r="O492" s="83"/>
      <c r="P492" s="83"/>
      <c r="Q492" s="83"/>
      <c r="R492" s="83"/>
      <c r="S492" s="83"/>
      <c r="T492" s="83"/>
    </row>
    <row r="493" spans="11:20" ht="15.95" customHeight="1" x14ac:dyDescent="0.2">
      <c r="K493" s="83"/>
      <c r="L493" s="83"/>
      <c r="M493" s="83"/>
      <c r="N493" s="83"/>
      <c r="O493" s="83"/>
      <c r="P493" s="83"/>
      <c r="Q493" s="83"/>
      <c r="R493" s="83"/>
      <c r="S493" s="83"/>
      <c r="T493" s="83"/>
    </row>
    <row r="494" spans="11:20" ht="15.95" customHeight="1" x14ac:dyDescent="0.2">
      <c r="K494" s="83"/>
      <c r="L494" s="83"/>
      <c r="M494" s="83"/>
      <c r="N494" s="83"/>
      <c r="O494" s="83"/>
      <c r="P494" s="83"/>
      <c r="Q494" s="83"/>
      <c r="R494" s="83"/>
      <c r="S494" s="83"/>
      <c r="T494" s="83"/>
    </row>
    <row r="495" spans="11:20" ht="15.95" customHeight="1" x14ac:dyDescent="0.2">
      <c r="K495" s="83"/>
      <c r="L495" s="83"/>
      <c r="M495" s="83"/>
      <c r="N495" s="83"/>
      <c r="O495" s="83"/>
      <c r="P495" s="83"/>
      <c r="Q495" s="83"/>
      <c r="R495" s="83"/>
      <c r="S495" s="83"/>
      <c r="T495" s="83"/>
    </row>
    <row r="496" spans="11:20" ht="15.95" customHeight="1" x14ac:dyDescent="0.2">
      <c r="K496" s="83"/>
      <c r="L496" s="83"/>
      <c r="M496" s="83"/>
      <c r="N496" s="83"/>
      <c r="O496" s="83"/>
      <c r="P496" s="83"/>
      <c r="Q496" s="83"/>
      <c r="R496" s="83"/>
      <c r="S496" s="83"/>
      <c r="T496" s="83"/>
    </row>
    <row r="497" spans="11:20" ht="15.95" customHeight="1" x14ac:dyDescent="0.2">
      <c r="K497" s="83"/>
      <c r="L497" s="83"/>
      <c r="M497" s="83"/>
      <c r="N497" s="83"/>
      <c r="O497" s="83"/>
      <c r="P497" s="83"/>
      <c r="Q497" s="83"/>
      <c r="R497" s="83"/>
      <c r="S497" s="83"/>
      <c r="T497" s="83"/>
    </row>
    <row r="498" spans="11:20" ht="15.95" customHeight="1" x14ac:dyDescent="0.2">
      <c r="K498" s="83"/>
      <c r="L498" s="83"/>
      <c r="M498" s="83"/>
      <c r="N498" s="83"/>
      <c r="O498" s="83"/>
      <c r="P498" s="83"/>
      <c r="Q498" s="83"/>
      <c r="R498" s="83"/>
      <c r="S498" s="83"/>
      <c r="T498" s="83"/>
    </row>
    <row r="499" spans="11:20" ht="15.95" customHeight="1" x14ac:dyDescent="0.2">
      <c r="K499" s="83"/>
      <c r="L499" s="83"/>
      <c r="M499" s="83"/>
      <c r="N499" s="83"/>
      <c r="O499" s="83"/>
      <c r="P499" s="83"/>
      <c r="Q499" s="83"/>
      <c r="R499" s="83"/>
      <c r="S499" s="83"/>
      <c r="T499" s="83"/>
    </row>
    <row r="500" spans="11:20" ht="15.95" customHeight="1" x14ac:dyDescent="0.2">
      <c r="K500" s="83"/>
      <c r="L500" s="83"/>
      <c r="M500" s="83"/>
      <c r="N500" s="83"/>
      <c r="O500" s="83"/>
      <c r="P500" s="83"/>
      <c r="Q500" s="83"/>
      <c r="R500" s="83"/>
      <c r="S500" s="83"/>
      <c r="T500" s="83"/>
    </row>
    <row r="501" spans="11:20" ht="15.95" customHeight="1" x14ac:dyDescent="0.2">
      <c r="K501" s="83"/>
      <c r="L501" s="83"/>
      <c r="M501" s="83"/>
      <c r="N501" s="83"/>
      <c r="O501" s="83"/>
      <c r="P501" s="83"/>
      <c r="Q501" s="83"/>
      <c r="R501" s="83"/>
      <c r="S501" s="83"/>
      <c r="T501" s="83"/>
    </row>
    <row r="502" spans="11:20" ht="15.95" customHeight="1" x14ac:dyDescent="0.2">
      <c r="K502" s="83"/>
      <c r="L502" s="83"/>
      <c r="M502" s="83"/>
      <c r="N502" s="83"/>
      <c r="O502" s="83"/>
      <c r="P502" s="83"/>
      <c r="Q502" s="83"/>
      <c r="R502" s="83"/>
      <c r="S502" s="83"/>
      <c r="T502" s="83"/>
    </row>
    <row r="503" spans="11:20" ht="15.95" customHeight="1" x14ac:dyDescent="0.2">
      <c r="K503" s="83"/>
      <c r="L503" s="83"/>
      <c r="M503" s="83"/>
      <c r="N503" s="83"/>
      <c r="O503" s="83"/>
      <c r="P503" s="83"/>
      <c r="Q503" s="83"/>
      <c r="R503" s="83"/>
      <c r="S503" s="83"/>
      <c r="T503" s="83"/>
    </row>
    <row r="504" spans="11:20" ht="15.95" customHeight="1" x14ac:dyDescent="0.2">
      <c r="K504" s="83"/>
      <c r="L504" s="83"/>
      <c r="M504" s="83"/>
      <c r="N504" s="83"/>
      <c r="O504" s="83"/>
      <c r="P504" s="83"/>
      <c r="Q504" s="83"/>
      <c r="R504" s="83"/>
      <c r="S504" s="83"/>
      <c r="T504" s="83"/>
    </row>
    <row r="505" spans="11:20" ht="15.95" customHeight="1" x14ac:dyDescent="0.2">
      <c r="K505" s="83"/>
      <c r="L505" s="83"/>
      <c r="M505" s="83"/>
      <c r="N505" s="83"/>
      <c r="O505" s="83"/>
      <c r="P505" s="83"/>
      <c r="Q505" s="83"/>
      <c r="R505" s="83"/>
      <c r="S505" s="83"/>
      <c r="T505" s="83"/>
    </row>
    <row r="506" spans="11:20" ht="15.95" customHeight="1" x14ac:dyDescent="0.2">
      <c r="K506" s="83"/>
      <c r="L506" s="83"/>
      <c r="M506" s="83"/>
      <c r="N506" s="83"/>
      <c r="O506" s="83"/>
      <c r="P506" s="83"/>
      <c r="Q506" s="83"/>
      <c r="R506" s="83"/>
      <c r="S506" s="83"/>
      <c r="T506" s="83"/>
    </row>
    <row r="507" spans="11:20" ht="15.95" customHeight="1" x14ac:dyDescent="0.2">
      <c r="K507" s="83"/>
      <c r="L507" s="83"/>
      <c r="M507" s="83"/>
      <c r="N507" s="83"/>
      <c r="O507" s="83"/>
      <c r="P507" s="83"/>
      <c r="Q507" s="83"/>
      <c r="R507" s="83"/>
      <c r="S507" s="83"/>
      <c r="T507" s="83"/>
    </row>
    <row r="508" spans="11:20" ht="15.95" customHeight="1" x14ac:dyDescent="0.2">
      <c r="K508" s="83"/>
      <c r="L508" s="83"/>
      <c r="M508" s="83"/>
      <c r="N508" s="83"/>
      <c r="O508" s="83"/>
      <c r="P508" s="83"/>
      <c r="Q508" s="83"/>
      <c r="R508" s="83"/>
      <c r="S508" s="83"/>
      <c r="T508" s="83"/>
    </row>
    <row r="509" spans="11:20" ht="15.95" customHeight="1" x14ac:dyDescent="0.2">
      <c r="K509" s="83"/>
      <c r="L509" s="83"/>
      <c r="M509" s="83"/>
      <c r="N509" s="83"/>
      <c r="O509" s="83"/>
      <c r="P509" s="83"/>
      <c r="Q509" s="83"/>
      <c r="R509" s="83"/>
      <c r="S509" s="83"/>
      <c r="T509" s="83"/>
    </row>
    <row r="510" spans="11:20" ht="15.95" customHeight="1" x14ac:dyDescent="0.2">
      <c r="K510" s="83"/>
      <c r="L510" s="83"/>
      <c r="M510" s="83"/>
      <c r="N510" s="83"/>
      <c r="O510" s="83"/>
      <c r="P510" s="83"/>
      <c r="Q510" s="83"/>
      <c r="R510" s="83"/>
      <c r="S510" s="83"/>
      <c r="T510" s="83"/>
    </row>
    <row r="511" spans="11:20" ht="15.95" customHeight="1" x14ac:dyDescent="0.2">
      <c r="K511" s="83"/>
      <c r="L511" s="83"/>
      <c r="M511" s="83"/>
      <c r="N511" s="83"/>
      <c r="O511" s="83"/>
      <c r="P511" s="83"/>
      <c r="Q511" s="83"/>
      <c r="R511" s="83"/>
      <c r="S511" s="83"/>
      <c r="T511" s="83"/>
    </row>
    <row r="512" spans="11:20" ht="15.95" customHeight="1" x14ac:dyDescent="0.2">
      <c r="K512" s="83"/>
      <c r="L512" s="83"/>
      <c r="M512" s="83"/>
      <c r="N512" s="83"/>
      <c r="O512" s="83"/>
      <c r="P512" s="83"/>
      <c r="Q512" s="83"/>
      <c r="R512" s="83"/>
      <c r="S512" s="83"/>
      <c r="T512" s="83"/>
    </row>
    <row r="513" spans="11:20" ht="15.95" customHeight="1" x14ac:dyDescent="0.2">
      <c r="K513" s="83"/>
      <c r="L513" s="83"/>
      <c r="M513" s="83"/>
      <c r="N513" s="83"/>
      <c r="O513" s="83"/>
      <c r="P513" s="83"/>
      <c r="Q513" s="83"/>
      <c r="R513" s="83"/>
      <c r="S513" s="83"/>
      <c r="T513" s="83"/>
    </row>
    <row r="514" spans="11:20" ht="15.95" customHeight="1" x14ac:dyDescent="0.2">
      <c r="K514" s="83"/>
      <c r="L514" s="83"/>
      <c r="M514" s="83"/>
      <c r="N514" s="83"/>
      <c r="O514" s="83"/>
      <c r="P514" s="83"/>
      <c r="Q514" s="83"/>
      <c r="R514" s="83"/>
      <c r="S514" s="83"/>
      <c r="T514" s="83"/>
    </row>
    <row r="515" spans="11:20" ht="15.95" customHeight="1" x14ac:dyDescent="0.2">
      <c r="K515" s="83"/>
      <c r="L515" s="83"/>
      <c r="M515" s="83"/>
      <c r="N515" s="83"/>
      <c r="O515" s="83"/>
      <c r="P515" s="83"/>
      <c r="Q515" s="83"/>
      <c r="R515" s="83"/>
      <c r="S515" s="83"/>
      <c r="T515" s="83"/>
    </row>
    <row r="516" spans="11:20" ht="15.95" customHeight="1" x14ac:dyDescent="0.2">
      <c r="K516" s="83"/>
      <c r="L516" s="83"/>
      <c r="M516" s="83"/>
      <c r="N516" s="83"/>
      <c r="O516" s="83"/>
      <c r="P516" s="83"/>
      <c r="Q516" s="83"/>
      <c r="R516" s="83"/>
      <c r="S516" s="83"/>
      <c r="T516" s="83"/>
    </row>
    <row r="517" spans="11:20" ht="15.95" customHeight="1" x14ac:dyDescent="0.2">
      <c r="K517" s="83"/>
      <c r="L517" s="83"/>
      <c r="M517" s="83"/>
      <c r="N517" s="83"/>
      <c r="O517" s="83"/>
      <c r="P517" s="83"/>
      <c r="Q517" s="83"/>
      <c r="R517" s="83"/>
      <c r="S517" s="83"/>
      <c r="T517" s="83"/>
    </row>
    <row r="518" spans="11:20" ht="15.95" customHeight="1" x14ac:dyDescent="0.2">
      <c r="K518" s="83"/>
      <c r="L518" s="83"/>
      <c r="M518" s="83"/>
      <c r="N518" s="83"/>
      <c r="O518" s="83"/>
      <c r="P518" s="83"/>
      <c r="Q518" s="83"/>
      <c r="R518" s="83"/>
      <c r="S518" s="83"/>
      <c r="T518" s="83"/>
    </row>
    <row r="519" spans="11:20" ht="15.95" customHeight="1" x14ac:dyDescent="0.2">
      <c r="K519" s="83"/>
      <c r="L519" s="83"/>
      <c r="M519" s="83"/>
      <c r="N519" s="83"/>
      <c r="O519" s="83"/>
      <c r="P519" s="83"/>
      <c r="Q519" s="83"/>
      <c r="R519" s="83"/>
      <c r="S519" s="83"/>
      <c r="T519" s="83"/>
    </row>
    <row r="520" spans="11:20" ht="15.95" customHeight="1" x14ac:dyDescent="0.2">
      <c r="K520" s="83"/>
      <c r="L520" s="83"/>
      <c r="M520" s="83"/>
      <c r="N520" s="83"/>
      <c r="O520" s="83"/>
      <c r="P520" s="83"/>
      <c r="Q520" s="83"/>
      <c r="R520" s="83"/>
      <c r="S520" s="83"/>
      <c r="T520" s="83"/>
    </row>
    <row r="521" spans="11:20" ht="15.95" customHeight="1" x14ac:dyDescent="0.2">
      <c r="K521" s="83"/>
      <c r="L521" s="83"/>
      <c r="M521" s="83"/>
      <c r="N521" s="83"/>
      <c r="O521" s="83"/>
      <c r="P521" s="83"/>
      <c r="Q521" s="83"/>
      <c r="R521" s="83"/>
      <c r="S521" s="83"/>
      <c r="T521" s="83"/>
    </row>
    <row r="522" spans="11:20" ht="15.95" customHeight="1" x14ac:dyDescent="0.2">
      <c r="K522" s="83"/>
      <c r="L522" s="83"/>
      <c r="M522" s="83"/>
      <c r="N522" s="83"/>
      <c r="O522" s="83"/>
      <c r="P522" s="83"/>
      <c r="Q522" s="83"/>
      <c r="R522" s="83"/>
      <c r="S522" s="83"/>
      <c r="T522" s="83"/>
    </row>
    <row r="523" spans="11:20" ht="15.95" customHeight="1" x14ac:dyDescent="0.2">
      <c r="K523" s="83"/>
      <c r="L523" s="83"/>
      <c r="M523" s="83"/>
      <c r="N523" s="83"/>
      <c r="O523" s="83"/>
      <c r="P523" s="83"/>
      <c r="Q523" s="83"/>
      <c r="R523" s="83"/>
      <c r="S523" s="83"/>
      <c r="T523" s="83"/>
    </row>
    <row r="524" spans="11:20" ht="15.95" customHeight="1" x14ac:dyDescent="0.2">
      <c r="K524" s="83"/>
      <c r="L524" s="83"/>
      <c r="M524" s="83"/>
      <c r="N524" s="83"/>
      <c r="O524" s="83"/>
      <c r="P524" s="83"/>
      <c r="Q524" s="83"/>
      <c r="R524" s="83"/>
      <c r="S524" s="83"/>
      <c r="T524" s="83"/>
    </row>
    <row r="525" spans="11:20" ht="15.95" customHeight="1" x14ac:dyDescent="0.2">
      <c r="K525" s="83"/>
      <c r="L525" s="83"/>
      <c r="M525" s="83"/>
      <c r="N525" s="83"/>
      <c r="O525" s="83"/>
      <c r="P525" s="83"/>
      <c r="Q525" s="83"/>
      <c r="R525" s="83"/>
      <c r="S525" s="83"/>
      <c r="T525" s="83"/>
    </row>
    <row r="526" spans="11:20" ht="15.95" customHeight="1" x14ac:dyDescent="0.2">
      <c r="K526" s="83"/>
      <c r="L526" s="83"/>
      <c r="M526" s="83"/>
      <c r="N526" s="83"/>
      <c r="O526" s="83"/>
      <c r="P526" s="83"/>
      <c r="Q526" s="83"/>
      <c r="R526" s="83"/>
      <c r="S526" s="83"/>
      <c r="T526" s="83"/>
    </row>
    <row r="527" spans="11:20" ht="15.95" customHeight="1" x14ac:dyDescent="0.2">
      <c r="K527" s="83"/>
      <c r="L527" s="83"/>
      <c r="M527" s="83"/>
      <c r="N527" s="83"/>
      <c r="O527" s="83"/>
      <c r="P527" s="83"/>
      <c r="Q527" s="83"/>
      <c r="R527" s="83"/>
      <c r="S527" s="83"/>
      <c r="T527" s="83"/>
    </row>
    <row r="528" spans="11:20" ht="15.95" customHeight="1" x14ac:dyDescent="0.2">
      <c r="K528" s="83"/>
      <c r="L528" s="83"/>
      <c r="M528" s="83"/>
      <c r="N528" s="83"/>
      <c r="O528" s="83"/>
      <c r="P528" s="83"/>
      <c r="Q528" s="83"/>
      <c r="R528" s="83"/>
      <c r="S528" s="83"/>
      <c r="T528" s="83"/>
    </row>
    <row r="529" spans="11:20" ht="15.95" customHeight="1" x14ac:dyDescent="0.2">
      <c r="K529" s="83"/>
      <c r="L529" s="83"/>
      <c r="M529" s="83"/>
      <c r="N529" s="83"/>
      <c r="O529" s="83"/>
      <c r="P529" s="83"/>
      <c r="Q529" s="83"/>
      <c r="R529" s="83"/>
      <c r="S529" s="83"/>
      <c r="T529" s="83"/>
    </row>
    <row r="530" spans="11:20" ht="15.95" customHeight="1" x14ac:dyDescent="0.2">
      <c r="K530" s="83"/>
      <c r="L530" s="83"/>
      <c r="M530" s="83"/>
      <c r="N530" s="83"/>
      <c r="O530" s="83"/>
      <c r="P530" s="83"/>
      <c r="Q530" s="83"/>
      <c r="R530" s="83"/>
      <c r="S530" s="83"/>
      <c r="T530" s="83"/>
    </row>
    <row r="531" spans="11:20" ht="15.95" customHeight="1" x14ac:dyDescent="0.2">
      <c r="K531" s="83"/>
      <c r="L531" s="83"/>
      <c r="M531" s="83"/>
      <c r="N531" s="83"/>
      <c r="O531" s="83"/>
      <c r="P531" s="83"/>
      <c r="Q531" s="83"/>
      <c r="R531" s="83"/>
      <c r="S531" s="83"/>
      <c r="T531" s="83"/>
    </row>
    <row r="532" spans="11:20" ht="15.95" customHeight="1" x14ac:dyDescent="0.2">
      <c r="K532" s="83"/>
      <c r="L532" s="83"/>
      <c r="M532" s="83"/>
      <c r="N532" s="83"/>
      <c r="O532" s="83"/>
      <c r="P532" s="83"/>
      <c r="Q532" s="83"/>
      <c r="R532" s="83"/>
      <c r="S532" s="83"/>
      <c r="T532" s="83"/>
    </row>
    <row r="533" spans="11:20" ht="15.95" customHeight="1" x14ac:dyDescent="0.2">
      <c r="K533" s="83"/>
      <c r="L533" s="83"/>
      <c r="M533" s="83"/>
      <c r="N533" s="83"/>
      <c r="O533" s="83"/>
      <c r="P533" s="83"/>
      <c r="Q533" s="83"/>
      <c r="R533" s="83"/>
      <c r="S533" s="83"/>
      <c r="T533" s="83"/>
    </row>
    <row r="534" spans="11:20" ht="15.95" customHeight="1" x14ac:dyDescent="0.2">
      <c r="K534" s="83"/>
      <c r="L534" s="83"/>
      <c r="M534" s="83"/>
      <c r="N534" s="83"/>
      <c r="O534" s="83"/>
      <c r="P534" s="83"/>
      <c r="Q534" s="83"/>
      <c r="R534" s="83"/>
      <c r="S534" s="83"/>
      <c r="T534" s="83"/>
    </row>
    <row r="535" spans="11:20" ht="15.95" customHeight="1" x14ac:dyDescent="0.2">
      <c r="K535" s="83"/>
      <c r="L535" s="83"/>
      <c r="M535" s="83"/>
      <c r="N535" s="83"/>
      <c r="O535" s="83"/>
      <c r="P535" s="83"/>
      <c r="Q535" s="83"/>
      <c r="R535" s="83"/>
      <c r="S535" s="83"/>
      <c r="T535" s="83"/>
    </row>
    <row r="536" spans="11:20" ht="15.95" customHeight="1" x14ac:dyDescent="0.2">
      <c r="K536" s="83"/>
      <c r="L536" s="83"/>
      <c r="M536" s="83"/>
      <c r="N536" s="83"/>
      <c r="O536" s="83"/>
      <c r="P536" s="83"/>
      <c r="Q536" s="83"/>
      <c r="R536" s="83"/>
      <c r="S536" s="83"/>
      <c r="T536" s="83"/>
    </row>
    <row r="537" spans="11:20" ht="15.95" customHeight="1" x14ac:dyDescent="0.2">
      <c r="K537" s="83"/>
      <c r="L537" s="83"/>
      <c r="M537" s="83"/>
      <c r="N537" s="83"/>
      <c r="O537" s="83"/>
      <c r="P537" s="83"/>
      <c r="Q537" s="83"/>
      <c r="R537" s="83"/>
      <c r="S537" s="83"/>
      <c r="T537" s="83"/>
    </row>
    <row r="538" spans="11:20" ht="15.95" customHeight="1" x14ac:dyDescent="0.2">
      <c r="K538" s="83"/>
      <c r="L538" s="83"/>
      <c r="M538" s="83"/>
      <c r="N538" s="83"/>
      <c r="O538" s="83"/>
      <c r="P538" s="83"/>
      <c r="Q538" s="83"/>
      <c r="R538" s="83"/>
      <c r="S538" s="83"/>
      <c r="T538" s="83"/>
    </row>
    <row r="539" spans="11:20" ht="15.95" customHeight="1" x14ac:dyDescent="0.2">
      <c r="K539" s="83"/>
      <c r="L539" s="83"/>
      <c r="M539" s="83"/>
      <c r="N539" s="83"/>
      <c r="O539" s="83"/>
      <c r="P539" s="83"/>
      <c r="Q539" s="83"/>
      <c r="R539" s="83"/>
      <c r="S539" s="83"/>
      <c r="T539" s="83"/>
    </row>
    <row r="540" spans="11:20" ht="15.95" customHeight="1" x14ac:dyDescent="0.2">
      <c r="K540" s="83"/>
      <c r="L540" s="83"/>
      <c r="M540" s="83"/>
      <c r="N540" s="83"/>
      <c r="O540" s="83"/>
      <c r="P540" s="83"/>
      <c r="Q540" s="83"/>
      <c r="R540" s="83"/>
      <c r="S540" s="83"/>
      <c r="T540" s="83"/>
    </row>
    <row r="541" spans="11:20" ht="15.95" customHeight="1" x14ac:dyDescent="0.2">
      <c r="K541" s="83"/>
      <c r="L541" s="83"/>
      <c r="M541" s="83"/>
      <c r="N541" s="83"/>
      <c r="O541" s="83"/>
      <c r="P541" s="83"/>
      <c r="Q541" s="83"/>
      <c r="R541" s="83"/>
      <c r="S541" s="83"/>
      <c r="T541" s="83"/>
    </row>
    <row r="542" spans="11:20" ht="15.95" customHeight="1" x14ac:dyDescent="0.2">
      <c r="K542" s="83"/>
      <c r="L542" s="83"/>
      <c r="M542" s="83"/>
      <c r="N542" s="83"/>
      <c r="O542" s="83"/>
      <c r="P542" s="83"/>
      <c r="Q542" s="83"/>
      <c r="R542" s="83"/>
      <c r="S542" s="83"/>
      <c r="T542" s="83"/>
    </row>
    <row r="543" spans="11:20" ht="15.95" customHeight="1" x14ac:dyDescent="0.2">
      <c r="K543" s="83"/>
      <c r="L543" s="83"/>
      <c r="M543" s="83"/>
      <c r="N543" s="83"/>
      <c r="O543" s="83"/>
      <c r="P543" s="83"/>
      <c r="Q543" s="83"/>
      <c r="R543" s="83"/>
      <c r="S543" s="83"/>
      <c r="T543" s="83"/>
    </row>
    <row r="544" spans="11:20" ht="15.95" customHeight="1" x14ac:dyDescent="0.2">
      <c r="K544" s="83"/>
      <c r="L544" s="83"/>
      <c r="M544" s="83"/>
      <c r="N544" s="83"/>
      <c r="O544" s="83"/>
      <c r="P544" s="83"/>
      <c r="Q544" s="83"/>
      <c r="R544" s="83"/>
      <c r="S544" s="83"/>
      <c r="T544" s="83"/>
    </row>
    <row r="545" spans="11:20" ht="15.95" customHeight="1" x14ac:dyDescent="0.2">
      <c r="K545" s="83"/>
      <c r="L545" s="83"/>
      <c r="M545" s="83"/>
      <c r="N545" s="83"/>
      <c r="O545" s="83"/>
      <c r="P545" s="83"/>
      <c r="Q545" s="83"/>
      <c r="R545" s="83"/>
      <c r="S545" s="83"/>
      <c r="T545" s="83"/>
    </row>
    <row r="546" spans="11:20" ht="15.95" customHeight="1" x14ac:dyDescent="0.2">
      <c r="K546" s="83"/>
      <c r="L546" s="83"/>
      <c r="M546" s="83"/>
      <c r="N546" s="83"/>
      <c r="O546" s="83"/>
      <c r="P546" s="83"/>
      <c r="Q546" s="83"/>
      <c r="R546" s="83"/>
      <c r="S546" s="83"/>
      <c r="T546" s="83"/>
    </row>
    <row r="547" spans="11:20" ht="15.95" customHeight="1" x14ac:dyDescent="0.2">
      <c r="K547" s="83"/>
      <c r="L547" s="83"/>
      <c r="M547" s="83"/>
      <c r="N547" s="83"/>
      <c r="O547" s="83"/>
      <c r="P547" s="83"/>
      <c r="Q547" s="83"/>
      <c r="R547" s="83"/>
      <c r="S547" s="83"/>
      <c r="T547" s="83"/>
    </row>
    <row r="548" spans="11:20" ht="15.95" customHeight="1" x14ac:dyDescent="0.2">
      <c r="K548" s="83"/>
      <c r="L548" s="83"/>
      <c r="M548" s="83"/>
      <c r="N548" s="83"/>
      <c r="O548" s="83"/>
      <c r="P548" s="83"/>
      <c r="Q548" s="83"/>
      <c r="R548" s="83"/>
      <c r="S548" s="83"/>
      <c r="T548" s="83"/>
    </row>
    <row r="549" spans="11:20" ht="15.95" customHeight="1" x14ac:dyDescent="0.2">
      <c r="K549" s="83"/>
      <c r="L549" s="83"/>
      <c r="M549" s="83"/>
      <c r="N549" s="83"/>
      <c r="O549" s="83"/>
      <c r="P549" s="83"/>
      <c r="Q549" s="83"/>
      <c r="R549" s="83"/>
      <c r="S549" s="83"/>
      <c r="T549" s="83"/>
    </row>
    <row r="550" spans="11:20" ht="15.95" customHeight="1" x14ac:dyDescent="0.2">
      <c r="K550" s="83"/>
      <c r="L550" s="83"/>
      <c r="M550" s="83"/>
      <c r="N550" s="83"/>
      <c r="O550" s="83"/>
      <c r="P550" s="83"/>
      <c r="Q550" s="83"/>
      <c r="R550" s="83"/>
      <c r="S550" s="83"/>
      <c r="T550" s="83"/>
    </row>
    <row r="551" spans="11:20" ht="15.95" customHeight="1" x14ac:dyDescent="0.2">
      <c r="K551" s="83"/>
      <c r="L551" s="83"/>
      <c r="M551" s="83"/>
      <c r="N551" s="83"/>
      <c r="O551" s="83"/>
      <c r="P551" s="83"/>
      <c r="Q551" s="83"/>
      <c r="R551" s="83"/>
      <c r="S551" s="83"/>
      <c r="T551" s="83"/>
    </row>
    <row r="552" spans="11:20" ht="15.95" customHeight="1" x14ac:dyDescent="0.2">
      <c r="K552" s="83"/>
      <c r="L552" s="83"/>
      <c r="M552" s="83"/>
      <c r="N552" s="83"/>
      <c r="O552" s="83"/>
      <c r="P552" s="83"/>
      <c r="Q552" s="83"/>
      <c r="R552" s="83"/>
      <c r="S552" s="83"/>
      <c r="T552" s="83"/>
    </row>
    <row r="553" spans="11:20" ht="15.95" customHeight="1" x14ac:dyDescent="0.2">
      <c r="K553" s="83"/>
      <c r="L553" s="83"/>
      <c r="M553" s="83"/>
      <c r="N553" s="83"/>
      <c r="O553" s="83"/>
      <c r="P553" s="83"/>
      <c r="Q553" s="83"/>
      <c r="R553" s="83"/>
      <c r="S553" s="83"/>
      <c r="T553" s="83"/>
    </row>
    <row r="554" spans="11:20" ht="15.95" customHeight="1" x14ac:dyDescent="0.2">
      <c r="K554" s="83"/>
      <c r="L554" s="83"/>
      <c r="M554" s="83"/>
      <c r="N554" s="83"/>
      <c r="O554" s="83"/>
      <c r="P554" s="83"/>
      <c r="Q554" s="83"/>
      <c r="R554" s="83"/>
      <c r="S554" s="83"/>
      <c r="T554" s="83"/>
    </row>
    <row r="555" spans="11:20" ht="15.95" customHeight="1" x14ac:dyDescent="0.2">
      <c r="K555" s="83"/>
      <c r="L555" s="83"/>
      <c r="M555" s="83"/>
      <c r="N555" s="83"/>
      <c r="O555" s="83"/>
      <c r="P555" s="83"/>
      <c r="Q555" s="83"/>
      <c r="R555" s="83"/>
      <c r="S555" s="83"/>
      <c r="T555" s="83"/>
    </row>
    <row r="556" spans="11:20" ht="15.95" customHeight="1" x14ac:dyDescent="0.2">
      <c r="K556" s="83"/>
      <c r="L556" s="83"/>
      <c r="M556" s="83"/>
      <c r="N556" s="83"/>
      <c r="O556" s="83"/>
      <c r="P556" s="83"/>
      <c r="Q556" s="83"/>
      <c r="R556" s="83"/>
      <c r="S556" s="83"/>
      <c r="T556" s="83"/>
    </row>
    <row r="557" spans="11:20" ht="15.95" customHeight="1" x14ac:dyDescent="0.2">
      <c r="K557" s="83"/>
      <c r="L557" s="83"/>
      <c r="M557" s="83"/>
      <c r="N557" s="83"/>
      <c r="O557" s="83"/>
      <c r="P557" s="83"/>
      <c r="Q557" s="83"/>
      <c r="R557" s="83"/>
      <c r="S557" s="83"/>
      <c r="T557" s="83"/>
    </row>
    <row r="558" spans="11:20" ht="15.95" customHeight="1" x14ac:dyDescent="0.2">
      <c r="K558" s="83"/>
      <c r="L558" s="83"/>
      <c r="M558" s="83"/>
      <c r="N558" s="83"/>
      <c r="O558" s="83"/>
      <c r="P558" s="83"/>
      <c r="Q558" s="83"/>
      <c r="R558" s="83"/>
      <c r="S558" s="83"/>
      <c r="T558" s="83"/>
    </row>
    <row r="559" spans="11:20" ht="15.95" customHeight="1" x14ac:dyDescent="0.2">
      <c r="K559" s="83"/>
      <c r="L559" s="83"/>
      <c r="M559" s="83"/>
      <c r="N559" s="83"/>
      <c r="O559" s="83"/>
      <c r="P559" s="83"/>
      <c r="Q559" s="83"/>
      <c r="R559" s="83"/>
      <c r="S559" s="83"/>
      <c r="T559" s="83"/>
    </row>
    <row r="560" spans="11:20" ht="15.95" customHeight="1" x14ac:dyDescent="0.2">
      <c r="K560" s="83"/>
      <c r="L560" s="83"/>
      <c r="M560" s="83"/>
      <c r="N560" s="83"/>
      <c r="O560" s="83"/>
      <c r="P560" s="83"/>
      <c r="Q560" s="83"/>
      <c r="R560" s="83"/>
      <c r="S560" s="83"/>
      <c r="T560" s="83"/>
    </row>
    <row r="561" spans="11:20" ht="15.95" customHeight="1" x14ac:dyDescent="0.2">
      <c r="K561" s="83"/>
      <c r="L561" s="83"/>
      <c r="M561" s="83"/>
      <c r="N561" s="83"/>
      <c r="O561" s="83"/>
      <c r="P561" s="83"/>
      <c r="Q561" s="83"/>
      <c r="R561" s="83"/>
      <c r="S561" s="83"/>
      <c r="T561" s="83"/>
    </row>
    <row r="562" spans="11:20" ht="15.95" customHeight="1" x14ac:dyDescent="0.2">
      <c r="K562" s="83"/>
      <c r="L562" s="83"/>
      <c r="M562" s="83"/>
      <c r="N562" s="83"/>
      <c r="O562" s="83"/>
      <c r="P562" s="83"/>
      <c r="Q562" s="83"/>
      <c r="R562" s="83"/>
      <c r="S562" s="83"/>
      <c r="T562" s="83"/>
    </row>
    <row r="563" spans="11:20" ht="15.95" customHeight="1" x14ac:dyDescent="0.2">
      <c r="K563" s="83"/>
      <c r="L563" s="83"/>
      <c r="M563" s="83"/>
      <c r="N563" s="83"/>
      <c r="O563" s="83"/>
      <c r="P563" s="83"/>
      <c r="Q563" s="83"/>
      <c r="R563" s="83"/>
      <c r="S563" s="83"/>
      <c r="T563" s="83"/>
    </row>
    <row r="564" spans="11:20" ht="15.95" customHeight="1" x14ac:dyDescent="0.2">
      <c r="K564" s="83"/>
      <c r="L564" s="83"/>
      <c r="M564" s="83"/>
      <c r="N564" s="83"/>
      <c r="O564" s="83"/>
      <c r="P564" s="83"/>
      <c r="Q564" s="83"/>
      <c r="R564" s="83"/>
      <c r="S564" s="83"/>
      <c r="T564" s="83"/>
    </row>
    <row r="565" spans="11:20" ht="15.95" customHeight="1" x14ac:dyDescent="0.2">
      <c r="K565" s="83"/>
      <c r="L565" s="83"/>
      <c r="M565" s="83"/>
      <c r="N565" s="83"/>
      <c r="O565" s="83"/>
      <c r="P565" s="83"/>
      <c r="Q565" s="83"/>
      <c r="R565" s="83"/>
      <c r="S565" s="83"/>
      <c r="T565" s="83"/>
    </row>
    <row r="566" spans="11:20" ht="15.95" customHeight="1" x14ac:dyDescent="0.2">
      <c r="K566" s="83"/>
      <c r="L566" s="83"/>
      <c r="M566" s="83"/>
      <c r="N566" s="83"/>
      <c r="O566" s="83"/>
      <c r="P566" s="83"/>
      <c r="Q566" s="83"/>
      <c r="R566" s="83"/>
      <c r="S566" s="83"/>
      <c r="T566" s="83"/>
    </row>
    <row r="567" spans="11:20" ht="15.95" customHeight="1" x14ac:dyDescent="0.2">
      <c r="K567" s="83"/>
      <c r="L567" s="83"/>
      <c r="M567" s="83"/>
      <c r="N567" s="83"/>
      <c r="O567" s="83"/>
      <c r="P567" s="83"/>
      <c r="Q567" s="83"/>
      <c r="R567" s="83"/>
      <c r="S567" s="83"/>
      <c r="T567" s="83"/>
    </row>
    <row r="568" spans="11:20" ht="15.95" customHeight="1" x14ac:dyDescent="0.2">
      <c r="K568" s="83"/>
      <c r="L568" s="83"/>
      <c r="M568" s="83"/>
      <c r="N568" s="83"/>
      <c r="O568" s="83"/>
      <c r="P568" s="83"/>
      <c r="Q568" s="83"/>
      <c r="R568" s="83"/>
      <c r="S568" s="83"/>
      <c r="T568" s="83"/>
    </row>
    <row r="569" spans="11:20" ht="15.95" customHeight="1" x14ac:dyDescent="0.2">
      <c r="K569" s="83"/>
      <c r="L569" s="83"/>
      <c r="M569" s="83"/>
      <c r="N569" s="83"/>
      <c r="O569" s="83"/>
      <c r="P569" s="83"/>
      <c r="Q569" s="83"/>
      <c r="R569" s="83"/>
      <c r="S569" s="83"/>
      <c r="T569" s="83"/>
    </row>
    <row r="570" spans="11:20" ht="15.95" customHeight="1" x14ac:dyDescent="0.2">
      <c r="K570" s="83"/>
      <c r="L570" s="83"/>
      <c r="M570" s="83"/>
      <c r="N570" s="83"/>
      <c r="O570" s="83"/>
      <c r="P570" s="83"/>
      <c r="Q570" s="83"/>
      <c r="R570" s="83"/>
      <c r="S570" s="83"/>
      <c r="T570" s="83"/>
    </row>
    <row r="571" spans="11:20" ht="15.95" customHeight="1" x14ac:dyDescent="0.2">
      <c r="K571" s="83"/>
      <c r="L571" s="83"/>
      <c r="M571" s="83"/>
      <c r="N571" s="83"/>
      <c r="O571" s="83"/>
      <c r="P571" s="83"/>
      <c r="Q571" s="83"/>
      <c r="R571" s="83"/>
      <c r="S571" s="83"/>
      <c r="T571" s="83"/>
    </row>
    <row r="572" spans="11:20" ht="15.95" customHeight="1" x14ac:dyDescent="0.2">
      <c r="K572" s="83"/>
      <c r="L572" s="83"/>
      <c r="M572" s="83"/>
      <c r="N572" s="83"/>
      <c r="O572" s="83"/>
      <c r="P572" s="83"/>
      <c r="Q572" s="83"/>
      <c r="R572" s="83"/>
      <c r="S572" s="83"/>
      <c r="T572" s="83"/>
    </row>
    <row r="573" spans="11:20" ht="15.95" customHeight="1" x14ac:dyDescent="0.2">
      <c r="K573" s="83"/>
      <c r="L573" s="83"/>
      <c r="M573" s="83"/>
      <c r="N573" s="83"/>
      <c r="O573" s="83"/>
      <c r="P573" s="83"/>
      <c r="Q573" s="83"/>
      <c r="R573" s="83"/>
      <c r="S573" s="83"/>
      <c r="T573" s="83"/>
    </row>
    <row r="574" spans="11:20" ht="15.95" customHeight="1" x14ac:dyDescent="0.2">
      <c r="K574" s="83"/>
      <c r="L574" s="83"/>
      <c r="M574" s="83"/>
      <c r="N574" s="83"/>
      <c r="O574" s="83"/>
      <c r="P574" s="83"/>
      <c r="Q574" s="83"/>
      <c r="R574" s="83"/>
      <c r="S574" s="83"/>
      <c r="T574" s="83"/>
    </row>
    <row r="575" spans="11:20" ht="15.95" customHeight="1" x14ac:dyDescent="0.2">
      <c r="K575" s="83"/>
      <c r="L575" s="83"/>
      <c r="M575" s="83"/>
      <c r="N575" s="83"/>
      <c r="O575" s="83"/>
      <c r="P575" s="83"/>
      <c r="Q575" s="83"/>
      <c r="R575" s="83"/>
      <c r="S575" s="83"/>
      <c r="T575" s="83"/>
    </row>
    <row r="576" spans="11:20" ht="15.95" customHeight="1" x14ac:dyDescent="0.2">
      <c r="K576" s="83"/>
      <c r="L576" s="83"/>
      <c r="M576" s="83"/>
      <c r="N576" s="83"/>
      <c r="O576" s="83"/>
      <c r="P576" s="83"/>
      <c r="Q576" s="83"/>
      <c r="R576" s="83"/>
      <c r="S576" s="83"/>
      <c r="T576" s="83"/>
    </row>
    <row r="577" spans="11:20" ht="15.95" customHeight="1" x14ac:dyDescent="0.2">
      <c r="K577" s="83"/>
      <c r="L577" s="83"/>
      <c r="M577" s="83"/>
      <c r="N577" s="83"/>
      <c r="O577" s="83"/>
      <c r="P577" s="83"/>
      <c r="Q577" s="83"/>
      <c r="R577" s="83"/>
      <c r="S577" s="83"/>
      <c r="T577" s="83"/>
    </row>
    <row r="578" spans="11:20" ht="15.95" customHeight="1" x14ac:dyDescent="0.2">
      <c r="K578" s="83"/>
      <c r="L578" s="83"/>
      <c r="M578" s="83"/>
      <c r="N578" s="83"/>
      <c r="O578" s="83"/>
      <c r="P578" s="83"/>
      <c r="Q578" s="83"/>
      <c r="R578" s="83"/>
      <c r="S578" s="83"/>
      <c r="T578" s="83"/>
    </row>
    <row r="579" spans="11:20" ht="15.95" customHeight="1" x14ac:dyDescent="0.2">
      <c r="K579" s="83"/>
      <c r="L579" s="83"/>
      <c r="M579" s="83"/>
      <c r="N579" s="83"/>
      <c r="O579" s="83"/>
      <c r="P579" s="83"/>
      <c r="Q579" s="83"/>
      <c r="R579" s="83"/>
      <c r="S579" s="83"/>
      <c r="T579" s="83"/>
    </row>
    <row r="580" spans="11:20" ht="15.95" customHeight="1" x14ac:dyDescent="0.2">
      <c r="K580" s="83"/>
      <c r="L580" s="83"/>
      <c r="M580" s="83"/>
      <c r="N580" s="83"/>
      <c r="O580" s="83"/>
      <c r="P580" s="83"/>
      <c r="Q580" s="83"/>
      <c r="R580" s="83"/>
      <c r="S580" s="83"/>
      <c r="T580" s="83"/>
    </row>
    <row r="581" spans="11:20" ht="15.95" customHeight="1" x14ac:dyDescent="0.2">
      <c r="K581" s="83"/>
      <c r="L581" s="83"/>
      <c r="M581" s="83"/>
      <c r="N581" s="83"/>
      <c r="O581" s="83"/>
      <c r="P581" s="83"/>
      <c r="Q581" s="83"/>
      <c r="R581" s="83"/>
      <c r="S581" s="83"/>
      <c r="T581" s="83"/>
    </row>
    <row r="582" spans="11:20" ht="15.95" customHeight="1" x14ac:dyDescent="0.2">
      <c r="K582" s="83"/>
      <c r="L582" s="83"/>
      <c r="M582" s="83"/>
      <c r="N582" s="83"/>
      <c r="O582" s="83"/>
      <c r="P582" s="83"/>
      <c r="Q582" s="83"/>
      <c r="R582" s="83"/>
      <c r="S582" s="83"/>
      <c r="T582" s="83"/>
    </row>
    <row r="583" spans="11:20" ht="15.95" customHeight="1" x14ac:dyDescent="0.2">
      <c r="K583" s="83"/>
      <c r="L583" s="83"/>
      <c r="M583" s="83"/>
      <c r="N583" s="83"/>
      <c r="O583" s="83"/>
      <c r="P583" s="83"/>
      <c r="Q583" s="83"/>
      <c r="R583" s="83"/>
      <c r="S583" s="83"/>
      <c r="T583" s="83"/>
    </row>
    <row r="584" spans="11:20" ht="15.95" customHeight="1" x14ac:dyDescent="0.2">
      <c r="K584" s="83"/>
      <c r="L584" s="83"/>
      <c r="M584" s="83"/>
      <c r="N584" s="83"/>
      <c r="O584" s="83"/>
      <c r="P584" s="83"/>
      <c r="Q584" s="83"/>
      <c r="R584" s="83"/>
      <c r="S584" s="83"/>
      <c r="T584" s="83"/>
    </row>
    <row r="585" spans="11:20" ht="15.95" customHeight="1" x14ac:dyDescent="0.2">
      <c r="K585" s="83"/>
      <c r="L585" s="83"/>
      <c r="M585" s="83"/>
      <c r="N585" s="83"/>
      <c r="O585" s="83"/>
      <c r="P585" s="83"/>
      <c r="Q585" s="83"/>
      <c r="R585" s="83"/>
      <c r="S585" s="83"/>
      <c r="T585" s="83"/>
    </row>
    <row r="586" spans="11:20" ht="15.95" customHeight="1" x14ac:dyDescent="0.2">
      <c r="K586" s="83"/>
      <c r="L586" s="83"/>
      <c r="M586" s="83"/>
      <c r="N586" s="83"/>
      <c r="O586" s="83"/>
      <c r="P586" s="83"/>
      <c r="Q586" s="83"/>
      <c r="R586" s="83"/>
      <c r="S586" s="83"/>
      <c r="T586" s="83"/>
    </row>
    <row r="587" spans="11:20" ht="15.95" customHeight="1" x14ac:dyDescent="0.2">
      <c r="K587" s="83"/>
      <c r="L587" s="83"/>
      <c r="M587" s="83"/>
      <c r="N587" s="83"/>
      <c r="O587" s="83"/>
      <c r="P587" s="83"/>
      <c r="Q587" s="83"/>
      <c r="R587" s="83"/>
      <c r="S587" s="83"/>
      <c r="T587" s="83"/>
    </row>
    <row r="588" spans="11:20" ht="15.95" customHeight="1" x14ac:dyDescent="0.2">
      <c r="K588" s="83"/>
      <c r="L588" s="83"/>
      <c r="M588" s="83"/>
      <c r="N588" s="83"/>
      <c r="O588" s="83"/>
      <c r="P588" s="83"/>
      <c r="Q588" s="83"/>
      <c r="R588" s="83"/>
      <c r="S588" s="83"/>
      <c r="T588" s="83"/>
    </row>
    <row r="589" spans="11:20" ht="15.95" customHeight="1" x14ac:dyDescent="0.2">
      <c r="K589" s="83"/>
      <c r="L589" s="83"/>
      <c r="M589" s="83"/>
      <c r="N589" s="83"/>
      <c r="O589" s="83"/>
      <c r="P589" s="83"/>
      <c r="Q589" s="83"/>
      <c r="R589" s="83"/>
      <c r="S589" s="83"/>
      <c r="T589" s="83"/>
    </row>
    <row r="590" spans="11:20" ht="15.95" customHeight="1" x14ac:dyDescent="0.2">
      <c r="K590" s="83"/>
      <c r="L590" s="83"/>
      <c r="M590" s="83"/>
      <c r="N590" s="83"/>
      <c r="O590" s="83"/>
      <c r="P590" s="83"/>
      <c r="Q590" s="83"/>
      <c r="R590" s="83"/>
      <c r="S590" s="83"/>
      <c r="T590" s="83"/>
    </row>
    <row r="591" spans="11:20" ht="15.95" customHeight="1" x14ac:dyDescent="0.2">
      <c r="K591" s="83"/>
      <c r="L591" s="83"/>
      <c r="M591" s="83"/>
      <c r="N591" s="83"/>
      <c r="O591" s="83"/>
      <c r="P591" s="83"/>
      <c r="Q591" s="83"/>
      <c r="R591" s="83"/>
      <c r="S591" s="83"/>
      <c r="T591" s="83"/>
    </row>
    <row r="592" spans="11:20" ht="15.95" customHeight="1" x14ac:dyDescent="0.2">
      <c r="K592" s="83"/>
      <c r="L592" s="83"/>
      <c r="M592" s="83"/>
      <c r="N592" s="83"/>
      <c r="O592" s="83"/>
      <c r="P592" s="83"/>
      <c r="Q592" s="83"/>
      <c r="R592" s="83"/>
      <c r="S592" s="83"/>
      <c r="T592" s="83"/>
    </row>
    <row r="593" spans="11:20" ht="15.95" customHeight="1" x14ac:dyDescent="0.2">
      <c r="K593" s="83"/>
      <c r="L593" s="83"/>
      <c r="M593" s="83"/>
      <c r="N593" s="83"/>
      <c r="O593" s="83"/>
      <c r="P593" s="83"/>
      <c r="Q593" s="83"/>
      <c r="R593" s="83"/>
      <c r="S593" s="83"/>
      <c r="T593" s="83"/>
    </row>
    <row r="594" spans="11:20" ht="15.95" customHeight="1" x14ac:dyDescent="0.2">
      <c r="K594" s="83"/>
      <c r="L594" s="83"/>
      <c r="M594" s="83"/>
      <c r="N594" s="83"/>
      <c r="O594" s="83"/>
      <c r="P594" s="83"/>
      <c r="Q594" s="83"/>
      <c r="R594" s="83"/>
      <c r="S594" s="83"/>
      <c r="T594" s="83"/>
    </row>
    <row r="595" spans="11:20" ht="15.95" customHeight="1" x14ac:dyDescent="0.2">
      <c r="K595" s="83"/>
      <c r="L595" s="83"/>
      <c r="M595" s="83"/>
      <c r="N595" s="83"/>
      <c r="O595" s="83"/>
      <c r="P595" s="83"/>
      <c r="Q595" s="83"/>
      <c r="R595" s="83"/>
      <c r="S595" s="83"/>
      <c r="T595" s="83"/>
    </row>
    <row r="596" spans="11:20" ht="15.95" customHeight="1" x14ac:dyDescent="0.2">
      <c r="K596" s="83"/>
      <c r="L596" s="83"/>
      <c r="M596" s="83"/>
      <c r="N596" s="83"/>
      <c r="O596" s="83"/>
      <c r="P596" s="83"/>
      <c r="Q596" s="83"/>
      <c r="R596" s="83"/>
      <c r="S596" s="83"/>
      <c r="T596" s="83"/>
    </row>
    <row r="597" spans="11:20" ht="15.95" customHeight="1" x14ac:dyDescent="0.2">
      <c r="K597" s="83"/>
      <c r="L597" s="83"/>
      <c r="M597" s="83"/>
      <c r="N597" s="83"/>
      <c r="O597" s="83"/>
      <c r="P597" s="83"/>
      <c r="Q597" s="83"/>
      <c r="R597" s="83"/>
      <c r="S597" s="83"/>
      <c r="T597" s="83"/>
    </row>
    <row r="598" spans="11:20" ht="15.95" customHeight="1" x14ac:dyDescent="0.2">
      <c r="K598" s="83"/>
      <c r="L598" s="83"/>
      <c r="M598" s="83"/>
      <c r="N598" s="83"/>
      <c r="O598" s="83"/>
      <c r="P598" s="83"/>
      <c r="Q598" s="83"/>
      <c r="R598" s="83"/>
      <c r="S598" s="83"/>
      <c r="T598" s="83"/>
    </row>
    <row r="599" spans="11:20" ht="15.95" customHeight="1" x14ac:dyDescent="0.2">
      <c r="K599" s="83"/>
      <c r="L599" s="83"/>
      <c r="M599" s="83"/>
      <c r="N599" s="83"/>
      <c r="O599" s="83"/>
      <c r="P599" s="83"/>
      <c r="Q599" s="83"/>
      <c r="R599" s="83"/>
      <c r="S599" s="83"/>
      <c r="T599" s="83"/>
    </row>
    <row r="600" spans="11:20" ht="15.95" customHeight="1" x14ac:dyDescent="0.2">
      <c r="K600" s="83"/>
      <c r="L600" s="83"/>
      <c r="M600" s="83"/>
      <c r="N600" s="83"/>
      <c r="O600" s="83"/>
      <c r="P600" s="83"/>
      <c r="Q600" s="83"/>
      <c r="R600" s="83"/>
      <c r="S600" s="83"/>
      <c r="T600" s="83"/>
    </row>
    <row r="601" spans="11:20" ht="15.95" customHeight="1" x14ac:dyDescent="0.2">
      <c r="K601" s="83"/>
      <c r="L601" s="83"/>
      <c r="M601" s="83"/>
      <c r="N601" s="83"/>
      <c r="O601" s="83"/>
      <c r="P601" s="83"/>
      <c r="Q601" s="83"/>
      <c r="R601" s="83"/>
      <c r="S601" s="83"/>
      <c r="T601" s="83"/>
    </row>
    <row r="602" spans="11:20" ht="15.95" customHeight="1" x14ac:dyDescent="0.2">
      <c r="K602" s="83"/>
      <c r="L602" s="83"/>
      <c r="M602" s="83"/>
      <c r="N602" s="83"/>
      <c r="O602" s="83"/>
      <c r="P602" s="83"/>
      <c r="Q602" s="83"/>
      <c r="R602" s="83"/>
      <c r="S602" s="83"/>
      <c r="T602" s="83"/>
    </row>
    <row r="603" spans="11:20" ht="15.95" customHeight="1" x14ac:dyDescent="0.2">
      <c r="K603" s="83"/>
      <c r="L603" s="83"/>
      <c r="M603" s="83"/>
      <c r="N603" s="83"/>
      <c r="O603" s="83"/>
      <c r="P603" s="83"/>
      <c r="Q603" s="83"/>
      <c r="R603" s="83"/>
      <c r="S603" s="83"/>
      <c r="T603" s="83"/>
    </row>
    <row r="604" spans="11:20" ht="15.95" customHeight="1" x14ac:dyDescent="0.2">
      <c r="K604" s="83"/>
      <c r="L604" s="83"/>
      <c r="M604" s="83"/>
      <c r="N604" s="83"/>
      <c r="O604" s="83"/>
      <c r="P604" s="83"/>
      <c r="Q604" s="83"/>
      <c r="R604" s="83"/>
      <c r="S604" s="83"/>
      <c r="T604" s="83"/>
    </row>
    <row r="605" spans="11:20" ht="15.95" customHeight="1" x14ac:dyDescent="0.2">
      <c r="K605" s="83"/>
      <c r="L605" s="83"/>
      <c r="M605" s="83"/>
      <c r="N605" s="83"/>
      <c r="O605" s="83"/>
      <c r="P605" s="83"/>
      <c r="Q605" s="83"/>
      <c r="R605" s="83"/>
      <c r="S605" s="83"/>
      <c r="T605" s="83"/>
    </row>
    <row r="606" spans="11:20" ht="15.95" customHeight="1" x14ac:dyDescent="0.2">
      <c r="K606" s="83"/>
      <c r="L606" s="83"/>
      <c r="M606" s="83"/>
      <c r="N606" s="83"/>
      <c r="O606" s="83"/>
      <c r="P606" s="83"/>
      <c r="Q606" s="83"/>
      <c r="R606" s="83"/>
      <c r="S606" s="83"/>
      <c r="T606" s="83"/>
    </row>
    <row r="607" spans="11:20" ht="15.95" customHeight="1" x14ac:dyDescent="0.2">
      <c r="K607" s="83"/>
      <c r="L607" s="83"/>
      <c r="M607" s="83"/>
      <c r="N607" s="83"/>
      <c r="O607" s="83"/>
      <c r="P607" s="83"/>
      <c r="Q607" s="83"/>
      <c r="R607" s="83"/>
      <c r="S607" s="83"/>
      <c r="T607" s="83"/>
    </row>
    <row r="608" spans="11:20" ht="15.95" customHeight="1" x14ac:dyDescent="0.2">
      <c r="K608" s="83"/>
      <c r="L608" s="83"/>
      <c r="M608" s="83"/>
      <c r="N608" s="83"/>
      <c r="O608" s="83"/>
      <c r="P608" s="83"/>
      <c r="Q608" s="83"/>
      <c r="R608" s="83"/>
      <c r="S608" s="83"/>
      <c r="T608" s="83"/>
    </row>
    <row r="609" spans="11:20" ht="15.95" customHeight="1" x14ac:dyDescent="0.2">
      <c r="K609" s="83"/>
      <c r="L609" s="83"/>
      <c r="M609" s="83"/>
      <c r="N609" s="83"/>
      <c r="O609" s="83"/>
      <c r="P609" s="83"/>
      <c r="Q609" s="83"/>
      <c r="R609" s="83"/>
      <c r="S609" s="83"/>
      <c r="T609" s="83"/>
    </row>
    <row r="610" spans="11:20" ht="15.95" customHeight="1" x14ac:dyDescent="0.2">
      <c r="K610" s="83"/>
      <c r="L610" s="83"/>
      <c r="M610" s="83"/>
      <c r="N610" s="83"/>
      <c r="O610" s="83"/>
      <c r="P610" s="83"/>
      <c r="Q610" s="83"/>
      <c r="R610" s="83"/>
      <c r="S610" s="83"/>
      <c r="T610" s="83"/>
    </row>
    <row r="611" spans="11:20" ht="15.95" customHeight="1" x14ac:dyDescent="0.2">
      <c r="K611" s="83"/>
      <c r="L611" s="83"/>
      <c r="M611" s="83"/>
      <c r="N611" s="83"/>
      <c r="O611" s="83"/>
      <c r="P611" s="83"/>
      <c r="Q611" s="83"/>
      <c r="R611" s="83"/>
      <c r="S611" s="83"/>
      <c r="T611" s="83"/>
    </row>
    <row r="612" spans="11:20" ht="15.95" customHeight="1" x14ac:dyDescent="0.2">
      <c r="K612" s="83"/>
      <c r="L612" s="83"/>
      <c r="M612" s="83"/>
      <c r="N612" s="83"/>
      <c r="O612" s="83"/>
      <c r="P612" s="83"/>
      <c r="Q612" s="83"/>
      <c r="R612" s="83"/>
      <c r="S612" s="83"/>
      <c r="T612" s="83"/>
    </row>
    <row r="613" spans="11:20" ht="15.95" customHeight="1" x14ac:dyDescent="0.2">
      <c r="K613" s="83"/>
      <c r="L613" s="83"/>
      <c r="M613" s="83"/>
      <c r="N613" s="83"/>
      <c r="O613" s="83"/>
      <c r="P613" s="83"/>
      <c r="Q613" s="83"/>
      <c r="R613" s="83"/>
      <c r="S613" s="83"/>
      <c r="T613" s="83"/>
    </row>
    <row r="614" spans="11:20" ht="15.95" customHeight="1" x14ac:dyDescent="0.2">
      <c r="K614" s="83"/>
      <c r="L614" s="83"/>
      <c r="M614" s="83"/>
      <c r="N614" s="83"/>
      <c r="O614" s="83"/>
      <c r="P614" s="83"/>
      <c r="Q614" s="83"/>
      <c r="R614" s="83"/>
      <c r="S614" s="83"/>
      <c r="T614" s="83"/>
    </row>
    <row r="615" spans="11:20" ht="15.95" customHeight="1" x14ac:dyDescent="0.2">
      <c r="K615" s="83"/>
      <c r="L615" s="83"/>
      <c r="M615" s="83"/>
      <c r="N615" s="83"/>
      <c r="O615" s="83"/>
      <c r="P615" s="83"/>
      <c r="Q615" s="83"/>
      <c r="R615" s="83"/>
      <c r="S615" s="83"/>
      <c r="T615" s="83"/>
    </row>
    <row r="616" spans="11:20" ht="15.95" customHeight="1" x14ac:dyDescent="0.2">
      <c r="K616" s="83"/>
      <c r="L616" s="83"/>
      <c r="M616" s="83"/>
      <c r="N616" s="83"/>
      <c r="O616" s="83"/>
      <c r="P616" s="83"/>
      <c r="Q616" s="83"/>
      <c r="R616" s="83"/>
      <c r="S616" s="83"/>
      <c r="T616" s="83"/>
    </row>
    <row r="617" spans="11:20" ht="15.95" customHeight="1" x14ac:dyDescent="0.2">
      <c r="K617" s="83"/>
      <c r="L617" s="83"/>
      <c r="M617" s="83"/>
      <c r="N617" s="83"/>
      <c r="O617" s="83"/>
      <c r="P617" s="83"/>
      <c r="Q617" s="83"/>
      <c r="R617" s="83"/>
      <c r="S617" s="83"/>
      <c r="T617" s="83"/>
    </row>
    <row r="618" spans="11:20" ht="15.95" customHeight="1" x14ac:dyDescent="0.2">
      <c r="K618" s="83"/>
      <c r="L618" s="83"/>
      <c r="M618" s="83"/>
      <c r="N618" s="83"/>
      <c r="O618" s="83"/>
      <c r="P618" s="83"/>
      <c r="Q618" s="83"/>
      <c r="R618" s="83"/>
      <c r="S618" s="83"/>
      <c r="T618" s="83"/>
    </row>
    <row r="619" spans="11:20" ht="15.95" customHeight="1" x14ac:dyDescent="0.2">
      <c r="K619" s="83"/>
      <c r="L619" s="83"/>
      <c r="M619" s="83"/>
      <c r="N619" s="83"/>
      <c r="O619" s="83"/>
      <c r="P619" s="83"/>
      <c r="Q619" s="83"/>
      <c r="R619" s="83"/>
      <c r="S619" s="83"/>
      <c r="T619" s="83"/>
    </row>
    <row r="620" spans="11:20" ht="15.95" customHeight="1" x14ac:dyDescent="0.2">
      <c r="K620" s="83"/>
      <c r="L620" s="83"/>
      <c r="M620" s="83"/>
      <c r="N620" s="83"/>
      <c r="O620" s="83"/>
      <c r="P620" s="83"/>
      <c r="Q620" s="83"/>
      <c r="R620" s="83"/>
      <c r="S620" s="83"/>
      <c r="T620" s="83"/>
    </row>
    <row r="621" spans="11:20" ht="15.95" customHeight="1" x14ac:dyDescent="0.2">
      <c r="K621" s="83"/>
      <c r="L621" s="83"/>
      <c r="M621" s="83"/>
      <c r="N621" s="83"/>
      <c r="O621" s="83"/>
      <c r="P621" s="83"/>
      <c r="Q621" s="83"/>
      <c r="R621" s="83"/>
      <c r="S621" s="83"/>
      <c r="T621" s="83"/>
    </row>
    <row r="622" spans="11:20" ht="15.95" customHeight="1" x14ac:dyDescent="0.2">
      <c r="K622" s="83"/>
      <c r="L622" s="83"/>
      <c r="M622" s="83"/>
      <c r="N622" s="83"/>
      <c r="O622" s="83"/>
      <c r="P622" s="83"/>
      <c r="Q622" s="83"/>
      <c r="R622" s="83"/>
      <c r="S622" s="83"/>
      <c r="T622" s="83"/>
    </row>
    <row r="623" spans="11:20" ht="15.95" customHeight="1" x14ac:dyDescent="0.2">
      <c r="K623" s="83"/>
      <c r="L623" s="83"/>
      <c r="M623" s="83"/>
      <c r="N623" s="83"/>
      <c r="O623" s="83"/>
      <c r="P623" s="83"/>
      <c r="Q623" s="83"/>
      <c r="R623" s="83"/>
      <c r="S623" s="83"/>
      <c r="T623" s="83"/>
    </row>
    <row r="624" spans="11:20" ht="15.95" customHeight="1" x14ac:dyDescent="0.2">
      <c r="K624" s="83"/>
      <c r="L624" s="83"/>
      <c r="M624" s="83"/>
      <c r="N624" s="83"/>
      <c r="O624" s="83"/>
      <c r="P624" s="83"/>
      <c r="Q624" s="83"/>
      <c r="R624" s="83"/>
      <c r="S624" s="83"/>
      <c r="T624" s="83"/>
    </row>
    <row r="625" spans="11:20" ht="15.95" customHeight="1" x14ac:dyDescent="0.2">
      <c r="K625" s="83"/>
      <c r="L625" s="83"/>
      <c r="M625" s="83"/>
      <c r="N625" s="83"/>
      <c r="O625" s="83"/>
      <c r="P625" s="83"/>
      <c r="Q625" s="83"/>
      <c r="R625" s="83"/>
      <c r="S625" s="83"/>
      <c r="T625" s="83"/>
    </row>
    <row r="626" spans="11:20" ht="15.95" customHeight="1" x14ac:dyDescent="0.2">
      <c r="K626" s="83"/>
      <c r="L626" s="83"/>
      <c r="M626" s="83"/>
      <c r="N626" s="83"/>
      <c r="O626" s="83"/>
      <c r="P626" s="83"/>
      <c r="Q626" s="83"/>
      <c r="R626" s="83"/>
      <c r="S626" s="83"/>
      <c r="T626" s="83"/>
    </row>
    <row r="627" spans="11:20" ht="15.95" customHeight="1" x14ac:dyDescent="0.2">
      <c r="K627" s="83"/>
      <c r="L627" s="83"/>
      <c r="M627" s="83"/>
      <c r="N627" s="83"/>
      <c r="O627" s="83"/>
      <c r="P627" s="83"/>
      <c r="Q627" s="83"/>
      <c r="R627" s="83"/>
      <c r="S627" s="83"/>
      <c r="T627" s="83"/>
    </row>
    <row r="628" spans="11:20" ht="15.95" customHeight="1" x14ac:dyDescent="0.2">
      <c r="K628" s="83"/>
      <c r="L628" s="83"/>
      <c r="M628" s="83"/>
      <c r="N628" s="83"/>
      <c r="O628" s="83"/>
      <c r="P628" s="83"/>
      <c r="Q628" s="83"/>
      <c r="R628" s="83"/>
      <c r="S628" s="83"/>
      <c r="T628" s="83"/>
    </row>
    <row r="629" spans="11:20" ht="15.95" customHeight="1" x14ac:dyDescent="0.2">
      <c r="K629" s="83"/>
      <c r="L629" s="83"/>
      <c r="M629" s="83"/>
      <c r="N629" s="83"/>
      <c r="O629" s="83"/>
      <c r="P629" s="83"/>
      <c r="Q629" s="83"/>
      <c r="R629" s="83"/>
      <c r="S629" s="83"/>
      <c r="T629" s="83"/>
    </row>
    <row r="630" spans="11:20" ht="15.95" customHeight="1" x14ac:dyDescent="0.2">
      <c r="K630" s="83"/>
      <c r="L630" s="83"/>
      <c r="M630" s="83"/>
      <c r="N630" s="83"/>
      <c r="O630" s="83"/>
      <c r="P630" s="83"/>
      <c r="Q630" s="83"/>
      <c r="R630" s="83"/>
      <c r="S630" s="83"/>
      <c r="T630" s="83"/>
    </row>
    <row r="631" spans="11:20" ht="15.95" customHeight="1" x14ac:dyDescent="0.2">
      <c r="K631" s="83"/>
      <c r="L631" s="83"/>
      <c r="M631" s="83"/>
      <c r="N631" s="83"/>
      <c r="O631" s="83"/>
      <c r="P631" s="83"/>
      <c r="Q631" s="83"/>
      <c r="R631" s="83"/>
      <c r="S631" s="83"/>
      <c r="T631" s="83"/>
    </row>
    <row r="632" spans="11:20" ht="15.95" customHeight="1" x14ac:dyDescent="0.2">
      <c r="K632" s="83"/>
      <c r="L632" s="83"/>
      <c r="M632" s="83"/>
      <c r="N632" s="83"/>
      <c r="O632" s="83"/>
      <c r="P632" s="83"/>
      <c r="Q632" s="83"/>
      <c r="R632" s="83"/>
      <c r="S632" s="83"/>
      <c r="T632" s="83"/>
    </row>
    <row r="633" spans="11:20" ht="15.95" customHeight="1" x14ac:dyDescent="0.2">
      <c r="K633" s="83"/>
      <c r="L633" s="83"/>
      <c r="M633" s="83"/>
      <c r="N633" s="83"/>
      <c r="O633" s="83"/>
      <c r="P633" s="83"/>
      <c r="Q633" s="83"/>
      <c r="R633" s="83"/>
      <c r="S633" s="83"/>
      <c r="T633" s="83"/>
    </row>
    <row r="634" spans="11:20" ht="15.95" customHeight="1" x14ac:dyDescent="0.2">
      <c r="K634" s="83"/>
      <c r="L634" s="83"/>
      <c r="M634" s="83"/>
      <c r="N634" s="83"/>
      <c r="O634" s="83"/>
      <c r="P634" s="83"/>
      <c r="Q634" s="83"/>
      <c r="R634" s="83"/>
      <c r="S634" s="83"/>
      <c r="T634" s="83"/>
    </row>
    <row r="635" spans="11:20" ht="15.95" customHeight="1" x14ac:dyDescent="0.2">
      <c r="K635" s="83"/>
      <c r="L635" s="83"/>
      <c r="M635" s="83"/>
      <c r="N635" s="83"/>
      <c r="O635" s="83"/>
      <c r="P635" s="83"/>
      <c r="Q635" s="83"/>
      <c r="R635" s="83"/>
      <c r="S635" s="83"/>
      <c r="T635" s="83"/>
    </row>
    <row r="636" spans="11:20" ht="15.95" customHeight="1" x14ac:dyDescent="0.2">
      <c r="K636" s="83"/>
      <c r="L636" s="83"/>
      <c r="M636" s="83"/>
      <c r="N636" s="83"/>
      <c r="O636" s="83"/>
      <c r="P636" s="83"/>
      <c r="Q636" s="83"/>
      <c r="R636" s="83"/>
      <c r="S636" s="83"/>
      <c r="T636" s="83"/>
    </row>
    <row r="637" spans="11:20" ht="15.95" customHeight="1" x14ac:dyDescent="0.2">
      <c r="K637" s="83"/>
      <c r="L637" s="83"/>
      <c r="M637" s="83"/>
      <c r="N637" s="83"/>
      <c r="O637" s="83"/>
      <c r="P637" s="83"/>
      <c r="Q637" s="83"/>
      <c r="R637" s="83"/>
      <c r="S637" s="83"/>
      <c r="T637" s="83"/>
    </row>
    <row r="638" spans="11:20" ht="15.95" customHeight="1" x14ac:dyDescent="0.2">
      <c r="K638" s="83"/>
      <c r="L638" s="83"/>
      <c r="M638" s="83"/>
      <c r="N638" s="83"/>
      <c r="O638" s="83"/>
      <c r="P638" s="83"/>
      <c r="Q638" s="83"/>
      <c r="R638" s="83"/>
      <c r="S638" s="83"/>
      <c r="T638" s="83"/>
    </row>
    <row r="639" spans="11:20" ht="15.95" customHeight="1" x14ac:dyDescent="0.2">
      <c r="K639" s="83"/>
      <c r="L639" s="83"/>
      <c r="M639" s="83"/>
      <c r="N639" s="83"/>
      <c r="O639" s="83"/>
      <c r="P639" s="83"/>
      <c r="Q639" s="83"/>
      <c r="R639" s="83"/>
      <c r="S639" s="83"/>
      <c r="T639" s="83"/>
    </row>
    <row r="640" spans="11:20" ht="15.95" customHeight="1" x14ac:dyDescent="0.2">
      <c r="K640" s="83"/>
      <c r="L640" s="83"/>
      <c r="M640" s="83"/>
      <c r="N640" s="83"/>
      <c r="O640" s="83"/>
      <c r="P640" s="83"/>
      <c r="Q640" s="83"/>
      <c r="R640" s="83"/>
      <c r="S640" s="83"/>
      <c r="T640" s="83"/>
    </row>
    <row r="641" spans="11:20" ht="15.95" customHeight="1" x14ac:dyDescent="0.2">
      <c r="K641" s="83"/>
      <c r="L641" s="83"/>
      <c r="M641" s="83"/>
      <c r="N641" s="83"/>
      <c r="O641" s="83"/>
      <c r="P641" s="83"/>
      <c r="Q641" s="83"/>
      <c r="R641" s="83"/>
      <c r="S641" s="83"/>
      <c r="T641" s="83"/>
    </row>
    <row r="642" spans="11:20" ht="15.95" customHeight="1" x14ac:dyDescent="0.2">
      <c r="K642" s="83"/>
      <c r="L642" s="83"/>
      <c r="M642" s="83"/>
      <c r="N642" s="83"/>
      <c r="O642" s="83"/>
      <c r="P642" s="83"/>
      <c r="Q642" s="83"/>
      <c r="R642" s="83"/>
      <c r="S642" s="83"/>
      <c r="T642" s="83"/>
    </row>
    <row r="643" spans="11:20" ht="15.95" customHeight="1" x14ac:dyDescent="0.2">
      <c r="K643" s="83"/>
      <c r="L643" s="83"/>
      <c r="M643" s="83"/>
      <c r="N643" s="83"/>
      <c r="O643" s="83"/>
      <c r="P643" s="83"/>
      <c r="Q643" s="83"/>
      <c r="R643" s="83"/>
      <c r="S643" s="83"/>
      <c r="T643" s="83"/>
    </row>
    <row r="644" spans="11:20" ht="15.95" customHeight="1" x14ac:dyDescent="0.2">
      <c r="K644" s="83"/>
      <c r="L644" s="83"/>
      <c r="M644" s="83"/>
      <c r="N644" s="83"/>
      <c r="O644" s="83"/>
      <c r="P644" s="83"/>
      <c r="Q644" s="83"/>
      <c r="R644" s="83"/>
      <c r="S644" s="83"/>
      <c r="T644" s="83"/>
    </row>
    <row r="645" spans="11:20" ht="15.95" customHeight="1" x14ac:dyDescent="0.2">
      <c r="K645" s="83"/>
      <c r="L645" s="83"/>
      <c r="M645" s="83"/>
      <c r="N645" s="83"/>
      <c r="O645" s="83"/>
      <c r="P645" s="83"/>
      <c r="Q645" s="83"/>
      <c r="R645" s="83"/>
      <c r="S645" s="83"/>
      <c r="T645" s="83"/>
    </row>
    <row r="646" spans="11:20" ht="15.95" customHeight="1" x14ac:dyDescent="0.2">
      <c r="K646" s="83"/>
      <c r="L646" s="83"/>
      <c r="M646" s="83"/>
      <c r="N646" s="83"/>
      <c r="O646" s="83"/>
      <c r="P646" s="83"/>
      <c r="Q646" s="83"/>
      <c r="R646" s="83"/>
      <c r="S646" s="83"/>
      <c r="T646" s="83"/>
    </row>
    <row r="647" spans="11:20" ht="15.95" customHeight="1" x14ac:dyDescent="0.2">
      <c r="K647" s="83"/>
      <c r="L647" s="83"/>
      <c r="M647" s="83"/>
      <c r="N647" s="83"/>
      <c r="O647" s="83"/>
      <c r="P647" s="83"/>
      <c r="Q647" s="83"/>
      <c r="R647" s="83"/>
      <c r="S647" s="83"/>
      <c r="T647" s="83"/>
    </row>
    <row r="648" spans="11:20" ht="15.95" customHeight="1" x14ac:dyDescent="0.2">
      <c r="K648" s="83"/>
      <c r="L648" s="83"/>
      <c r="M648" s="83"/>
      <c r="N648" s="83"/>
      <c r="O648" s="83"/>
      <c r="P648" s="83"/>
      <c r="Q648" s="83"/>
      <c r="R648" s="83"/>
      <c r="S648" s="83"/>
      <c r="T648" s="83"/>
    </row>
    <row r="649" spans="11:20" ht="15.95" customHeight="1" x14ac:dyDescent="0.2">
      <c r="K649" s="83"/>
      <c r="L649" s="83"/>
      <c r="M649" s="83"/>
      <c r="N649" s="83"/>
      <c r="O649" s="83"/>
      <c r="P649" s="83"/>
      <c r="Q649" s="83"/>
      <c r="R649" s="83"/>
      <c r="S649" s="83"/>
      <c r="T649" s="83"/>
    </row>
    <row r="650" spans="11:20" ht="15.95" customHeight="1" x14ac:dyDescent="0.2">
      <c r="K650" s="83"/>
      <c r="L650" s="83"/>
      <c r="M650" s="83"/>
      <c r="N650" s="83"/>
      <c r="O650" s="83"/>
      <c r="P650" s="83"/>
      <c r="Q650" s="83"/>
      <c r="R650" s="83"/>
      <c r="S650" s="83"/>
      <c r="T650" s="83"/>
    </row>
    <row r="651" spans="11:20" ht="15.95" customHeight="1" x14ac:dyDescent="0.2">
      <c r="K651" s="83"/>
      <c r="L651" s="83"/>
      <c r="M651" s="83"/>
      <c r="N651" s="83"/>
      <c r="O651" s="83"/>
      <c r="P651" s="83"/>
      <c r="Q651" s="83"/>
      <c r="R651" s="83"/>
      <c r="S651" s="83"/>
      <c r="T651" s="83"/>
    </row>
    <row r="652" spans="11:20" ht="15.95" customHeight="1" x14ac:dyDescent="0.2">
      <c r="K652" s="83"/>
      <c r="L652" s="83"/>
      <c r="M652" s="83"/>
      <c r="N652" s="83"/>
      <c r="O652" s="83"/>
      <c r="P652" s="83"/>
      <c r="Q652" s="83"/>
      <c r="R652" s="83"/>
      <c r="S652" s="83"/>
      <c r="T652" s="83"/>
    </row>
    <row r="653" spans="11:20" ht="15.95" customHeight="1" x14ac:dyDescent="0.2">
      <c r="K653" s="83"/>
      <c r="L653" s="83"/>
      <c r="M653" s="83"/>
      <c r="N653" s="83"/>
      <c r="O653" s="83"/>
      <c r="P653" s="83"/>
      <c r="Q653" s="83"/>
      <c r="R653" s="83"/>
      <c r="S653" s="83"/>
      <c r="T653" s="83"/>
    </row>
    <row r="654" spans="11:20" ht="15.95" customHeight="1" x14ac:dyDescent="0.2">
      <c r="K654" s="83"/>
      <c r="L654" s="83"/>
      <c r="M654" s="83"/>
      <c r="N654" s="83"/>
      <c r="O654" s="83"/>
      <c r="P654" s="83"/>
      <c r="Q654" s="83"/>
      <c r="R654" s="83"/>
      <c r="S654" s="83"/>
      <c r="T654" s="83"/>
    </row>
    <row r="655" spans="11:20" ht="15.95" customHeight="1" x14ac:dyDescent="0.2">
      <c r="K655" s="83"/>
      <c r="L655" s="83"/>
      <c r="M655" s="83"/>
      <c r="N655" s="83"/>
      <c r="O655" s="83"/>
      <c r="P655" s="83"/>
      <c r="Q655" s="83"/>
      <c r="R655" s="83"/>
      <c r="S655" s="83"/>
      <c r="T655" s="83"/>
    </row>
    <row r="656" spans="11:20" ht="15.95" customHeight="1" x14ac:dyDescent="0.2">
      <c r="K656" s="83"/>
      <c r="L656" s="83"/>
      <c r="M656" s="83"/>
      <c r="N656" s="83"/>
      <c r="O656" s="83"/>
      <c r="P656" s="83"/>
      <c r="Q656" s="83"/>
      <c r="R656" s="83"/>
      <c r="S656" s="83"/>
      <c r="T656" s="83"/>
    </row>
    <row r="657" spans="11:20" ht="15.95" customHeight="1" x14ac:dyDescent="0.2">
      <c r="K657" s="83"/>
      <c r="L657" s="83"/>
      <c r="M657" s="83"/>
      <c r="N657" s="83"/>
      <c r="O657" s="83"/>
      <c r="P657" s="83"/>
      <c r="Q657" s="83"/>
      <c r="R657" s="83"/>
      <c r="S657" s="83"/>
      <c r="T657" s="83"/>
    </row>
    <row r="658" spans="11:20" ht="15.95" customHeight="1" x14ac:dyDescent="0.2">
      <c r="K658" s="83"/>
      <c r="L658" s="83"/>
      <c r="M658" s="83"/>
      <c r="N658" s="83"/>
      <c r="O658" s="83"/>
      <c r="P658" s="83"/>
      <c r="Q658" s="83"/>
      <c r="R658" s="83"/>
      <c r="S658" s="83"/>
      <c r="T658" s="83"/>
    </row>
    <row r="659" spans="11:20" ht="15.95" customHeight="1" x14ac:dyDescent="0.2">
      <c r="K659" s="83"/>
      <c r="L659" s="83"/>
      <c r="M659" s="83"/>
      <c r="N659" s="83"/>
      <c r="O659" s="83"/>
      <c r="P659" s="83"/>
      <c r="Q659" s="83"/>
      <c r="R659" s="83"/>
      <c r="S659" s="83"/>
      <c r="T659" s="83"/>
    </row>
    <row r="660" spans="11:20" ht="15.95" customHeight="1" x14ac:dyDescent="0.2">
      <c r="K660" s="83"/>
      <c r="L660" s="83"/>
      <c r="M660" s="83"/>
      <c r="N660" s="83"/>
      <c r="O660" s="83"/>
      <c r="P660" s="83"/>
      <c r="Q660" s="83"/>
      <c r="R660" s="83"/>
      <c r="S660" s="83"/>
      <c r="T660" s="83"/>
    </row>
    <row r="661" spans="11:20" ht="15.95" customHeight="1" x14ac:dyDescent="0.2">
      <c r="K661" s="83"/>
      <c r="L661" s="83"/>
      <c r="M661" s="83"/>
      <c r="N661" s="83"/>
      <c r="O661" s="83"/>
      <c r="P661" s="83"/>
      <c r="Q661" s="83"/>
      <c r="R661" s="83"/>
      <c r="S661" s="83"/>
      <c r="T661" s="83"/>
    </row>
    <row r="662" spans="11:20" ht="15.95" customHeight="1" x14ac:dyDescent="0.2">
      <c r="K662" s="83"/>
      <c r="L662" s="83"/>
      <c r="M662" s="83"/>
      <c r="N662" s="83"/>
      <c r="O662" s="83"/>
      <c r="P662" s="83"/>
      <c r="Q662" s="83"/>
      <c r="R662" s="83"/>
      <c r="S662" s="83"/>
      <c r="T662" s="83"/>
    </row>
    <row r="663" spans="11:20" ht="15.95" customHeight="1" x14ac:dyDescent="0.2">
      <c r="K663" s="83"/>
      <c r="L663" s="83"/>
      <c r="M663" s="83"/>
      <c r="N663" s="83"/>
      <c r="O663" s="83"/>
      <c r="P663" s="83"/>
      <c r="Q663" s="83"/>
      <c r="R663" s="83"/>
      <c r="S663" s="83"/>
      <c r="T663" s="83"/>
    </row>
    <row r="664" spans="11:20" ht="15.95" customHeight="1" x14ac:dyDescent="0.2">
      <c r="K664" s="83"/>
      <c r="L664" s="83"/>
      <c r="M664" s="83"/>
      <c r="N664" s="83"/>
      <c r="O664" s="83"/>
      <c r="P664" s="83"/>
      <c r="Q664" s="83"/>
      <c r="R664" s="83"/>
      <c r="S664" s="83"/>
      <c r="T664" s="83"/>
    </row>
    <row r="665" spans="11:20" ht="15.95" customHeight="1" x14ac:dyDescent="0.2">
      <c r="K665" s="83"/>
      <c r="L665" s="83"/>
      <c r="M665" s="83"/>
      <c r="N665" s="83"/>
      <c r="O665" s="83"/>
      <c r="P665" s="83"/>
      <c r="Q665" s="83"/>
      <c r="R665" s="83"/>
      <c r="S665" s="83"/>
      <c r="T665" s="83"/>
    </row>
    <row r="666" spans="11:20" ht="15.95" customHeight="1" x14ac:dyDescent="0.2">
      <c r="K666" s="83"/>
      <c r="L666" s="83"/>
      <c r="M666" s="83"/>
      <c r="N666" s="83"/>
      <c r="O666" s="83"/>
      <c r="P666" s="83"/>
      <c r="Q666" s="83"/>
      <c r="R666" s="83"/>
      <c r="S666" s="83"/>
      <c r="T666" s="83"/>
    </row>
    <row r="667" spans="11:20" ht="15.95" customHeight="1" x14ac:dyDescent="0.2">
      <c r="K667" s="83"/>
      <c r="L667" s="83"/>
      <c r="M667" s="83"/>
      <c r="N667" s="83"/>
      <c r="O667" s="83"/>
      <c r="P667" s="83"/>
      <c r="Q667" s="83"/>
      <c r="R667" s="83"/>
      <c r="S667" s="83"/>
      <c r="T667" s="83"/>
    </row>
    <row r="668" spans="11:20" ht="15.95" customHeight="1" x14ac:dyDescent="0.2">
      <c r="K668" s="83"/>
      <c r="L668" s="83"/>
      <c r="M668" s="83"/>
      <c r="N668" s="83"/>
      <c r="O668" s="83"/>
      <c r="P668" s="83"/>
      <c r="Q668" s="83"/>
      <c r="R668" s="83"/>
      <c r="S668" s="83"/>
      <c r="T668" s="83"/>
    </row>
    <row r="669" spans="11:20" ht="15.95" customHeight="1" x14ac:dyDescent="0.2">
      <c r="K669" s="83"/>
      <c r="L669" s="83"/>
      <c r="M669" s="83"/>
      <c r="N669" s="83"/>
      <c r="O669" s="83"/>
      <c r="P669" s="83"/>
      <c r="Q669" s="83"/>
      <c r="R669" s="83"/>
      <c r="S669" s="83"/>
      <c r="T669" s="83"/>
    </row>
    <row r="670" spans="11:20" ht="15.95" customHeight="1" x14ac:dyDescent="0.2">
      <c r="K670" s="83"/>
      <c r="L670" s="83"/>
      <c r="M670" s="83"/>
      <c r="N670" s="83"/>
      <c r="O670" s="83"/>
      <c r="P670" s="83"/>
      <c r="Q670" s="83"/>
      <c r="R670" s="83"/>
      <c r="S670" s="83"/>
      <c r="T670" s="83"/>
    </row>
    <row r="671" spans="11:20" ht="15.95" customHeight="1" x14ac:dyDescent="0.2">
      <c r="K671" s="83"/>
      <c r="L671" s="83"/>
      <c r="M671" s="83"/>
      <c r="N671" s="83"/>
      <c r="O671" s="83"/>
      <c r="P671" s="83"/>
      <c r="Q671" s="83"/>
      <c r="R671" s="83"/>
      <c r="S671" s="83"/>
      <c r="T671" s="83"/>
    </row>
    <row r="672" spans="11:20" ht="15.95" customHeight="1" x14ac:dyDescent="0.2">
      <c r="K672" s="83"/>
      <c r="L672" s="83"/>
      <c r="M672" s="83"/>
      <c r="N672" s="83"/>
      <c r="O672" s="83"/>
      <c r="P672" s="83"/>
      <c r="Q672" s="83"/>
      <c r="R672" s="83"/>
      <c r="S672" s="83"/>
      <c r="T672" s="83"/>
    </row>
    <row r="673" spans="11:20" ht="15.95" customHeight="1" x14ac:dyDescent="0.2">
      <c r="K673" s="83"/>
      <c r="L673" s="83"/>
      <c r="M673" s="83"/>
      <c r="N673" s="83"/>
      <c r="O673" s="83"/>
      <c r="P673" s="83"/>
      <c r="Q673" s="83"/>
      <c r="R673" s="83"/>
      <c r="S673" s="83"/>
      <c r="T673" s="83"/>
    </row>
    <row r="674" spans="11:20" ht="15.95" customHeight="1" x14ac:dyDescent="0.2">
      <c r="K674" s="83"/>
      <c r="L674" s="83"/>
      <c r="M674" s="83"/>
      <c r="N674" s="83"/>
      <c r="O674" s="83"/>
      <c r="P674" s="83"/>
      <c r="Q674" s="83"/>
      <c r="R674" s="83"/>
      <c r="S674" s="83"/>
      <c r="T674" s="83"/>
    </row>
    <row r="675" spans="11:20" ht="15.95" customHeight="1" x14ac:dyDescent="0.2">
      <c r="K675" s="83"/>
      <c r="L675" s="83"/>
      <c r="M675" s="83"/>
      <c r="N675" s="83"/>
      <c r="O675" s="83"/>
      <c r="P675" s="83"/>
      <c r="Q675" s="83"/>
      <c r="R675" s="83"/>
      <c r="S675" s="83"/>
      <c r="T675" s="83"/>
    </row>
    <row r="676" spans="11:20" ht="15.95" customHeight="1" x14ac:dyDescent="0.2">
      <c r="K676" s="83"/>
      <c r="L676" s="83"/>
      <c r="M676" s="83"/>
      <c r="N676" s="83"/>
      <c r="O676" s="83"/>
      <c r="P676" s="83"/>
      <c r="Q676" s="83"/>
      <c r="R676" s="83"/>
      <c r="S676" s="83"/>
      <c r="T676" s="83"/>
    </row>
    <row r="677" spans="11:20" ht="15.95" customHeight="1" x14ac:dyDescent="0.2">
      <c r="K677" s="83"/>
      <c r="L677" s="83"/>
      <c r="M677" s="83"/>
      <c r="N677" s="83"/>
      <c r="O677" s="83"/>
      <c r="P677" s="83"/>
      <c r="Q677" s="83"/>
      <c r="R677" s="83"/>
      <c r="S677" s="83"/>
      <c r="T677" s="83"/>
    </row>
    <row r="678" spans="11:20" ht="15.95" customHeight="1" x14ac:dyDescent="0.2">
      <c r="K678" s="83"/>
      <c r="L678" s="83"/>
      <c r="M678" s="83"/>
      <c r="N678" s="83"/>
      <c r="O678" s="83"/>
      <c r="P678" s="83"/>
      <c r="Q678" s="83"/>
      <c r="R678" s="83"/>
      <c r="S678" s="83"/>
      <c r="T678" s="83"/>
    </row>
    <row r="679" spans="11:20" ht="15.95" customHeight="1" x14ac:dyDescent="0.2">
      <c r="K679" s="83"/>
      <c r="L679" s="83"/>
      <c r="M679" s="83"/>
      <c r="N679" s="83"/>
      <c r="O679" s="83"/>
      <c r="P679" s="83"/>
      <c r="Q679" s="83"/>
      <c r="R679" s="83"/>
      <c r="S679" s="83"/>
      <c r="T679" s="83"/>
    </row>
    <row r="680" spans="11:20" ht="15.95" customHeight="1" x14ac:dyDescent="0.2">
      <c r="K680" s="83"/>
      <c r="L680" s="83"/>
      <c r="M680" s="83"/>
      <c r="N680" s="83"/>
      <c r="O680" s="83"/>
      <c r="P680" s="83"/>
      <c r="Q680" s="83"/>
      <c r="R680" s="83"/>
      <c r="S680" s="83"/>
      <c r="T680" s="83"/>
    </row>
    <row r="681" spans="11:20" ht="15.95" customHeight="1" x14ac:dyDescent="0.2">
      <c r="K681" s="83"/>
      <c r="L681" s="83"/>
      <c r="M681" s="83"/>
      <c r="N681" s="83"/>
      <c r="O681" s="83"/>
      <c r="P681" s="83"/>
      <c r="Q681" s="83"/>
      <c r="R681" s="83"/>
      <c r="S681" s="83"/>
      <c r="T681" s="83"/>
    </row>
    <row r="682" spans="11:20" ht="15.95" customHeight="1" x14ac:dyDescent="0.2">
      <c r="K682" s="83"/>
      <c r="L682" s="83"/>
      <c r="M682" s="83"/>
      <c r="N682" s="83"/>
      <c r="O682" s="83"/>
      <c r="P682" s="83"/>
      <c r="Q682" s="83"/>
      <c r="R682" s="83"/>
      <c r="S682" s="83"/>
      <c r="T682" s="83"/>
    </row>
    <row r="683" spans="11:20" ht="15.95" customHeight="1" x14ac:dyDescent="0.2">
      <c r="K683" s="83"/>
      <c r="L683" s="83"/>
      <c r="M683" s="83"/>
      <c r="N683" s="83"/>
      <c r="O683" s="83"/>
      <c r="P683" s="83"/>
      <c r="Q683" s="83"/>
      <c r="R683" s="83"/>
      <c r="S683" s="83"/>
      <c r="T683" s="83"/>
    </row>
    <row r="684" spans="11:20" ht="15.95" customHeight="1" x14ac:dyDescent="0.2">
      <c r="K684" s="83"/>
      <c r="L684" s="83"/>
      <c r="M684" s="83"/>
      <c r="N684" s="83"/>
      <c r="O684" s="83"/>
      <c r="P684" s="83"/>
      <c r="Q684" s="83"/>
      <c r="R684" s="83"/>
      <c r="S684" s="83"/>
      <c r="T684" s="83"/>
    </row>
    <row r="685" spans="11:20" ht="15.95" customHeight="1" x14ac:dyDescent="0.2">
      <c r="K685" s="83"/>
      <c r="L685" s="83"/>
      <c r="M685" s="83"/>
      <c r="N685" s="83"/>
      <c r="O685" s="83"/>
      <c r="P685" s="83"/>
      <c r="Q685" s="83"/>
      <c r="R685" s="83"/>
      <c r="S685" s="83"/>
      <c r="T685" s="83"/>
    </row>
    <row r="686" spans="11:20" ht="15.95" customHeight="1" x14ac:dyDescent="0.2">
      <c r="K686" s="83"/>
      <c r="L686" s="83"/>
      <c r="M686" s="83"/>
      <c r="N686" s="83"/>
      <c r="O686" s="83"/>
      <c r="P686" s="83"/>
      <c r="Q686" s="83"/>
      <c r="R686" s="83"/>
      <c r="S686" s="83"/>
      <c r="T686" s="83"/>
    </row>
    <row r="687" spans="11:20" ht="15.95" customHeight="1" x14ac:dyDescent="0.2">
      <c r="K687" s="83"/>
      <c r="L687" s="83"/>
      <c r="M687" s="83"/>
      <c r="N687" s="83"/>
      <c r="O687" s="83"/>
      <c r="P687" s="83"/>
      <c r="Q687" s="83"/>
      <c r="R687" s="83"/>
      <c r="S687" s="83"/>
      <c r="T687" s="83"/>
    </row>
    <row r="688" spans="11:20" ht="15.95" customHeight="1" x14ac:dyDescent="0.2">
      <c r="K688" s="83"/>
      <c r="L688" s="83"/>
      <c r="M688" s="83"/>
      <c r="N688" s="83"/>
      <c r="O688" s="83"/>
      <c r="P688" s="83"/>
      <c r="Q688" s="83"/>
      <c r="R688" s="83"/>
      <c r="S688" s="83"/>
      <c r="T688" s="83"/>
    </row>
    <row r="689" spans="11:20" ht="15.95" customHeight="1" x14ac:dyDescent="0.2">
      <c r="K689" s="83"/>
      <c r="L689" s="83"/>
      <c r="M689" s="83"/>
      <c r="N689" s="83"/>
      <c r="O689" s="83"/>
      <c r="P689" s="83"/>
      <c r="Q689" s="83"/>
      <c r="R689" s="83"/>
      <c r="S689" s="83"/>
      <c r="T689" s="83"/>
    </row>
    <row r="690" spans="11:20" ht="15.95" customHeight="1" x14ac:dyDescent="0.2">
      <c r="K690" s="83"/>
      <c r="L690" s="83"/>
      <c r="M690" s="83"/>
      <c r="N690" s="83"/>
      <c r="O690" s="83"/>
      <c r="P690" s="83"/>
      <c r="Q690" s="83"/>
      <c r="R690" s="83"/>
      <c r="S690" s="83"/>
      <c r="T690" s="83"/>
    </row>
    <row r="691" spans="11:20" ht="15.95" customHeight="1" x14ac:dyDescent="0.2">
      <c r="K691" s="83"/>
      <c r="L691" s="83"/>
      <c r="M691" s="83"/>
      <c r="N691" s="83"/>
      <c r="O691" s="83"/>
      <c r="P691" s="83"/>
      <c r="Q691" s="83"/>
      <c r="R691" s="83"/>
      <c r="S691" s="83"/>
      <c r="T691" s="83"/>
    </row>
    <row r="692" spans="11:20" ht="15.95" customHeight="1" x14ac:dyDescent="0.2">
      <c r="K692" s="83"/>
      <c r="L692" s="83"/>
      <c r="M692" s="83"/>
      <c r="N692" s="83"/>
      <c r="O692" s="83"/>
      <c r="P692" s="83"/>
      <c r="Q692" s="83"/>
      <c r="R692" s="83"/>
      <c r="S692" s="83"/>
      <c r="T692" s="83"/>
    </row>
    <row r="693" spans="11:20" ht="15.95" customHeight="1" x14ac:dyDescent="0.2">
      <c r="K693" s="83"/>
      <c r="L693" s="83"/>
      <c r="M693" s="83"/>
      <c r="N693" s="83"/>
      <c r="O693" s="83"/>
      <c r="P693" s="83"/>
      <c r="Q693" s="83"/>
      <c r="R693" s="83"/>
      <c r="S693" s="83"/>
      <c r="T693" s="83"/>
    </row>
    <row r="694" spans="11:20" ht="15.95" customHeight="1" x14ac:dyDescent="0.2">
      <c r="K694" s="83"/>
      <c r="L694" s="83"/>
      <c r="M694" s="83"/>
      <c r="N694" s="83"/>
      <c r="O694" s="83"/>
      <c r="P694" s="83"/>
      <c r="Q694" s="83"/>
      <c r="R694" s="83"/>
      <c r="S694" s="83"/>
      <c r="T694" s="83"/>
    </row>
    <row r="695" spans="11:20" ht="15.95" customHeight="1" x14ac:dyDescent="0.2">
      <c r="K695" s="83"/>
      <c r="L695" s="83"/>
      <c r="M695" s="83"/>
      <c r="N695" s="83"/>
      <c r="O695" s="83"/>
      <c r="P695" s="83"/>
      <c r="Q695" s="83"/>
      <c r="R695" s="83"/>
      <c r="S695" s="83"/>
      <c r="T695" s="83"/>
    </row>
    <row r="696" spans="11:20" ht="15.95" customHeight="1" x14ac:dyDescent="0.2">
      <c r="K696" s="83"/>
      <c r="L696" s="83"/>
      <c r="M696" s="83"/>
      <c r="N696" s="83"/>
      <c r="O696" s="83"/>
      <c r="P696" s="83"/>
      <c r="Q696" s="83"/>
      <c r="R696" s="83"/>
      <c r="S696" s="83"/>
      <c r="T696" s="83"/>
    </row>
    <row r="697" spans="11:20" ht="15.95" customHeight="1" x14ac:dyDescent="0.2">
      <c r="K697" s="83"/>
      <c r="L697" s="83"/>
      <c r="M697" s="83"/>
      <c r="N697" s="83"/>
      <c r="O697" s="83"/>
      <c r="P697" s="83"/>
      <c r="Q697" s="83"/>
      <c r="R697" s="83"/>
      <c r="S697" s="83"/>
      <c r="T697" s="83"/>
    </row>
    <row r="698" spans="11:20" ht="15.95" customHeight="1" x14ac:dyDescent="0.2">
      <c r="K698" s="83"/>
      <c r="L698" s="83"/>
      <c r="M698" s="83"/>
      <c r="N698" s="83"/>
      <c r="O698" s="83"/>
      <c r="P698" s="83"/>
      <c r="Q698" s="83"/>
      <c r="R698" s="83"/>
      <c r="S698" s="83"/>
      <c r="T698" s="83"/>
    </row>
    <row r="699" spans="11:20" ht="15.95" customHeight="1" x14ac:dyDescent="0.2">
      <c r="K699" s="83"/>
      <c r="L699" s="83"/>
      <c r="M699" s="83"/>
      <c r="N699" s="83"/>
      <c r="O699" s="83"/>
      <c r="P699" s="83"/>
      <c r="Q699" s="83"/>
      <c r="R699" s="83"/>
      <c r="S699" s="83"/>
      <c r="T699" s="83"/>
    </row>
    <row r="700" spans="11:20" ht="15.95" customHeight="1" x14ac:dyDescent="0.2">
      <c r="K700" s="83"/>
      <c r="L700" s="83"/>
      <c r="M700" s="83"/>
      <c r="N700" s="83"/>
      <c r="O700" s="83"/>
      <c r="P700" s="83"/>
      <c r="Q700" s="83"/>
      <c r="R700" s="83"/>
      <c r="S700" s="83"/>
      <c r="T700" s="83"/>
    </row>
    <row r="701" spans="11:20" ht="15.95" customHeight="1" x14ac:dyDescent="0.2">
      <c r="K701" s="83"/>
      <c r="L701" s="83"/>
      <c r="M701" s="83"/>
      <c r="N701" s="83"/>
      <c r="O701" s="83"/>
      <c r="P701" s="83"/>
      <c r="Q701" s="83"/>
      <c r="R701" s="83"/>
      <c r="S701" s="83"/>
      <c r="T701" s="83"/>
    </row>
    <row r="702" spans="11:20" ht="15.95" customHeight="1" x14ac:dyDescent="0.2">
      <c r="K702" s="83"/>
      <c r="L702" s="83"/>
      <c r="M702" s="83"/>
      <c r="N702" s="83"/>
      <c r="O702" s="83"/>
      <c r="P702" s="83"/>
      <c r="Q702" s="83"/>
      <c r="R702" s="83"/>
      <c r="S702" s="83"/>
      <c r="T702" s="83"/>
    </row>
    <row r="703" spans="11:20" ht="15.95" customHeight="1" x14ac:dyDescent="0.2">
      <c r="K703" s="83"/>
      <c r="L703" s="83"/>
      <c r="M703" s="83"/>
      <c r="N703" s="83"/>
      <c r="O703" s="83"/>
      <c r="P703" s="83"/>
      <c r="Q703" s="83"/>
      <c r="R703" s="83"/>
      <c r="S703" s="83"/>
      <c r="T703" s="83"/>
    </row>
    <row r="704" spans="11:20" ht="15.95" customHeight="1" x14ac:dyDescent="0.2">
      <c r="K704" s="83"/>
      <c r="L704" s="83"/>
      <c r="M704" s="83"/>
      <c r="N704" s="83"/>
      <c r="O704" s="83"/>
      <c r="P704" s="83"/>
      <c r="Q704" s="83"/>
      <c r="R704" s="83"/>
      <c r="S704" s="83"/>
      <c r="T704" s="83"/>
    </row>
    <row r="705" spans="11:20" ht="15.95" customHeight="1" x14ac:dyDescent="0.2">
      <c r="K705" s="83"/>
      <c r="L705" s="83"/>
      <c r="M705" s="83"/>
      <c r="N705" s="83"/>
      <c r="O705" s="83"/>
      <c r="P705" s="83"/>
      <c r="Q705" s="83"/>
      <c r="R705" s="83"/>
      <c r="S705" s="83"/>
      <c r="T705" s="83"/>
    </row>
    <row r="706" spans="11:20" ht="15.95" customHeight="1" x14ac:dyDescent="0.2">
      <c r="K706" s="83"/>
      <c r="L706" s="83"/>
      <c r="M706" s="83"/>
      <c r="N706" s="83"/>
      <c r="O706" s="83"/>
      <c r="P706" s="83"/>
      <c r="Q706" s="83"/>
      <c r="R706" s="83"/>
      <c r="S706" s="83"/>
      <c r="T706" s="83"/>
    </row>
    <row r="707" spans="11:20" ht="15.95" customHeight="1" x14ac:dyDescent="0.2">
      <c r="K707" s="83"/>
      <c r="L707" s="83"/>
      <c r="M707" s="83"/>
      <c r="N707" s="83"/>
      <c r="O707" s="83"/>
      <c r="P707" s="83"/>
      <c r="Q707" s="83"/>
      <c r="R707" s="83"/>
      <c r="S707" s="83"/>
      <c r="T707" s="83"/>
    </row>
    <row r="708" spans="11:20" ht="15.95" customHeight="1" x14ac:dyDescent="0.2">
      <c r="K708" s="83"/>
      <c r="L708" s="83"/>
      <c r="M708" s="83"/>
      <c r="N708" s="83"/>
      <c r="O708" s="83"/>
      <c r="P708" s="83"/>
      <c r="Q708" s="83"/>
      <c r="R708" s="83"/>
      <c r="S708" s="83"/>
      <c r="T708" s="83"/>
    </row>
    <row r="709" spans="11:20" ht="15.95" customHeight="1" x14ac:dyDescent="0.2">
      <c r="K709" s="83"/>
      <c r="L709" s="83"/>
      <c r="M709" s="83"/>
      <c r="N709" s="83"/>
      <c r="O709" s="83"/>
      <c r="P709" s="83"/>
      <c r="Q709" s="83"/>
      <c r="R709" s="83"/>
      <c r="S709" s="83"/>
      <c r="T709" s="83"/>
    </row>
    <row r="710" spans="11:20" ht="15.95" customHeight="1" x14ac:dyDescent="0.2">
      <c r="K710" s="83"/>
      <c r="L710" s="83"/>
      <c r="M710" s="83"/>
      <c r="N710" s="83"/>
      <c r="O710" s="83"/>
      <c r="P710" s="83"/>
      <c r="Q710" s="83"/>
      <c r="R710" s="83"/>
      <c r="S710" s="83"/>
      <c r="T710" s="83"/>
    </row>
    <row r="711" spans="11:20" ht="15.95" customHeight="1" x14ac:dyDescent="0.2">
      <c r="K711" s="83"/>
      <c r="L711" s="83"/>
      <c r="M711" s="83"/>
      <c r="N711" s="83"/>
      <c r="O711" s="83"/>
      <c r="P711" s="83"/>
      <c r="Q711" s="83"/>
      <c r="R711" s="83"/>
      <c r="S711" s="83"/>
      <c r="T711" s="83"/>
    </row>
    <row r="712" spans="11:20" ht="15.95" customHeight="1" x14ac:dyDescent="0.2">
      <c r="K712" s="83"/>
      <c r="L712" s="83"/>
      <c r="M712" s="83"/>
      <c r="N712" s="83"/>
      <c r="O712" s="83"/>
      <c r="P712" s="83"/>
      <c r="Q712" s="83"/>
      <c r="R712" s="83"/>
      <c r="S712" s="83"/>
      <c r="T712" s="83"/>
    </row>
    <row r="713" spans="11:20" ht="15.95" customHeight="1" x14ac:dyDescent="0.2">
      <c r="K713" s="83"/>
      <c r="L713" s="83"/>
      <c r="M713" s="83"/>
      <c r="N713" s="83"/>
      <c r="O713" s="83"/>
      <c r="P713" s="83"/>
      <c r="Q713" s="83"/>
      <c r="R713" s="83"/>
      <c r="S713" s="83"/>
      <c r="T713" s="83"/>
    </row>
    <row r="714" spans="11:20" ht="15.95" customHeight="1" x14ac:dyDescent="0.2">
      <c r="K714" s="83"/>
      <c r="L714" s="83"/>
      <c r="M714" s="83"/>
      <c r="N714" s="83"/>
      <c r="O714" s="83"/>
      <c r="P714" s="83"/>
      <c r="Q714" s="83"/>
      <c r="R714" s="83"/>
      <c r="S714" s="83"/>
      <c r="T714" s="83"/>
    </row>
    <row r="715" spans="11:20" ht="15.95" customHeight="1" x14ac:dyDescent="0.2">
      <c r="K715" s="83"/>
      <c r="L715" s="83"/>
      <c r="M715" s="83"/>
      <c r="N715" s="83"/>
      <c r="O715" s="83"/>
      <c r="P715" s="83"/>
      <c r="Q715" s="83"/>
      <c r="R715" s="83"/>
      <c r="S715" s="83"/>
      <c r="T715" s="83"/>
    </row>
    <row r="716" spans="11:20" ht="15.95" customHeight="1" x14ac:dyDescent="0.2">
      <c r="K716" s="83"/>
      <c r="L716" s="83"/>
      <c r="M716" s="83"/>
      <c r="N716" s="83"/>
      <c r="O716" s="83"/>
      <c r="P716" s="83"/>
      <c r="Q716" s="83"/>
      <c r="R716" s="83"/>
      <c r="S716" s="83"/>
      <c r="T716" s="83"/>
    </row>
    <row r="717" spans="11:20" ht="15.95" customHeight="1" x14ac:dyDescent="0.2">
      <c r="K717" s="83"/>
      <c r="L717" s="83"/>
      <c r="M717" s="83"/>
      <c r="N717" s="83"/>
      <c r="O717" s="83"/>
      <c r="P717" s="83"/>
      <c r="Q717" s="83"/>
      <c r="R717" s="83"/>
      <c r="S717" s="83"/>
      <c r="T717" s="83"/>
    </row>
    <row r="718" spans="11:20" ht="15.95" customHeight="1" x14ac:dyDescent="0.2">
      <c r="K718" s="83"/>
      <c r="L718" s="83"/>
      <c r="M718" s="83"/>
      <c r="N718" s="83"/>
      <c r="O718" s="83"/>
      <c r="P718" s="83"/>
      <c r="Q718" s="83"/>
      <c r="R718" s="83"/>
      <c r="S718" s="83"/>
      <c r="T718" s="83"/>
    </row>
    <row r="719" spans="11:20" ht="15.95" customHeight="1" x14ac:dyDescent="0.2">
      <c r="K719" s="83"/>
      <c r="L719" s="83"/>
      <c r="M719" s="83"/>
      <c r="N719" s="83"/>
      <c r="O719" s="83"/>
      <c r="P719" s="83"/>
      <c r="Q719" s="83"/>
      <c r="R719" s="83"/>
      <c r="S719" s="83"/>
      <c r="T719" s="83"/>
    </row>
    <row r="720" spans="11:20" ht="15.95" customHeight="1" x14ac:dyDescent="0.2">
      <c r="K720" s="83"/>
      <c r="L720" s="83"/>
      <c r="M720" s="83"/>
      <c r="N720" s="83"/>
      <c r="O720" s="83"/>
      <c r="P720" s="83"/>
      <c r="Q720" s="83"/>
      <c r="R720" s="83"/>
      <c r="S720" s="83"/>
      <c r="T720" s="83"/>
    </row>
    <row r="721" spans="11:20" ht="15.95" customHeight="1" x14ac:dyDescent="0.2">
      <c r="K721" s="83"/>
      <c r="L721" s="83"/>
      <c r="M721" s="83"/>
      <c r="N721" s="83"/>
      <c r="O721" s="83"/>
      <c r="P721" s="83"/>
      <c r="Q721" s="83"/>
      <c r="R721" s="83"/>
      <c r="S721" s="83"/>
      <c r="T721" s="83"/>
    </row>
    <row r="722" spans="11:20" ht="15.95" customHeight="1" x14ac:dyDescent="0.2">
      <c r="K722" s="83"/>
      <c r="L722" s="83"/>
      <c r="M722" s="83"/>
      <c r="N722" s="83"/>
      <c r="O722" s="83"/>
      <c r="P722" s="83"/>
      <c r="Q722" s="83"/>
      <c r="R722" s="83"/>
      <c r="S722" s="83"/>
      <c r="T722" s="83"/>
    </row>
    <row r="723" spans="11:20" ht="15.95" customHeight="1" x14ac:dyDescent="0.2">
      <c r="K723" s="83"/>
      <c r="L723" s="83"/>
      <c r="M723" s="83"/>
      <c r="N723" s="83"/>
      <c r="O723" s="83"/>
      <c r="P723" s="83"/>
      <c r="Q723" s="83"/>
      <c r="R723" s="83"/>
      <c r="S723" s="83"/>
      <c r="T723" s="83"/>
    </row>
    <row r="724" spans="11:20" ht="15.95" customHeight="1" x14ac:dyDescent="0.2">
      <c r="K724" s="83"/>
      <c r="L724" s="83"/>
      <c r="M724" s="83"/>
      <c r="N724" s="83"/>
      <c r="O724" s="83"/>
      <c r="P724" s="83"/>
      <c r="Q724" s="83"/>
      <c r="R724" s="83"/>
      <c r="S724" s="83"/>
      <c r="T724" s="83"/>
    </row>
    <row r="725" spans="11:20" ht="15.95" customHeight="1" x14ac:dyDescent="0.2">
      <c r="K725" s="83"/>
      <c r="L725" s="83"/>
      <c r="M725" s="83"/>
      <c r="N725" s="83"/>
      <c r="O725" s="83"/>
      <c r="P725" s="83"/>
      <c r="Q725" s="83"/>
      <c r="R725" s="83"/>
      <c r="S725" s="83"/>
      <c r="T725" s="83"/>
    </row>
    <row r="726" spans="11:20" ht="15.95" customHeight="1" x14ac:dyDescent="0.2">
      <c r="K726" s="83"/>
      <c r="L726" s="83"/>
      <c r="M726" s="83"/>
      <c r="N726" s="83"/>
      <c r="O726" s="83"/>
      <c r="P726" s="83"/>
      <c r="Q726" s="83"/>
      <c r="R726" s="83"/>
      <c r="S726" s="83"/>
      <c r="T726" s="83"/>
    </row>
    <row r="727" spans="11:20" ht="15.95" customHeight="1" x14ac:dyDescent="0.2">
      <c r="K727" s="83"/>
      <c r="L727" s="83"/>
      <c r="M727" s="83"/>
      <c r="N727" s="83"/>
      <c r="O727" s="83"/>
      <c r="P727" s="83"/>
      <c r="Q727" s="83"/>
      <c r="R727" s="83"/>
      <c r="S727" s="83"/>
      <c r="T727" s="83"/>
    </row>
    <row r="728" spans="11:20" ht="15.95" customHeight="1" x14ac:dyDescent="0.2">
      <c r="K728" s="83"/>
      <c r="L728" s="83"/>
      <c r="M728" s="83"/>
      <c r="N728" s="83"/>
      <c r="O728" s="83"/>
      <c r="P728" s="83"/>
      <c r="Q728" s="83"/>
      <c r="R728" s="83"/>
      <c r="S728" s="83"/>
      <c r="T728" s="83"/>
    </row>
    <row r="729" spans="11:20" ht="15.95" customHeight="1" x14ac:dyDescent="0.2">
      <c r="K729" s="83"/>
      <c r="L729" s="83"/>
      <c r="M729" s="83"/>
      <c r="N729" s="83"/>
      <c r="O729" s="83"/>
      <c r="P729" s="83"/>
      <c r="Q729" s="83"/>
      <c r="R729" s="83"/>
      <c r="S729" s="83"/>
      <c r="T729" s="83"/>
    </row>
    <row r="730" spans="11:20" ht="15.95" customHeight="1" x14ac:dyDescent="0.2">
      <c r="K730" s="83"/>
      <c r="L730" s="83"/>
      <c r="M730" s="83"/>
      <c r="N730" s="83"/>
      <c r="O730" s="83"/>
      <c r="P730" s="83"/>
      <c r="Q730" s="83"/>
      <c r="R730" s="83"/>
      <c r="S730" s="83"/>
      <c r="T730" s="83"/>
    </row>
    <row r="731" spans="11:20" ht="15.95" customHeight="1" x14ac:dyDescent="0.2">
      <c r="K731" s="83"/>
      <c r="L731" s="83"/>
      <c r="M731" s="83"/>
      <c r="N731" s="83"/>
      <c r="O731" s="83"/>
      <c r="P731" s="83"/>
      <c r="Q731" s="83"/>
      <c r="R731" s="83"/>
      <c r="S731" s="83"/>
      <c r="T731" s="83"/>
    </row>
    <row r="732" spans="11:20" ht="15.95" customHeight="1" x14ac:dyDescent="0.2">
      <c r="K732" s="83"/>
      <c r="L732" s="83"/>
      <c r="M732" s="83"/>
      <c r="N732" s="83"/>
      <c r="O732" s="83"/>
      <c r="P732" s="83"/>
      <c r="Q732" s="83"/>
      <c r="R732" s="83"/>
      <c r="S732" s="83"/>
      <c r="T732" s="83"/>
    </row>
    <row r="733" spans="11:20" ht="15.95" customHeight="1" x14ac:dyDescent="0.2">
      <c r="K733" s="83"/>
      <c r="L733" s="83"/>
      <c r="M733" s="83"/>
      <c r="N733" s="83"/>
      <c r="O733" s="83"/>
      <c r="P733" s="83"/>
      <c r="Q733" s="83"/>
      <c r="R733" s="83"/>
      <c r="S733" s="83"/>
      <c r="T733" s="83"/>
    </row>
    <row r="734" spans="11:20" ht="15.95" customHeight="1" x14ac:dyDescent="0.2">
      <c r="K734" s="83"/>
      <c r="L734" s="83"/>
      <c r="M734" s="83"/>
      <c r="N734" s="83"/>
      <c r="O734" s="83"/>
      <c r="P734" s="83"/>
      <c r="Q734" s="83"/>
      <c r="R734" s="83"/>
      <c r="S734" s="83"/>
      <c r="T734" s="83"/>
    </row>
    <row r="735" spans="11:20" ht="15.95" customHeight="1" x14ac:dyDescent="0.2">
      <c r="K735" s="83"/>
      <c r="L735" s="83"/>
      <c r="M735" s="83"/>
      <c r="N735" s="83"/>
      <c r="O735" s="83"/>
      <c r="P735" s="83"/>
      <c r="Q735" s="83"/>
      <c r="R735" s="83"/>
      <c r="S735" s="83"/>
      <c r="T735" s="83"/>
    </row>
    <row r="736" spans="11:20" ht="15.95" customHeight="1" x14ac:dyDescent="0.2">
      <c r="K736" s="83"/>
      <c r="L736" s="83"/>
      <c r="M736" s="83"/>
      <c r="N736" s="83"/>
      <c r="O736" s="83"/>
      <c r="P736" s="83"/>
      <c r="Q736" s="83"/>
      <c r="R736" s="83"/>
      <c r="S736" s="83"/>
      <c r="T736" s="83"/>
    </row>
    <row r="737" spans="11:20" ht="15.95" customHeight="1" x14ac:dyDescent="0.2">
      <c r="K737" s="83"/>
      <c r="L737" s="83"/>
      <c r="M737" s="83"/>
      <c r="N737" s="83"/>
      <c r="O737" s="83"/>
      <c r="P737" s="83"/>
      <c r="Q737" s="83"/>
      <c r="R737" s="83"/>
      <c r="S737" s="83"/>
      <c r="T737" s="83"/>
    </row>
    <row r="738" spans="11:20" ht="15.95" customHeight="1" x14ac:dyDescent="0.2">
      <c r="K738" s="83"/>
      <c r="L738" s="83"/>
      <c r="M738" s="83"/>
      <c r="N738" s="83"/>
      <c r="O738" s="83"/>
      <c r="P738" s="83"/>
      <c r="Q738" s="83"/>
      <c r="R738" s="83"/>
      <c r="S738" s="83"/>
      <c r="T738" s="83"/>
    </row>
    <row r="739" spans="11:20" ht="15.95" customHeight="1" x14ac:dyDescent="0.2">
      <c r="K739" s="83"/>
      <c r="L739" s="83"/>
      <c r="M739" s="83"/>
      <c r="N739" s="83"/>
      <c r="O739" s="83"/>
      <c r="P739" s="83"/>
      <c r="Q739" s="83"/>
      <c r="R739" s="83"/>
      <c r="S739" s="83"/>
      <c r="T739" s="83"/>
    </row>
    <row r="740" spans="11:20" ht="15.95" customHeight="1" x14ac:dyDescent="0.2">
      <c r="K740" s="83"/>
      <c r="L740" s="83"/>
      <c r="M740" s="83"/>
      <c r="N740" s="83"/>
      <c r="O740" s="83"/>
      <c r="P740" s="83"/>
      <c r="Q740" s="83"/>
      <c r="R740" s="83"/>
      <c r="S740" s="83"/>
      <c r="T740" s="83"/>
    </row>
    <row r="741" spans="11:20" ht="15.95" customHeight="1" x14ac:dyDescent="0.2">
      <c r="K741" s="83"/>
      <c r="L741" s="83"/>
      <c r="M741" s="83"/>
      <c r="N741" s="83"/>
      <c r="O741" s="83"/>
      <c r="P741" s="83"/>
      <c r="Q741" s="83"/>
      <c r="R741" s="83"/>
      <c r="S741" s="83"/>
      <c r="T741" s="83"/>
    </row>
    <row r="742" spans="11:20" ht="15.95" customHeight="1" x14ac:dyDescent="0.2">
      <c r="K742" s="83"/>
      <c r="L742" s="83"/>
      <c r="M742" s="83"/>
      <c r="N742" s="83"/>
      <c r="O742" s="83"/>
      <c r="P742" s="83"/>
      <c r="Q742" s="83"/>
      <c r="R742" s="83"/>
      <c r="S742" s="83"/>
      <c r="T742" s="83"/>
    </row>
    <row r="743" spans="11:20" ht="15.95" customHeight="1" x14ac:dyDescent="0.2">
      <c r="K743" s="83"/>
      <c r="L743" s="83"/>
      <c r="M743" s="83"/>
      <c r="N743" s="83"/>
      <c r="O743" s="83"/>
      <c r="P743" s="83"/>
      <c r="Q743" s="83"/>
      <c r="R743" s="83"/>
      <c r="S743" s="83"/>
      <c r="T743" s="83"/>
    </row>
    <row r="744" spans="11:20" ht="15.95" customHeight="1" x14ac:dyDescent="0.2">
      <c r="K744" s="83"/>
      <c r="L744" s="83"/>
      <c r="M744" s="83"/>
      <c r="N744" s="83"/>
      <c r="O744" s="83"/>
      <c r="P744" s="83"/>
      <c r="Q744" s="83"/>
      <c r="R744" s="83"/>
      <c r="S744" s="83"/>
      <c r="T744" s="83"/>
    </row>
    <row r="745" spans="11:20" ht="15.95" customHeight="1" x14ac:dyDescent="0.2">
      <c r="K745" s="83"/>
      <c r="L745" s="83"/>
      <c r="M745" s="83"/>
      <c r="N745" s="83"/>
      <c r="O745" s="83"/>
      <c r="P745" s="83"/>
      <c r="Q745" s="83"/>
      <c r="R745" s="83"/>
      <c r="S745" s="83"/>
      <c r="T745" s="83"/>
    </row>
    <row r="746" spans="11:20" ht="15.95" customHeight="1" x14ac:dyDescent="0.2">
      <c r="K746" s="83"/>
      <c r="L746" s="83"/>
      <c r="M746" s="83"/>
      <c r="N746" s="83"/>
      <c r="O746" s="83"/>
      <c r="P746" s="83"/>
      <c r="Q746" s="83"/>
      <c r="R746" s="83"/>
      <c r="S746" s="83"/>
      <c r="T746" s="83"/>
    </row>
    <row r="747" spans="11:20" ht="15.95" customHeight="1" x14ac:dyDescent="0.2">
      <c r="K747" s="83"/>
      <c r="L747" s="83"/>
      <c r="M747" s="83"/>
      <c r="N747" s="83"/>
      <c r="O747" s="83"/>
      <c r="P747" s="83"/>
      <c r="Q747" s="83"/>
      <c r="R747" s="83"/>
      <c r="S747" s="83"/>
      <c r="T747" s="83"/>
    </row>
    <row r="748" spans="11:20" ht="15.95" customHeight="1" x14ac:dyDescent="0.2">
      <c r="K748" s="83"/>
      <c r="L748" s="83"/>
      <c r="M748" s="83"/>
      <c r="N748" s="83"/>
      <c r="O748" s="83"/>
      <c r="P748" s="83"/>
      <c r="Q748" s="83"/>
      <c r="R748" s="83"/>
      <c r="S748" s="83"/>
      <c r="T748" s="83"/>
    </row>
    <row r="749" spans="11:20" ht="15.95" customHeight="1" x14ac:dyDescent="0.2">
      <c r="K749" s="83"/>
      <c r="L749" s="83"/>
      <c r="M749" s="83"/>
      <c r="N749" s="83"/>
      <c r="O749" s="83"/>
      <c r="P749" s="83"/>
      <c r="Q749" s="83"/>
      <c r="R749" s="83"/>
      <c r="S749" s="83"/>
      <c r="T749" s="83"/>
    </row>
    <row r="750" spans="11:20" ht="15.95" customHeight="1" x14ac:dyDescent="0.2">
      <c r="K750" s="83"/>
      <c r="L750" s="83"/>
      <c r="M750" s="83"/>
      <c r="N750" s="83"/>
      <c r="O750" s="83"/>
      <c r="P750" s="83"/>
      <c r="Q750" s="83"/>
      <c r="R750" s="83"/>
      <c r="S750" s="83"/>
      <c r="T750" s="83"/>
    </row>
    <row r="751" spans="11:20" ht="15.95" customHeight="1" x14ac:dyDescent="0.2">
      <c r="K751" s="83"/>
      <c r="L751" s="83"/>
      <c r="M751" s="83"/>
      <c r="N751" s="83"/>
      <c r="O751" s="83"/>
      <c r="P751" s="83"/>
      <c r="Q751" s="83"/>
      <c r="R751" s="83"/>
      <c r="S751" s="83"/>
      <c r="T751" s="83"/>
    </row>
    <row r="752" spans="11:20" ht="15.95" customHeight="1" x14ac:dyDescent="0.2">
      <c r="K752" s="83"/>
      <c r="L752" s="83"/>
      <c r="M752" s="83"/>
      <c r="N752" s="83"/>
      <c r="O752" s="83"/>
      <c r="P752" s="83"/>
      <c r="Q752" s="83"/>
      <c r="R752" s="83"/>
      <c r="S752" s="83"/>
      <c r="T752" s="83"/>
    </row>
    <row r="753" spans="11:20" ht="15.95" customHeight="1" x14ac:dyDescent="0.2">
      <c r="K753" s="83"/>
      <c r="L753" s="83"/>
      <c r="M753" s="83"/>
      <c r="N753" s="83"/>
      <c r="O753" s="83"/>
      <c r="P753" s="83"/>
      <c r="Q753" s="83"/>
      <c r="R753" s="83"/>
      <c r="S753" s="83"/>
      <c r="T753" s="83"/>
    </row>
    <row r="754" spans="11:20" ht="15.95" customHeight="1" x14ac:dyDescent="0.2">
      <c r="K754" s="83"/>
      <c r="L754" s="83"/>
      <c r="M754" s="83"/>
      <c r="N754" s="83"/>
      <c r="O754" s="83"/>
      <c r="P754" s="83"/>
      <c r="Q754" s="83"/>
      <c r="R754" s="83"/>
      <c r="S754" s="83"/>
      <c r="T754" s="83"/>
    </row>
    <row r="755" spans="11:20" ht="15.95" customHeight="1" x14ac:dyDescent="0.2">
      <c r="K755" s="83"/>
      <c r="L755" s="83"/>
      <c r="M755" s="83"/>
      <c r="N755" s="83"/>
      <c r="O755" s="83"/>
      <c r="P755" s="83"/>
      <c r="Q755" s="83"/>
      <c r="R755" s="83"/>
      <c r="S755" s="83"/>
      <c r="T755" s="83"/>
    </row>
    <row r="756" spans="11:20" ht="15.95" customHeight="1" x14ac:dyDescent="0.2">
      <c r="K756" s="83"/>
      <c r="L756" s="83"/>
      <c r="M756" s="83"/>
      <c r="N756" s="83"/>
      <c r="O756" s="83"/>
      <c r="P756" s="83"/>
      <c r="Q756" s="83"/>
      <c r="R756" s="83"/>
      <c r="S756" s="83"/>
      <c r="T756" s="83"/>
    </row>
    <row r="757" spans="11:20" ht="15.95" customHeight="1" x14ac:dyDescent="0.2">
      <c r="K757" s="83"/>
      <c r="L757" s="83"/>
      <c r="M757" s="83"/>
      <c r="N757" s="83"/>
      <c r="O757" s="83"/>
      <c r="P757" s="83"/>
      <c r="Q757" s="83"/>
      <c r="R757" s="83"/>
      <c r="S757" s="83"/>
      <c r="T757" s="83"/>
    </row>
    <row r="758" spans="11:20" ht="15.95" customHeight="1" x14ac:dyDescent="0.2">
      <c r="K758" s="83"/>
      <c r="L758" s="83"/>
      <c r="M758" s="83"/>
      <c r="N758" s="83"/>
      <c r="O758" s="83"/>
      <c r="P758" s="83"/>
      <c r="Q758" s="83"/>
      <c r="R758" s="83"/>
      <c r="S758" s="83"/>
      <c r="T758" s="83"/>
    </row>
    <row r="759" spans="11:20" ht="15.95" customHeight="1" x14ac:dyDescent="0.2">
      <c r="K759" s="83"/>
      <c r="L759" s="83"/>
      <c r="M759" s="83"/>
      <c r="N759" s="83"/>
      <c r="O759" s="83"/>
      <c r="P759" s="83"/>
      <c r="Q759" s="83"/>
      <c r="R759" s="83"/>
      <c r="S759" s="83"/>
      <c r="T759" s="83"/>
    </row>
    <row r="760" spans="11:20" ht="15.95" customHeight="1" x14ac:dyDescent="0.2">
      <c r="K760" s="83"/>
      <c r="L760" s="83"/>
      <c r="M760" s="83"/>
      <c r="N760" s="83"/>
      <c r="O760" s="83"/>
      <c r="P760" s="83"/>
      <c r="Q760" s="83"/>
      <c r="R760" s="83"/>
      <c r="S760" s="83"/>
      <c r="T760" s="83"/>
    </row>
    <row r="761" spans="11:20" ht="15.95" customHeight="1" x14ac:dyDescent="0.2">
      <c r="K761" s="83"/>
      <c r="L761" s="83"/>
      <c r="M761" s="83"/>
      <c r="N761" s="83"/>
      <c r="O761" s="83"/>
      <c r="P761" s="83"/>
      <c r="Q761" s="83"/>
      <c r="R761" s="83"/>
      <c r="S761" s="83"/>
      <c r="T761" s="83"/>
    </row>
    <row r="762" spans="11:20" ht="15.95" customHeight="1" x14ac:dyDescent="0.2">
      <c r="K762" s="83"/>
      <c r="L762" s="83"/>
      <c r="M762" s="83"/>
      <c r="N762" s="83"/>
      <c r="O762" s="83"/>
      <c r="P762" s="83"/>
      <c r="Q762" s="83"/>
      <c r="R762" s="83"/>
      <c r="S762" s="83"/>
      <c r="T762" s="83"/>
    </row>
    <row r="763" spans="11:20" ht="15.95" customHeight="1" x14ac:dyDescent="0.2">
      <c r="K763" s="83"/>
      <c r="L763" s="83"/>
      <c r="M763" s="83"/>
      <c r="N763" s="83"/>
      <c r="O763" s="83"/>
      <c r="P763" s="83"/>
      <c r="Q763" s="83"/>
      <c r="R763" s="83"/>
      <c r="S763" s="83"/>
      <c r="T763" s="83"/>
    </row>
    <row r="764" spans="11:20" ht="15.95" customHeight="1" x14ac:dyDescent="0.2">
      <c r="K764" s="83"/>
      <c r="L764" s="83"/>
      <c r="M764" s="83"/>
      <c r="N764" s="83"/>
      <c r="O764" s="83"/>
      <c r="P764" s="83"/>
      <c r="Q764" s="83"/>
      <c r="R764" s="83"/>
      <c r="S764" s="83"/>
      <c r="T764" s="83"/>
    </row>
    <row r="765" spans="11:20" ht="15.95" customHeight="1" x14ac:dyDescent="0.2">
      <c r="K765" s="83"/>
      <c r="L765" s="83"/>
      <c r="M765" s="83"/>
      <c r="N765" s="83"/>
      <c r="O765" s="83"/>
      <c r="P765" s="83"/>
      <c r="Q765" s="83"/>
      <c r="R765" s="83"/>
      <c r="S765" s="83"/>
      <c r="T765" s="83"/>
    </row>
    <row r="766" spans="11:20" ht="15.95" customHeight="1" x14ac:dyDescent="0.2">
      <c r="K766" s="83"/>
      <c r="L766" s="83"/>
      <c r="M766" s="83"/>
      <c r="N766" s="83"/>
      <c r="O766" s="83"/>
      <c r="P766" s="83"/>
      <c r="Q766" s="83"/>
      <c r="R766" s="83"/>
      <c r="S766" s="83"/>
      <c r="T766" s="83"/>
    </row>
    <row r="767" spans="11:20" ht="15.95" customHeight="1" x14ac:dyDescent="0.2">
      <c r="K767" s="83"/>
      <c r="L767" s="83"/>
      <c r="M767" s="83"/>
      <c r="N767" s="83"/>
      <c r="O767" s="83"/>
      <c r="P767" s="83"/>
      <c r="Q767" s="83"/>
      <c r="R767" s="83"/>
      <c r="S767" s="83"/>
      <c r="T767" s="83"/>
    </row>
    <row r="768" spans="11:20" ht="15.95" customHeight="1" x14ac:dyDescent="0.2">
      <c r="K768" s="83"/>
      <c r="L768" s="83"/>
      <c r="M768" s="83"/>
      <c r="N768" s="83"/>
      <c r="O768" s="83"/>
      <c r="P768" s="83"/>
      <c r="Q768" s="83"/>
      <c r="R768" s="83"/>
      <c r="S768" s="83"/>
      <c r="T768" s="83"/>
    </row>
    <row r="769" spans="11:20" ht="15.95" customHeight="1" x14ac:dyDescent="0.2">
      <c r="K769" s="83"/>
      <c r="L769" s="83"/>
      <c r="M769" s="83"/>
      <c r="N769" s="83"/>
      <c r="O769" s="83"/>
      <c r="P769" s="83"/>
      <c r="Q769" s="83"/>
      <c r="R769" s="83"/>
      <c r="S769" s="83"/>
      <c r="T769" s="83"/>
    </row>
    <row r="770" spans="11:20" ht="15.95" customHeight="1" x14ac:dyDescent="0.2">
      <c r="K770" s="83"/>
      <c r="L770" s="83"/>
      <c r="M770" s="83"/>
      <c r="N770" s="83"/>
      <c r="O770" s="83"/>
      <c r="P770" s="83"/>
      <c r="Q770" s="83"/>
      <c r="R770" s="83"/>
      <c r="S770" s="83"/>
      <c r="T770" s="83"/>
    </row>
    <row r="771" spans="11:20" ht="15.95" customHeight="1" x14ac:dyDescent="0.2">
      <c r="K771" s="83"/>
      <c r="L771" s="83"/>
      <c r="M771" s="83"/>
      <c r="N771" s="83"/>
      <c r="O771" s="83"/>
      <c r="P771" s="83"/>
      <c r="Q771" s="83"/>
      <c r="R771" s="83"/>
      <c r="S771" s="83"/>
      <c r="T771" s="83"/>
    </row>
    <row r="772" spans="11:20" ht="15.95" customHeight="1" x14ac:dyDescent="0.2">
      <c r="K772" s="83"/>
      <c r="L772" s="83"/>
      <c r="M772" s="83"/>
      <c r="N772" s="83"/>
      <c r="O772" s="83"/>
      <c r="P772" s="83"/>
      <c r="Q772" s="83"/>
      <c r="R772" s="83"/>
      <c r="S772" s="83"/>
      <c r="T772" s="83"/>
    </row>
    <row r="773" spans="11:20" ht="15.95" customHeight="1" x14ac:dyDescent="0.2">
      <c r="K773" s="83"/>
      <c r="L773" s="83"/>
      <c r="M773" s="83"/>
      <c r="N773" s="83"/>
      <c r="O773" s="83"/>
      <c r="P773" s="83"/>
      <c r="Q773" s="83"/>
      <c r="R773" s="83"/>
      <c r="S773" s="83"/>
      <c r="T773" s="83"/>
    </row>
    <row r="774" spans="11:20" ht="15.95" customHeight="1" x14ac:dyDescent="0.2">
      <c r="K774" s="83"/>
      <c r="L774" s="83"/>
      <c r="M774" s="83"/>
      <c r="N774" s="83"/>
      <c r="O774" s="83"/>
      <c r="P774" s="83"/>
      <c r="Q774" s="83"/>
      <c r="R774" s="83"/>
      <c r="S774" s="83"/>
      <c r="T774" s="83"/>
    </row>
    <row r="775" spans="11:20" ht="15.95" customHeight="1" x14ac:dyDescent="0.2">
      <c r="K775" s="83"/>
      <c r="L775" s="83"/>
      <c r="M775" s="83"/>
      <c r="N775" s="83"/>
      <c r="O775" s="83"/>
      <c r="P775" s="83"/>
      <c r="Q775" s="83"/>
      <c r="R775" s="83"/>
      <c r="S775" s="83"/>
      <c r="T775" s="83"/>
    </row>
    <row r="776" spans="11:20" ht="15.95" customHeight="1" x14ac:dyDescent="0.2">
      <c r="K776" s="83"/>
      <c r="L776" s="83"/>
      <c r="M776" s="83"/>
      <c r="N776" s="83"/>
      <c r="O776" s="83"/>
      <c r="P776" s="83"/>
      <c r="Q776" s="83"/>
      <c r="R776" s="83"/>
      <c r="S776" s="83"/>
      <c r="T776" s="83"/>
    </row>
    <row r="777" spans="11:20" ht="15.95" customHeight="1" x14ac:dyDescent="0.2">
      <c r="K777" s="83"/>
      <c r="L777" s="83"/>
      <c r="M777" s="83"/>
      <c r="N777" s="83"/>
      <c r="O777" s="83"/>
      <c r="P777" s="83"/>
      <c r="Q777" s="83"/>
      <c r="R777" s="83"/>
      <c r="S777" s="83"/>
      <c r="T777" s="83"/>
    </row>
    <row r="778" spans="11:20" ht="15.95" customHeight="1" x14ac:dyDescent="0.2">
      <c r="K778" s="83"/>
      <c r="L778" s="83"/>
      <c r="M778" s="83"/>
      <c r="N778" s="83"/>
      <c r="O778" s="83"/>
      <c r="P778" s="83"/>
      <c r="Q778" s="83"/>
      <c r="R778" s="83"/>
      <c r="S778" s="83"/>
      <c r="T778" s="83"/>
    </row>
    <row r="779" spans="11:20" ht="15.95" customHeight="1" x14ac:dyDescent="0.2">
      <c r="K779" s="83"/>
      <c r="L779" s="83"/>
      <c r="M779" s="83"/>
      <c r="N779" s="83"/>
      <c r="O779" s="83"/>
      <c r="P779" s="83"/>
      <c r="Q779" s="83"/>
      <c r="R779" s="83"/>
      <c r="S779" s="83"/>
      <c r="T779" s="83"/>
    </row>
    <row r="780" spans="11:20" ht="15.95" customHeight="1" x14ac:dyDescent="0.2">
      <c r="K780" s="83"/>
      <c r="L780" s="83"/>
      <c r="M780" s="83"/>
      <c r="N780" s="83"/>
      <c r="O780" s="83"/>
      <c r="P780" s="83"/>
      <c r="Q780" s="83"/>
      <c r="R780" s="83"/>
      <c r="S780" s="83"/>
      <c r="T780" s="83"/>
    </row>
    <row r="781" spans="11:20" ht="15.95" customHeight="1" x14ac:dyDescent="0.2">
      <c r="K781" s="83"/>
      <c r="L781" s="83"/>
      <c r="M781" s="83"/>
      <c r="N781" s="83"/>
      <c r="O781" s="83"/>
      <c r="P781" s="83"/>
      <c r="Q781" s="83"/>
      <c r="R781" s="83"/>
      <c r="S781" s="83"/>
      <c r="T781" s="83"/>
    </row>
    <row r="782" spans="11:20" ht="15.95" customHeight="1" x14ac:dyDescent="0.2">
      <c r="K782" s="83"/>
      <c r="L782" s="83"/>
      <c r="M782" s="83"/>
      <c r="N782" s="83"/>
      <c r="O782" s="83"/>
      <c r="P782" s="83"/>
      <c r="Q782" s="83"/>
      <c r="R782" s="83"/>
      <c r="S782" s="83"/>
      <c r="T782" s="83"/>
    </row>
    <row r="783" spans="11:20" ht="15.95" customHeight="1" x14ac:dyDescent="0.2">
      <c r="K783" s="83"/>
      <c r="L783" s="83"/>
      <c r="M783" s="83"/>
      <c r="N783" s="83"/>
      <c r="O783" s="83"/>
      <c r="P783" s="83"/>
      <c r="Q783" s="83"/>
      <c r="R783" s="83"/>
      <c r="S783" s="83"/>
      <c r="T783" s="83"/>
    </row>
    <row r="784" spans="11:20" ht="15.95" customHeight="1" x14ac:dyDescent="0.2">
      <c r="K784" s="83"/>
      <c r="L784" s="83"/>
      <c r="M784" s="83"/>
      <c r="N784" s="83"/>
      <c r="O784" s="83"/>
      <c r="P784" s="83"/>
      <c r="Q784" s="83"/>
      <c r="R784" s="83"/>
      <c r="S784" s="83"/>
      <c r="T784" s="83"/>
    </row>
    <row r="785" spans="11:20" ht="15.95" customHeight="1" x14ac:dyDescent="0.2">
      <c r="K785" s="83"/>
      <c r="L785" s="83"/>
      <c r="M785" s="83"/>
      <c r="N785" s="83"/>
      <c r="O785" s="83"/>
      <c r="P785" s="83"/>
      <c r="Q785" s="83"/>
      <c r="R785" s="83"/>
      <c r="S785" s="83"/>
      <c r="T785" s="83"/>
    </row>
    <row r="786" spans="11:20" ht="15.95" customHeight="1" x14ac:dyDescent="0.2">
      <c r="K786" s="83"/>
      <c r="L786" s="83"/>
      <c r="M786" s="83"/>
      <c r="N786" s="83"/>
      <c r="O786" s="83"/>
      <c r="P786" s="83"/>
      <c r="Q786" s="83"/>
      <c r="R786" s="83"/>
      <c r="S786" s="83"/>
      <c r="T786" s="83"/>
    </row>
    <row r="787" spans="11:20" ht="15.95" customHeight="1" x14ac:dyDescent="0.2">
      <c r="K787" s="83"/>
      <c r="L787" s="83"/>
      <c r="M787" s="83"/>
      <c r="N787" s="83"/>
      <c r="O787" s="83"/>
      <c r="P787" s="83"/>
      <c r="Q787" s="83"/>
      <c r="R787" s="83"/>
      <c r="S787" s="83"/>
      <c r="T787" s="83"/>
    </row>
    <row r="788" spans="11:20" ht="15.95" customHeight="1" x14ac:dyDescent="0.2">
      <c r="K788" s="83"/>
      <c r="L788" s="83"/>
      <c r="M788" s="83"/>
      <c r="N788" s="83"/>
      <c r="O788" s="83"/>
      <c r="P788" s="83"/>
      <c r="Q788" s="83"/>
      <c r="R788" s="83"/>
      <c r="S788" s="83"/>
      <c r="T788" s="83"/>
    </row>
    <row r="789" spans="11:20" ht="15.95" customHeight="1" x14ac:dyDescent="0.2">
      <c r="K789" s="83"/>
      <c r="L789" s="83"/>
      <c r="M789" s="83"/>
      <c r="N789" s="83"/>
      <c r="O789" s="83"/>
      <c r="P789" s="83"/>
      <c r="Q789" s="83"/>
      <c r="R789" s="83"/>
      <c r="S789" s="83"/>
      <c r="T789" s="83"/>
    </row>
    <row r="790" spans="11:20" ht="15.95" customHeight="1" x14ac:dyDescent="0.2">
      <c r="K790" s="20"/>
      <c r="L790" s="20"/>
      <c r="M790" s="20"/>
      <c r="N790" s="20"/>
      <c r="O790" s="20"/>
      <c r="P790" s="20"/>
      <c r="Q790" s="20"/>
      <c r="R790" s="20"/>
      <c r="S790" s="20"/>
      <c r="T790" s="20"/>
    </row>
    <row r="791" spans="11:20" ht="15.95" customHeight="1" x14ac:dyDescent="0.2">
      <c r="K791" s="83"/>
      <c r="L791" s="83"/>
      <c r="M791" s="83"/>
      <c r="N791" s="83"/>
      <c r="O791" s="83"/>
      <c r="P791" s="83"/>
      <c r="Q791" s="83"/>
      <c r="R791" s="83"/>
      <c r="S791" s="83"/>
      <c r="T791" s="83"/>
    </row>
    <row r="792" spans="11:20" ht="15.95" customHeight="1" x14ac:dyDescent="0.2">
      <c r="K792" s="83"/>
      <c r="L792" s="83"/>
      <c r="M792" s="83"/>
      <c r="N792" s="83"/>
      <c r="O792" s="83"/>
      <c r="P792" s="83"/>
      <c r="Q792" s="83"/>
      <c r="R792" s="83"/>
      <c r="S792" s="83"/>
      <c r="T792" s="83"/>
    </row>
    <row r="793" spans="11:20" ht="15.95" customHeight="1" x14ac:dyDescent="0.2">
      <c r="K793" s="83"/>
      <c r="L793" s="83"/>
      <c r="M793" s="83"/>
      <c r="N793" s="83"/>
      <c r="O793" s="83"/>
      <c r="P793" s="83"/>
      <c r="Q793" s="83"/>
      <c r="R793" s="83"/>
      <c r="S793" s="83"/>
      <c r="T793" s="83"/>
    </row>
    <row r="794" spans="11:20" ht="15.95" customHeight="1" x14ac:dyDescent="0.2">
      <c r="K794" s="83"/>
      <c r="L794" s="83"/>
      <c r="M794" s="83"/>
      <c r="N794" s="83"/>
      <c r="O794" s="83"/>
      <c r="P794" s="83"/>
      <c r="Q794" s="83"/>
      <c r="R794" s="83"/>
      <c r="S794" s="83"/>
      <c r="T794" s="83"/>
    </row>
    <row r="795" spans="11:20" ht="15.95" customHeight="1" x14ac:dyDescent="0.2">
      <c r="K795" s="83"/>
      <c r="L795" s="83"/>
      <c r="M795" s="83"/>
      <c r="N795" s="83"/>
      <c r="O795" s="83"/>
      <c r="P795" s="83"/>
      <c r="Q795" s="83"/>
      <c r="R795" s="83"/>
      <c r="S795" s="83"/>
      <c r="T795" s="83"/>
    </row>
  </sheetData>
  <mergeCells count="49">
    <mergeCell ref="AN43:AP43"/>
    <mergeCell ref="AB43:AD43"/>
    <mergeCell ref="AE43:AG43"/>
    <mergeCell ref="B4:J5"/>
    <mergeCell ref="B7:J7"/>
    <mergeCell ref="C13:D13"/>
    <mergeCell ref="C16:G16"/>
    <mergeCell ref="B34:C34"/>
    <mergeCell ref="C15:D15"/>
    <mergeCell ref="AH43:AJ43"/>
    <mergeCell ref="AK43:AM43"/>
    <mergeCell ref="AB42:AP42"/>
    <mergeCell ref="C42:C44"/>
    <mergeCell ref="D42:D44"/>
    <mergeCell ref="E42:E44"/>
    <mergeCell ref="F42:F44"/>
    <mergeCell ref="B246:V250"/>
    <mergeCell ref="B6:J6"/>
    <mergeCell ref="B8:J8"/>
    <mergeCell ref="B10:J10"/>
    <mergeCell ref="B12:J12"/>
    <mergeCell ref="B14:J14"/>
    <mergeCell ref="L43:L44"/>
    <mergeCell ref="B18:J19"/>
    <mergeCell ref="B28:B31"/>
    <mergeCell ref="C28:C31"/>
    <mergeCell ref="O43:O44"/>
    <mergeCell ref="Q43:Q44"/>
    <mergeCell ref="N43:N44"/>
    <mergeCell ref="M43:M44"/>
    <mergeCell ref="B40:AP40"/>
    <mergeCell ref="B42:B44"/>
    <mergeCell ref="G42:G44"/>
    <mergeCell ref="H42:H44"/>
    <mergeCell ref="I42:I44"/>
    <mergeCell ref="J42:J44"/>
    <mergeCell ref="U42:U44"/>
    <mergeCell ref="Z42:Z44"/>
    <mergeCell ref="AA42:AA44"/>
    <mergeCell ref="K42:T42"/>
    <mergeCell ref="K43:K44"/>
    <mergeCell ref="P43:P44"/>
    <mergeCell ref="V42:V44"/>
    <mergeCell ref="W42:W44"/>
    <mergeCell ref="X42:X44"/>
    <mergeCell ref="Y42:Y44"/>
    <mergeCell ref="R43:R44"/>
    <mergeCell ref="S43:S44"/>
    <mergeCell ref="T43:T44"/>
  </mergeCells>
  <conditionalFormatting sqref="AE45:AF244 AK45:AL244 AH45:AI244">
    <cfRule type="expression" dxfId="4" priority="7">
      <formula>$AN45&gt;0</formula>
    </cfRule>
  </conditionalFormatting>
  <conditionalFormatting sqref="AN45:AO244">
    <cfRule type="expression" dxfId="3" priority="8">
      <formula>$AD45&gt;0</formula>
    </cfRule>
  </conditionalFormatting>
  <conditionalFormatting sqref="K40:T40 K46:T244 K246:T250">
    <cfRule type="expression" dxfId="2" priority="2">
      <formula>$C$29="No"</formula>
    </cfRule>
  </conditionalFormatting>
  <conditionalFormatting sqref="K45:T45">
    <cfRule type="expression" dxfId="1" priority="1">
      <formula>$C$29="No"</formula>
    </cfRule>
  </conditionalFormatting>
  <dataValidations count="20">
    <dataValidation type="list" allowBlank="1" showInputMessage="1" showErrorMessage="1" sqref="C25" xr:uid="{00000000-0002-0000-0000-000000000000}">
      <formula1>Year</formula1>
    </dataValidation>
    <dataValidation type="decimal" operator="greaterThan" allowBlank="1" showInputMessage="1" showErrorMessage="1" error="The enter value must not be negative." sqref="J45:J244" xr:uid="{00000000-0002-0000-0000-000001000000}">
      <formula1>0</formula1>
    </dataValidation>
    <dataValidation type="list" operator="greaterThanOrEqual" allowBlank="1" showInputMessage="1" showErrorMessage="1" error="The enter value must not be negative." sqref="F45:F244" xr:uid="{00000000-0002-0000-0000-000003000000}">
      <formula1>Port_of_Exit</formula1>
    </dataValidation>
    <dataValidation type="list" operator="greaterThanOrEqual" allowBlank="1" showInputMessage="1" showErrorMessage="1" error="The enter value must not be negative." sqref="X45:X244" xr:uid="{00000000-0002-0000-0000-000004000000}">
      <formula1>Country_2</formula1>
    </dataValidation>
    <dataValidation type="custom" allowBlank="1" showInputMessage="1" showErrorMessage="1" error="Company Contact Telephone Number must be between 10 and 15 numerical characters in length, contain no special characters, and be in the form of XXXXXXXXXX." prompt="Company Contact Telephone Number must be between 10 and 15 numerical characters in length, contain no special characters, and be in the form of XXXXXXXXXX." sqref="Z45:Z244" xr:uid="{00000000-0002-0000-0000-000005000000}">
      <formula1>AND(ISNUMBER(Z45*1), LEN(Z45)&gt;=10, LEN(Z45)&lt;=15)</formula1>
    </dataValidation>
    <dataValidation type="list" allowBlank="1" showInputMessage="1" showErrorMessage="1" sqref="AO45:AO244 H45:H244" xr:uid="{00000000-0002-0000-0000-000006000000}">
      <formula1>Country_2</formula1>
    </dataValidation>
    <dataValidation type="list" allowBlank="1" showInputMessage="1" showErrorMessage="1" sqref="C28:C31" xr:uid="{00000000-0002-0000-0000-000007000000}">
      <formula1>"Yes, No"</formula1>
    </dataValidation>
    <dataValidation type="custom" allowBlank="1" showInputMessage="1" showErrorMessage="1" error="The HTS Code must be 10 numerical characters in length, cannot begin with a 0, and be in the form of XXXXXXXXXX." prompt="The HTS Code must be 10 numerical characters in length, cannot begin with a 0, and be in the form of XXXXXXXXXX." sqref="G45:G244" xr:uid="{00000000-0002-0000-0000-000008000000}">
      <formula1>AND(ISNUMBER(G45*1),LEN(G45)=10)</formula1>
    </dataValidation>
    <dataValidation type="custom" allowBlank="1" showInputMessage="1" showErrorMessage="1" error="The Employer Identification Number (EIN) must be 9 numerical characters in length and contain no special characters." prompt="The Employer Identification Number (EIN) must be 9 numerical characters in length and contain no special characters." sqref="C26" xr:uid="{00000000-0002-0000-0000-000009000000}">
      <formula1>AND(ISNUMBER(C26*1), LEN(C26)=9)</formula1>
    </dataValidation>
    <dataValidation allowBlank="1" showInputMessage="1" showErrorMessage="1" error="The Shipment Reference Number must not contain any special characters." prompt="The Shipment Reference Number must not contain any special characters." sqref="D45:D244" xr:uid="{00000000-0002-0000-0000-00000A000000}"/>
    <dataValidation type="date" operator="greaterThan" allowBlank="1" showInputMessage="1" showErrorMessage="1" error="Date of Purchase must be in the form of XX/XX/XXXX." prompt="Date of Purchase must be in the form of MM/DD/YYYY and is required unless the exporter of the material is also the producer or importer of the material." sqref="AP45:AP244 AM45:AM244 AJ45:AJ244 AG45:AG244 AD45:AD244" xr:uid="{00000000-0002-0000-0000-00000B000000}">
      <formula1>32874</formula1>
    </dataValidation>
    <dataValidation type="date" operator="greaterThanOrEqual" allowBlank="1" showInputMessage="1" showErrorMessage="1" prompt="Date of Export must be within the current calendar year and in the form of MM/DD/YYYY." sqref="C45:C244" xr:uid="{00000000-0002-0000-0000-00000C000000}">
      <formula1>44562</formula1>
    </dataValidation>
    <dataValidation allowBlank="1" showInputMessage="1" showErrorMessage="1" prompt="Company ID must match the assigned ID to the company from the HFC Reporting System." sqref="C24" xr:uid="{00000000-0002-0000-0000-00000D000000}"/>
    <dataValidation allowBlank="1" showInputMessage="1" showErrorMessage="1" prompt="The Date of Purchase reflects the date the material was purchased from the producer or importer." sqref="AP44" xr:uid="{00000000-0002-0000-0000-00000E000000}"/>
    <dataValidation allowBlank="1" showInputMessage="1" showErrorMessage="1" prompt="Allowance Recipient Company ID must match the assigned ID to the recipient company from the HFC Reporting System." sqref="C36" xr:uid="{00000000-0002-0000-0000-00000F000000}"/>
    <dataValidation allowBlank="1" showInputMessage="1" showErrorMessage="1" error="The Shipment Reference Number must not contain any special characters." prompt="The ITN must be 15 characters in length and begin with an X followed by 14 numbers." sqref="E45:E244" xr:uid="{BBABB202-CBEA-4FDC-992E-BD9028AA5485}"/>
    <dataValidation type="list" operator="lessThan" allowBlank="1" showInputMessage="1" showErrorMessage="1" error="The HFC Composition of Blend must be less than 100%." sqref="Q246:Q250 O40 Q40 O246:O250" xr:uid="{4C528EE3-A87F-43AD-B0F0-35DFBEB32939}">
      <formula1>Common_Name_2</formula1>
    </dataValidation>
    <dataValidation type="list" operator="greaterThan" allowBlank="1" showInputMessage="1" showErrorMessage="1" sqref="M246:M250 K246:K250 K40 S40 M40 S246:S250" xr:uid="{91AC97BF-DED4-4EFB-B287-BA02CC48C431}">
      <formula1>Common_Name_2</formula1>
    </dataValidation>
    <dataValidation type="decimal" operator="lessThan" allowBlank="1" showInputMessage="1" showErrorMessage="1" error="The HFC Composition of Blend must be less than 100%." sqref="T246:T250 L246:L250 R246:R250 N246:N250 T40 P40 N40 R40 L40 L45:L244 T45:T244 P45:P244 N45:N244 R45:R244 P246:P250" xr:uid="{E400E098-59DB-4359-A056-A4FBB35D5695}">
      <formula1>1</formula1>
    </dataValidation>
    <dataValidation type="list" operator="greaterThan" allowBlank="1" showInputMessage="1" showErrorMessage="1" sqref="K45:K244 M45:M244 O45:O244 Q45:Q244 S45:S244" xr:uid="{AE8DCD4C-E0A7-4AF8-800E-9717FA8F0560}">
      <formula1>Common_Name</formula1>
    </dataValidation>
  </dataValidations>
  <hyperlinks>
    <hyperlink ref="B15" location="'Export Information'!C23" display="Section 1 - Facility Identification" xr:uid="{00000000-0004-0000-0000-000000000000}"/>
    <hyperlink ref="B16" location="'Export Information'!C35" display="Section 2 - Allowance Recipient Identification" xr:uid="{00000000-0004-0000-0000-000001000000}"/>
    <hyperlink ref="C16" location="'Export Summary'!B25" display="Section 3 - Summary of Additional Consumption Allowances Requested" xr:uid="{00000000-0004-0000-0000-000002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 ref="C16:G16" location="'Export Summary'!B25" display="Section 4 - Summary of Additional Consumption Allowances Requested" xr:uid="{00000000-0004-0000-0000-000005000000}"/>
    <hyperlink ref="C15:D15" location="'Export Information'!C44" display="Section 3 - Export Information" xr:uid="{00000000-0004-0000-0000-000006000000}"/>
  </hyperlinks>
  <pageMargins left="0.7" right="0.7" top="0.75" bottom="0.75" header="0.3" footer="0.3"/>
  <pageSetup scale="85" orientation="portrait" horizontalDpi="300" r:id="rId3"/>
  <extLst>
    <ext xmlns:x14="http://schemas.microsoft.com/office/spreadsheetml/2009/9/main" uri="{CCE6A557-97BC-4b89-ADB6-D9C93CAAB3DF}">
      <x14:dataValidations xmlns:xm="http://schemas.microsoft.com/office/excel/2006/main" count="1">
        <x14:dataValidation type="list" operator="greaterThanOrEqual" allowBlank="1" showInputMessage="1" showErrorMessage="1" error="The enter value must not be negative." xr:uid="{00000000-0002-0000-0000-000002000000}">
          <x14:formula1>
            <xm:f>Lists!$B$2:$B$134</xm:f>
          </x14:formula1>
          <xm:sqref>I45:I244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4"/>
  <sheetViews>
    <sheetView showGridLines="0" showZeros="0" zoomScale="85" zoomScaleNormal="85" workbookViewId="0">
      <selection activeCell="G2" sqref="G2"/>
    </sheetView>
  </sheetViews>
  <sheetFormatPr defaultColWidth="8.7109375" defaultRowHeight="15.95" customHeight="1" x14ac:dyDescent="0.2"/>
  <cols>
    <col min="1" max="1" width="5.7109375" style="13" customWidth="1"/>
    <col min="2" max="2" width="46" style="13" customWidth="1"/>
    <col min="3" max="4" width="32.85546875" style="13" customWidth="1"/>
    <col min="5" max="5" width="15.28515625" style="13" customWidth="1"/>
    <col min="6" max="6" width="38.28515625" style="13" customWidth="1"/>
    <col min="7" max="7" width="14" style="20" customWidth="1"/>
    <col min="8" max="8" width="33.42578125" style="20" customWidth="1"/>
    <col min="9" max="9" width="7.28515625" style="20" customWidth="1"/>
    <col min="10" max="10" width="5.5703125" style="20" bestFit="1" customWidth="1"/>
    <col min="11" max="11" width="23.140625" style="20" customWidth="1"/>
    <col min="12" max="12" width="23.28515625" style="20" customWidth="1"/>
    <col min="13" max="13" width="30.42578125" style="20" customWidth="1"/>
    <col min="14" max="14" width="25" style="20" customWidth="1"/>
    <col min="15" max="15" width="22.28515625" style="20" customWidth="1"/>
    <col min="16" max="16" width="23.140625" style="20" customWidth="1"/>
    <col min="17" max="17" width="9.140625" style="20" customWidth="1"/>
    <col min="18" max="16384" width="8.7109375" style="13"/>
  </cols>
  <sheetData>
    <row r="1" spans="2:7" s="18" customFormat="1" ht="15.95" customHeight="1" x14ac:dyDescent="0.2">
      <c r="B1" s="41"/>
      <c r="C1" s="41"/>
      <c r="D1" s="41"/>
      <c r="E1" s="41"/>
      <c r="F1" s="41"/>
      <c r="G1" s="42" t="s">
        <v>0</v>
      </c>
    </row>
    <row r="2" spans="2:7" s="18" customFormat="1" ht="15.95" customHeight="1" x14ac:dyDescent="0.2">
      <c r="B2" s="41"/>
      <c r="C2" s="41"/>
      <c r="D2" s="41"/>
      <c r="E2" s="41"/>
      <c r="F2" s="41"/>
      <c r="G2" s="42" t="s">
        <v>800</v>
      </c>
    </row>
    <row r="3" spans="2:7" s="18" customFormat="1" ht="15.95" customHeight="1" x14ac:dyDescent="0.2">
      <c r="B3" s="41"/>
      <c r="C3" s="41"/>
      <c r="D3" s="41"/>
      <c r="E3" s="41"/>
      <c r="F3" s="41"/>
      <c r="G3" s="41"/>
    </row>
    <row r="4" spans="2:7" ht="15.95" customHeight="1" x14ac:dyDescent="0.2">
      <c r="B4" s="147" t="s">
        <v>1</v>
      </c>
      <c r="C4" s="147"/>
      <c r="D4" s="147"/>
      <c r="E4" s="147"/>
      <c r="F4" s="147"/>
      <c r="G4" s="147"/>
    </row>
    <row r="5" spans="2:7" ht="15.95" customHeight="1" x14ac:dyDescent="0.2">
      <c r="B5" s="148"/>
      <c r="C5" s="148"/>
      <c r="D5" s="148"/>
      <c r="E5" s="148"/>
      <c r="F5" s="148"/>
      <c r="G5" s="148"/>
    </row>
    <row r="6" spans="2:7" ht="15.95" customHeight="1" x14ac:dyDescent="0.2">
      <c r="B6" s="124" t="s">
        <v>2</v>
      </c>
      <c r="C6" s="125"/>
      <c r="D6" s="125"/>
      <c r="E6" s="125"/>
      <c r="F6" s="125"/>
      <c r="G6" s="126"/>
    </row>
    <row r="7" spans="2:7" ht="48.6" customHeight="1" x14ac:dyDescent="0.2">
      <c r="B7" s="149" t="s">
        <v>3</v>
      </c>
      <c r="C7" s="150"/>
      <c r="D7" s="150"/>
      <c r="E7" s="150"/>
      <c r="F7" s="150"/>
      <c r="G7" s="151"/>
    </row>
    <row r="8" spans="2:7" ht="15.95" customHeight="1" x14ac:dyDescent="0.2">
      <c r="B8" s="124" t="s">
        <v>4</v>
      </c>
      <c r="C8" s="125"/>
      <c r="D8" s="125"/>
      <c r="E8" s="125"/>
      <c r="F8" s="125"/>
      <c r="G8" s="126"/>
    </row>
    <row r="9" spans="2:7" ht="15.95" customHeight="1" x14ac:dyDescent="0.2">
      <c r="B9" s="84" t="str">
        <f>'Export Information'!B9</f>
        <v>r0.5</v>
      </c>
      <c r="C9" s="41"/>
      <c r="D9" s="41"/>
      <c r="E9" s="41"/>
      <c r="F9" s="41"/>
      <c r="G9" s="26"/>
    </row>
    <row r="10" spans="2:7" ht="15.95" customHeight="1" x14ac:dyDescent="0.2">
      <c r="B10" s="124" t="s">
        <v>5</v>
      </c>
      <c r="C10" s="125"/>
      <c r="D10" s="125"/>
      <c r="E10" s="125"/>
      <c r="F10" s="125"/>
      <c r="G10" s="126"/>
    </row>
    <row r="11" spans="2:7" ht="15.95" customHeight="1" x14ac:dyDescent="0.2">
      <c r="B11" s="85" t="str">
        <f>'Export Information'!B11</f>
        <v>X/X/2023</v>
      </c>
      <c r="C11" s="41"/>
      <c r="D11" s="41"/>
      <c r="E11" s="41"/>
      <c r="F11" s="41"/>
      <c r="G11" s="26"/>
    </row>
    <row r="12" spans="2:7" ht="15.95" customHeight="1" x14ac:dyDescent="0.2">
      <c r="B12" s="124" t="s">
        <v>6</v>
      </c>
      <c r="C12" s="125"/>
      <c r="D12" s="125"/>
      <c r="E12" s="125"/>
      <c r="F12" s="125"/>
      <c r="G12" s="126"/>
    </row>
    <row r="13" spans="2:7" ht="15.95" customHeight="1" x14ac:dyDescent="0.2">
      <c r="B13" s="33" t="s">
        <v>7</v>
      </c>
      <c r="C13" s="152" t="s">
        <v>8</v>
      </c>
      <c r="D13" s="152"/>
      <c r="E13" s="41"/>
      <c r="F13" s="41"/>
      <c r="G13" s="26"/>
    </row>
    <row r="14" spans="2:7" ht="15.95" customHeight="1" x14ac:dyDescent="0.2">
      <c r="B14" s="124" t="s">
        <v>9</v>
      </c>
      <c r="C14" s="125"/>
      <c r="D14" s="125"/>
      <c r="E14" s="125"/>
      <c r="F14" s="125"/>
      <c r="G14" s="126"/>
    </row>
    <row r="15" spans="2:7" ht="15.95" customHeight="1" x14ac:dyDescent="0.2">
      <c r="B15" s="31" t="s">
        <v>10</v>
      </c>
      <c r="C15" s="155" t="s">
        <v>11</v>
      </c>
      <c r="D15" s="155"/>
      <c r="E15" s="32"/>
      <c r="F15" s="32"/>
      <c r="G15" s="26"/>
    </row>
    <row r="16" spans="2:7" ht="15.95" customHeight="1" x14ac:dyDescent="0.2">
      <c r="B16" s="33" t="s">
        <v>12</v>
      </c>
      <c r="C16" s="153" t="s">
        <v>13</v>
      </c>
      <c r="D16" s="153"/>
      <c r="E16" s="153"/>
      <c r="F16" s="153"/>
      <c r="G16" s="27"/>
    </row>
    <row r="17" spans="1:9" ht="15.95" customHeight="1" x14ac:dyDescent="0.2">
      <c r="A17" s="41"/>
      <c r="B17" s="41"/>
      <c r="C17" s="41"/>
      <c r="D17" s="20"/>
      <c r="E17" s="20"/>
      <c r="F17" s="20"/>
    </row>
    <row r="18" spans="1:9" ht="15.95" customHeight="1" x14ac:dyDescent="0.2">
      <c r="A18" s="41"/>
      <c r="B18" s="161" t="s">
        <v>13</v>
      </c>
      <c r="C18" s="161"/>
      <c r="D18" s="161"/>
      <c r="E18" s="20"/>
      <c r="F18" s="20"/>
    </row>
    <row r="19" spans="1:9" ht="15.95" customHeight="1" x14ac:dyDescent="0.2">
      <c r="A19" s="41"/>
      <c r="B19" s="168" t="s">
        <v>54</v>
      </c>
      <c r="C19" s="168"/>
      <c r="D19" s="168"/>
      <c r="E19" s="28"/>
      <c r="F19" s="20"/>
    </row>
    <row r="20" spans="1:9" ht="15.95" customHeight="1" thickBot="1" x14ac:dyDescent="0.25">
      <c r="A20" s="41"/>
      <c r="B20" s="168"/>
      <c r="C20" s="168"/>
      <c r="D20" s="168"/>
      <c r="E20" s="28"/>
      <c r="F20" s="20"/>
    </row>
    <row r="21" spans="1:9" ht="15.95" customHeight="1" thickBot="1" x14ac:dyDescent="0.25">
      <c r="A21" s="41"/>
      <c r="B21" s="137" t="s">
        <v>55</v>
      </c>
      <c r="C21" s="138"/>
      <c r="D21" s="139"/>
      <c r="E21" s="20"/>
      <c r="F21" s="20"/>
    </row>
    <row r="22" spans="1:9" ht="15.95" customHeight="1" x14ac:dyDescent="0.2">
      <c r="A22" s="41"/>
      <c r="B22" s="51">
        <v>1</v>
      </c>
      <c r="C22" s="52">
        <v>2</v>
      </c>
      <c r="D22" s="86">
        <v>3</v>
      </c>
      <c r="E22" s="20"/>
      <c r="F22" s="20"/>
    </row>
    <row r="23" spans="1:9" ht="15.95" customHeight="1" x14ac:dyDescent="0.2">
      <c r="A23" s="41"/>
      <c r="B23" s="162" t="s">
        <v>56</v>
      </c>
      <c r="C23" s="164" t="s">
        <v>57</v>
      </c>
      <c r="D23" s="166" t="s">
        <v>58</v>
      </c>
      <c r="E23" s="20"/>
      <c r="F23" s="20"/>
    </row>
    <row r="24" spans="1:9" ht="15.95" customHeight="1" thickBot="1" x14ac:dyDescent="0.25">
      <c r="A24" s="41"/>
      <c r="B24" s="163"/>
      <c r="C24" s="165"/>
      <c r="D24" s="167"/>
      <c r="E24" s="20"/>
      <c r="F24" s="20"/>
    </row>
    <row r="25" spans="1:9" ht="15.95" customHeight="1" x14ac:dyDescent="0.2">
      <c r="A25" s="24">
        <v>1</v>
      </c>
      <c r="B25" s="87" t="s">
        <v>59</v>
      </c>
      <c r="C25" s="88">
        <f>SUMIF('Export Information'!$I$45:$I$244,B25,'Export Information'!$J$45:$J$244)</f>
        <v>0</v>
      </c>
      <c r="D25" s="89">
        <f>ROUND(C25*Lists!C2/1000,1)</f>
        <v>0</v>
      </c>
      <c r="E25" s="20"/>
      <c r="F25" s="20"/>
      <c r="I25" s="29"/>
    </row>
    <row r="26" spans="1:9" ht="15.95" customHeight="1" x14ac:dyDescent="0.2">
      <c r="A26" s="24">
        <v>2</v>
      </c>
      <c r="B26" s="90" t="s">
        <v>60</v>
      </c>
      <c r="C26" s="91">
        <f>SUMIF('Export Information'!$I$45:$I$244,B26,'Export Information'!$J$45:$J$244)</f>
        <v>0</v>
      </c>
      <c r="D26" s="92">
        <f>ROUND(C26*Lists!C3/1000,1)</f>
        <v>0</v>
      </c>
      <c r="E26" s="20"/>
      <c r="F26" s="20"/>
    </row>
    <row r="27" spans="1:9" ht="15.95" customHeight="1" x14ac:dyDescent="0.2">
      <c r="A27" s="24">
        <v>3</v>
      </c>
      <c r="B27" s="90" t="s">
        <v>61</v>
      </c>
      <c r="C27" s="91">
        <f>SUMIF('Export Information'!$I$45:$I$244,B27,'Export Information'!$J$45:$J$244)</f>
        <v>0</v>
      </c>
      <c r="D27" s="92">
        <f>ROUND(C27*Lists!C4/1000,1)</f>
        <v>0</v>
      </c>
      <c r="E27" s="20"/>
      <c r="F27" s="20"/>
    </row>
    <row r="28" spans="1:9" ht="15.95" customHeight="1" x14ac:dyDescent="0.2">
      <c r="A28" s="24">
        <v>4</v>
      </c>
      <c r="B28" s="90" t="s">
        <v>62</v>
      </c>
      <c r="C28" s="91">
        <f>SUMIF('Export Information'!$I$45:$I$244,B28,'Export Information'!$J$45:$J$244)</f>
        <v>0</v>
      </c>
      <c r="D28" s="92">
        <f>ROUND(C28*Lists!C5/1000,1)</f>
        <v>0</v>
      </c>
      <c r="E28" s="20"/>
      <c r="F28" s="20"/>
    </row>
    <row r="29" spans="1:9" ht="15.95" customHeight="1" x14ac:dyDescent="0.2">
      <c r="A29" s="24">
        <v>5</v>
      </c>
      <c r="B29" s="90" t="s">
        <v>63</v>
      </c>
      <c r="C29" s="91">
        <f>SUMIF('Export Information'!$I$45:$I$244,B29,'Export Information'!$J$45:$J$244)</f>
        <v>0</v>
      </c>
      <c r="D29" s="92">
        <f>ROUND(C29*Lists!C6/1000,1)</f>
        <v>0</v>
      </c>
      <c r="E29" s="20"/>
      <c r="F29" s="20"/>
    </row>
    <row r="30" spans="1:9" ht="15.95" customHeight="1" x14ac:dyDescent="0.2">
      <c r="A30" s="24">
        <v>6</v>
      </c>
      <c r="B30" s="90" t="s">
        <v>64</v>
      </c>
      <c r="C30" s="91">
        <f>SUMIF('Export Information'!$I$45:$I$244,B30,'Export Information'!$J$45:$J$244)</f>
        <v>0</v>
      </c>
      <c r="D30" s="92">
        <f>ROUND(C30*Lists!C7/1000,1)</f>
        <v>0</v>
      </c>
      <c r="E30" s="20"/>
      <c r="F30" s="20"/>
    </row>
    <row r="31" spans="1:9" ht="15.95" customHeight="1" x14ac:dyDescent="0.2">
      <c r="A31" s="24">
        <v>7</v>
      </c>
      <c r="B31" s="90" t="s">
        <v>65</v>
      </c>
      <c r="C31" s="91">
        <f>SUMIF('Export Information'!$I$45:$I$244,B31,'Export Information'!$J$45:$J$244)</f>
        <v>0</v>
      </c>
      <c r="D31" s="92">
        <f>ROUND(C31*Lists!C8/1000,1)</f>
        <v>0</v>
      </c>
      <c r="E31" s="20"/>
      <c r="F31" s="20"/>
    </row>
    <row r="32" spans="1:9" ht="15.95" customHeight="1" x14ac:dyDescent="0.2">
      <c r="A32" s="24">
        <v>8</v>
      </c>
      <c r="B32" s="90" t="s">
        <v>66</v>
      </c>
      <c r="C32" s="91">
        <f>SUMIF('Export Information'!$I$45:$I$244,B32,'Export Information'!$J$45:$J$244)</f>
        <v>0</v>
      </c>
      <c r="D32" s="92">
        <f>ROUND(C32*Lists!C9/1000,1)</f>
        <v>0</v>
      </c>
      <c r="E32" s="20"/>
      <c r="F32" s="20"/>
    </row>
    <row r="33" spans="1:17" ht="15.95" customHeight="1" x14ac:dyDescent="0.2">
      <c r="A33" s="24">
        <v>9</v>
      </c>
      <c r="B33" s="90" t="s">
        <v>67</v>
      </c>
      <c r="C33" s="91">
        <f>SUMIF('Export Information'!$I$45:$I$244,B33,'Export Information'!$J$45:$J$244)</f>
        <v>0</v>
      </c>
      <c r="D33" s="92">
        <f>ROUND(C33*Lists!C10/1000,1)</f>
        <v>0</v>
      </c>
      <c r="E33" s="20"/>
      <c r="F33" s="20"/>
    </row>
    <row r="34" spans="1:17" ht="15.95" customHeight="1" x14ac:dyDescent="0.2">
      <c r="A34" s="24">
        <v>10</v>
      </c>
      <c r="B34" s="90" t="s">
        <v>68</v>
      </c>
      <c r="C34" s="91">
        <f>SUMIF('Export Information'!$I$45:$I$244,B34,'Export Information'!$J$45:$J$244)</f>
        <v>0</v>
      </c>
      <c r="D34" s="92">
        <f>ROUND(C34*Lists!C11/1000,1)</f>
        <v>0</v>
      </c>
      <c r="E34" s="20"/>
      <c r="F34" s="20"/>
    </row>
    <row r="35" spans="1:17" s="25" customFormat="1" ht="15.95" customHeight="1" x14ac:dyDescent="0.2">
      <c r="A35" s="24">
        <v>11</v>
      </c>
      <c r="B35" s="90" t="s">
        <v>69</v>
      </c>
      <c r="C35" s="91">
        <f>SUMIF('Export Information'!$I$45:$I$244,B35,'Export Information'!$J$45:$J$244)</f>
        <v>0</v>
      </c>
      <c r="D35" s="92">
        <f>ROUND(C35*Lists!C12/1000,1)</f>
        <v>0</v>
      </c>
      <c r="E35" s="20"/>
      <c r="F35" s="20"/>
      <c r="G35" s="20"/>
      <c r="H35" s="20"/>
      <c r="I35" s="20"/>
      <c r="J35" s="20"/>
      <c r="K35" s="20"/>
      <c r="L35" s="20"/>
      <c r="M35" s="20"/>
      <c r="N35" s="20"/>
      <c r="O35" s="20"/>
      <c r="P35" s="20"/>
      <c r="Q35" s="20"/>
    </row>
    <row r="36" spans="1:17" ht="15.95" customHeight="1" x14ac:dyDescent="0.2">
      <c r="A36" s="24">
        <v>12</v>
      </c>
      <c r="B36" s="90" t="s">
        <v>70</v>
      </c>
      <c r="C36" s="91">
        <f>SUMIF('Export Information'!$I$45:$I$244,B36,'Export Information'!$J$45:$J$244)</f>
        <v>0</v>
      </c>
      <c r="D36" s="92">
        <f>ROUND(C36*Lists!C13/1000,1)</f>
        <v>0</v>
      </c>
      <c r="E36" s="20"/>
      <c r="F36" s="20"/>
    </row>
    <row r="37" spans="1:17" ht="15.95" customHeight="1" x14ac:dyDescent="0.2">
      <c r="A37" s="24">
        <v>13</v>
      </c>
      <c r="B37" s="90" t="s">
        <v>71</v>
      </c>
      <c r="C37" s="91">
        <f>SUMIF('Export Information'!$I$45:$I$244,B37,'Export Information'!$J$45:$J$244)</f>
        <v>0</v>
      </c>
      <c r="D37" s="92">
        <f>ROUND(C37*Lists!C14/1000,1)</f>
        <v>0</v>
      </c>
      <c r="E37" s="20"/>
      <c r="F37" s="20"/>
    </row>
    <row r="38" spans="1:17" ht="15.95" customHeight="1" x14ac:dyDescent="0.2">
      <c r="A38" s="24">
        <v>14</v>
      </c>
      <c r="B38" s="90" t="s">
        <v>72</v>
      </c>
      <c r="C38" s="91">
        <f>SUMIF('Export Information'!$I$45:$I$244,B38,'Export Information'!$J$45:$J$244)</f>
        <v>0</v>
      </c>
      <c r="D38" s="92">
        <f>ROUND(C38*Lists!C15/1000,1)</f>
        <v>0</v>
      </c>
      <c r="E38" s="20"/>
      <c r="F38" s="20"/>
    </row>
    <row r="39" spans="1:17" ht="15.95" customHeight="1" x14ac:dyDescent="0.2">
      <c r="A39" s="24">
        <v>15</v>
      </c>
      <c r="B39" s="90" t="s">
        <v>73</v>
      </c>
      <c r="C39" s="91">
        <f>SUMIF('Export Information'!$I$45:$I$244,B39,'Export Information'!$J$45:$J$244)</f>
        <v>0</v>
      </c>
      <c r="D39" s="92">
        <f>ROUND(C39*Lists!C16/1000,1)</f>
        <v>0</v>
      </c>
      <c r="E39" s="20"/>
      <c r="F39" s="20"/>
    </row>
    <row r="40" spans="1:17" ht="15.95" customHeight="1" x14ac:dyDescent="0.2">
      <c r="A40" s="24">
        <v>16</v>
      </c>
      <c r="B40" s="90" t="s">
        <v>74</v>
      </c>
      <c r="C40" s="91">
        <f>SUMIF('Export Information'!$I$45:$I$244,B40,'Export Information'!$J$45:$J$244)</f>
        <v>0</v>
      </c>
      <c r="D40" s="92">
        <f>ROUND(C40*Lists!C17/1000,1)</f>
        <v>0</v>
      </c>
      <c r="E40" s="20"/>
      <c r="F40" s="20"/>
    </row>
    <row r="41" spans="1:17" ht="15.95" customHeight="1" x14ac:dyDescent="0.2">
      <c r="A41" s="24">
        <v>17</v>
      </c>
      <c r="B41" s="90" t="s">
        <v>75</v>
      </c>
      <c r="C41" s="91">
        <f>SUMIF('Export Information'!$I$45:$I$244,B41,'Export Information'!$J$45:$J$244)</f>
        <v>0</v>
      </c>
      <c r="D41" s="92">
        <f>ROUND(C41*Lists!C18/1000,1)</f>
        <v>0</v>
      </c>
      <c r="E41" s="20"/>
      <c r="F41" s="20"/>
    </row>
    <row r="42" spans="1:17" ht="15.95" customHeight="1" thickBot="1" x14ac:dyDescent="0.25">
      <c r="A42" s="24">
        <v>18</v>
      </c>
      <c r="B42" s="93" t="s">
        <v>76</v>
      </c>
      <c r="C42" s="94">
        <f>SUMIF('Export Information'!$I$45:$I$244,B42,'Export Information'!$J$45:$J$244)</f>
        <v>0</v>
      </c>
      <c r="D42" s="95">
        <f>ROUND(C42*Lists!C19/1000,1)</f>
        <v>0</v>
      </c>
      <c r="E42" s="20"/>
      <c r="F42" s="20"/>
    </row>
    <row r="43" spans="1:17" s="20" customFormat="1" ht="15.95" customHeight="1" x14ac:dyDescent="0.2"/>
    <row r="44" spans="1:17" s="20" customFormat="1" ht="15.95" customHeight="1" x14ac:dyDescent="0.2"/>
    <row r="45" spans="1:17" s="20" customFormat="1" ht="15.95" customHeight="1" x14ac:dyDescent="0.2"/>
    <row r="46" spans="1:17" s="20" customFormat="1" ht="15.95" customHeight="1" x14ac:dyDescent="0.2"/>
    <row r="47" spans="1:17" s="20" customFormat="1" ht="15.95" customHeight="1" x14ac:dyDescent="0.2"/>
    <row r="48" spans="1:17" s="20" customFormat="1" ht="15.95" customHeight="1" x14ac:dyDescent="0.2"/>
    <row r="49" s="20" customFormat="1" ht="15.95" customHeight="1" x14ac:dyDescent="0.2"/>
    <row r="50" s="20" customFormat="1" ht="15.95" customHeight="1" x14ac:dyDescent="0.2"/>
    <row r="51" s="20" customFormat="1" ht="15.95" customHeight="1" x14ac:dyDescent="0.2"/>
    <row r="52" s="20" customFormat="1" ht="15.95" customHeight="1" x14ac:dyDescent="0.2"/>
    <row r="53" s="20" customFormat="1" ht="15.95" customHeight="1" x14ac:dyDescent="0.2"/>
    <row r="54" s="20" customFormat="1" ht="15.95" customHeight="1" x14ac:dyDescent="0.2"/>
    <row r="55" s="20" customFormat="1" ht="15.95" customHeight="1" x14ac:dyDescent="0.2"/>
    <row r="56" s="20" customFormat="1" ht="15.95" customHeight="1" x14ac:dyDescent="0.2"/>
    <row r="57" s="20" customFormat="1" ht="15.95" customHeight="1" x14ac:dyDescent="0.2"/>
    <row r="58" s="20" customFormat="1" ht="15.95" customHeight="1" x14ac:dyDescent="0.2"/>
    <row r="59" s="20" customFormat="1" ht="15.95" customHeight="1" x14ac:dyDescent="0.2"/>
    <row r="60" s="20" customFormat="1" ht="15.95" customHeight="1" x14ac:dyDescent="0.2"/>
    <row r="61" s="20" customFormat="1" ht="15.95" customHeight="1" x14ac:dyDescent="0.2"/>
    <row r="62" s="20" customFormat="1" ht="15.95" customHeight="1" x14ac:dyDescent="0.2"/>
    <row r="63" s="20" customFormat="1" ht="15.95" customHeight="1" x14ac:dyDescent="0.2"/>
    <row r="64" s="20" customFormat="1" ht="15.95" customHeight="1" x14ac:dyDescent="0.2"/>
    <row r="65" s="20" customFormat="1" ht="15.95" customHeight="1" x14ac:dyDescent="0.2"/>
    <row r="66" s="20" customFormat="1" ht="15.95" customHeight="1" x14ac:dyDescent="0.2"/>
    <row r="67" s="20" customFormat="1" ht="15.95" customHeight="1" x14ac:dyDescent="0.2"/>
    <row r="68" s="20" customFormat="1" ht="15.95" customHeight="1" x14ac:dyDescent="0.2"/>
    <row r="69" s="20" customFormat="1" ht="15.95" customHeight="1" x14ac:dyDescent="0.2"/>
    <row r="70" s="20" customFormat="1" ht="15.95" customHeight="1" x14ac:dyDescent="0.2"/>
    <row r="71" s="20" customFormat="1" ht="15.95" customHeight="1" x14ac:dyDescent="0.2"/>
    <row r="72" s="20" customFormat="1" ht="15.95" customHeight="1" x14ac:dyDescent="0.2"/>
    <row r="73" s="20" customFormat="1" ht="15.95" customHeight="1" x14ac:dyDescent="0.2"/>
    <row r="74" s="20" customFormat="1" ht="15.95" customHeight="1" x14ac:dyDescent="0.2"/>
    <row r="75" s="20" customFormat="1" ht="15.95" customHeight="1" x14ac:dyDescent="0.2"/>
    <row r="76" s="20" customFormat="1" ht="15.95" customHeight="1" x14ac:dyDescent="0.2"/>
    <row r="77" s="20" customFormat="1" ht="15.95" customHeight="1" x14ac:dyDescent="0.2"/>
    <row r="78" s="20" customFormat="1" ht="15.95" customHeight="1" x14ac:dyDescent="0.2"/>
    <row r="79" s="20" customFormat="1" ht="15.95" customHeight="1" x14ac:dyDescent="0.2"/>
    <row r="80" s="20" customFormat="1" ht="15.95" customHeight="1" x14ac:dyDescent="0.2"/>
    <row r="81" s="20" customFormat="1" ht="15.95" customHeight="1" x14ac:dyDescent="0.2"/>
    <row r="82" s="20" customFormat="1" ht="15.95" customHeight="1" x14ac:dyDescent="0.2"/>
    <row r="83" s="20" customFormat="1" ht="15.95" customHeight="1" x14ac:dyDescent="0.2"/>
    <row r="84" s="20" customFormat="1" ht="15.95" customHeight="1" x14ac:dyDescent="0.2"/>
    <row r="85" s="20" customFormat="1" ht="15.95" customHeight="1" x14ac:dyDescent="0.2"/>
    <row r="86" s="20" customFormat="1" ht="15.95" customHeight="1" x14ac:dyDescent="0.2"/>
    <row r="87" s="20" customFormat="1" ht="15.95" customHeight="1" x14ac:dyDescent="0.2"/>
    <row r="88" s="20" customFormat="1" ht="15.95" customHeight="1" x14ac:dyDescent="0.2"/>
    <row r="89" s="20" customFormat="1" ht="15.95" customHeight="1" x14ac:dyDescent="0.2"/>
    <row r="90" s="20" customFormat="1" ht="15.95" customHeight="1" x14ac:dyDescent="0.2"/>
    <row r="91" s="20" customFormat="1" ht="15.95" customHeight="1" x14ac:dyDescent="0.2"/>
    <row r="92" s="20" customFormat="1" ht="15.95" customHeight="1" x14ac:dyDescent="0.2"/>
    <row r="93" s="20" customFormat="1" ht="15.95" customHeight="1" x14ac:dyDescent="0.2"/>
    <row r="94" s="20" customFormat="1" ht="15.95" customHeight="1" x14ac:dyDescent="0.2"/>
    <row r="95" s="20" customFormat="1" ht="15.95" customHeight="1" x14ac:dyDescent="0.2"/>
    <row r="96" s="20" customFormat="1" ht="15.95" customHeight="1" x14ac:dyDescent="0.2"/>
    <row r="97" s="20" customFormat="1" ht="15.95" customHeight="1" x14ac:dyDescent="0.2"/>
    <row r="98" s="20" customFormat="1" ht="15.95" customHeight="1" x14ac:dyDescent="0.2"/>
    <row r="99" s="20" customFormat="1" ht="15.95" customHeight="1" x14ac:dyDescent="0.2"/>
    <row r="100" s="20" customFormat="1" ht="15.95" customHeight="1" x14ac:dyDescent="0.2"/>
    <row r="101" s="20" customFormat="1" ht="15.95" customHeight="1" x14ac:dyDescent="0.2"/>
    <row r="102" s="20" customFormat="1" ht="15.95" customHeight="1" x14ac:dyDescent="0.2"/>
    <row r="103" s="20" customFormat="1" ht="15.95" customHeight="1" x14ac:dyDescent="0.2"/>
    <row r="104" s="20" customFormat="1" ht="15.95" customHeight="1" x14ac:dyDescent="0.2"/>
    <row r="105" s="20" customFormat="1" ht="15.95" customHeight="1" x14ac:dyDescent="0.2"/>
    <row r="106" s="20" customFormat="1" ht="15.95" customHeight="1" x14ac:dyDescent="0.2"/>
    <row r="107" s="20" customFormat="1" ht="15.95" customHeight="1" x14ac:dyDescent="0.2"/>
    <row r="108" s="20" customFormat="1" ht="15.95" customHeight="1" x14ac:dyDescent="0.2"/>
    <row r="109" s="20" customFormat="1" ht="15.95" customHeight="1" x14ac:dyDescent="0.2"/>
    <row r="110" s="20" customFormat="1" ht="15.95" customHeight="1" x14ac:dyDescent="0.2"/>
    <row r="111" s="20" customFormat="1" ht="15.95" customHeight="1" x14ac:dyDescent="0.2"/>
    <row r="112" s="20" customFormat="1" ht="15.95" customHeight="1" x14ac:dyDescent="0.2"/>
    <row r="113" s="20" customFormat="1" ht="15.95" customHeight="1" x14ac:dyDescent="0.2"/>
    <row r="114" s="20" customFormat="1" ht="15.95" customHeight="1" x14ac:dyDescent="0.2"/>
    <row r="115" s="20" customFormat="1" ht="15.95" customHeight="1" x14ac:dyDescent="0.2"/>
    <row r="116" s="20" customFormat="1" ht="15.95" customHeight="1" x14ac:dyDescent="0.2"/>
    <row r="117" s="20" customFormat="1" ht="15.95" customHeight="1" x14ac:dyDescent="0.2"/>
    <row r="118" s="20" customFormat="1" ht="15.95" customHeight="1" x14ac:dyDescent="0.2"/>
    <row r="119" s="20" customFormat="1" ht="15.95" customHeight="1" x14ac:dyDescent="0.2"/>
    <row r="120" s="20" customFormat="1" ht="15.95" customHeight="1" x14ac:dyDescent="0.2"/>
    <row r="121" s="20" customFormat="1" ht="15.95" customHeight="1" x14ac:dyDescent="0.2"/>
    <row r="122" s="20" customFormat="1" ht="15.95" customHeight="1" x14ac:dyDescent="0.2"/>
    <row r="123" s="20" customFormat="1" ht="15.95" customHeight="1" x14ac:dyDescent="0.2"/>
    <row r="124" s="20" customFormat="1" ht="15.95" customHeight="1" x14ac:dyDescent="0.2"/>
    <row r="125" s="20" customFormat="1" ht="15.95" customHeight="1" x14ac:dyDescent="0.2"/>
    <row r="126" s="20" customFormat="1" ht="15.95" customHeight="1" x14ac:dyDescent="0.2"/>
    <row r="127" s="20" customFormat="1" ht="15.95" customHeight="1" x14ac:dyDescent="0.2"/>
    <row r="128" s="20" customFormat="1" ht="15.95" customHeight="1" x14ac:dyDescent="0.2"/>
    <row r="129" s="20" customFormat="1" ht="15.95" customHeight="1" x14ac:dyDescent="0.2"/>
    <row r="130" s="20" customFormat="1" ht="15.95" customHeight="1" x14ac:dyDescent="0.2"/>
    <row r="131" s="20" customFormat="1" ht="15.95" customHeight="1" x14ac:dyDescent="0.2"/>
    <row r="132" s="20" customFormat="1" ht="15.95" customHeight="1" x14ac:dyDescent="0.2"/>
    <row r="133" s="20" customFormat="1" ht="15.95" customHeight="1" x14ac:dyDescent="0.2"/>
    <row r="134" s="20" customFormat="1" ht="15.95" customHeight="1" x14ac:dyDescent="0.2"/>
    <row r="135" s="20" customFormat="1" ht="15.95" customHeight="1" x14ac:dyDescent="0.2"/>
    <row r="136" s="20" customFormat="1" ht="15.95" customHeight="1" x14ac:dyDescent="0.2"/>
    <row r="137" s="20" customFormat="1" ht="15.95" customHeight="1" x14ac:dyDescent="0.2"/>
    <row r="138" s="20" customFormat="1" ht="15.95" customHeight="1" x14ac:dyDescent="0.2"/>
    <row r="139" s="20" customFormat="1" ht="15.95" customHeight="1" x14ac:dyDescent="0.2"/>
    <row r="140" s="20" customFormat="1" ht="15.95" customHeight="1" x14ac:dyDescent="0.2"/>
    <row r="141" s="20" customFormat="1" ht="15.95" customHeight="1" x14ac:dyDescent="0.2"/>
    <row r="142" s="20" customFormat="1" ht="15.95" customHeight="1" x14ac:dyDescent="0.2"/>
    <row r="143" s="20" customFormat="1" ht="15.95" customHeight="1" x14ac:dyDescent="0.2"/>
    <row r="144" s="20" customFormat="1" ht="15.95" customHeight="1" x14ac:dyDescent="0.2"/>
    <row r="145" s="20" customFormat="1" ht="15.95" customHeight="1" x14ac:dyDescent="0.2"/>
    <row r="146" s="20" customFormat="1" ht="15.95" customHeight="1" x14ac:dyDescent="0.2"/>
    <row r="147" s="20" customFormat="1" ht="15.95" customHeight="1" x14ac:dyDescent="0.2"/>
    <row r="148" s="20" customFormat="1" ht="15.95" customHeight="1" x14ac:dyDescent="0.2"/>
    <row r="149" s="20" customFormat="1" ht="15.95" customHeight="1" x14ac:dyDescent="0.2"/>
    <row r="150" s="20" customFormat="1" ht="15.95" customHeight="1" x14ac:dyDescent="0.2"/>
    <row r="151" s="20" customFormat="1" ht="15.95" customHeight="1" x14ac:dyDescent="0.2"/>
    <row r="152" s="20" customFormat="1" ht="15.95" customHeight="1" x14ac:dyDescent="0.2"/>
    <row r="153" s="20" customFormat="1" ht="15.95" customHeight="1" x14ac:dyDescent="0.2"/>
    <row r="154" s="20" customFormat="1" ht="15.95" customHeight="1" x14ac:dyDescent="0.2"/>
    <row r="155" s="20" customFormat="1" ht="15.95" customHeight="1" x14ac:dyDescent="0.2"/>
    <row r="156" s="20" customFormat="1" ht="15.95" customHeight="1" x14ac:dyDescent="0.2"/>
    <row r="157" s="20" customFormat="1" ht="15.95" customHeight="1" x14ac:dyDescent="0.2"/>
    <row r="158" s="20" customFormat="1" ht="15.95" customHeight="1" x14ac:dyDescent="0.2"/>
    <row r="159" s="20" customFormat="1" ht="15.95" customHeight="1" x14ac:dyDescent="0.2"/>
    <row r="160" s="20" customFormat="1" ht="15.95" customHeight="1" x14ac:dyDescent="0.2"/>
    <row r="161" s="20" customFormat="1" ht="15.95" customHeight="1" x14ac:dyDescent="0.2"/>
    <row r="162" s="20" customFormat="1" ht="15.95" customHeight="1" x14ac:dyDescent="0.2"/>
    <row r="163" s="20" customFormat="1" ht="15.95" customHeight="1" x14ac:dyDescent="0.2"/>
    <row r="164" s="20" customFormat="1" ht="15.95" customHeight="1" x14ac:dyDescent="0.2"/>
    <row r="165" s="20" customFormat="1" ht="15.95" customHeight="1" x14ac:dyDescent="0.2"/>
    <row r="166" s="20" customFormat="1" ht="15.95" customHeight="1" x14ac:dyDescent="0.2"/>
    <row r="167" s="20" customFormat="1" ht="15.95" customHeight="1" x14ac:dyDescent="0.2"/>
    <row r="168" s="20" customFormat="1" ht="15.95" customHeight="1" x14ac:dyDescent="0.2"/>
    <row r="169" s="20" customFormat="1" ht="15.95" customHeight="1" x14ac:dyDescent="0.2"/>
    <row r="170" s="20" customFormat="1" ht="15.95" customHeight="1" x14ac:dyDescent="0.2"/>
    <row r="171" s="20" customFormat="1" ht="15.95" customHeight="1" x14ac:dyDescent="0.2"/>
    <row r="172" s="20" customFormat="1" ht="15.95" customHeight="1" x14ac:dyDescent="0.2"/>
    <row r="173" s="20" customFormat="1" ht="15.95" customHeight="1" x14ac:dyDescent="0.2"/>
    <row r="174" s="20" customFormat="1" ht="15.95" customHeight="1" x14ac:dyDescent="0.2"/>
    <row r="175" s="20" customFormat="1" ht="15.95" customHeight="1" x14ac:dyDescent="0.2"/>
    <row r="176" s="20" customFormat="1" ht="15.95" customHeight="1" x14ac:dyDescent="0.2"/>
    <row r="177" s="20" customFormat="1" ht="15.95" customHeight="1" x14ac:dyDescent="0.2"/>
    <row r="178" s="20" customFormat="1" ht="15.95" customHeight="1" x14ac:dyDescent="0.2"/>
    <row r="179" s="20" customFormat="1" ht="15.95" customHeight="1" x14ac:dyDescent="0.2"/>
    <row r="180" s="20" customFormat="1" ht="15.95" customHeight="1" x14ac:dyDescent="0.2"/>
    <row r="181" s="20" customFormat="1" ht="15.95" customHeight="1" x14ac:dyDescent="0.2"/>
    <row r="182" s="20" customFormat="1" ht="15.95" customHeight="1" x14ac:dyDescent="0.2"/>
    <row r="183" s="20" customFormat="1" ht="15.95" customHeight="1" x14ac:dyDescent="0.2"/>
    <row r="184" s="20" customFormat="1" ht="15.95" customHeight="1" x14ac:dyDescent="0.2"/>
    <row r="185" s="20" customFormat="1" ht="15.95" customHeight="1" x14ac:dyDescent="0.2"/>
    <row r="186" s="20" customFormat="1" ht="15.95" customHeight="1" x14ac:dyDescent="0.2"/>
    <row r="187" s="20" customFormat="1" ht="15.95" customHeight="1" x14ac:dyDescent="0.2"/>
    <row r="188" s="20" customFormat="1" ht="15.95" customHeight="1" x14ac:dyDescent="0.2"/>
    <row r="189" s="20" customFormat="1" ht="15.95" customHeight="1" x14ac:dyDescent="0.2"/>
    <row r="190" s="20" customFormat="1" ht="15.95" customHeight="1" x14ac:dyDescent="0.2"/>
    <row r="191" s="20" customFormat="1" ht="15.95" customHeight="1" x14ac:dyDescent="0.2"/>
    <row r="192" s="20" customFormat="1" ht="15.95" customHeight="1" x14ac:dyDescent="0.2"/>
    <row r="193" s="20" customFormat="1" ht="15.95" customHeight="1" x14ac:dyDescent="0.2"/>
    <row r="194" s="20" customFormat="1" ht="15.95" customHeight="1" x14ac:dyDescent="0.2"/>
    <row r="195" s="20" customFormat="1" ht="15.95" customHeight="1" x14ac:dyDescent="0.2"/>
    <row r="196" s="20" customFormat="1" ht="15.95" customHeight="1" x14ac:dyDescent="0.2"/>
    <row r="197" s="20" customFormat="1" ht="15.95" customHeight="1" x14ac:dyDescent="0.2"/>
    <row r="198" s="20" customFormat="1" ht="15.95" customHeight="1" x14ac:dyDescent="0.2"/>
    <row r="199" s="20" customFormat="1" ht="15.95" customHeight="1" x14ac:dyDescent="0.2"/>
    <row r="200" s="20" customFormat="1" ht="15.95" customHeight="1" x14ac:dyDescent="0.2"/>
    <row r="201" s="20" customFormat="1" ht="15.95" customHeight="1" x14ac:dyDescent="0.2"/>
    <row r="202" s="20" customFormat="1" ht="15.95" customHeight="1" x14ac:dyDescent="0.2"/>
    <row r="203" s="20" customFormat="1" ht="15.95" customHeight="1" x14ac:dyDescent="0.2"/>
    <row r="204" s="20" customFormat="1" ht="15.95" customHeight="1" x14ac:dyDescent="0.2"/>
    <row r="205" s="20" customFormat="1" ht="15.95" customHeight="1" x14ac:dyDescent="0.2"/>
    <row r="206" s="20" customFormat="1" ht="15.95" customHeight="1" x14ac:dyDescent="0.2"/>
    <row r="207" s="20" customFormat="1" ht="15.95" customHeight="1" x14ac:dyDescent="0.2"/>
    <row r="208" s="20" customFormat="1" ht="15.95" customHeight="1" x14ac:dyDescent="0.2"/>
    <row r="209" s="20" customFormat="1" ht="15.95" customHeight="1" x14ac:dyDescent="0.2"/>
    <row r="210" s="20" customFormat="1" ht="15.95" customHeight="1" x14ac:dyDescent="0.2"/>
    <row r="211" s="20" customFormat="1" ht="15.95" customHeight="1" x14ac:dyDescent="0.2"/>
    <row r="212" s="20" customFormat="1" ht="15.95" customHeight="1" x14ac:dyDescent="0.2"/>
    <row r="213" s="20" customFormat="1" ht="15.95" customHeight="1" x14ac:dyDescent="0.2"/>
    <row r="214" s="20" customFormat="1" ht="15.95" customHeight="1" x14ac:dyDescent="0.2"/>
    <row r="215" s="20" customFormat="1" ht="15.95" customHeight="1" x14ac:dyDescent="0.2"/>
    <row r="216" s="20" customFormat="1" ht="15.95" customHeight="1" x14ac:dyDescent="0.2"/>
    <row r="217" s="20" customFormat="1" ht="15.95" customHeight="1" x14ac:dyDescent="0.2"/>
    <row r="218" s="20" customFormat="1" ht="15.95" customHeight="1" x14ac:dyDescent="0.2"/>
    <row r="219" s="20" customFormat="1" ht="15.95" customHeight="1" x14ac:dyDescent="0.2"/>
    <row r="220" s="20" customFormat="1" ht="15.95" customHeight="1" x14ac:dyDescent="0.2"/>
    <row r="221" s="20" customFormat="1" ht="15.95" customHeight="1" x14ac:dyDescent="0.2"/>
    <row r="222" s="20" customFormat="1" ht="15.95" customHeight="1" x14ac:dyDescent="0.2"/>
    <row r="223" s="20" customFormat="1" ht="15.95" customHeight="1" x14ac:dyDescent="0.2"/>
    <row r="224" s="20" customFormat="1" ht="15.95" customHeight="1" x14ac:dyDescent="0.2"/>
  </sheetData>
  <mergeCells count="16">
    <mergeCell ref="B4:G5"/>
    <mergeCell ref="B7:G7"/>
    <mergeCell ref="B12:G12"/>
    <mergeCell ref="B10:G10"/>
    <mergeCell ref="B8:G8"/>
    <mergeCell ref="B6:G6"/>
    <mergeCell ref="C13:D13"/>
    <mergeCell ref="B18:D18"/>
    <mergeCell ref="B14:G14"/>
    <mergeCell ref="B23:B24"/>
    <mergeCell ref="C23:C24"/>
    <mergeCell ref="D23:D24"/>
    <mergeCell ref="B21:D21"/>
    <mergeCell ref="B19:D20"/>
    <mergeCell ref="C15:D15"/>
    <mergeCell ref="C16:F16"/>
  </mergeCells>
  <conditionalFormatting sqref="B25:D42">
    <cfRule type="expression" dxfId="0" priority="1">
      <formula>#REF!="No"</formula>
    </cfRule>
  </conditionalFormatting>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Export Information'!C23" display="Section 1 - Facility Identification" xr:uid="{00000000-0004-0000-0100-000002000000}"/>
    <hyperlink ref="B16" location="'Export Information'!C35" display="Section 2 - Allowance Recipient Identification" xr:uid="{00000000-0004-0000-0100-000003000000}"/>
    <hyperlink ref="C16" location="'Export Summary'!B25" display="Section 3 - Summary of Additional Consumption Allowances Requested" xr:uid="{00000000-0004-0000-0100-000004000000}"/>
    <hyperlink ref="C16:F16" location="'Export Summary'!B25" display="Section 4 - Summary of Additional Consumption Allowances Requested" xr:uid="{00000000-0004-0000-0100-000005000000}"/>
    <hyperlink ref="C15:D15" location="'Export Information'!C44" display="Section 3 - Export Information" xr:uid="{00000000-0004-0000-0100-000006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3BCA4-AE25-4545-B040-762A955EF53D}">
  <dimension ref="B1:J115"/>
  <sheetViews>
    <sheetView zoomScale="85" zoomScaleNormal="85" workbookViewId="0">
      <selection activeCell="B1" sqref="B1"/>
    </sheetView>
  </sheetViews>
  <sheetFormatPr defaultColWidth="8.7109375" defaultRowHeight="12.75" x14ac:dyDescent="0.2"/>
  <cols>
    <col min="1" max="1" width="4.85546875" style="6" customWidth="1"/>
    <col min="2" max="2" width="10.85546875" style="98" bestFit="1" customWidth="1"/>
    <col min="3" max="4" width="7.140625" style="98" bestFit="1" customWidth="1"/>
    <col min="5" max="5" width="8.140625" style="98" bestFit="1" customWidth="1"/>
    <col min="6" max="8" width="9.140625" style="98" bestFit="1" customWidth="1"/>
    <col min="9" max="9" width="10.140625" style="98" bestFit="1" customWidth="1"/>
    <col min="10" max="10" width="9.7109375" style="98" bestFit="1" customWidth="1"/>
    <col min="11" max="16384" width="8.7109375" style="6"/>
  </cols>
  <sheetData>
    <row r="1" spans="2:10" x14ac:dyDescent="0.2">
      <c r="B1" s="97" t="s">
        <v>763</v>
      </c>
      <c r="C1" s="97" t="s">
        <v>59</v>
      </c>
      <c r="D1" s="97" t="s">
        <v>60</v>
      </c>
      <c r="E1" s="97" t="s">
        <v>63</v>
      </c>
      <c r="F1" s="97" t="s">
        <v>65</v>
      </c>
      <c r="G1" s="97" t="s">
        <v>67</v>
      </c>
      <c r="H1" s="97" t="s">
        <v>69</v>
      </c>
      <c r="I1" s="97" t="s">
        <v>70</v>
      </c>
      <c r="J1" s="97" t="s">
        <v>73</v>
      </c>
    </row>
    <row r="2" spans="2:10" x14ac:dyDescent="0.2">
      <c r="B2" s="96" t="s">
        <v>648</v>
      </c>
      <c r="C2" s="96"/>
      <c r="D2" s="96"/>
      <c r="E2" s="96"/>
      <c r="F2" s="96"/>
      <c r="G2" s="96"/>
      <c r="H2" s="96">
        <v>0.13</v>
      </c>
      <c r="I2" s="96"/>
      <c r="J2" s="96"/>
    </row>
    <row r="3" spans="2:10" x14ac:dyDescent="0.2">
      <c r="B3" s="96" t="s">
        <v>649</v>
      </c>
      <c r="C3" s="96"/>
      <c r="D3" s="96"/>
      <c r="E3" s="96"/>
      <c r="F3" s="96"/>
      <c r="G3" s="96"/>
      <c r="H3" s="96">
        <v>0.11</v>
      </c>
      <c r="I3" s="96"/>
      <c r="J3" s="96"/>
    </row>
    <row r="4" spans="2:10" x14ac:dyDescent="0.2">
      <c r="B4" s="96" t="s">
        <v>650</v>
      </c>
      <c r="C4" s="96"/>
      <c r="D4" s="96"/>
      <c r="E4" s="96"/>
      <c r="F4" s="96"/>
      <c r="G4" s="96"/>
      <c r="H4" s="96">
        <v>0.15</v>
      </c>
      <c r="I4" s="96"/>
      <c r="J4" s="96"/>
    </row>
    <row r="5" spans="2:10" x14ac:dyDescent="0.2">
      <c r="B5" s="96" t="s">
        <v>651</v>
      </c>
      <c r="C5" s="96"/>
      <c r="D5" s="96"/>
      <c r="E5" s="96">
        <v>0.6</v>
      </c>
      <c r="F5" s="96"/>
      <c r="G5" s="96"/>
      <c r="H5" s="96"/>
      <c r="I5" s="96"/>
      <c r="J5" s="96"/>
    </row>
    <row r="6" spans="2:10" x14ac:dyDescent="0.2">
      <c r="B6" s="96" t="s">
        <v>652</v>
      </c>
      <c r="C6" s="96"/>
      <c r="D6" s="96"/>
      <c r="E6" s="96">
        <v>0.38</v>
      </c>
      <c r="F6" s="96"/>
      <c r="G6" s="96"/>
      <c r="H6" s="96"/>
      <c r="I6" s="96"/>
      <c r="J6" s="96"/>
    </row>
    <row r="7" spans="2:10" x14ac:dyDescent="0.2">
      <c r="B7" s="96" t="s">
        <v>653</v>
      </c>
      <c r="C7" s="96"/>
      <c r="D7" s="96"/>
      <c r="E7" s="96">
        <v>0.44</v>
      </c>
      <c r="F7" s="96">
        <v>0.04</v>
      </c>
      <c r="G7" s="96">
        <v>0.52</v>
      </c>
      <c r="H7" s="96"/>
      <c r="I7" s="96"/>
      <c r="J7" s="96"/>
    </row>
    <row r="8" spans="2:10" x14ac:dyDescent="0.2">
      <c r="B8" s="96" t="s">
        <v>654</v>
      </c>
      <c r="C8" s="96"/>
      <c r="D8" s="96"/>
      <c r="E8" s="96"/>
      <c r="F8" s="96"/>
      <c r="G8" s="96"/>
      <c r="H8" s="96">
        <v>7.0000000000000007E-2</v>
      </c>
      <c r="I8" s="96"/>
      <c r="J8" s="96"/>
    </row>
    <row r="9" spans="2:10" x14ac:dyDescent="0.2">
      <c r="B9" s="96" t="s">
        <v>655</v>
      </c>
      <c r="C9" s="96"/>
      <c r="D9" s="96">
        <v>0.2</v>
      </c>
      <c r="E9" s="96">
        <v>0.4</v>
      </c>
      <c r="F9" s="96">
        <v>0.4</v>
      </c>
      <c r="G9" s="96"/>
      <c r="H9" s="96"/>
      <c r="I9" s="96"/>
      <c r="J9" s="96"/>
    </row>
    <row r="10" spans="2:10" x14ac:dyDescent="0.2">
      <c r="B10" s="96" t="s">
        <v>656</v>
      </c>
      <c r="C10" s="96"/>
      <c r="D10" s="96">
        <v>0.1</v>
      </c>
      <c r="E10" s="96">
        <v>0.7</v>
      </c>
      <c r="F10" s="96">
        <v>0.2</v>
      </c>
      <c r="G10" s="96"/>
      <c r="H10" s="96"/>
      <c r="I10" s="96"/>
      <c r="J10" s="96"/>
    </row>
    <row r="11" spans="2:10" x14ac:dyDescent="0.2">
      <c r="B11" s="96" t="s">
        <v>657</v>
      </c>
      <c r="C11" s="96"/>
      <c r="D11" s="96">
        <v>0.23</v>
      </c>
      <c r="E11" s="96">
        <v>0.25</v>
      </c>
      <c r="F11" s="96">
        <v>0.52</v>
      </c>
      <c r="G11" s="96"/>
      <c r="H11" s="96"/>
      <c r="I11" s="96"/>
      <c r="J11" s="96"/>
    </row>
    <row r="12" spans="2:10" x14ac:dyDescent="0.2">
      <c r="B12" s="96" t="s">
        <v>658</v>
      </c>
      <c r="C12" s="96"/>
      <c r="D12" s="96">
        <v>0.15</v>
      </c>
      <c r="E12" s="96">
        <v>0.15</v>
      </c>
      <c r="F12" s="96">
        <v>0.7</v>
      </c>
      <c r="G12" s="96"/>
      <c r="H12" s="96"/>
      <c r="I12" s="96"/>
      <c r="J12" s="96"/>
    </row>
    <row r="13" spans="2:10" x14ac:dyDescent="0.2">
      <c r="B13" s="96" t="s">
        <v>659</v>
      </c>
      <c r="C13" s="96"/>
      <c r="D13" s="96">
        <v>0.25</v>
      </c>
      <c r="E13" s="96">
        <v>0.15</v>
      </c>
      <c r="F13" s="96">
        <v>0.6</v>
      </c>
      <c r="G13" s="96"/>
      <c r="H13" s="96"/>
      <c r="I13" s="96"/>
      <c r="J13" s="96"/>
    </row>
    <row r="14" spans="2:10" x14ac:dyDescent="0.2">
      <c r="B14" s="96" t="s">
        <v>660</v>
      </c>
      <c r="C14" s="96"/>
      <c r="D14" s="96">
        <v>0.3</v>
      </c>
      <c r="E14" s="96">
        <v>0.3</v>
      </c>
      <c r="F14" s="96">
        <v>0.4</v>
      </c>
      <c r="G14" s="96"/>
      <c r="H14" s="96"/>
      <c r="I14" s="96"/>
      <c r="J14" s="96"/>
    </row>
    <row r="15" spans="2:10" x14ac:dyDescent="0.2">
      <c r="B15" s="96" t="s">
        <v>661</v>
      </c>
      <c r="C15" s="96"/>
      <c r="D15" s="96">
        <v>2.5000000000000001E-2</v>
      </c>
      <c r="E15" s="96">
        <v>2.5000000000000001E-2</v>
      </c>
      <c r="F15" s="96">
        <v>0.95</v>
      </c>
      <c r="G15" s="96"/>
      <c r="H15" s="96"/>
      <c r="I15" s="96"/>
      <c r="J15" s="96"/>
    </row>
    <row r="16" spans="2:10" x14ac:dyDescent="0.2">
      <c r="B16" s="96" t="s">
        <v>662</v>
      </c>
      <c r="C16" s="96"/>
      <c r="D16" s="96">
        <v>0.32500000000000001</v>
      </c>
      <c r="E16" s="96">
        <v>0.15</v>
      </c>
      <c r="F16" s="96">
        <v>0.52500000000000002</v>
      </c>
      <c r="G16" s="96"/>
      <c r="H16" s="96"/>
      <c r="I16" s="96"/>
      <c r="J16" s="96"/>
    </row>
    <row r="17" spans="2:10" x14ac:dyDescent="0.2">
      <c r="B17" s="96" t="s">
        <v>663</v>
      </c>
      <c r="C17" s="96"/>
      <c r="D17" s="96">
        <v>0.19500000000000001</v>
      </c>
      <c r="E17" s="96">
        <v>8.5000000000000006E-2</v>
      </c>
      <c r="F17" s="96">
        <v>0.72</v>
      </c>
      <c r="G17" s="96"/>
      <c r="H17" s="96"/>
      <c r="I17" s="96"/>
      <c r="J17" s="96"/>
    </row>
    <row r="18" spans="2:10" x14ac:dyDescent="0.2">
      <c r="B18" s="96" t="s">
        <v>664</v>
      </c>
      <c r="C18" s="96"/>
      <c r="D18" s="96"/>
      <c r="E18" s="96">
        <v>7.0000000000000007E-2</v>
      </c>
      <c r="F18" s="96"/>
      <c r="G18" s="96">
        <v>0.46</v>
      </c>
      <c r="H18" s="96"/>
      <c r="I18" s="96"/>
      <c r="J18" s="96"/>
    </row>
    <row r="19" spans="2:10" x14ac:dyDescent="0.2">
      <c r="B19" s="96" t="s">
        <v>665</v>
      </c>
      <c r="C19" s="96"/>
      <c r="D19" s="96">
        <v>0.5</v>
      </c>
      <c r="E19" s="96">
        <v>0.5</v>
      </c>
      <c r="F19" s="96"/>
      <c r="G19" s="96"/>
      <c r="H19" s="96"/>
      <c r="I19" s="96"/>
      <c r="J19" s="96"/>
    </row>
    <row r="20" spans="2:10" x14ac:dyDescent="0.2">
      <c r="B20" s="96" t="s">
        <v>666</v>
      </c>
      <c r="C20" s="96"/>
      <c r="D20" s="96">
        <v>0.45</v>
      </c>
      <c r="E20" s="96">
        <v>0.55000000000000004</v>
      </c>
      <c r="F20" s="96"/>
      <c r="G20" s="96"/>
      <c r="H20" s="96"/>
      <c r="I20" s="96"/>
      <c r="J20" s="96"/>
    </row>
    <row r="21" spans="2:10" x14ac:dyDescent="0.2">
      <c r="B21" s="96" t="s">
        <v>667</v>
      </c>
      <c r="C21" s="96"/>
      <c r="D21" s="96"/>
      <c r="E21" s="96"/>
      <c r="F21" s="96"/>
      <c r="G21" s="96"/>
      <c r="H21" s="96">
        <v>0.11</v>
      </c>
      <c r="I21" s="96"/>
      <c r="J21" s="96"/>
    </row>
    <row r="22" spans="2:10" x14ac:dyDescent="0.2">
      <c r="B22" s="96" t="s">
        <v>668</v>
      </c>
      <c r="C22" s="96"/>
      <c r="D22" s="96"/>
      <c r="E22" s="96"/>
      <c r="F22" s="96"/>
      <c r="G22" s="96"/>
      <c r="H22" s="96">
        <v>0.03</v>
      </c>
      <c r="I22" s="96"/>
      <c r="J22" s="96"/>
    </row>
    <row r="23" spans="2:10" x14ac:dyDescent="0.2">
      <c r="B23" s="96" t="s">
        <v>669</v>
      </c>
      <c r="C23" s="96"/>
      <c r="D23" s="96"/>
      <c r="E23" s="96"/>
      <c r="F23" s="96">
        <v>0.88</v>
      </c>
      <c r="G23" s="96"/>
      <c r="H23" s="96"/>
      <c r="I23" s="96"/>
      <c r="J23" s="96"/>
    </row>
    <row r="24" spans="2:10" x14ac:dyDescent="0.2">
      <c r="B24" s="96" t="s">
        <v>670</v>
      </c>
      <c r="C24" s="96"/>
      <c r="D24" s="96"/>
      <c r="E24" s="96"/>
      <c r="F24" s="96"/>
      <c r="G24" s="96"/>
      <c r="H24" s="96">
        <v>0.18</v>
      </c>
      <c r="I24" s="96"/>
      <c r="J24" s="96"/>
    </row>
    <row r="25" spans="2:10" x14ac:dyDescent="0.2">
      <c r="B25" s="96" t="s">
        <v>671</v>
      </c>
      <c r="C25" s="96"/>
      <c r="D25" s="96"/>
      <c r="E25" s="96"/>
      <c r="F25" s="96"/>
      <c r="G25" s="96"/>
      <c r="H25" s="96">
        <v>0.75</v>
      </c>
      <c r="I25" s="96"/>
      <c r="J25" s="96"/>
    </row>
    <row r="26" spans="2:10" x14ac:dyDescent="0.2">
      <c r="B26" s="96" t="s">
        <v>672</v>
      </c>
      <c r="C26" s="96"/>
      <c r="D26" s="96"/>
      <c r="E26" s="96"/>
      <c r="F26" s="96">
        <v>0.59</v>
      </c>
      <c r="G26" s="96"/>
      <c r="H26" s="96"/>
      <c r="I26" s="96"/>
      <c r="J26" s="96"/>
    </row>
    <row r="27" spans="2:10" x14ac:dyDescent="0.2">
      <c r="B27" s="96" t="s">
        <v>673</v>
      </c>
      <c r="C27" s="96"/>
      <c r="D27" s="96"/>
      <c r="E27" s="96">
        <v>0.46600000000000003</v>
      </c>
      <c r="F27" s="96">
        <v>0.5</v>
      </c>
      <c r="G27" s="96"/>
      <c r="H27" s="96"/>
      <c r="I27" s="96"/>
      <c r="J27" s="96"/>
    </row>
    <row r="28" spans="2:10" x14ac:dyDescent="0.2">
      <c r="B28" s="96" t="s">
        <v>674</v>
      </c>
      <c r="C28" s="96"/>
      <c r="D28" s="96"/>
      <c r="E28" s="96">
        <v>0.79</v>
      </c>
      <c r="F28" s="96">
        <v>0.183</v>
      </c>
      <c r="G28" s="96"/>
      <c r="H28" s="96"/>
      <c r="I28" s="96"/>
      <c r="J28" s="96"/>
    </row>
    <row r="29" spans="2:10" x14ac:dyDescent="0.2">
      <c r="B29" s="96" t="s">
        <v>675</v>
      </c>
      <c r="C29" s="96"/>
      <c r="D29" s="96"/>
      <c r="E29" s="96">
        <v>0.19500000000000001</v>
      </c>
      <c r="F29" s="96">
        <v>0.78799999999999992</v>
      </c>
      <c r="G29" s="96"/>
      <c r="H29" s="96"/>
      <c r="I29" s="96"/>
      <c r="J29" s="96"/>
    </row>
    <row r="30" spans="2:10" x14ac:dyDescent="0.2">
      <c r="B30" s="96" t="s">
        <v>676</v>
      </c>
      <c r="C30" s="96"/>
      <c r="D30" s="96"/>
      <c r="E30" s="96"/>
      <c r="F30" s="96"/>
      <c r="G30" s="96"/>
      <c r="H30" s="96">
        <v>2.5000000000000001E-2</v>
      </c>
      <c r="I30" s="96"/>
      <c r="J30" s="96"/>
    </row>
    <row r="31" spans="2:10" x14ac:dyDescent="0.2">
      <c r="B31" s="96" t="s">
        <v>677</v>
      </c>
      <c r="C31" s="96"/>
      <c r="D31" s="96"/>
      <c r="E31" s="96">
        <v>0.77</v>
      </c>
      <c r="F31" s="96">
        <v>0.19</v>
      </c>
      <c r="G31" s="96"/>
      <c r="H31" s="96"/>
      <c r="I31" s="96"/>
      <c r="J31" s="96"/>
    </row>
    <row r="32" spans="2:10" x14ac:dyDescent="0.2">
      <c r="B32" s="96" t="s">
        <v>678</v>
      </c>
      <c r="C32" s="96"/>
      <c r="D32" s="96"/>
      <c r="E32" s="96">
        <v>0.48499999999999999</v>
      </c>
      <c r="F32" s="96">
        <v>0.48</v>
      </c>
      <c r="G32" s="96"/>
      <c r="H32" s="96"/>
      <c r="I32" s="96"/>
      <c r="J32" s="96"/>
    </row>
    <row r="33" spans="2:10" x14ac:dyDescent="0.2">
      <c r="B33" s="96" t="s">
        <v>679</v>
      </c>
      <c r="C33" s="96"/>
      <c r="D33" s="96"/>
      <c r="E33" s="96"/>
      <c r="F33" s="96">
        <v>0.88</v>
      </c>
      <c r="G33" s="96"/>
      <c r="H33" s="96"/>
      <c r="I33" s="96"/>
      <c r="J33" s="96"/>
    </row>
    <row r="34" spans="2:10" x14ac:dyDescent="0.2">
      <c r="B34" s="96" t="s">
        <v>680</v>
      </c>
      <c r="C34" s="96"/>
      <c r="D34" s="96"/>
      <c r="E34" s="96">
        <v>0.57999999999999996</v>
      </c>
      <c r="F34" s="96">
        <v>0.42</v>
      </c>
      <c r="G34" s="96"/>
      <c r="H34" s="96"/>
      <c r="I34" s="96"/>
      <c r="J34" s="96"/>
    </row>
    <row r="35" spans="2:10" x14ac:dyDescent="0.2">
      <c r="B35" s="96" t="s">
        <v>681</v>
      </c>
      <c r="C35" s="96"/>
      <c r="D35" s="96"/>
      <c r="E35" s="96">
        <v>0.85</v>
      </c>
      <c r="F35" s="96">
        <v>0.15</v>
      </c>
      <c r="G35" s="96"/>
      <c r="H35" s="96"/>
      <c r="I35" s="96"/>
      <c r="J35" s="96"/>
    </row>
    <row r="36" spans="2:10" x14ac:dyDescent="0.2">
      <c r="B36" s="96" t="s">
        <v>682</v>
      </c>
      <c r="C36" s="96"/>
      <c r="D36" s="96"/>
      <c r="E36" s="96">
        <v>0.85099999999999998</v>
      </c>
      <c r="F36" s="96">
        <v>0.115</v>
      </c>
      <c r="G36" s="96"/>
      <c r="H36" s="96"/>
      <c r="I36" s="96"/>
      <c r="J36" s="96"/>
    </row>
    <row r="37" spans="2:10" x14ac:dyDescent="0.2">
      <c r="B37" s="96" t="s">
        <v>683</v>
      </c>
      <c r="C37" s="96"/>
      <c r="D37" s="96"/>
      <c r="E37" s="96">
        <v>0.55000000000000004</v>
      </c>
      <c r="F37" s="96">
        <v>0.42</v>
      </c>
      <c r="G37" s="96"/>
      <c r="H37" s="96"/>
      <c r="I37" s="96"/>
      <c r="J37" s="96"/>
    </row>
    <row r="38" spans="2:10" x14ac:dyDescent="0.2">
      <c r="B38" s="96" t="s">
        <v>684</v>
      </c>
      <c r="C38" s="96"/>
      <c r="D38" s="96"/>
      <c r="E38" s="96">
        <v>0.82</v>
      </c>
      <c r="F38" s="96">
        <v>0.15</v>
      </c>
      <c r="G38" s="96"/>
      <c r="H38" s="96"/>
      <c r="I38" s="96"/>
      <c r="J38" s="96"/>
    </row>
    <row r="39" spans="2:10" x14ac:dyDescent="0.2">
      <c r="B39" s="96" t="s">
        <v>685</v>
      </c>
      <c r="C39" s="96"/>
      <c r="D39" s="96"/>
      <c r="E39" s="96">
        <v>0.65099999999999991</v>
      </c>
      <c r="F39" s="96">
        <v>0.315</v>
      </c>
      <c r="G39" s="96"/>
      <c r="H39" s="96"/>
      <c r="I39" s="96"/>
      <c r="J39" s="96"/>
    </row>
    <row r="40" spans="2:10" x14ac:dyDescent="0.2">
      <c r="B40" s="96" t="s">
        <v>686</v>
      </c>
      <c r="C40" s="96"/>
      <c r="D40" s="96"/>
      <c r="E40" s="96">
        <v>0.57999999999999996</v>
      </c>
      <c r="F40" s="96">
        <v>0.39299999999999996</v>
      </c>
      <c r="G40" s="96"/>
      <c r="H40" s="96"/>
      <c r="I40" s="96"/>
      <c r="J40" s="96"/>
    </row>
    <row r="41" spans="2:10" x14ac:dyDescent="0.2">
      <c r="B41" s="96" t="s">
        <v>687</v>
      </c>
      <c r="C41" s="96"/>
      <c r="D41" s="96"/>
      <c r="E41" s="96"/>
      <c r="F41" s="96">
        <v>0.52500000000000002</v>
      </c>
      <c r="G41" s="96"/>
      <c r="H41" s="96"/>
      <c r="I41" s="96">
        <v>0.47499999999999998</v>
      </c>
      <c r="J41" s="96"/>
    </row>
    <row r="42" spans="2:10" x14ac:dyDescent="0.2">
      <c r="B42" s="96" t="s">
        <v>688</v>
      </c>
      <c r="C42" s="96"/>
      <c r="D42" s="96"/>
      <c r="E42" s="96">
        <v>0.505</v>
      </c>
      <c r="F42" s="96">
        <v>0.47</v>
      </c>
      <c r="G42" s="96"/>
      <c r="H42" s="96"/>
      <c r="I42" s="96"/>
      <c r="J42" s="96"/>
    </row>
    <row r="43" spans="2:10" x14ac:dyDescent="0.2">
      <c r="B43" s="96" t="s">
        <v>689</v>
      </c>
      <c r="C43" s="96"/>
      <c r="D43" s="96">
        <v>0.185</v>
      </c>
      <c r="E43" s="96"/>
      <c r="F43" s="96">
        <v>0.69499999999999995</v>
      </c>
      <c r="G43" s="96"/>
      <c r="H43" s="96"/>
      <c r="I43" s="96">
        <v>0.12</v>
      </c>
      <c r="J43" s="96"/>
    </row>
    <row r="44" spans="2:10" x14ac:dyDescent="0.2">
      <c r="B44" s="96" t="s">
        <v>690</v>
      </c>
      <c r="C44" s="96"/>
      <c r="D44" s="96"/>
      <c r="E44" s="96">
        <v>5.0999999999999997E-2</v>
      </c>
      <c r="F44" s="96">
        <v>0.93</v>
      </c>
      <c r="G44" s="96"/>
      <c r="H44" s="96"/>
      <c r="I44" s="96"/>
      <c r="J44" s="96"/>
    </row>
    <row r="45" spans="2:10" x14ac:dyDescent="0.2">
      <c r="B45" s="96" t="s">
        <v>691</v>
      </c>
      <c r="C45" s="96"/>
      <c r="D45" s="96">
        <v>0.15</v>
      </c>
      <c r="E45" s="96">
        <v>0.25</v>
      </c>
      <c r="F45" s="96">
        <v>0.5</v>
      </c>
      <c r="G45" s="96">
        <v>0.1</v>
      </c>
      <c r="H45" s="96"/>
      <c r="I45" s="96"/>
      <c r="J45" s="96"/>
    </row>
    <row r="46" spans="2:10" x14ac:dyDescent="0.2">
      <c r="B46" s="96" t="s">
        <v>692</v>
      </c>
      <c r="C46" s="96"/>
      <c r="D46" s="96">
        <v>0.25</v>
      </c>
      <c r="E46" s="96">
        <v>0.25</v>
      </c>
      <c r="F46" s="96">
        <v>0.4</v>
      </c>
      <c r="G46" s="96">
        <v>0.1</v>
      </c>
      <c r="H46" s="96"/>
      <c r="I46" s="96"/>
      <c r="J46" s="96"/>
    </row>
    <row r="47" spans="2:10" x14ac:dyDescent="0.2">
      <c r="B47" s="96" t="s">
        <v>693</v>
      </c>
      <c r="C47" s="96"/>
      <c r="D47" s="96"/>
      <c r="E47" s="96">
        <v>0.77500000000000002</v>
      </c>
      <c r="F47" s="96"/>
      <c r="G47" s="96">
        <v>0.2</v>
      </c>
      <c r="H47" s="96"/>
      <c r="I47" s="96"/>
      <c r="J47" s="96"/>
    </row>
    <row r="48" spans="2:10" x14ac:dyDescent="0.2">
      <c r="B48" s="96" t="s">
        <v>694</v>
      </c>
      <c r="C48" s="96"/>
      <c r="D48" s="96"/>
      <c r="E48" s="96"/>
      <c r="F48" s="96"/>
      <c r="G48" s="96"/>
      <c r="H48" s="96">
        <v>0.1</v>
      </c>
      <c r="I48" s="96"/>
      <c r="J48" s="96"/>
    </row>
    <row r="49" spans="2:10" x14ac:dyDescent="0.2">
      <c r="B49" s="96" t="s">
        <v>695</v>
      </c>
      <c r="C49" s="96"/>
      <c r="D49" s="96"/>
      <c r="E49" s="96"/>
      <c r="F49" s="96"/>
      <c r="G49" s="96"/>
      <c r="H49" s="96">
        <v>0.76</v>
      </c>
      <c r="I49" s="96"/>
      <c r="J49" s="96"/>
    </row>
    <row r="50" spans="2:10" x14ac:dyDescent="0.2">
      <c r="B50" s="96" t="s">
        <v>696</v>
      </c>
      <c r="C50" s="96"/>
      <c r="D50" s="96"/>
      <c r="E50" s="96"/>
      <c r="F50" s="96"/>
      <c r="G50" s="96"/>
      <c r="H50" s="96">
        <v>0.28999999999999998</v>
      </c>
      <c r="I50" s="96"/>
      <c r="J50" s="96"/>
    </row>
    <row r="51" spans="2:10" x14ac:dyDescent="0.2">
      <c r="B51" s="96" t="s">
        <v>697</v>
      </c>
      <c r="C51" s="96"/>
      <c r="D51" s="96"/>
      <c r="E51" s="96">
        <v>0.63200000000000001</v>
      </c>
      <c r="F51" s="96">
        <v>0.16</v>
      </c>
      <c r="G51" s="96">
        <v>0.18</v>
      </c>
      <c r="H51" s="96"/>
      <c r="I51" s="96"/>
      <c r="J51" s="96"/>
    </row>
    <row r="52" spans="2:10" x14ac:dyDescent="0.2">
      <c r="B52" s="96" t="s">
        <v>698</v>
      </c>
      <c r="C52" s="96"/>
      <c r="D52" s="96"/>
      <c r="E52" s="96"/>
      <c r="F52" s="96"/>
      <c r="G52" s="96"/>
      <c r="H52" s="96">
        <v>0.2</v>
      </c>
      <c r="I52" s="96"/>
      <c r="J52" s="96"/>
    </row>
    <row r="53" spans="2:10" x14ac:dyDescent="0.2">
      <c r="B53" s="96" t="s">
        <v>699</v>
      </c>
      <c r="C53" s="96"/>
      <c r="D53" s="96"/>
      <c r="E53" s="96">
        <v>0.19500000000000001</v>
      </c>
      <c r="F53" s="96">
        <v>0.78500000000000003</v>
      </c>
      <c r="G53" s="96"/>
      <c r="H53" s="96"/>
      <c r="I53" s="96"/>
      <c r="J53" s="96"/>
    </row>
    <row r="54" spans="2:10" x14ac:dyDescent="0.2">
      <c r="B54" s="96" t="s">
        <v>700</v>
      </c>
      <c r="C54" s="96"/>
      <c r="D54" s="96">
        <v>8.5000000000000006E-2</v>
      </c>
      <c r="E54" s="96">
        <v>0.45</v>
      </c>
      <c r="F54" s="96">
        <v>0.442</v>
      </c>
      <c r="G54" s="96"/>
      <c r="H54" s="96"/>
      <c r="I54" s="96"/>
      <c r="J54" s="96"/>
    </row>
    <row r="55" spans="2:10" x14ac:dyDescent="0.2">
      <c r="B55" s="96" t="s">
        <v>701</v>
      </c>
      <c r="C55" s="96"/>
      <c r="D55" s="96">
        <v>0.5</v>
      </c>
      <c r="E55" s="96">
        <v>0.47</v>
      </c>
      <c r="F55" s="96"/>
      <c r="G55" s="96"/>
      <c r="H55" s="96"/>
      <c r="I55" s="96"/>
      <c r="J55" s="96"/>
    </row>
    <row r="56" spans="2:10" x14ac:dyDescent="0.2">
      <c r="B56" s="96" t="s">
        <v>702</v>
      </c>
      <c r="C56" s="96"/>
      <c r="D56" s="96"/>
      <c r="E56" s="96"/>
      <c r="F56" s="96">
        <v>1.6E-2</v>
      </c>
      <c r="G56" s="96"/>
      <c r="H56" s="96">
        <v>0.97799999999999998</v>
      </c>
      <c r="I56" s="96"/>
      <c r="J56" s="96"/>
    </row>
    <row r="57" spans="2:10" x14ac:dyDescent="0.2">
      <c r="B57" s="96" t="s">
        <v>703</v>
      </c>
      <c r="C57" s="96"/>
      <c r="D57" s="96">
        <v>0.31</v>
      </c>
      <c r="E57" s="96">
        <v>0.31</v>
      </c>
      <c r="F57" s="96">
        <v>0.3</v>
      </c>
      <c r="G57" s="96"/>
      <c r="H57" s="96">
        <v>0.03</v>
      </c>
      <c r="I57" s="96">
        <v>0.05</v>
      </c>
      <c r="J57" s="96"/>
    </row>
    <row r="58" spans="2:10" x14ac:dyDescent="0.2">
      <c r="B58" s="96" t="s">
        <v>704</v>
      </c>
      <c r="C58" s="96"/>
      <c r="D58" s="96">
        <v>0.12</v>
      </c>
      <c r="E58" s="96"/>
      <c r="F58" s="96"/>
      <c r="G58" s="96"/>
      <c r="H58" s="96">
        <v>0.05</v>
      </c>
      <c r="I58" s="96"/>
      <c r="J58" s="96"/>
    </row>
    <row r="59" spans="2:10" x14ac:dyDescent="0.2">
      <c r="B59" s="96" t="s">
        <v>705</v>
      </c>
      <c r="C59" s="96"/>
      <c r="D59" s="96">
        <v>0.41499999999999998</v>
      </c>
      <c r="E59" s="96"/>
      <c r="F59" s="96"/>
      <c r="G59" s="96"/>
      <c r="H59" s="96">
        <v>0.1</v>
      </c>
      <c r="I59" s="96"/>
      <c r="J59" s="96"/>
    </row>
    <row r="60" spans="2:10" x14ac:dyDescent="0.2">
      <c r="B60" s="96" t="s">
        <v>706</v>
      </c>
      <c r="C60" s="96"/>
      <c r="D60" s="96"/>
      <c r="E60" s="96"/>
      <c r="F60" s="96">
        <v>0.09</v>
      </c>
      <c r="G60" s="96"/>
      <c r="H60" s="96"/>
      <c r="I60" s="96"/>
      <c r="J60" s="96"/>
    </row>
    <row r="61" spans="2:10" x14ac:dyDescent="0.2">
      <c r="B61" s="96" t="s">
        <v>707</v>
      </c>
      <c r="C61" s="96"/>
      <c r="D61" s="96">
        <v>0.68</v>
      </c>
      <c r="E61" s="96"/>
      <c r="F61" s="96"/>
      <c r="G61" s="96"/>
      <c r="H61" s="96"/>
      <c r="I61" s="96"/>
      <c r="J61" s="96"/>
    </row>
    <row r="62" spans="2:10" x14ac:dyDescent="0.2">
      <c r="B62" s="96" t="s">
        <v>708</v>
      </c>
      <c r="C62" s="96"/>
      <c r="D62" s="96">
        <v>0.68</v>
      </c>
      <c r="E62" s="96">
        <v>3.5000000000000003E-2</v>
      </c>
      <c r="F62" s="96"/>
      <c r="G62" s="96"/>
      <c r="H62" s="96"/>
      <c r="I62" s="96"/>
      <c r="J62" s="96"/>
    </row>
    <row r="63" spans="2:10" x14ac:dyDescent="0.2">
      <c r="B63" s="96" t="s">
        <v>709</v>
      </c>
      <c r="C63" s="96"/>
      <c r="D63" s="96">
        <v>0.68</v>
      </c>
      <c r="E63" s="96">
        <v>0.08</v>
      </c>
      <c r="F63" s="96"/>
      <c r="G63" s="96"/>
      <c r="H63" s="96"/>
      <c r="I63" s="96"/>
      <c r="J63" s="96"/>
    </row>
    <row r="64" spans="2:10" x14ac:dyDescent="0.2">
      <c r="B64" s="96" t="s">
        <v>710</v>
      </c>
      <c r="C64" s="96"/>
      <c r="D64" s="96">
        <v>0.26</v>
      </c>
      <c r="E64" s="96">
        <v>0.26</v>
      </c>
      <c r="F64" s="96">
        <v>0.21</v>
      </c>
      <c r="G64" s="96"/>
      <c r="H64" s="96"/>
      <c r="I64" s="96"/>
      <c r="J64" s="96"/>
    </row>
    <row r="65" spans="2:10" x14ac:dyDescent="0.2">
      <c r="B65" s="96" t="s">
        <v>711</v>
      </c>
      <c r="C65" s="96"/>
      <c r="D65" s="96">
        <v>0.21</v>
      </c>
      <c r="E65" s="96">
        <v>0.21</v>
      </c>
      <c r="F65" s="96">
        <v>0.31</v>
      </c>
      <c r="G65" s="96"/>
      <c r="H65" s="96"/>
      <c r="I65" s="96"/>
      <c r="J65" s="96"/>
    </row>
    <row r="66" spans="2:10" x14ac:dyDescent="0.2">
      <c r="B66" s="96" t="s">
        <v>712</v>
      </c>
      <c r="C66" s="96"/>
      <c r="D66" s="96">
        <v>0.24299999999999999</v>
      </c>
      <c r="E66" s="96">
        <v>0.247</v>
      </c>
      <c r="F66" s="96">
        <v>0.25700000000000001</v>
      </c>
      <c r="G66" s="96"/>
      <c r="H66" s="96"/>
      <c r="I66" s="96"/>
      <c r="J66" s="96"/>
    </row>
    <row r="67" spans="2:10" x14ac:dyDescent="0.2">
      <c r="B67" s="96" t="s">
        <v>713</v>
      </c>
      <c r="C67" s="96"/>
      <c r="D67" s="96">
        <v>0.252</v>
      </c>
      <c r="E67" s="96">
        <v>0.24299999999999999</v>
      </c>
      <c r="F67" s="96">
        <v>0.27300000000000002</v>
      </c>
      <c r="G67" s="96"/>
      <c r="H67" s="96"/>
      <c r="I67" s="96"/>
      <c r="J67" s="96"/>
    </row>
    <row r="68" spans="2:10" x14ac:dyDescent="0.2">
      <c r="B68" s="96" t="s">
        <v>714</v>
      </c>
      <c r="C68" s="96"/>
      <c r="D68" s="96">
        <v>0.2</v>
      </c>
      <c r="E68" s="96">
        <v>0.2</v>
      </c>
      <c r="F68" s="96">
        <v>0.28999999999999998</v>
      </c>
      <c r="G68" s="96"/>
      <c r="H68" s="96"/>
      <c r="I68" s="96"/>
      <c r="J68" s="96"/>
    </row>
    <row r="69" spans="2:10" x14ac:dyDescent="0.2">
      <c r="B69" s="96" t="s">
        <v>715</v>
      </c>
      <c r="C69" s="96"/>
      <c r="D69" s="96"/>
      <c r="E69" s="96"/>
      <c r="F69" s="96">
        <v>0.42</v>
      </c>
      <c r="G69" s="96"/>
      <c r="H69" s="96"/>
      <c r="I69" s="96"/>
      <c r="J69" s="96"/>
    </row>
    <row r="70" spans="2:10" x14ac:dyDescent="0.2">
      <c r="B70" s="96" t="s">
        <v>716</v>
      </c>
      <c r="C70" s="96"/>
      <c r="D70" s="96"/>
      <c r="E70" s="96"/>
      <c r="F70" s="96">
        <v>0.10199999999999999</v>
      </c>
      <c r="G70" s="96"/>
      <c r="H70" s="96"/>
      <c r="I70" s="96"/>
      <c r="J70" s="96"/>
    </row>
    <row r="71" spans="2:10" x14ac:dyDescent="0.2">
      <c r="B71" s="96" t="s">
        <v>717</v>
      </c>
      <c r="C71" s="96"/>
      <c r="D71" s="96"/>
      <c r="E71" s="96"/>
      <c r="F71" s="96">
        <v>0.11199999999999999</v>
      </c>
      <c r="G71" s="96"/>
      <c r="H71" s="96"/>
      <c r="I71" s="96"/>
      <c r="J71" s="96"/>
    </row>
    <row r="72" spans="2:10" x14ac:dyDescent="0.2">
      <c r="B72" s="96" t="s">
        <v>718</v>
      </c>
      <c r="C72" s="96"/>
      <c r="D72" s="96">
        <v>0.11</v>
      </c>
      <c r="E72" s="96">
        <v>0.59</v>
      </c>
      <c r="F72" s="96"/>
      <c r="G72" s="96"/>
      <c r="H72" s="96"/>
      <c r="I72" s="96"/>
      <c r="J72" s="96"/>
    </row>
    <row r="73" spans="2:10" x14ac:dyDescent="0.2">
      <c r="B73" s="96" t="s">
        <v>719</v>
      </c>
      <c r="C73" s="96"/>
      <c r="D73" s="96">
        <v>0.67</v>
      </c>
      <c r="E73" s="96">
        <v>7.0000000000000007E-2</v>
      </c>
      <c r="F73" s="96"/>
      <c r="G73" s="96"/>
      <c r="H73" s="96"/>
      <c r="I73" s="96"/>
      <c r="J73" s="96"/>
    </row>
    <row r="74" spans="2:10" x14ac:dyDescent="0.2">
      <c r="B74" s="96" t="s">
        <v>720</v>
      </c>
      <c r="C74" s="96"/>
      <c r="D74" s="96">
        <v>0.125</v>
      </c>
      <c r="E74" s="96">
        <v>0.61</v>
      </c>
      <c r="F74" s="96"/>
      <c r="G74" s="96"/>
      <c r="H74" s="96"/>
      <c r="I74" s="96"/>
      <c r="J74" s="96"/>
    </row>
    <row r="75" spans="2:10" x14ac:dyDescent="0.2">
      <c r="B75" s="96" t="s">
        <v>721</v>
      </c>
      <c r="C75" s="96"/>
      <c r="D75" s="96">
        <v>0.2</v>
      </c>
      <c r="E75" s="96">
        <v>0.2</v>
      </c>
      <c r="F75" s="96">
        <v>0.53799999999999992</v>
      </c>
      <c r="G75" s="96"/>
      <c r="H75" s="96"/>
      <c r="I75" s="96">
        <v>0.05</v>
      </c>
      <c r="J75" s="96"/>
    </row>
    <row r="76" spans="2:10" x14ac:dyDescent="0.2">
      <c r="B76" s="96" t="s">
        <v>722</v>
      </c>
      <c r="C76" s="96"/>
      <c r="D76" s="96">
        <v>0.35</v>
      </c>
      <c r="E76" s="96"/>
      <c r="F76" s="96"/>
      <c r="G76" s="96"/>
      <c r="H76" s="96"/>
      <c r="I76" s="96"/>
      <c r="J76" s="96"/>
    </row>
    <row r="77" spans="2:10" x14ac:dyDescent="0.2">
      <c r="B77" s="96" t="s">
        <v>723</v>
      </c>
      <c r="C77" s="96"/>
      <c r="D77" s="96">
        <v>0.68900000000000006</v>
      </c>
      <c r="E77" s="96"/>
      <c r="F77" s="96"/>
      <c r="G77" s="96"/>
      <c r="H77" s="96"/>
      <c r="I77" s="96"/>
      <c r="J77" s="96"/>
    </row>
    <row r="78" spans="2:10" x14ac:dyDescent="0.2">
      <c r="B78" s="96" t="s">
        <v>724</v>
      </c>
      <c r="C78" s="96"/>
      <c r="D78" s="96">
        <v>0.215</v>
      </c>
      <c r="E78" s="96"/>
      <c r="F78" s="96"/>
      <c r="G78" s="96"/>
      <c r="H78" s="96"/>
      <c r="I78" s="96"/>
      <c r="J78" s="96"/>
    </row>
    <row r="79" spans="2:10" x14ac:dyDescent="0.2">
      <c r="B79" s="96" t="s">
        <v>725</v>
      </c>
      <c r="C79" s="96"/>
      <c r="D79" s="96">
        <v>0.215</v>
      </c>
      <c r="E79" s="96"/>
      <c r="F79" s="96"/>
      <c r="G79" s="96"/>
      <c r="H79" s="96"/>
      <c r="I79" s="96"/>
      <c r="J79" s="96"/>
    </row>
    <row r="80" spans="2:10" x14ac:dyDescent="0.2">
      <c r="B80" s="96" t="s">
        <v>726</v>
      </c>
      <c r="C80" s="96"/>
      <c r="D80" s="96">
        <v>0.06</v>
      </c>
      <c r="E80" s="96"/>
      <c r="F80" s="96">
        <v>0.45</v>
      </c>
      <c r="G80" s="96"/>
      <c r="H80" s="96"/>
      <c r="I80" s="96"/>
      <c r="J80" s="96"/>
    </row>
    <row r="81" spans="2:10" x14ac:dyDescent="0.2">
      <c r="B81" s="96" t="s">
        <v>727</v>
      </c>
      <c r="C81" s="96"/>
      <c r="D81" s="96">
        <v>0.18</v>
      </c>
      <c r="E81" s="96"/>
      <c r="F81" s="96"/>
      <c r="G81" s="96"/>
      <c r="H81" s="96">
        <v>0.12</v>
      </c>
      <c r="I81" s="96"/>
      <c r="J81" s="96"/>
    </row>
    <row r="82" spans="2:10" x14ac:dyDescent="0.2">
      <c r="B82" s="96" t="s">
        <v>728</v>
      </c>
      <c r="C82" s="96"/>
      <c r="D82" s="96">
        <v>0.35</v>
      </c>
      <c r="E82" s="96"/>
      <c r="F82" s="96"/>
      <c r="G82" s="96"/>
      <c r="H82" s="96">
        <v>0.1</v>
      </c>
      <c r="I82" s="96"/>
      <c r="J82" s="96"/>
    </row>
    <row r="83" spans="2:10" x14ac:dyDescent="0.2">
      <c r="B83" s="96" t="s">
        <v>729</v>
      </c>
      <c r="C83" s="96"/>
      <c r="D83" s="96">
        <v>0.20499999999999999</v>
      </c>
      <c r="E83" s="96">
        <v>0.04</v>
      </c>
      <c r="F83" s="96">
        <v>0.61399999999999999</v>
      </c>
      <c r="G83" s="96"/>
      <c r="H83" s="96"/>
      <c r="I83" s="96">
        <v>0.13500000000000001</v>
      </c>
      <c r="J83" s="96">
        <v>6.0000000000000001E-3</v>
      </c>
    </row>
    <row r="84" spans="2:10" x14ac:dyDescent="0.2">
      <c r="B84" s="96" t="s">
        <v>730</v>
      </c>
      <c r="C84" s="96"/>
      <c r="D84" s="96">
        <v>0.68</v>
      </c>
      <c r="E84" s="96"/>
      <c r="F84" s="96"/>
      <c r="G84" s="96"/>
      <c r="H84" s="96"/>
      <c r="I84" s="96"/>
      <c r="J84" s="96"/>
    </row>
    <row r="85" spans="2:10" x14ac:dyDescent="0.2">
      <c r="B85" s="96" t="s">
        <v>731</v>
      </c>
      <c r="C85" s="96"/>
      <c r="D85" s="96">
        <v>0.21</v>
      </c>
      <c r="E85" s="96"/>
      <c r="F85" s="96"/>
      <c r="G85" s="96"/>
      <c r="H85" s="96"/>
      <c r="I85" s="96"/>
      <c r="J85" s="96"/>
    </row>
    <row r="86" spans="2:10" x14ac:dyDescent="0.2">
      <c r="B86" s="96" t="s">
        <v>732</v>
      </c>
      <c r="C86" s="96"/>
      <c r="D86" s="96">
        <v>0.12</v>
      </c>
      <c r="E86" s="96">
        <v>0.52</v>
      </c>
      <c r="F86" s="96">
        <v>0.14000000000000001</v>
      </c>
      <c r="G86" s="96"/>
      <c r="H86" s="96"/>
      <c r="I86" s="96"/>
      <c r="J86" s="96"/>
    </row>
    <row r="87" spans="2:10" x14ac:dyDescent="0.2">
      <c r="B87" s="96" t="s">
        <v>733</v>
      </c>
      <c r="C87" s="96"/>
      <c r="D87" s="96">
        <v>0.28000000000000003</v>
      </c>
      <c r="E87" s="96">
        <v>0.25</v>
      </c>
      <c r="F87" s="96">
        <v>0.2</v>
      </c>
      <c r="G87" s="96"/>
      <c r="H87" s="96"/>
      <c r="I87" s="96"/>
      <c r="J87" s="96"/>
    </row>
    <row r="88" spans="2:10" x14ac:dyDescent="0.2">
      <c r="B88" s="96" t="s">
        <v>734</v>
      </c>
      <c r="C88" s="96"/>
      <c r="D88" s="96">
        <v>2.5000000000000001E-2</v>
      </c>
      <c r="E88" s="96">
        <v>2.5000000000000001E-2</v>
      </c>
      <c r="F88" s="96">
        <v>0.46</v>
      </c>
      <c r="G88" s="96"/>
      <c r="H88" s="96"/>
      <c r="I88" s="96"/>
      <c r="J88" s="96"/>
    </row>
    <row r="89" spans="2:10" x14ac:dyDescent="0.2">
      <c r="B89" s="96" t="s">
        <v>735</v>
      </c>
      <c r="C89" s="96"/>
      <c r="D89" s="96"/>
      <c r="E89" s="96">
        <v>0.55000000000000004</v>
      </c>
      <c r="F89" s="96">
        <v>0.32</v>
      </c>
      <c r="G89" s="96">
        <v>0.05</v>
      </c>
      <c r="H89" s="96"/>
      <c r="I89" s="96">
        <v>0.05</v>
      </c>
      <c r="J89" s="96"/>
    </row>
    <row r="90" spans="2:10" x14ac:dyDescent="0.2">
      <c r="B90" s="96" t="s">
        <v>736</v>
      </c>
      <c r="C90" s="96"/>
      <c r="D90" s="96">
        <v>0.09</v>
      </c>
      <c r="E90" s="96">
        <v>0.42</v>
      </c>
      <c r="F90" s="96">
        <v>0.44</v>
      </c>
      <c r="G90" s="96">
        <v>0.02</v>
      </c>
      <c r="H90" s="96"/>
      <c r="I90" s="96"/>
      <c r="J90" s="96"/>
    </row>
    <row r="91" spans="2:10" x14ac:dyDescent="0.2">
      <c r="B91" s="96" t="s">
        <v>737</v>
      </c>
      <c r="C91" s="96"/>
      <c r="D91" s="96">
        <v>0.36</v>
      </c>
      <c r="E91" s="96">
        <v>0.3</v>
      </c>
      <c r="F91" s="96">
        <v>0.14000000000000001</v>
      </c>
      <c r="G91" s="96"/>
      <c r="H91" s="96"/>
      <c r="I91" s="96"/>
      <c r="J91" s="96"/>
    </row>
    <row r="92" spans="2:10" x14ac:dyDescent="0.2">
      <c r="B92" s="96" t="s">
        <v>738</v>
      </c>
      <c r="C92" s="96"/>
      <c r="D92" s="96">
        <v>0.27</v>
      </c>
      <c r="E92" s="96">
        <v>0.27</v>
      </c>
      <c r="F92" s="96"/>
      <c r="G92" s="96"/>
      <c r="H92" s="96"/>
      <c r="I92" s="96">
        <v>0.06</v>
      </c>
      <c r="J92" s="96"/>
    </row>
    <row r="93" spans="2:10" x14ac:dyDescent="0.2">
      <c r="B93" s="96" t="s">
        <v>739</v>
      </c>
      <c r="C93" s="96"/>
      <c r="D93" s="96">
        <v>0.21</v>
      </c>
      <c r="E93" s="96"/>
      <c r="F93" s="96"/>
      <c r="G93" s="96"/>
      <c r="H93" s="96"/>
      <c r="I93" s="96"/>
      <c r="J93" s="96"/>
    </row>
    <row r="94" spans="2:10" x14ac:dyDescent="0.2">
      <c r="B94" s="96" t="s">
        <v>740</v>
      </c>
      <c r="C94" s="96"/>
      <c r="D94" s="96">
        <v>0.49</v>
      </c>
      <c r="E94" s="96">
        <v>0.115</v>
      </c>
      <c r="F94" s="96"/>
      <c r="G94" s="96"/>
      <c r="H94" s="96"/>
      <c r="I94" s="96"/>
      <c r="J94" s="96"/>
    </row>
    <row r="95" spans="2:10" x14ac:dyDescent="0.2">
      <c r="B95" s="96" t="s">
        <v>741</v>
      </c>
      <c r="C95" s="96"/>
      <c r="D95" s="96">
        <v>0.22</v>
      </c>
      <c r="E95" s="96">
        <v>0.05</v>
      </c>
      <c r="F95" s="96">
        <v>0.72399999999999998</v>
      </c>
      <c r="G95" s="96"/>
      <c r="H95" s="96"/>
      <c r="I95" s="96"/>
      <c r="J95" s="96"/>
    </row>
    <row r="96" spans="2:10" x14ac:dyDescent="0.2">
      <c r="B96" s="96" t="s">
        <v>742</v>
      </c>
      <c r="C96" s="96"/>
      <c r="D96" s="96">
        <v>0.215</v>
      </c>
      <c r="E96" s="96"/>
      <c r="F96" s="96"/>
      <c r="G96" s="96"/>
      <c r="H96" s="96"/>
      <c r="I96" s="96"/>
      <c r="J96" s="96"/>
    </row>
    <row r="97" spans="2:10" x14ac:dyDescent="0.2">
      <c r="B97" s="96" t="s">
        <v>743</v>
      </c>
      <c r="C97" s="96"/>
      <c r="D97" s="96">
        <v>0.32500000000000001</v>
      </c>
      <c r="E97" s="96">
        <v>0.32500000000000001</v>
      </c>
      <c r="F97" s="96"/>
      <c r="G97" s="96"/>
      <c r="H97" s="96"/>
      <c r="I97" s="96"/>
      <c r="J97" s="96"/>
    </row>
    <row r="98" spans="2:10" x14ac:dyDescent="0.2">
      <c r="B98" s="96" t="s">
        <v>744</v>
      </c>
      <c r="C98" s="96"/>
      <c r="D98" s="96">
        <v>0.17</v>
      </c>
      <c r="E98" s="96">
        <v>0.19</v>
      </c>
      <c r="F98" s="96">
        <v>7.0000000000000007E-2</v>
      </c>
      <c r="G98" s="96"/>
      <c r="H98" s="96"/>
      <c r="I98" s="96">
        <v>0.03</v>
      </c>
      <c r="J98" s="96"/>
    </row>
    <row r="99" spans="2:10" x14ac:dyDescent="0.2">
      <c r="B99" s="96" t="s">
        <v>745</v>
      </c>
      <c r="C99" s="96"/>
      <c r="D99" s="96">
        <v>0.115</v>
      </c>
      <c r="E99" s="96">
        <v>0.115</v>
      </c>
      <c r="F99" s="96">
        <v>0.03</v>
      </c>
      <c r="G99" s="96"/>
      <c r="H99" s="96"/>
      <c r="I99" s="96">
        <v>7.0000000000000007E-2</v>
      </c>
      <c r="J99" s="96"/>
    </row>
    <row r="100" spans="2:10" x14ac:dyDescent="0.2">
      <c r="B100" s="96" t="s">
        <v>746</v>
      </c>
      <c r="C100" s="96"/>
      <c r="D100" s="96"/>
      <c r="E100" s="96"/>
      <c r="F100" s="96"/>
      <c r="G100" s="96"/>
      <c r="H100" s="96"/>
      <c r="I100" s="96">
        <v>4.2999999999999997E-2</v>
      </c>
      <c r="J100" s="96"/>
    </row>
    <row r="101" spans="2:10" x14ac:dyDescent="0.2">
      <c r="B101" s="96" t="s">
        <v>747</v>
      </c>
      <c r="C101" s="96"/>
      <c r="D101" s="96">
        <v>0.12</v>
      </c>
      <c r="E101" s="96"/>
      <c r="F101" s="96">
        <v>0.19</v>
      </c>
      <c r="G101" s="96"/>
      <c r="H101" s="96"/>
      <c r="I101" s="96"/>
      <c r="J101" s="96"/>
    </row>
    <row r="102" spans="2:10" x14ac:dyDescent="0.2">
      <c r="B102" s="96" t="s">
        <v>748</v>
      </c>
      <c r="C102" s="96">
        <v>0.1</v>
      </c>
      <c r="D102" s="96"/>
      <c r="E102" s="96">
        <v>0.1</v>
      </c>
      <c r="F102" s="96"/>
      <c r="G102" s="96"/>
      <c r="H102" s="96"/>
      <c r="I102" s="96"/>
      <c r="J102" s="96"/>
    </row>
    <row r="103" spans="2:10" x14ac:dyDescent="0.2">
      <c r="B103" s="96" t="s">
        <v>749</v>
      </c>
      <c r="C103" s="96"/>
      <c r="D103" s="96"/>
      <c r="E103" s="96"/>
      <c r="F103" s="96"/>
      <c r="G103" s="96"/>
      <c r="H103" s="96">
        <v>0.26200000000000001</v>
      </c>
      <c r="I103" s="96"/>
      <c r="J103" s="96"/>
    </row>
    <row r="104" spans="2:10" x14ac:dyDescent="0.2">
      <c r="B104" s="96" t="s">
        <v>750</v>
      </c>
      <c r="C104" s="96">
        <v>0.40100000000000002</v>
      </c>
      <c r="D104" s="96"/>
      <c r="E104" s="96"/>
      <c r="F104" s="96"/>
      <c r="G104" s="96"/>
      <c r="H104" s="96"/>
      <c r="I104" s="96"/>
      <c r="J104" s="96"/>
    </row>
    <row r="105" spans="2:10" x14ac:dyDescent="0.2">
      <c r="B105" s="96" t="s">
        <v>751</v>
      </c>
      <c r="C105" s="96"/>
      <c r="D105" s="96">
        <v>0.48200000000000004</v>
      </c>
      <c r="E105" s="96"/>
      <c r="F105" s="96"/>
      <c r="G105" s="96"/>
      <c r="H105" s="96"/>
      <c r="I105" s="96"/>
      <c r="J105" s="96"/>
    </row>
    <row r="106" spans="2:10" x14ac:dyDescent="0.2">
      <c r="B106" s="96" t="s">
        <v>752</v>
      </c>
      <c r="C106" s="96"/>
      <c r="D106" s="96"/>
      <c r="E106" s="96">
        <v>0.5</v>
      </c>
      <c r="F106" s="96"/>
      <c r="G106" s="96">
        <v>0.5</v>
      </c>
      <c r="H106" s="96"/>
      <c r="I106" s="96"/>
      <c r="J106" s="96"/>
    </row>
    <row r="107" spans="2:10" x14ac:dyDescent="0.2">
      <c r="B107" s="96" t="s">
        <v>753</v>
      </c>
      <c r="C107" s="96"/>
      <c r="D107" s="96"/>
      <c r="E107" s="96">
        <v>0.5</v>
      </c>
      <c r="F107" s="96"/>
      <c r="G107" s="96">
        <v>0.5</v>
      </c>
      <c r="H107" s="96"/>
      <c r="I107" s="96"/>
      <c r="J107" s="96"/>
    </row>
    <row r="108" spans="2:10" x14ac:dyDescent="0.2">
      <c r="B108" s="96" t="s">
        <v>754</v>
      </c>
      <c r="C108" s="96">
        <v>0.39</v>
      </c>
      <c r="D108" s="96"/>
      <c r="E108" s="96"/>
      <c r="F108" s="96"/>
      <c r="G108" s="96"/>
      <c r="H108" s="96"/>
      <c r="I108" s="96"/>
      <c r="J108" s="96"/>
    </row>
    <row r="109" spans="2:10" x14ac:dyDescent="0.2">
      <c r="B109" s="96" t="s">
        <v>755</v>
      </c>
      <c r="C109" s="96">
        <v>0.46</v>
      </c>
      <c r="D109" s="96"/>
      <c r="E109" s="96"/>
      <c r="F109" s="96"/>
      <c r="G109" s="96"/>
      <c r="H109" s="96"/>
      <c r="I109" s="96"/>
      <c r="J109" s="96"/>
    </row>
    <row r="110" spans="2:10" x14ac:dyDescent="0.2">
      <c r="B110" s="96" t="s">
        <v>756</v>
      </c>
      <c r="C110" s="96"/>
      <c r="D110" s="96"/>
      <c r="E110" s="96"/>
      <c r="F110" s="96">
        <v>0.05</v>
      </c>
      <c r="G110" s="96"/>
      <c r="H110" s="96">
        <v>0.95</v>
      </c>
      <c r="I110" s="96"/>
      <c r="J110" s="96"/>
    </row>
    <row r="111" spans="2:10" x14ac:dyDescent="0.2">
      <c r="B111" s="96" t="s">
        <v>757</v>
      </c>
      <c r="C111" s="96"/>
      <c r="D111" s="96"/>
      <c r="E111" s="96"/>
      <c r="F111" s="96">
        <v>0.44</v>
      </c>
      <c r="G111" s="96"/>
      <c r="H111" s="96"/>
      <c r="I111" s="96"/>
      <c r="J111" s="96"/>
    </row>
    <row r="112" spans="2:10" x14ac:dyDescent="0.2">
      <c r="B112" s="96" t="s">
        <v>758</v>
      </c>
      <c r="C112" s="96"/>
      <c r="D112" s="96"/>
      <c r="E112" s="96"/>
      <c r="F112" s="96">
        <v>0.41499999999999998</v>
      </c>
      <c r="G112" s="96"/>
      <c r="H112" s="96"/>
      <c r="I112" s="96"/>
      <c r="J112" s="96"/>
    </row>
    <row r="113" spans="2:10" x14ac:dyDescent="0.2">
      <c r="B113" s="96" t="s">
        <v>759</v>
      </c>
      <c r="C113" s="96"/>
      <c r="D113" s="96"/>
      <c r="E113" s="96"/>
      <c r="F113" s="96"/>
      <c r="G113" s="96"/>
      <c r="H113" s="96"/>
      <c r="I113" s="96">
        <v>0.12</v>
      </c>
      <c r="J113" s="96"/>
    </row>
    <row r="114" spans="2:10" x14ac:dyDescent="0.2">
      <c r="B114" s="96" t="s">
        <v>760</v>
      </c>
      <c r="C114" s="96"/>
      <c r="D114" s="96"/>
      <c r="E114" s="96"/>
      <c r="F114" s="96"/>
      <c r="G114" s="96"/>
      <c r="H114" s="96"/>
      <c r="I114" s="96">
        <v>8.8999999999999996E-2</v>
      </c>
      <c r="J114" s="96"/>
    </row>
    <row r="115" spans="2:10" x14ac:dyDescent="0.2">
      <c r="B115" s="96" t="s">
        <v>761</v>
      </c>
      <c r="C115" s="96"/>
      <c r="D115" s="96"/>
      <c r="E115" s="96"/>
      <c r="F115" s="96">
        <v>8.5000000000000006E-2</v>
      </c>
      <c r="G115" s="96"/>
      <c r="H115" s="96">
        <v>0.14000000000000001</v>
      </c>
      <c r="I115" s="96"/>
      <c r="J115" s="9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3"/>
  <sheetViews>
    <sheetView zoomScale="85" zoomScaleNormal="85" workbookViewId="0"/>
  </sheetViews>
  <sheetFormatPr defaultColWidth="8.7109375" defaultRowHeight="12.75" x14ac:dyDescent="0.2"/>
  <cols>
    <col min="1" max="1" width="18" style="6" customWidth="1"/>
    <col min="2" max="2" width="17.5703125" style="6" bestFit="1" customWidth="1"/>
    <col min="3" max="3" width="17.5703125" style="6" customWidth="1"/>
    <col min="4" max="4" width="8.7109375" style="6"/>
    <col min="5" max="5" width="7.85546875" style="6" bestFit="1" customWidth="1"/>
    <col min="6" max="6" width="7.85546875" style="6" customWidth="1"/>
    <col min="7" max="7" width="58.85546875" style="6" bestFit="1" customWidth="1"/>
    <col min="8" max="8" width="8.7109375" style="6"/>
    <col min="9" max="10" width="44.28515625" style="6" bestFit="1" customWidth="1"/>
    <col min="11" max="11" width="8.7109375" style="6"/>
    <col min="12" max="12" width="8.7109375" style="6" customWidth="1"/>
    <col min="13" max="16384" width="8.7109375" style="6"/>
  </cols>
  <sheetData>
    <row r="1" spans="1:10" x14ac:dyDescent="0.2">
      <c r="A1" s="5" t="s">
        <v>77</v>
      </c>
      <c r="B1" s="5" t="s">
        <v>78</v>
      </c>
      <c r="C1" s="5" t="s">
        <v>79</v>
      </c>
      <c r="E1" s="5" t="s">
        <v>80</v>
      </c>
      <c r="F1" s="7"/>
      <c r="G1" s="5" t="s">
        <v>81</v>
      </c>
      <c r="I1" s="5" t="s">
        <v>82</v>
      </c>
      <c r="J1" s="5" t="s">
        <v>83</v>
      </c>
    </row>
    <row r="2" spans="1:10" ht="12.6" customHeight="1" x14ac:dyDescent="0.2">
      <c r="A2" s="8" t="s">
        <v>84</v>
      </c>
      <c r="B2" s="8" t="s">
        <v>59</v>
      </c>
      <c r="C2" s="14">
        <v>14800</v>
      </c>
      <c r="E2" s="8">
        <v>2022</v>
      </c>
      <c r="G2" s="10" t="s">
        <v>85</v>
      </c>
      <c r="I2" s="15" t="s">
        <v>86</v>
      </c>
      <c r="J2" s="15" t="s">
        <v>86</v>
      </c>
    </row>
    <row r="3" spans="1:10" ht="12.6" customHeight="1" x14ac:dyDescent="0.2">
      <c r="A3" s="8" t="s">
        <v>87</v>
      </c>
      <c r="B3" s="8" t="s">
        <v>60</v>
      </c>
      <c r="C3" s="14">
        <v>675</v>
      </c>
      <c r="E3" s="8">
        <v>2023</v>
      </c>
      <c r="G3" s="10" t="s">
        <v>88</v>
      </c>
      <c r="I3" s="15" t="s">
        <v>89</v>
      </c>
      <c r="J3" s="15" t="s">
        <v>89</v>
      </c>
    </row>
    <row r="4" spans="1:10" ht="12.6" customHeight="1" x14ac:dyDescent="0.2">
      <c r="A4" s="8" t="s">
        <v>90</v>
      </c>
      <c r="B4" s="8" t="s">
        <v>61</v>
      </c>
      <c r="C4" s="14">
        <v>92</v>
      </c>
      <c r="E4" s="8">
        <v>2024</v>
      </c>
      <c r="G4" s="10" t="s">
        <v>91</v>
      </c>
      <c r="I4" s="15" t="s">
        <v>92</v>
      </c>
      <c r="J4" s="15" t="s">
        <v>92</v>
      </c>
    </row>
    <row r="5" spans="1:10" ht="12.6" customHeight="1" x14ac:dyDescent="0.2">
      <c r="A5" s="8" t="s">
        <v>93</v>
      </c>
      <c r="B5" s="8" t="s">
        <v>62</v>
      </c>
      <c r="C5" s="14">
        <v>1640</v>
      </c>
      <c r="E5" s="8">
        <v>2025</v>
      </c>
      <c r="G5" s="10" t="s">
        <v>94</v>
      </c>
      <c r="I5" s="15" t="s">
        <v>95</v>
      </c>
      <c r="J5" s="15" t="s">
        <v>95</v>
      </c>
    </row>
    <row r="6" spans="1:10" ht="12.6" customHeight="1" x14ac:dyDescent="0.2">
      <c r="A6" s="8" t="s">
        <v>96</v>
      </c>
      <c r="B6" s="8" t="s">
        <v>63</v>
      </c>
      <c r="C6" s="14">
        <v>3500</v>
      </c>
      <c r="E6" s="8">
        <v>2026</v>
      </c>
      <c r="G6" s="10" t="s">
        <v>97</v>
      </c>
      <c r="I6" s="15" t="s">
        <v>98</v>
      </c>
      <c r="J6" s="15" t="s">
        <v>98</v>
      </c>
    </row>
    <row r="7" spans="1:10" ht="12.6" customHeight="1" x14ac:dyDescent="0.2">
      <c r="A7" s="8" t="s">
        <v>99</v>
      </c>
      <c r="B7" s="8" t="s">
        <v>64</v>
      </c>
      <c r="C7" s="14">
        <v>1100</v>
      </c>
      <c r="E7" s="8">
        <v>2027</v>
      </c>
      <c r="G7" s="10" t="s">
        <v>100</v>
      </c>
      <c r="I7" s="15" t="s">
        <v>101</v>
      </c>
      <c r="J7" s="15" t="s">
        <v>101</v>
      </c>
    </row>
    <row r="8" spans="1:10" ht="12.6" customHeight="1" x14ac:dyDescent="0.2">
      <c r="A8" s="8" t="s">
        <v>102</v>
      </c>
      <c r="B8" s="8" t="s">
        <v>65</v>
      </c>
      <c r="C8" s="14">
        <v>1430</v>
      </c>
      <c r="E8" s="8">
        <v>2028</v>
      </c>
      <c r="G8" s="10" t="s">
        <v>103</v>
      </c>
      <c r="I8" s="15" t="s">
        <v>104</v>
      </c>
      <c r="J8" s="15" t="s">
        <v>104</v>
      </c>
    </row>
    <row r="9" spans="1:10" ht="12.6" customHeight="1" x14ac:dyDescent="0.2">
      <c r="A9" s="8" t="s">
        <v>105</v>
      </c>
      <c r="B9" s="8" t="s">
        <v>66</v>
      </c>
      <c r="C9" s="14">
        <v>353</v>
      </c>
      <c r="E9" s="8">
        <v>2029</v>
      </c>
      <c r="G9" s="10" t="s">
        <v>106</v>
      </c>
      <c r="I9" s="15" t="s">
        <v>107</v>
      </c>
      <c r="J9" s="15" t="s">
        <v>107</v>
      </c>
    </row>
    <row r="10" spans="1:10" ht="12.6" customHeight="1" x14ac:dyDescent="0.2">
      <c r="A10" s="8" t="s">
        <v>108</v>
      </c>
      <c r="B10" s="8" t="s">
        <v>67</v>
      </c>
      <c r="C10" s="14">
        <v>4470</v>
      </c>
      <c r="E10" s="8">
        <v>2030</v>
      </c>
      <c r="G10" s="10" t="s">
        <v>109</v>
      </c>
      <c r="I10" s="15" t="s">
        <v>110</v>
      </c>
      <c r="J10" s="15" t="s">
        <v>110</v>
      </c>
    </row>
    <row r="11" spans="1:10" ht="12.6" customHeight="1" x14ac:dyDescent="0.2">
      <c r="A11" s="8" t="s">
        <v>111</v>
      </c>
      <c r="B11" s="8" t="s">
        <v>68</v>
      </c>
      <c r="C11" s="14">
        <v>53</v>
      </c>
      <c r="E11"/>
      <c r="G11" s="10" t="s">
        <v>112</v>
      </c>
      <c r="I11" s="15" t="s">
        <v>113</v>
      </c>
      <c r="J11" s="15" t="s">
        <v>113</v>
      </c>
    </row>
    <row r="12" spans="1:10" ht="12.6" customHeight="1" x14ac:dyDescent="0.2">
      <c r="A12" s="8" t="s">
        <v>114</v>
      </c>
      <c r="B12" s="8" t="s">
        <v>69</v>
      </c>
      <c r="C12" s="14">
        <v>124</v>
      </c>
      <c r="E12"/>
      <c r="G12" s="10" t="s">
        <v>115</v>
      </c>
      <c r="I12" s="15" t="s">
        <v>116</v>
      </c>
      <c r="J12" s="15" t="s">
        <v>116</v>
      </c>
    </row>
    <row r="13" spans="1:10" ht="12.6" customHeight="1" x14ac:dyDescent="0.2">
      <c r="A13" s="8" t="s">
        <v>117</v>
      </c>
      <c r="B13" s="8" t="s">
        <v>70</v>
      </c>
      <c r="C13" s="14">
        <v>3220</v>
      </c>
      <c r="G13" s="10" t="s">
        <v>118</v>
      </c>
      <c r="I13" s="15" t="s">
        <v>119</v>
      </c>
      <c r="J13" s="15" t="s">
        <v>119</v>
      </c>
    </row>
    <row r="14" spans="1:10" ht="12.6" customHeight="1" x14ac:dyDescent="0.2">
      <c r="A14" s="8" t="s">
        <v>120</v>
      </c>
      <c r="B14" s="8" t="s">
        <v>71</v>
      </c>
      <c r="C14" s="14">
        <v>1340</v>
      </c>
      <c r="G14" s="10" t="s">
        <v>121</v>
      </c>
      <c r="I14" s="15" t="s">
        <v>122</v>
      </c>
      <c r="J14" s="15" t="s">
        <v>122</v>
      </c>
    </row>
    <row r="15" spans="1:10" ht="12.6" customHeight="1" x14ac:dyDescent="0.2">
      <c r="A15" s="8" t="s">
        <v>123</v>
      </c>
      <c r="B15" s="8" t="s">
        <v>72</v>
      </c>
      <c r="C15" s="14">
        <v>1370</v>
      </c>
      <c r="G15" s="10" t="s">
        <v>124</v>
      </c>
      <c r="I15" s="15" t="s">
        <v>125</v>
      </c>
      <c r="J15" s="15" t="s">
        <v>125</v>
      </c>
    </row>
    <row r="16" spans="1:10" ht="12.6" customHeight="1" x14ac:dyDescent="0.2">
      <c r="A16" s="8" t="s">
        <v>126</v>
      </c>
      <c r="B16" s="8" t="s">
        <v>73</v>
      </c>
      <c r="C16" s="14">
        <v>9810</v>
      </c>
      <c r="G16" s="10" t="s">
        <v>127</v>
      </c>
      <c r="I16" s="15" t="s">
        <v>128</v>
      </c>
      <c r="J16" s="15" t="s">
        <v>128</v>
      </c>
    </row>
    <row r="17" spans="1:10" ht="12.6" customHeight="1" x14ac:dyDescent="0.2">
      <c r="A17" s="8" t="s">
        <v>129</v>
      </c>
      <c r="B17" s="8" t="s">
        <v>74</v>
      </c>
      <c r="C17" s="14">
        <v>693</v>
      </c>
      <c r="G17" s="10" t="s">
        <v>130</v>
      </c>
      <c r="I17" s="15" t="s">
        <v>131</v>
      </c>
      <c r="J17" s="15" t="s">
        <v>131</v>
      </c>
    </row>
    <row r="18" spans="1:10" ht="12.6" customHeight="1" x14ac:dyDescent="0.2">
      <c r="A18" s="8" t="s">
        <v>126</v>
      </c>
      <c r="B18" s="8" t="s">
        <v>75</v>
      </c>
      <c r="C18" s="14">
        <v>1030</v>
      </c>
      <c r="G18" s="10" t="s">
        <v>132</v>
      </c>
      <c r="I18" s="15" t="s">
        <v>133</v>
      </c>
      <c r="J18" s="15" t="s">
        <v>133</v>
      </c>
    </row>
    <row r="19" spans="1:10" ht="12.6" customHeight="1" x14ac:dyDescent="0.2">
      <c r="A19" s="8" t="s">
        <v>134</v>
      </c>
      <c r="B19" s="8" t="s">
        <v>76</v>
      </c>
      <c r="C19" s="14">
        <v>794</v>
      </c>
      <c r="G19" s="10" t="s">
        <v>135</v>
      </c>
      <c r="I19" s="15" t="s">
        <v>136</v>
      </c>
      <c r="J19" s="15" t="s">
        <v>136</v>
      </c>
    </row>
    <row r="20" spans="1:10" x14ac:dyDescent="0.2">
      <c r="B20" s="96" t="s">
        <v>648</v>
      </c>
      <c r="G20" s="10" t="s">
        <v>137</v>
      </c>
      <c r="I20" s="15" t="s">
        <v>138</v>
      </c>
      <c r="J20" s="15" t="s">
        <v>138</v>
      </c>
    </row>
    <row r="21" spans="1:10" x14ac:dyDescent="0.2">
      <c r="A21"/>
      <c r="B21" s="96" t="s">
        <v>649</v>
      </c>
      <c r="C21"/>
      <c r="D21"/>
      <c r="G21" s="10" t="s">
        <v>139</v>
      </c>
      <c r="I21" s="15" t="s">
        <v>140</v>
      </c>
      <c r="J21" s="15" t="s">
        <v>140</v>
      </c>
    </row>
    <row r="22" spans="1:10" x14ac:dyDescent="0.2">
      <c r="A22"/>
      <c r="B22" s="96" t="s">
        <v>650</v>
      </c>
      <c r="C22"/>
      <c r="D22"/>
      <c r="G22" s="10" t="s">
        <v>141</v>
      </c>
      <c r="I22" s="15" t="s">
        <v>142</v>
      </c>
      <c r="J22" s="15" t="s">
        <v>142</v>
      </c>
    </row>
    <row r="23" spans="1:10" x14ac:dyDescent="0.2">
      <c r="A23"/>
      <c r="B23" s="96" t="s">
        <v>651</v>
      </c>
      <c r="C23"/>
      <c r="D23"/>
      <c r="G23" s="10" t="s">
        <v>143</v>
      </c>
      <c r="I23" s="15" t="s">
        <v>144</v>
      </c>
      <c r="J23" s="15" t="s">
        <v>144</v>
      </c>
    </row>
    <row r="24" spans="1:10" x14ac:dyDescent="0.2">
      <c r="B24" s="96" t="s">
        <v>652</v>
      </c>
      <c r="G24" s="10" t="s">
        <v>145</v>
      </c>
      <c r="I24" s="15" t="s">
        <v>146</v>
      </c>
      <c r="J24" s="15" t="s">
        <v>146</v>
      </c>
    </row>
    <row r="25" spans="1:10" x14ac:dyDescent="0.2">
      <c r="B25" s="96" t="s">
        <v>653</v>
      </c>
      <c r="G25" s="10" t="s">
        <v>147</v>
      </c>
      <c r="I25" s="15" t="s">
        <v>148</v>
      </c>
      <c r="J25" s="15" t="s">
        <v>148</v>
      </c>
    </row>
    <row r="26" spans="1:10" x14ac:dyDescent="0.2">
      <c r="B26" s="96" t="s">
        <v>654</v>
      </c>
      <c r="G26" s="10" t="s">
        <v>149</v>
      </c>
      <c r="I26" s="15" t="s">
        <v>150</v>
      </c>
      <c r="J26" s="15" t="s">
        <v>150</v>
      </c>
    </row>
    <row r="27" spans="1:10" x14ac:dyDescent="0.2">
      <c r="B27" s="96" t="s">
        <v>655</v>
      </c>
      <c r="G27" s="10" t="s">
        <v>151</v>
      </c>
      <c r="I27" s="15" t="s">
        <v>152</v>
      </c>
      <c r="J27" s="15" t="s">
        <v>152</v>
      </c>
    </row>
    <row r="28" spans="1:10" x14ac:dyDescent="0.2">
      <c r="B28" s="96" t="s">
        <v>656</v>
      </c>
      <c r="G28" s="10" t="s">
        <v>153</v>
      </c>
      <c r="I28" s="15" t="s">
        <v>154</v>
      </c>
      <c r="J28" s="15" t="s">
        <v>154</v>
      </c>
    </row>
    <row r="29" spans="1:10" x14ac:dyDescent="0.2">
      <c r="B29" s="96" t="s">
        <v>657</v>
      </c>
      <c r="G29" s="10" t="s">
        <v>155</v>
      </c>
      <c r="I29" s="15" t="s">
        <v>156</v>
      </c>
      <c r="J29" s="15" t="s">
        <v>156</v>
      </c>
    </row>
    <row r="30" spans="1:10" x14ac:dyDescent="0.2">
      <c r="B30" s="96" t="s">
        <v>658</v>
      </c>
      <c r="G30" s="10" t="s">
        <v>157</v>
      </c>
      <c r="I30" s="15" t="s">
        <v>158</v>
      </c>
      <c r="J30" s="15" t="s">
        <v>158</v>
      </c>
    </row>
    <row r="31" spans="1:10" x14ac:dyDescent="0.2">
      <c r="B31" s="96" t="s">
        <v>659</v>
      </c>
      <c r="G31" s="10" t="s">
        <v>159</v>
      </c>
      <c r="I31" s="15" t="s">
        <v>160</v>
      </c>
      <c r="J31" s="15" t="s">
        <v>160</v>
      </c>
    </row>
    <row r="32" spans="1:10" x14ac:dyDescent="0.2">
      <c r="B32" s="96" t="s">
        <v>660</v>
      </c>
      <c r="G32" s="10" t="s">
        <v>161</v>
      </c>
      <c r="I32" s="15" t="s">
        <v>162</v>
      </c>
      <c r="J32" s="15" t="s">
        <v>162</v>
      </c>
    </row>
    <row r="33" spans="2:10" x14ac:dyDescent="0.2">
      <c r="B33" s="96" t="s">
        <v>661</v>
      </c>
      <c r="G33" s="10" t="s">
        <v>163</v>
      </c>
      <c r="I33" s="15" t="s">
        <v>164</v>
      </c>
      <c r="J33" s="15" t="s">
        <v>164</v>
      </c>
    </row>
    <row r="34" spans="2:10" x14ac:dyDescent="0.2">
      <c r="B34" s="96" t="s">
        <v>662</v>
      </c>
      <c r="G34" s="10" t="s">
        <v>165</v>
      </c>
      <c r="I34" s="15" t="s">
        <v>166</v>
      </c>
      <c r="J34" s="15" t="s">
        <v>166</v>
      </c>
    </row>
    <row r="35" spans="2:10" x14ac:dyDescent="0.2">
      <c r="B35" s="96" t="s">
        <v>663</v>
      </c>
      <c r="G35" s="10" t="s">
        <v>167</v>
      </c>
      <c r="I35" s="15" t="s">
        <v>168</v>
      </c>
      <c r="J35" s="15" t="s">
        <v>168</v>
      </c>
    </row>
    <row r="36" spans="2:10" x14ac:dyDescent="0.2">
      <c r="B36" s="96" t="s">
        <v>664</v>
      </c>
      <c r="G36" s="10" t="s">
        <v>169</v>
      </c>
      <c r="I36" s="15" t="s">
        <v>170</v>
      </c>
      <c r="J36" s="15" t="s">
        <v>170</v>
      </c>
    </row>
    <row r="37" spans="2:10" x14ac:dyDescent="0.2">
      <c r="B37" s="96" t="s">
        <v>665</v>
      </c>
      <c r="G37" s="10" t="s">
        <v>171</v>
      </c>
      <c r="I37" s="15" t="s">
        <v>172</v>
      </c>
      <c r="J37" s="15" t="s">
        <v>172</v>
      </c>
    </row>
    <row r="38" spans="2:10" x14ac:dyDescent="0.2">
      <c r="B38" s="96" t="s">
        <v>666</v>
      </c>
      <c r="G38" s="10" t="s">
        <v>173</v>
      </c>
      <c r="I38" s="15" t="s">
        <v>174</v>
      </c>
      <c r="J38" s="15" t="s">
        <v>174</v>
      </c>
    </row>
    <row r="39" spans="2:10" x14ac:dyDescent="0.2">
      <c r="B39" s="96" t="s">
        <v>667</v>
      </c>
      <c r="G39" s="10" t="s">
        <v>175</v>
      </c>
      <c r="I39" s="15" t="s">
        <v>176</v>
      </c>
      <c r="J39" s="15" t="s">
        <v>176</v>
      </c>
    </row>
    <row r="40" spans="2:10" x14ac:dyDescent="0.2">
      <c r="B40" s="96" t="s">
        <v>668</v>
      </c>
      <c r="G40" s="10" t="s">
        <v>177</v>
      </c>
      <c r="I40" s="15" t="s">
        <v>178</v>
      </c>
      <c r="J40" s="15" t="s">
        <v>178</v>
      </c>
    </row>
    <row r="41" spans="2:10" x14ac:dyDescent="0.2">
      <c r="B41" s="96" t="s">
        <v>669</v>
      </c>
      <c r="G41" s="10" t="s">
        <v>179</v>
      </c>
      <c r="I41" s="15" t="s">
        <v>180</v>
      </c>
      <c r="J41" s="15" t="s">
        <v>180</v>
      </c>
    </row>
    <row r="42" spans="2:10" x14ac:dyDescent="0.2">
      <c r="B42" s="96" t="s">
        <v>670</v>
      </c>
      <c r="G42" s="10" t="s">
        <v>181</v>
      </c>
      <c r="I42" s="15" t="s">
        <v>182</v>
      </c>
      <c r="J42" s="15" t="s">
        <v>182</v>
      </c>
    </row>
    <row r="43" spans="2:10" x14ac:dyDescent="0.2">
      <c r="B43" s="96" t="s">
        <v>671</v>
      </c>
      <c r="G43" s="10" t="s">
        <v>183</v>
      </c>
      <c r="I43" s="15" t="s">
        <v>184</v>
      </c>
      <c r="J43" s="15" t="s">
        <v>184</v>
      </c>
    </row>
    <row r="44" spans="2:10" x14ac:dyDescent="0.2">
      <c r="B44" s="96" t="s">
        <v>672</v>
      </c>
      <c r="G44" s="10" t="s">
        <v>185</v>
      </c>
      <c r="I44" s="15" t="s">
        <v>186</v>
      </c>
      <c r="J44" s="15" t="s">
        <v>186</v>
      </c>
    </row>
    <row r="45" spans="2:10" x14ac:dyDescent="0.2">
      <c r="B45" s="96" t="s">
        <v>673</v>
      </c>
      <c r="G45" s="10" t="s">
        <v>187</v>
      </c>
      <c r="I45" s="15" t="s">
        <v>188</v>
      </c>
      <c r="J45" s="15" t="s">
        <v>188</v>
      </c>
    </row>
    <row r="46" spans="2:10" x14ac:dyDescent="0.2">
      <c r="B46" s="96" t="s">
        <v>674</v>
      </c>
      <c r="G46" s="10" t="s">
        <v>189</v>
      </c>
      <c r="I46" s="15" t="s">
        <v>190</v>
      </c>
      <c r="J46" s="15" t="s">
        <v>190</v>
      </c>
    </row>
    <row r="47" spans="2:10" x14ac:dyDescent="0.2">
      <c r="B47" s="96" t="s">
        <v>675</v>
      </c>
      <c r="G47" s="10" t="s">
        <v>191</v>
      </c>
      <c r="I47" s="15" t="s">
        <v>192</v>
      </c>
      <c r="J47" s="15" t="s">
        <v>192</v>
      </c>
    </row>
    <row r="48" spans="2:10" x14ac:dyDescent="0.2">
      <c r="B48" s="96" t="s">
        <v>676</v>
      </c>
      <c r="G48" s="10" t="s">
        <v>193</v>
      </c>
      <c r="I48" s="15" t="s">
        <v>194</v>
      </c>
      <c r="J48" s="15" t="s">
        <v>194</v>
      </c>
    </row>
    <row r="49" spans="2:10" x14ac:dyDescent="0.2">
      <c r="B49" s="96" t="s">
        <v>677</v>
      </c>
      <c r="G49" s="10" t="s">
        <v>195</v>
      </c>
      <c r="I49" s="15" t="s">
        <v>196</v>
      </c>
      <c r="J49" s="15" t="s">
        <v>196</v>
      </c>
    </row>
    <row r="50" spans="2:10" x14ac:dyDescent="0.2">
      <c r="B50" s="96" t="s">
        <v>678</v>
      </c>
      <c r="G50" s="10" t="s">
        <v>197</v>
      </c>
      <c r="I50" s="15" t="s">
        <v>198</v>
      </c>
      <c r="J50" s="15" t="s">
        <v>198</v>
      </c>
    </row>
    <row r="51" spans="2:10" x14ac:dyDescent="0.2">
      <c r="B51" s="96" t="s">
        <v>679</v>
      </c>
      <c r="G51" s="10" t="s">
        <v>199</v>
      </c>
      <c r="I51" s="15" t="s">
        <v>200</v>
      </c>
      <c r="J51" s="15" t="s">
        <v>200</v>
      </c>
    </row>
    <row r="52" spans="2:10" x14ac:dyDescent="0.2">
      <c r="B52" s="96" t="s">
        <v>680</v>
      </c>
      <c r="G52" s="10" t="s">
        <v>201</v>
      </c>
      <c r="I52" s="15" t="s">
        <v>202</v>
      </c>
      <c r="J52" s="15" t="s">
        <v>202</v>
      </c>
    </row>
    <row r="53" spans="2:10" x14ac:dyDescent="0.2">
      <c r="B53" s="96" t="s">
        <v>681</v>
      </c>
      <c r="G53" s="10" t="s">
        <v>203</v>
      </c>
      <c r="I53" s="15" t="s">
        <v>204</v>
      </c>
      <c r="J53" s="15" t="s">
        <v>204</v>
      </c>
    </row>
    <row r="54" spans="2:10" x14ac:dyDescent="0.2">
      <c r="B54" s="96" t="s">
        <v>682</v>
      </c>
      <c r="G54" s="10" t="s">
        <v>205</v>
      </c>
      <c r="I54" s="15" t="s">
        <v>206</v>
      </c>
      <c r="J54" s="15" t="s">
        <v>206</v>
      </c>
    </row>
    <row r="55" spans="2:10" x14ac:dyDescent="0.2">
      <c r="B55" s="96" t="s">
        <v>683</v>
      </c>
      <c r="G55" s="10" t="s">
        <v>207</v>
      </c>
      <c r="I55" s="15" t="s">
        <v>208</v>
      </c>
      <c r="J55" s="15" t="s">
        <v>208</v>
      </c>
    </row>
    <row r="56" spans="2:10" x14ac:dyDescent="0.2">
      <c r="B56" s="96" t="s">
        <v>684</v>
      </c>
      <c r="G56" s="10" t="s">
        <v>209</v>
      </c>
      <c r="I56" s="15" t="s">
        <v>210</v>
      </c>
      <c r="J56" s="15" t="s">
        <v>210</v>
      </c>
    </row>
    <row r="57" spans="2:10" x14ac:dyDescent="0.2">
      <c r="B57" s="96" t="s">
        <v>685</v>
      </c>
      <c r="G57" s="10" t="s">
        <v>211</v>
      </c>
      <c r="I57" s="15" t="s">
        <v>212</v>
      </c>
      <c r="J57" s="15" t="s">
        <v>212</v>
      </c>
    </row>
    <row r="58" spans="2:10" x14ac:dyDescent="0.2">
      <c r="B58" s="96" t="s">
        <v>686</v>
      </c>
      <c r="G58" s="10" t="s">
        <v>213</v>
      </c>
      <c r="I58" s="15" t="s">
        <v>214</v>
      </c>
      <c r="J58" s="15" t="s">
        <v>214</v>
      </c>
    </row>
    <row r="59" spans="2:10" x14ac:dyDescent="0.2">
      <c r="B59" s="96" t="s">
        <v>687</v>
      </c>
      <c r="G59" s="10" t="s">
        <v>215</v>
      </c>
      <c r="I59" s="15" t="s">
        <v>216</v>
      </c>
      <c r="J59" s="15" t="s">
        <v>216</v>
      </c>
    </row>
    <row r="60" spans="2:10" x14ac:dyDescent="0.2">
      <c r="B60" s="96" t="s">
        <v>688</v>
      </c>
      <c r="G60" s="10" t="s">
        <v>217</v>
      </c>
      <c r="I60" s="15" t="s">
        <v>218</v>
      </c>
      <c r="J60" s="15" t="s">
        <v>218</v>
      </c>
    </row>
    <row r="61" spans="2:10" x14ac:dyDescent="0.2">
      <c r="B61" s="96" t="s">
        <v>689</v>
      </c>
      <c r="G61" s="10" t="s">
        <v>219</v>
      </c>
      <c r="I61" s="15" t="s">
        <v>220</v>
      </c>
      <c r="J61" s="15" t="s">
        <v>220</v>
      </c>
    </row>
    <row r="62" spans="2:10" x14ac:dyDescent="0.2">
      <c r="B62" s="96" t="s">
        <v>690</v>
      </c>
      <c r="G62" s="10" t="s">
        <v>221</v>
      </c>
      <c r="I62" s="15" t="s">
        <v>222</v>
      </c>
      <c r="J62" s="15" t="s">
        <v>222</v>
      </c>
    </row>
    <row r="63" spans="2:10" x14ac:dyDescent="0.2">
      <c r="B63" s="96" t="s">
        <v>691</v>
      </c>
      <c r="G63" s="10" t="s">
        <v>223</v>
      </c>
      <c r="I63" s="15" t="s">
        <v>224</v>
      </c>
      <c r="J63" s="15" t="s">
        <v>224</v>
      </c>
    </row>
    <row r="64" spans="2:10" x14ac:dyDescent="0.2">
      <c r="B64" s="96" t="s">
        <v>692</v>
      </c>
      <c r="G64" s="10" t="s">
        <v>225</v>
      </c>
      <c r="I64" s="15" t="s">
        <v>226</v>
      </c>
      <c r="J64" s="15" t="s">
        <v>226</v>
      </c>
    </row>
    <row r="65" spans="2:10" x14ac:dyDescent="0.2">
      <c r="B65" s="96" t="s">
        <v>693</v>
      </c>
      <c r="G65" s="10" t="s">
        <v>227</v>
      </c>
      <c r="I65" s="15" t="s">
        <v>228</v>
      </c>
      <c r="J65" s="15" t="s">
        <v>228</v>
      </c>
    </row>
    <row r="66" spans="2:10" x14ac:dyDescent="0.2">
      <c r="B66" s="96" t="s">
        <v>694</v>
      </c>
      <c r="G66" s="10" t="s">
        <v>229</v>
      </c>
      <c r="I66" s="15" t="s">
        <v>230</v>
      </c>
      <c r="J66" s="15" t="s">
        <v>230</v>
      </c>
    </row>
    <row r="67" spans="2:10" x14ac:dyDescent="0.2">
      <c r="B67" s="96" t="s">
        <v>695</v>
      </c>
      <c r="G67" s="10" t="s">
        <v>231</v>
      </c>
      <c r="I67" s="15" t="s">
        <v>232</v>
      </c>
      <c r="J67" s="15" t="s">
        <v>232</v>
      </c>
    </row>
    <row r="68" spans="2:10" x14ac:dyDescent="0.2">
      <c r="B68" s="96" t="s">
        <v>696</v>
      </c>
      <c r="G68" s="10" t="s">
        <v>233</v>
      </c>
      <c r="I68" s="15" t="s">
        <v>234</v>
      </c>
      <c r="J68" s="15" t="s">
        <v>234</v>
      </c>
    </row>
    <row r="69" spans="2:10" x14ac:dyDescent="0.2">
      <c r="B69" s="96" t="s">
        <v>697</v>
      </c>
      <c r="G69" s="10" t="s">
        <v>235</v>
      </c>
      <c r="I69" s="15" t="s">
        <v>236</v>
      </c>
      <c r="J69" s="15" t="s">
        <v>236</v>
      </c>
    </row>
    <row r="70" spans="2:10" x14ac:dyDescent="0.2">
      <c r="B70" s="96" t="s">
        <v>698</v>
      </c>
      <c r="G70" s="10" t="s">
        <v>237</v>
      </c>
      <c r="I70" s="15" t="s">
        <v>238</v>
      </c>
      <c r="J70" s="15" t="s">
        <v>238</v>
      </c>
    </row>
    <row r="71" spans="2:10" x14ac:dyDescent="0.2">
      <c r="B71" s="96" t="s">
        <v>699</v>
      </c>
      <c r="G71" s="10" t="s">
        <v>239</v>
      </c>
      <c r="I71" s="15" t="s">
        <v>240</v>
      </c>
      <c r="J71" s="15" t="s">
        <v>240</v>
      </c>
    </row>
    <row r="72" spans="2:10" x14ac:dyDescent="0.2">
      <c r="B72" s="96" t="s">
        <v>700</v>
      </c>
      <c r="G72" s="10" t="s">
        <v>241</v>
      </c>
      <c r="I72" s="15" t="s">
        <v>242</v>
      </c>
      <c r="J72" s="15" t="s">
        <v>242</v>
      </c>
    </row>
    <row r="73" spans="2:10" x14ac:dyDescent="0.2">
      <c r="B73" s="96" t="s">
        <v>701</v>
      </c>
      <c r="G73" s="10" t="s">
        <v>243</v>
      </c>
      <c r="I73" s="15" t="s">
        <v>244</v>
      </c>
      <c r="J73" s="15" t="s">
        <v>244</v>
      </c>
    </row>
    <row r="74" spans="2:10" x14ac:dyDescent="0.2">
      <c r="B74" s="96" t="s">
        <v>702</v>
      </c>
      <c r="G74" s="10" t="s">
        <v>245</v>
      </c>
      <c r="I74" s="15" t="s">
        <v>246</v>
      </c>
      <c r="J74" s="15" t="s">
        <v>246</v>
      </c>
    </row>
    <row r="75" spans="2:10" x14ac:dyDescent="0.2">
      <c r="B75" s="96" t="s">
        <v>703</v>
      </c>
      <c r="G75" s="10" t="s">
        <v>247</v>
      </c>
      <c r="I75" s="15" t="s">
        <v>248</v>
      </c>
      <c r="J75" s="15" t="s">
        <v>248</v>
      </c>
    </row>
    <row r="76" spans="2:10" x14ac:dyDescent="0.2">
      <c r="B76" s="96" t="s">
        <v>704</v>
      </c>
      <c r="G76" s="10" t="s">
        <v>249</v>
      </c>
      <c r="I76" s="15" t="s">
        <v>250</v>
      </c>
      <c r="J76" s="15" t="s">
        <v>250</v>
      </c>
    </row>
    <row r="77" spans="2:10" x14ac:dyDescent="0.2">
      <c r="B77" s="96" t="s">
        <v>705</v>
      </c>
      <c r="G77" s="10" t="s">
        <v>251</v>
      </c>
      <c r="I77" s="15" t="s">
        <v>252</v>
      </c>
      <c r="J77" s="15" t="s">
        <v>252</v>
      </c>
    </row>
    <row r="78" spans="2:10" x14ac:dyDescent="0.2">
      <c r="B78" s="96" t="s">
        <v>706</v>
      </c>
      <c r="G78" s="10" t="s">
        <v>253</v>
      </c>
      <c r="I78" s="15" t="s">
        <v>254</v>
      </c>
      <c r="J78" s="15" t="s">
        <v>254</v>
      </c>
    </row>
    <row r="79" spans="2:10" x14ac:dyDescent="0.2">
      <c r="B79" s="96" t="s">
        <v>707</v>
      </c>
      <c r="G79" s="10" t="s">
        <v>255</v>
      </c>
      <c r="I79" s="15" t="s">
        <v>256</v>
      </c>
      <c r="J79" s="15" t="s">
        <v>256</v>
      </c>
    </row>
    <row r="80" spans="2:10" x14ac:dyDescent="0.2">
      <c r="B80" s="96" t="s">
        <v>708</v>
      </c>
      <c r="G80" s="10" t="s">
        <v>257</v>
      </c>
      <c r="I80" s="15" t="s">
        <v>258</v>
      </c>
      <c r="J80" s="15" t="s">
        <v>258</v>
      </c>
    </row>
    <row r="81" spans="2:10" x14ac:dyDescent="0.2">
      <c r="B81" s="96" t="s">
        <v>709</v>
      </c>
      <c r="G81" s="10" t="s">
        <v>259</v>
      </c>
      <c r="I81" s="15" t="s">
        <v>260</v>
      </c>
      <c r="J81" s="15" t="s">
        <v>260</v>
      </c>
    </row>
    <row r="82" spans="2:10" x14ac:dyDescent="0.2">
      <c r="B82" s="96" t="s">
        <v>710</v>
      </c>
      <c r="G82" s="10" t="s">
        <v>261</v>
      </c>
      <c r="I82" s="15" t="s">
        <v>262</v>
      </c>
      <c r="J82" s="15" t="s">
        <v>262</v>
      </c>
    </row>
    <row r="83" spans="2:10" x14ac:dyDescent="0.2">
      <c r="B83" s="96" t="s">
        <v>711</v>
      </c>
      <c r="G83" s="10" t="s">
        <v>263</v>
      </c>
      <c r="I83" s="15" t="s">
        <v>264</v>
      </c>
      <c r="J83" s="15" t="s">
        <v>264</v>
      </c>
    </row>
    <row r="84" spans="2:10" x14ac:dyDescent="0.2">
      <c r="B84" s="96" t="s">
        <v>712</v>
      </c>
      <c r="G84" s="10" t="s">
        <v>265</v>
      </c>
      <c r="I84" s="15" t="s">
        <v>266</v>
      </c>
      <c r="J84" s="15" t="s">
        <v>266</v>
      </c>
    </row>
    <row r="85" spans="2:10" x14ac:dyDescent="0.2">
      <c r="B85" s="96" t="s">
        <v>713</v>
      </c>
      <c r="G85" s="10" t="s">
        <v>267</v>
      </c>
      <c r="I85" s="15" t="s">
        <v>268</v>
      </c>
      <c r="J85" s="15" t="s">
        <v>268</v>
      </c>
    </row>
    <row r="86" spans="2:10" x14ac:dyDescent="0.2">
      <c r="B86" s="96" t="s">
        <v>714</v>
      </c>
      <c r="G86" s="10" t="s">
        <v>269</v>
      </c>
      <c r="I86" s="15" t="s">
        <v>270</v>
      </c>
      <c r="J86" s="15" t="s">
        <v>270</v>
      </c>
    </row>
    <row r="87" spans="2:10" x14ac:dyDescent="0.2">
      <c r="B87" s="96" t="s">
        <v>715</v>
      </c>
      <c r="G87" s="10" t="s">
        <v>271</v>
      </c>
      <c r="I87" s="15" t="s">
        <v>272</v>
      </c>
      <c r="J87" s="15" t="s">
        <v>272</v>
      </c>
    </row>
    <row r="88" spans="2:10" x14ac:dyDescent="0.2">
      <c r="B88" s="96" t="s">
        <v>716</v>
      </c>
      <c r="G88" s="10" t="s">
        <v>273</v>
      </c>
      <c r="I88" s="15" t="s">
        <v>274</v>
      </c>
      <c r="J88" s="15" t="s">
        <v>274</v>
      </c>
    </row>
    <row r="89" spans="2:10" x14ac:dyDescent="0.2">
      <c r="B89" s="96" t="s">
        <v>717</v>
      </c>
      <c r="G89" s="10" t="s">
        <v>275</v>
      </c>
      <c r="I89" s="15" t="s">
        <v>276</v>
      </c>
      <c r="J89" s="15" t="s">
        <v>276</v>
      </c>
    </row>
    <row r="90" spans="2:10" x14ac:dyDescent="0.2">
      <c r="B90" s="96" t="s">
        <v>718</v>
      </c>
      <c r="G90" s="10" t="s">
        <v>277</v>
      </c>
      <c r="I90" s="15" t="s">
        <v>278</v>
      </c>
      <c r="J90" s="15" t="s">
        <v>278</v>
      </c>
    </row>
    <row r="91" spans="2:10" x14ac:dyDescent="0.2">
      <c r="B91" s="96" t="s">
        <v>719</v>
      </c>
      <c r="G91" s="10" t="s">
        <v>279</v>
      </c>
      <c r="I91" s="15" t="s">
        <v>280</v>
      </c>
      <c r="J91" s="15" t="s">
        <v>280</v>
      </c>
    </row>
    <row r="92" spans="2:10" x14ac:dyDescent="0.2">
      <c r="B92" s="96" t="s">
        <v>720</v>
      </c>
      <c r="G92" s="10" t="s">
        <v>281</v>
      </c>
      <c r="I92" s="15" t="s">
        <v>282</v>
      </c>
      <c r="J92" s="15" t="s">
        <v>282</v>
      </c>
    </row>
    <row r="93" spans="2:10" x14ac:dyDescent="0.2">
      <c r="B93" s="96" t="s">
        <v>721</v>
      </c>
      <c r="G93" s="10" t="s">
        <v>283</v>
      </c>
      <c r="I93" s="15" t="s">
        <v>284</v>
      </c>
      <c r="J93" s="15" t="s">
        <v>284</v>
      </c>
    </row>
    <row r="94" spans="2:10" x14ac:dyDescent="0.2">
      <c r="B94" s="96" t="s">
        <v>722</v>
      </c>
      <c r="G94" s="10" t="s">
        <v>285</v>
      </c>
      <c r="I94" s="15" t="s">
        <v>286</v>
      </c>
      <c r="J94" s="15" t="s">
        <v>286</v>
      </c>
    </row>
    <row r="95" spans="2:10" x14ac:dyDescent="0.2">
      <c r="B95" s="96" t="s">
        <v>723</v>
      </c>
      <c r="G95" s="10" t="s">
        <v>287</v>
      </c>
      <c r="I95" s="15" t="s">
        <v>288</v>
      </c>
      <c r="J95" s="15" t="s">
        <v>288</v>
      </c>
    </row>
    <row r="96" spans="2:10" x14ac:dyDescent="0.2">
      <c r="B96" s="96" t="s">
        <v>724</v>
      </c>
      <c r="G96" s="10" t="s">
        <v>289</v>
      </c>
      <c r="I96" s="15" t="s">
        <v>290</v>
      </c>
      <c r="J96" s="15" t="s">
        <v>290</v>
      </c>
    </row>
    <row r="97" spans="2:10" x14ac:dyDescent="0.2">
      <c r="B97" s="96" t="s">
        <v>725</v>
      </c>
      <c r="G97" s="10" t="s">
        <v>291</v>
      </c>
      <c r="I97" s="15" t="s">
        <v>292</v>
      </c>
      <c r="J97" s="15" t="s">
        <v>292</v>
      </c>
    </row>
    <row r="98" spans="2:10" x14ac:dyDescent="0.2">
      <c r="B98" s="96" t="s">
        <v>726</v>
      </c>
      <c r="G98" s="10" t="s">
        <v>293</v>
      </c>
      <c r="I98" s="15" t="s">
        <v>294</v>
      </c>
      <c r="J98" s="15" t="s">
        <v>294</v>
      </c>
    </row>
    <row r="99" spans="2:10" x14ac:dyDescent="0.2">
      <c r="B99" s="96" t="s">
        <v>727</v>
      </c>
      <c r="G99" s="10" t="s">
        <v>295</v>
      </c>
      <c r="I99" s="15" t="s">
        <v>296</v>
      </c>
      <c r="J99" s="15" t="s">
        <v>296</v>
      </c>
    </row>
    <row r="100" spans="2:10" x14ac:dyDescent="0.2">
      <c r="B100" s="96" t="s">
        <v>728</v>
      </c>
      <c r="G100" s="10" t="s">
        <v>297</v>
      </c>
      <c r="I100" s="15" t="s">
        <v>298</v>
      </c>
      <c r="J100" s="15" t="s">
        <v>298</v>
      </c>
    </row>
    <row r="101" spans="2:10" x14ac:dyDescent="0.2">
      <c r="B101" s="96" t="s">
        <v>729</v>
      </c>
      <c r="G101" s="10" t="s">
        <v>299</v>
      </c>
      <c r="I101" s="15" t="s">
        <v>300</v>
      </c>
      <c r="J101" s="15" t="s">
        <v>300</v>
      </c>
    </row>
    <row r="102" spans="2:10" x14ac:dyDescent="0.2">
      <c r="B102" s="96" t="s">
        <v>730</v>
      </c>
      <c r="G102" s="10" t="s">
        <v>301</v>
      </c>
      <c r="I102" s="15" t="s">
        <v>302</v>
      </c>
      <c r="J102" s="15" t="s">
        <v>302</v>
      </c>
    </row>
    <row r="103" spans="2:10" x14ac:dyDescent="0.2">
      <c r="B103" s="96" t="s">
        <v>731</v>
      </c>
      <c r="G103" s="10" t="s">
        <v>303</v>
      </c>
      <c r="I103" s="15" t="s">
        <v>304</v>
      </c>
      <c r="J103" s="15" t="s">
        <v>304</v>
      </c>
    </row>
    <row r="104" spans="2:10" x14ac:dyDescent="0.2">
      <c r="B104" s="96" t="s">
        <v>732</v>
      </c>
      <c r="G104" s="10" t="s">
        <v>305</v>
      </c>
      <c r="I104" s="15" t="s">
        <v>306</v>
      </c>
      <c r="J104" s="15" t="s">
        <v>306</v>
      </c>
    </row>
    <row r="105" spans="2:10" x14ac:dyDescent="0.2">
      <c r="B105" s="96" t="s">
        <v>733</v>
      </c>
      <c r="G105" s="10" t="s">
        <v>307</v>
      </c>
      <c r="I105" s="15" t="s">
        <v>308</v>
      </c>
      <c r="J105" s="15" t="s">
        <v>308</v>
      </c>
    </row>
    <row r="106" spans="2:10" x14ac:dyDescent="0.2">
      <c r="B106" s="96" t="s">
        <v>734</v>
      </c>
      <c r="G106" s="10" t="s">
        <v>309</v>
      </c>
      <c r="I106" s="15" t="s">
        <v>310</v>
      </c>
      <c r="J106" s="15" t="s">
        <v>310</v>
      </c>
    </row>
    <row r="107" spans="2:10" x14ac:dyDescent="0.2">
      <c r="B107" s="96" t="s">
        <v>735</v>
      </c>
      <c r="G107" s="10" t="s">
        <v>311</v>
      </c>
      <c r="I107" s="15" t="s">
        <v>312</v>
      </c>
      <c r="J107" s="15" t="s">
        <v>312</v>
      </c>
    </row>
    <row r="108" spans="2:10" x14ac:dyDescent="0.2">
      <c r="B108" s="96" t="s">
        <v>736</v>
      </c>
      <c r="G108" s="10" t="s">
        <v>313</v>
      </c>
      <c r="I108" s="15" t="s">
        <v>314</v>
      </c>
      <c r="J108" s="15" t="s">
        <v>314</v>
      </c>
    </row>
    <row r="109" spans="2:10" x14ac:dyDescent="0.2">
      <c r="B109" s="96" t="s">
        <v>737</v>
      </c>
      <c r="G109" s="10" t="s">
        <v>315</v>
      </c>
      <c r="I109" s="15" t="s">
        <v>316</v>
      </c>
      <c r="J109" s="15" t="s">
        <v>316</v>
      </c>
    </row>
    <row r="110" spans="2:10" x14ac:dyDescent="0.2">
      <c r="B110" s="96" t="s">
        <v>738</v>
      </c>
      <c r="G110" s="10" t="s">
        <v>317</v>
      </c>
      <c r="I110" s="15" t="s">
        <v>318</v>
      </c>
      <c r="J110" s="15" t="s">
        <v>318</v>
      </c>
    </row>
    <row r="111" spans="2:10" x14ac:dyDescent="0.2">
      <c r="B111" s="96" t="s">
        <v>739</v>
      </c>
      <c r="G111" s="10" t="s">
        <v>319</v>
      </c>
      <c r="I111" s="15" t="s">
        <v>320</v>
      </c>
      <c r="J111" s="15" t="s">
        <v>320</v>
      </c>
    </row>
    <row r="112" spans="2:10" x14ac:dyDescent="0.2">
      <c r="B112" s="96" t="s">
        <v>740</v>
      </c>
      <c r="G112" s="10" t="s">
        <v>321</v>
      </c>
      <c r="I112" s="15" t="s">
        <v>322</v>
      </c>
      <c r="J112" s="15" t="s">
        <v>322</v>
      </c>
    </row>
    <row r="113" spans="2:10" x14ac:dyDescent="0.2">
      <c r="B113" s="96" t="s">
        <v>741</v>
      </c>
      <c r="G113" s="10" t="s">
        <v>323</v>
      </c>
      <c r="I113" s="15" t="s">
        <v>324</v>
      </c>
      <c r="J113" s="15" t="s">
        <v>324</v>
      </c>
    </row>
    <row r="114" spans="2:10" x14ac:dyDescent="0.2">
      <c r="B114" s="96" t="s">
        <v>742</v>
      </c>
      <c r="G114" s="10" t="s">
        <v>325</v>
      </c>
      <c r="I114" s="15" t="s">
        <v>326</v>
      </c>
      <c r="J114" s="15" t="s">
        <v>326</v>
      </c>
    </row>
    <row r="115" spans="2:10" x14ac:dyDescent="0.2">
      <c r="B115" s="96" t="s">
        <v>743</v>
      </c>
      <c r="G115" s="10" t="s">
        <v>327</v>
      </c>
      <c r="I115" s="15" t="s">
        <v>328</v>
      </c>
      <c r="J115" s="15" t="s">
        <v>328</v>
      </c>
    </row>
    <row r="116" spans="2:10" x14ac:dyDescent="0.2">
      <c r="B116" s="96" t="s">
        <v>744</v>
      </c>
      <c r="G116" s="10" t="s">
        <v>329</v>
      </c>
      <c r="I116" s="15" t="s">
        <v>330</v>
      </c>
      <c r="J116" s="15" t="s">
        <v>330</v>
      </c>
    </row>
    <row r="117" spans="2:10" x14ac:dyDescent="0.2">
      <c r="B117" s="96" t="s">
        <v>745</v>
      </c>
      <c r="G117" s="10" t="s">
        <v>331</v>
      </c>
      <c r="I117" s="15" t="s">
        <v>332</v>
      </c>
      <c r="J117" s="15" t="s">
        <v>332</v>
      </c>
    </row>
    <row r="118" spans="2:10" x14ac:dyDescent="0.2">
      <c r="B118" s="96" t="s">
        <v>746</v>
      </c>
      <c r="G118" s="10" t="s">
        <v>333</v>
      </c>
      <c r="I118" s="15" t="s">
        <v>334</v>
      </c>
      <c r="J118" s="15" t="s">
        <v>334</v>
      </c>
    </row>
    <row r="119" spans="2:10" x14ac:dyDescent="0.2">
      <c r="B119" s="96" t="s">
        <v>747</v>
      </c>
      <c r="G119" s="10" t="s">
        <v>335</v>
      </c>
      <c r="I119" s="15" t="s">
        <v>336</v>
      </c>
      <c r="J119" s="15" t="s">
        <v>336</v>
      </c>
    </row>
    <row r="120" spans="2:10" x14ac:dyDescent="0.2">
      <c r="B120" s="96" t="s">
        <v>748</v>
      </c>
      <c r="G120" s="10" t="s">
        <v>337</v>
      </c>
      <c r="I120" s="15" t="s">
        <v>338</v>
      </c>
      <c r="J120" s="15" t="s">
        <v>338</v>
      </c>
    </row>
    <row r="121" spans="2:10" x14ac:dyDescent="0.2">
      <c r="B121" s="96" t="s">
        <v>749</v>
      </c>
      <c r="G121" s="10" t="s">
        <v>339</v>
      </c>
      <c r="I121" s="15" t="s">
        <v>340</v>
      </c>
      <c r="J121" s="15" t="s">
        <v>340</v>
      </c>
    </row>
    <row r="122" spans="2:10" x14ac:dyDescent="0.2">
      <c r="B122" s="96" t="s">
        <v>750</v>
      </c>
      <c r="G122" s="10" t="s">
        <v>341</v>
      </c>
      <c r="I122" s="15" t="s">
        <v>342</v>
      </c>
      <c r="J122" s="15" t="s">
        <v>342</v>
      </c>
    </row>
    <row r="123" spans="2:10" x14ac:dyDescent="0.2">
      <c r="B123" s="96" t="s">
        <v>751</v>
      </c>
      <c r="G123" s="10" t="s">
        <v>343</v>
      </c>
      <c r="I123" s="15" t="s">
        <v>344</v>
      </c>
      <c r="J123" s="15" t="s">
        <v>344</v>
      </c>
    </row>
    <row r="124" spans="2:10" x14ac:dyDescent="0.2">
      <c r="B124" s="96" t="s">
        <v>752</v>
      </c>
      <c r="G124" s="10" t="s">
        <v>345</v>
      </c>
      <c r="I124" s="15" t="s">
        <v>346</v>
      </c>
      <c r="J124" s="15" t="s">
        <v>346</v>
      </c>
    </row>
    <row r="125" spans="2:10" x14ac:dyDescent="0.2">
      <c r="B125" s="96" t="s">
        <v>753</v>
      </c>
      <c r="G125" s="10" t="s">
        <v>347</v>
      </c>
      <c r="I125" s="15" t="s">
        <v>348</v>
      </c>
      <c r="J125" s="15" t="s">
        <v>348</v>
      </c>
    </row>
    <row r="126" spans="2:10" x14ac:dyDescent="0.2">
      <c r="B126" s="96" t="s">
        <v>754</v>
      </c>
      <c r="G126" s="10" t="s">
        <v>349</v>
      </c>
      <c r="I126" s="15" t="s">
        <v>350</v>
      </c>
      <c r="J126" s="15" t="s">
        <v>350</v>
      </c>
    </row>
    <row r="127" spans="2:10" x14ac:dyDescent="0.2">
      <c r="B127" s="96" t="s">
        <v>755</v>
      </c>
      <c r="G127" s="10" t="s">
        <v>351</v>
      </c>
      <c r="I127" s="15" t="s">
        <v>352</v>
      </c>
      <c r="J127" s="15" t="s">
        <v>352</v>
      </c>
    </row>
    <row r="128" spans="2:10" x14ac:dyDescent="0.2">
      <c r="B128" s="96" t="s">
        <v>756</v>
      </c>
      <c r="G128" s="10" t="s">
        <v>353</v>
      </c>
      <c r="I128" s="15" t="s">
        <v>354</v>
      </c>
      <c r="J128" s="15" t="s">
        <v>354</v>
      </c>
    </row>
    <row r="129" spans="2:10" x14ac:dyDescent="0.2">
      <c r="B129" s="96" t="s">
        <v>757</v>
      </c>
      <c r="G129" s="10" t="s">
        <v>355</v>
      </c>
      <c r="I129" s="15" t="s">
        <v>356</v>
      </c>
      <c r="J129" s="15" t="s">
        <v>356</v>
      </c>
    </row>
    <row r="130" spans="2:10" x14ac:dyDescent="0.2">
      <c r="B130" s="96" t="s">
        <v>758</v>
      </c>
      <c r="G130" s="10" t="s">
        <v>357</v>
      </c>
      <c r="I130" s="15" t="s">
        <v>358</v>
      </c>
      <c r="J130" s="15" t="s">
        <v>358</v>
      </c>
    </row>
    <row r="131" spans="2:10" x14ac:dyDescent="0.2">
      <c r="B131" s="96" t="s">
        <v>759</v>
      </c>
      <c r="G131" s="10" t="s">
        <v>359</v>
      </c>
      <c r="I131" s="15" t="s">
        <v>360</v>
      </c>
      <c r="J131" s="15" t="s">
        <v>360</v>
      </c>
    </row>
    <row r="132" spans="2:10" x14ac:dyDescent="0.2">
      <c r="B132" s="96" t="s">
        <v>760</v>
      </c>
      <c r="G132" s="10" t="s">
        <v>361</v>
      </c>
      <c r="I132" s="15" t="s">
        <v>362</v>
      </c>
      <c r="J132" s="15" t="s">
        <v>362</v>
      </c>
    </row>
    <row r="133" spans="2:10" x14ac:dyDescent="0.2">
      <c r="B133" s="96" t="s">
        <v>761</v>
      </c>
      <c r="G133" s="10" t="s">
        <v>363</v>
      </c>
      <c r="I133" s="16" t="s">
        <v>364</v>
      </c>
      <c r="J133" s="16" t="s">
        <v>364</v>
      </c>
    </row>
    <row r="134" spans="2:10" x14ac:dyDescent="0.2">
      <c r="B134" s="96" t="s">
        <v>762</v>
      </c>
      <c r="G134" s="10" t="s">
        <v>365</v>
      </c>
      <c r="I134" s="15" t="s">
        <v>366</v>
      </c>
      <c r="J134" s="15" t="s">
        <v>366</v>
      </c>
    </row>
    <row r="135" spans="2:10" x14ac:dyDescent="0.2">
      <c r="G135" s="10" t="s">
        <v>367</v>
      </c>
      <c r="I135" s="15" t="s">
        <v>368</v>
      </c>
      <c r="J135" s="15" t="s">
        <v>368</v>
      </c>
    </row>
    <row r="136" spans="2:10" x14ac:dyDescent="0.2">
      <c r="G136" s="10" t="s">
        <v>369</v>
      </c>
      <c r="I136" s="15" t="s">
        <v>370</v>
      </c>
      <c r="J136" s="15" t="s">
        <v>370</v>
      </c>
    </row>
    <row r="137" spans="2:10" x14ac:dyDescent="0.2">
      <c r="G137" s="10" t="s">
        <v>371</v>
      </c>
      <c r="I137" s="15" t="s">
        <v>372</v>
      </c>
      <c r="J137" s="15" t="s">
        <v>372</v>
      </c>
    </row>
    <row r="138" spans="2:10" x14ac:dyDescent="0.2">
      <c r="G138" s="10" t="s">
        <v>373</v>
      </c>
      <c r="I138" s="15" t="s">
        <v>374</v>
      </c>
      <c r="J138" s="15" t="s">
        <v>374</v>
      </c>
    </row>
    <row r="139" spans="2:10" x14ac:dyDescent="0.2">
      <c r="G139" s="10" t="s">
        <v>375</v>
      </c>
      <c r="I139" s="15" t="s">
        <v>376</v>
      </c>
      <c r="J139" s="15" t="s">
        <v>376</v>
      </c>
    </row>
    <row r="140" spans="2:10" x14ac:dyDescent="0.2">
      <c r="G140" s="10" t="s">
        <v>377</v>
      </c>
      <c r="I140" s="15" t="s">
        <v>378</v>
      </c>
      <c r="J140" s="15" t="s">
        <v>378</v>
      </c>
    </row>
    <row r="141" spans="2:10" x14ac:dyDescent="0.2">
      <c r="G141" s="10" t="s">
        <v>379</v>
      </c>
      <c r="I141" s="15" t="s">
        <v>380</v>
      </c>
      <c r="J141" s="15" t="s">
        <v>380</v>
      </c>
    </row>
    <row r="142" spans="2:10" x14ac:dyDescent="0.2">
      <c r="G142" s="10" t="s">
        <v>381</v>
      </c>
      <c r="I142" s="15" t="s">
        <v>382</v>
      </c>
      <c r="J142" s="15" t="s">
        <v>382</v>
      </c>
    </row>
    <row r="143" spans="2:10" x14ac:dyDescent="0.2">
      <c r="G143" s="10" t="s">
        <v>383</v>
      </c>
      <c r="I143" s="15" t="s">
        <v>384</v>
      </c>
      <c r="J143" s="15" t="s">
        <v>384</v>
      </c>
    </row>
    <row r="144" spans="2:10" x14ac:dyDescent="0.2">
      <c r="G144" s="10" t="s">
        <v>385</v>
      </c>
      <c r="I144" s="15" t="s">
        <v>386</v>
      </c>
      <c r="J144" s="15" t="s">
        <v>386</v>
      </c>
    </row>
    <row r="145" spans="7:10" x14ac:dyDescent="0.2">
      <c r="G145" s="10" t="s">
        <v>387</v>
      </c>
      <c r="I145" s="15" t="s">
        <v>388</v>
      </c>
      <c r="J145" s="15" t="s">
        <v>388</v>
      </c>
    </row>
    <row r="146" spans="7:10" x14ac:dyDescent="0.2">
      <c r="G146" s="10" t="s">
        <v>389</v>
      </c>
      <c r="I146" s="15" t="s">
        <v>390</v>
      </c>
      <c r="J146" s="15" t="s">
        <v>390</v>
      </c>
    </row>
    <row r="147" spans="7:10" x14ac:dyDescent="0.2">
      <c r="G147" s="10" t="s">
        <v>391</v>
      </c>
      <c r="I147" s="15" t="s">
        <v>392</v>
      </c>
      <c r="J147" s="15" t="s">
        <v>392</v>
      </c>
    </row>
    <row r="148" spans="7:10" x14ac:dyDescent="0.2">
      <c r="G148" s="10" t="s">
        <v>393</v>
      </c>
      <c r="I148" s="15" t="s">
        <v>394</v>
      </c>
      <c r="J148" s="15" t="s">
        <v>394</v>
      </c>
    </row>
    <row r="149" spans="7:10" x14ac:dyDescent="0.2">
      <c r="G149" s="10" t="s">
        <v>395</v>
      </c>
      <c r="I149" s="15" t="s">
        <v>396</v>
      </c>
      <c r="J149" s="15" t="s">
        <v>396</v>
      </c>
    </row>
    <row r="150" spans="7:10" x14ac:dyDescent="0.2">
      <c r="G150" s="10" t="s">
        <v>397</v>
      </c>
      <c r="I150" s="15" t="s">
        <v>398</v>
      </c>
      <c r="J150" s="15" t="s">
        <v>398</v>
      </c>
    </row>
    <row r="151" spans="7:10" x14ac:dyDescent="0.2">
      <c r="G151" s="10" t="s">
        <v>399</v>
      </c>
      <c r="I151" s="15" t="s">
        <v>400</v>
      </c>
      <c r="J151" s="15" t="s">
        <v>400</v>
      </c>
    </row>
    <row r="152" spans="7:10" x14ac:dyDescent="0.2">
      <c r="G152" s="10" t="s">
        <v>401</v>
      </c>
      <c r="I152" s="15" t="s">
        <v>402</v>
      </c>
      <c r="J152" s="15" t="s">
        <v>402</v>
      </c>
    </row>
    <row r="153" spans="7:10" x14ac:dyDescent="0.2">
      <c r="G153" s="10" t="s">
        <v>403</v>
      </c>
      <c r="I153" s="15" t="s">
        <v>404</v>
      </c>
      <c r="J153" s="15" t="s">
        <v>404</v>
      </c>
    </row>
    <row r="154" spans="7:10" x14ac:dyDescent="0.2">
      <c r="G154" s="10" t="s">
        <v>405</v>
      </c>
      <c r="I154" s="15" t="s">
        <v>406</v>
      </c>
      <c r="J154" s="15" t="s">
        <v>406</v>
      </c>
    </row>
    <row r="155" spans="7:10" x14ac:dyDescent="0.2">
      <c r="G155" s="10" t="s">
        <v>407</v>
      </c>
      <c r="I155" s="15" t="s">
        <v>408</v>
      </c>
      <c r="J155" s="15" t="s">
        <v>408</v>
      </c>
    </row>
    <row r="156" spans="7:10" x14ac:dyDescent="0.2">
      <c r="G156" s="10" t="s">
        <v>409</v>
      </c>
      <c r="I156" s="15" t="s">
        <v>410</v>
      </c>
      <c r="J156" s="15" t="s">
        <v>410</v>
      </c>
    </row>
    <row r="157" spans="7:10" x14ac:dyDescent="0.2">
      <c r="G157" s="10" t="s">
        <v>411</v>
      </c>
      <c r="I157" s="15" t="s">
        <v>412</v>
      </c>
      <c r="J157" s="15" t="s">
        <v>412</v>
      </c>
    </row>
    <row r="158" spans="7:10" x14ac:dyDescent="0.2">
      <c r="G158" s="10" t="s">
        <v>413</v>
      </c>
      <c r="I158" s="15" t="s">
        <v>414</v>
      </c>
      <c r="J158" s="15" t="s">
        <v>414</v>
      </c>
    </row>
    <row r="159" spans="7:10" x14ac:dyDescent="0.2">
      <c r="G159" s="10" t="s">
        <v>415</v>
      </c>
      <c r="I159" s="15" t="s">
        <v>416</v>
      </c>
      <c r="J159" s="15" t="s">
        <v>416</v>
      </c>
    </row>
    <row r="160" spans="7:10" x14ac:dyDescent="0.2">
      <c r="G160" s="10" t="s">
        <v>417</v>
      </c>
      <c r="I160" s="15" t="s">
        <v>418</v>
      </c>
      <c r="J160" s="15" t="s">
        <v>418</v>
      </c>
    </row>
    <row r="161" spans="7:10" x14ac:dyDescent="0.2">
      <c r="G161" s="10" t="s">
        <v>419</v>
      </c>
      <c r="I161" s="15" t="s">
        <v>420</v>
      </c>
      <c r="J161" s="15" t="s">
        <v>420</v>
      </c>
    </row>
    <row r="162" spans="7:10" x14ac:dyDescent="0.2">
      <c r="G162" s="10" t="s">
        <v>421</v>
      </c>
      <c r="I162" s="15" t="s">
        <v>422</v>
      </c>
      <c r="J162" s="15" t="s">
        <v>422</v>
      </c>
    </row>
    <row r="163" spans="7:10" x14ac:dyDescent="0.2">
      <c r="G163" s="10" t="s">
        <v>423</v>
      </c>
      <c r="I163" s="15" t="s">
        <v>424</v>
      </c>
      <c r="J163" s="15" t="s">
        <v>424</v>
      </c>
    </row>
    <row r="164" spans="7:10" x14ac:dyDescent="0.2">
      <c r="G164" s="10" t="s">
        <v>425</v>
      </c>
      <c r="I164" s="15" t="s">
        <v>426</v>
      </c>
      <c r="J164" s="15" t="s">
        <v>426</v>
      </c>
    </row>
    <row r="165" spans="7:10" x14ac:dyDescent="0.2">
      <c r="G165" s="10" t="s">
        <v>427</v>
      </c>
      <c r="I165" s="15" t="s">
        <v>428</v>
      </c>
      <c r="J165" s="15" t="s">
        <v>428</v>
      </c>
    </row>
    <row r="166" spans="7:10" x14ac:dyDescent="0.2">
      <c r="G166" s="10" t="s">
        <v>429</v>
      </c>
      <c r="I166" s="15" t="s">
        <v>430</v>
      </c>
      <c r="J166" s="15" t="s">
        <v>430</v>
      </c>
    </row>
    <row r="167" spans="7:10" x14ac:dyDescent="0.2">
      <c r="G167" s="10" t="s">
        <v>431</v>
      </c>
      <c r="I167" s="15" t="s">
        <v>432</v>
      </c>
      <c r="J167" s="15" t="s">
        <v>432</v>
      </c>
    </row>
    <row r="168" spans="7:10" x14ac:dyDescent="0.2">
      <c r="G168" s="10" t="s">
        <v>433</v>
      </c>
      <c r="I168" s="16" t="s">
        <v>434</v>
      </c>
      <c r="J168" s="16" t="s">
        <v>434</v>
      </c>
    </row>
    <row r="169" spans="7:10" x14ac:dyDescent="0.2">
      <c r="G169" s="10" t="s">
        <v>435</v>
      </c>
      <c r="I169" s="15" t="s">
        <v>436</v>
      </c>
      <c r="J169" s="15" t="s">
        <v>436</v>
      </c>
    </row>
    <row r="170" spans="7:10" x14ac:dyDescent="0.2">
      <c r="G170" s="10" t="s">
        <v>437</v>
      </c>
      <c r="I170" s="15" t="s">
        <v>438</v>
      </c>
      <c r="J170" s="15" t="s">
        <v>438</v>
      </c>
    </row>
    <row r="171" spans="7:10" x14ac:dyDescent="0.2">
      <c r="G171" s="10" t="s">
        <v>439</v>
      </c>
      <c r="I171" s="15" t="s">
        <v>440</v>
      </c>
      <c r="J171" s="15" t="s">
        <v>440</v>
      </c>
    </row>
    <row r="172" spans="7:10" x14ac:dyDescent="0.2">
      <c r="G172" s="10" t="s">
        <v>441</v>
      </c>
      <c r="I172" s="15" t="s">
        <v>442</v>
      </c>
      <c r="J172" s="15" t="s">
        <v>442</v>
      </c>
    </row>
    <row r="173" spans="7:10" x14ac:dyDescent="0.2">
      <c r="G173" s="10" t="s">
        <v>443</v>
      </c>
      <c r="I173" s="15" t="s">
        <v>444</v>
      </c>
      <c r="J173" s="15" t="s">
        <v>444</v>
      </c>
    </row>
    <row r="174" spans="7:10" x14ac:dyDescent="0.2">
      <c r="G174" s="10" t="s">
        <v>445</v>
      </c>
      <c r="I174" s="15" t="s">
        <v>446</v>
      </c>
      <c r="J174" s="15" t="s">
        <v>446</v>
      </c>
    </row>
    <row r="175" spans="7:10" x14ac:dyDescent="0.2">
      <c r="G175" s="10" t="s">
        <v>447</v>
      </c>
      <c r="I175" s="15" t="s">
        <v>448</v>
      </c>
      <c r="J175" s="15" t="s">
        <v>448</v>
      </c>
    </row>
    <row r="176" spans="7:10" x14ac:dyDescent="0.2">
      <c r="G176" s="10" t="s">
        <v>449</v>
      </c>
      <c r="I176" s="15" t="s">
        <v>450</v>
      </c>
      <c r="J176" s="15" t="s">
        <v>450</v>
      </c>
    </row>
    <row r="177" spans="7:10" x14ac:dyDescent="0.2">
      <c r="G177" s="10" t="s">
        <v>451</v>
      </c>
      <c r="I177" s="15" t="s">
        <v>452</v>
      </c>
      <c r="J177" s="15" t="s">
        <v>452</v>
      </c>
    </row>
    <row r="178" spans="7:10" x14ac:dyDescent="0.2">
      <c r="G178" s="10" t="s">
        <v>453</v>
      </c>
      <c r="I178" s="15" t="s">
        <v>454</v>
      </c>
      <c r="J178" s="15" t="s">
        <v>454</v>
      </c>
    </row>
    <row r="179" spans="7:10" x14ac:dyDescent="0.2">
      <c r="G179" s="10" t="s">
        <v>455</v>
      </c>
      <c r="I179" s="15" t="s">
        <v>456</v>
      </c>
      <c r="J179" s="15" t="s">
        <v>456</v>
      </c>
    </row>
    <row r="180" spans="7:10" x14ac:dyDescent="0.2">
      <c r="G180" s="10" t="s">
        <v>457</v>
      </c>
      <c r="I180" s="15" t="s">
        <v>458</v>
      </c>
      <c r="J180" s="15" t="s">
        <v>458</v>
      </c>
    </row>
    <row r="181" spans="7:10" x14ac:dyDescent="0.2">
      <c r="G181" s="10" t="s">
        <v>459</v>
      </c>
      <c r="I181" s="15" t="s">
        <v>460</v>
      </c>
      <c r="J181" s="15" t="s">
        <v>460</v>
      </c>
    </row>
    <row r="182" spans="7:10" x14ac:dyDescent="0.2">
      <c r="G182" s="10" t="s">
        <v>461</v>
      </c>
      <c r="I182" s="15" t="s">
        <v>462</v>
      </c>
      <c r="J182" s="15" t="s">
        <v>462</v>
      </c>
    </row>
    <row r="183" spans="7:10" x14ac:dyDescent="0.2">
      <c r="G183" s="10" t="s">
        <v>463</v>
      </c>
      <c r="I183" s="15" t="s">
        <v>464</v>
      </c>
      <c r="J183" s="15" t="s">
        <v>464</v>
      </c>
    </row>
    <row r="184" spans="7:10" x14ac:dyDescent="0.2">
      <c r="G184" s="10" t="s">
        <v>465</v>
      </c>
      <c r="I184" s="15" t="s">
        <v>466</v>
      </c>
      <c r="J184" s="15" t="s">
        <v>466</v>
      </c>
    </row>
    <row r="185" spans="7:10" x14ac:dyDescent="0.2">
      <c r="G185" s="10" t="s">
        <v>467</v>
      </c>
      <c r="I185" s="15" t="s">
        <v>468</v>
      </c>
      <c r="J185" s="15" t="s">
        <v>468</v>
      </c>
    </row>
    <row r="186" spans="7:10" x14ac:dyDescent="0.2">
      <c r="G186" s="10" t="s">
        <v>469</v>
      </c>
      <c r="I186" s="15" t="s">
        <v>470</v>
      </c>
      <c r="J186" s="15" t="s">
        <v>470</v>
      </c>
    </row>
    <row r="187" spans="7:10" x14ac:dyDescent="0.2">
      <c r="G187" s="10" t="s">
        <v>471</v>
      </c>
      <c r="I187" s="15" t="s">
        <v>472</v>
      </c>
      <c r="J187" s="15" t="s">
        <v>472</v>
      </c>
    </row>
    <row r="188" spans="7:10" x14ac:dyDescent="0.2">
      <c r="G188" s="10" t="s">
        <v>473</v>
      </c>
      <c r="I188" s="15" t="s">
        <v>474</v>
      </c>
      <c r="J188" s="15" t="s">
        <v>474</v>
      </c>
    </row>
    <row r="189" spans="7:10" x14ac:dyDescent="0.2">
      <c r="G189" s="10" t="s">
        <v>475</v>
      </c>
      <c r="I189" s="15" t="s">
        <v>476</v>
      </c>
      <c r="J189" s="15" t="s">
        <v>476</v>
      </c>
    </row>
    <row r="190" spans="7:10" x14ac:dyDescent="0.2">
      <c r="G190" s="10" t="s">
        <v>477</v>
      </c>
      <c r="I190" s="15" t="s">
        <v>478</v>
      </c>
      <c r="J190" s="15" t="s">
        <v>478</v>
      </c>
    </row>
    <row r="191" spans="7:10" x14ac:dyDescent="0.2">
      <c r="G191" s="10" t="s">
        <v>479</v>
      </c>
      <c r="I191" s="15" t="s">
        <v>480</v>
      </c>
      <c r="J191" s="15" t="s">
        <v>480</v>
      </c>
    </row>
    <row r="192" spans="7:10" x14ac:dyDescent="0.2">
      <c r="G192" s="10" t="s">
        <v>481</v>
      </c>
      <c r="I192" s="15" t="s">
        <v>482</v>
      </c>
      <c r="J192" s="15" t="s">
        <v>482</v>
      </c>
    </row>
    <row r="193" spans="7:10" x14ac:dyDescent="0.2">
      <c r="G193" s="10" t="s">
        <v>483</v>
      </c>
      <c r="I193" s="15" t="s">
        <v>484</v>
      </c>
      <c r="J193" s="15" t="s">
        <v>484</v>
      </c>
    </row>
    <row r="194" spans="7:10" x14ac:dyDescent="0.2">
      <c r="G194" s="10" t="s">
        <v>485</v>
      </c>
      <c r="I194" s="15" t="s">
        <v>486</v>
      </c>
      <c r="J194" s="15" t="s">
        <v>486</v>
      </c>
    </row>
    <row r="195" spans="7:10" x14ac:dyDescent="0.2">
      <c r="G195" s="10" t="s">
        <v>487</v>
      </c>
      <c r="I195" s="15" t="s">
        <v>488</v>
      </c>
      <c r="J195" s="15" t="s">
        <v>488</v>
      </c>
    </row>
    <row r="196" spans="7:10" x14ac:dyDescent="0.2">
      <c r="G196" s="10" t="s">
        <v>489</v>
      </c>
      <c r="I196" s="15" t="s">
        <v>490</v>
      </c>
      <c r="J196" s="15" t="s">
        <v>491</v>
      </c>
    </row>
    <row r="197" spans="7:10" x14ac:dyDescent="0.2">
      <c r="G197" s="10" t="s">
        <v>492</v>
      </c>
      <c r="I197" s="15" t="s">
        <v>491</v>
      </c>
      <c r="J197" s="15" t="s">
        <v>493</v>
      </c>
    </row>
    <row r="198" spans="7:10" x14ac:dyDescent="0.2">
      <c r="G198" s="10" t="s">
        <v>494</v>
      </c>
      <c r="I198" s="15" t="s">
        <v>493</v>
      </c>
      <c r="J198" s="15" t="s">
        <v>495</v>
      </c>
    </row>
    <row r="199" spans="7:10" x14ac:dyDescent="0.2">
      <c r="G199" s="10" t="s">
        <v>496</v>
      </c>
      <c r="I199" s="15" t="s">
        <v>495</v>
      </c>
      <c r="J199" s="15" t="s">
        <v>497</v>
      </c>
    </row>
    <row r="200" spans="7:10" x14ac:dyDescent="0.2">
      <c r="G200" s="10" t="s">
        <v>498</v>
      </c>
      <c r="I200" s="15" t="s">
        <v>497</v>
      </c>
      <c r="J200" s="15" t="s">
        <v>499</v>
      </c>
    </row>
    <row r="201" spans="7:10" x14ac:dyDescent="0.2">
      <c r="G201" s="10" t="s">
        <v>500</v>
      </c>
      <c r="I201" s="15" t="s">
        <v>499</v>
      </c>
      <c r="J201" s="15" t="s">
        <v>501</v>
      </c>
    </row>
    <row r="202" spans="7:10" x14ac:dyDescent="0.2">
      <c r="G202" s="10" t="s">
        <v>502</v>
      </c>
      <c r="I202" s="15" t="s">
        <v>501</v>
      </c>
      <c r="J202" s="15" t="s">
        <v>503</v>
      </c>
    </row>
    <row r="203" spans="7:10" x14ac:dyDescent="0.2">
      <c r="G203" s="10" t="s">
        <v>504</v>
      </c>
      <c r="I203" s="15" t="s">
        <v>503</v>
      </c>
      <c r="J203" s="15" t="s">
        <v>505</v>
      </c>
    </row>
    <row r="204" spans="7:10" x14ac:dyDescent="0.2">
      <c r="G204" s="10" t="s">
        <v>506</v>
      </c>
      <c r="I204" s="15" t="s">
        <v>505</v>
      </c>
    </row>
    <row r="205" spans="7:10" x14ac:dyDescent="0.2">
      <c r="G205" s="10" t="s">
        <v>507</v>
      </c>
    </row>
    <row r="206" spans="7:10" x14ac:dyDescent="0.2">
      <c r="G206" s="10" t="s">
        <v>508</v>
      </c>
    </row>
    <row r="207" spans="7:10" x14ac:dyDescent="0.2">
      <c r="G207" s="10" t="s">
        <v>509</v>
      </c>
    </row>
    <row r="208" spans="7:10" x14ac:dyDescent="0.2">
      <c r="G208" s="10" t="s">
        <v>510</v>
      </c>
    </row>
    <row r="209" spans="7:7" x14ac:dyDescent="0.2">
      <c r="G209" s="10" t="s">
        <v>511</v>
      </c>
    </row>
    <row r="210" spans="7:7" x14ac:dyDescent="0.2">
      <c r="G210" s="10" t="s">
        <v>512</v>
      </c>
    </row>
    <row r="211" spans="7:7" x14ac:dyDescent="0.2">
      <c r="G211" s="10" t="s">
        <v>513</v>
      </c>
    </row>
    <row r="212" spans="7:7" x14ac:dyDescent="0.2">
      <c r="G212" s="10" t="s">
        <v>514</v>
      </c>
    </row>
    <row r="213" spans="7:7" x14ac:dyDescent="0.2">
      <c r="G213" s="10" t="s">
        <v>515</v>
      </c>
    </row>
    <row r="214" spans="7:7" x14ac:dyDescent="0.2">
      <c r="G214" s="10" t="s">
        <v>516</v>
      </c>
    </row>
    <row r="215" spans="7:7" x14ac:dyDescent="0.2">
      <c r="G215" s="10" t="s">
        <v>517</v>
      </c>
    </row>
    <row r="216" spans="7:7" x14ac:dyDescent="0.2">
      <c r="G216" s="10" t="s">
        <v>518</v>
      </c>
    </row>
    <row r="217" spans="7:7" x14ac:dyDescent="0.2">
      <c r="G217" s="10" t="s">
        <v>519</v>
      </c>
    </row>
    <row r="218" spans="7:7" x14ac:dyDescent="0.2">
      <c r="G218" s="10" t="s">
        <v>520</v>
      </c>
    </row>
    <row r="219" spans="7:7" x14ac:dyDescent="0.2">
      <c r="G219" s="10" t="s">
        <v>521</v>
      </c>
    </row>
    <row r="220" spans="7:7" x14ac:dyDescent="0.2">
      <c r="G220" s="10" t="s">
        <v>522</v>
      </c>
    </row>
    <row r="221" spans="7:7" x14ac:dyDescent="0.2">
      <c r="G221" s="10" t="s">
        <v>523</v>
      </c>
    </row>
    <row r="222" spans="7:7" x14ac:dyDescent="0.2">
      <c r="G222" s="10" t="s">
        <v>524</v>
      </c>
    </row>
    <row r="223" spans="7:7" x14ac:dyDescent="0.2">
      <c r="G223" s="10" t="s">
        <v>525</v>
      </c>
    </row>
    <row r="224" spans="7:7" x14ac:dyDescent="0.2">
      <c r="G224" s="10" t="s">
        <v>526</v>
      </c>
    </row>
    <row r="225" spans="7:7" x14ac:dyDescent="0.2">
      <c r="G225" s="10" t="s">
        <v>527</v>
      </c>
    </row>
    <row r="226" spans="7:7" x14ac:dyDescent="0.2">
      <c r="G226" s="10" t="s">
        <v>528</v>
      </c>
    </row>
    <row r="227" spans="7:7" x14ac:dyDescent="0.2">
      <c r="G227" s="10" t="s">
        <v>529</v>
      </c>
    </row>
    <row r="228" spans="7:7" x14ac:dyDescent="0.2">
      <c r="G228" s="10" t="s">
        <v>530</v>
      </c>
    </row>
    <row r="229" spans="7:7" x14ac:dyDescent="0.2">
      <c r="G229" s="10" t="s">
        <v>531</v>
      </c>
    </row>
    <row r="230" spans="7:7" x14ac:dyDescent="0.2">
      <c r="G230" s="10" t="s">
        <v>532</v>
      </c>
    </row>
    <row r="231" spans="7:7" x14ac:dyDescent="0.2">
      <c r="G231" s="10" t="s">
        <v>533</v>
      </c>
    </row>
    <row r="232" spans="7:7" x14ac:dyDescent="0.2">
      <c r="G232" s="10" t="s">
        <v>534</v>
      </c>
    </row>
    <row r="233" spans="7:7" x14ac:dyDescent="0.2">
      <c r="G233" s="10" t="s">
        <v>535</v>
      </c>
    </row>
    <row r="234" spans="7:7" x14ac:dyDescent="0.2">
      <c r="G234" s="10" t="s">
        <v>536</v>
      </c>
    </row>
    <row r="235" spans="7:7" x14ac:dyDescent="0.2">
      <c r="G235" s="10" t="s">
        <v>537</v>
      </c>
    </row>
    <row r="236" spans="7:7" x14ac:dyDescent="0.2">
      <c r="G236" s="10" t="s">
        <v>538</v>
      </c>
    </row>
    <row r="237" spans="7:7" x14ac:dyDescent="0.2">
      <c r="G237" s="10" t="s">
        <v>539</v>
      </c>
    </row>
    <row r="238" spans="7:7" x14ac:dyDescent="0.2">
      <c r="G238" s="10" t="s">
        <v>540</v>
      </c>
    </row>
    <row r="239" spans="7:7" x14ac:dyDescent="0.2">
      <c r="G239" s="10" t="s">
        <v>541</v>
      </c>
    </row>
    <row r="240" spans="7:7" x14ac:dyDescent="0.2">
      <c r="G240" s="10" t="s">
        <v>542</v>
      </c>
    </row>
    <row r="241" spans="7:7" x14ac:dyDescent="0.2">
      <c r="G241" s="10" t="s">
        <v>543</v>
      </c>
    </row>
    <row r="242" spans="7:7" x14ac:dyDescent="0.2">
      <c r="G242" s="10" t="s">
        <v>544</v>
      </c>
    </row>
    <row r="243" spans="7:7" x14ac:dyDescent="0.2">
      <c r="G243" s="101" t="s">
        <v>765</v>
      </c>
    </row>
    <row r="244" spans="7:7" x14ac:dyDescent="0.2">
      <c r="G244" s="10" t="s">
        <v>545</v>
      </c>
    </row>
    <row r="245" spans="7:7" x14ac:dyDescent="0.2">
      <c r="G245" s="10" t="s">
        <v>546</v>
      </c>
    </row>
    <row r="246" spans="7:7" x14ac:dyDescent="0.2">
      <c r="G246" s="10" t="s">
        <v>547</v>
      </c>
    </row>
    <row r="247" spans="7:7" x14ac:dyDescent="0.2">
      <c r="G247" s="10" t="s">
        <v>548</v>
      </c>
    </row>
    <row r="248" spans="7:7" x14ac:dyDescent="0.2">
      <c r="G248" s="10" t="s">
        <v>549</v>
      </c>
    </row>
    <row r="249" spans="7:7" x14ac:dyDescent="0.2">
      <c r="G249" s="10" t="s">
        <v>550</v>
      </c>
    </row>
    <row r="250" spans="7:7" x14ac:dyDescent="0.2">
      <c r="G250" s="10" t="s">
        <v>551</v>
      </c>
    </row>
    <row r="251" spans="7:7" x14ac:dyDescent="0.2">
      <c r="G251" s="10" t="s">
        <v>552</v>
      </c>
    </row>
    <row r="252" spans="7:7" x14ac:dyDescent="0.2">
      <c r="G252" s="10" t="s">
        <v>553</v>
      </c>
    </row>
    <row r="253" spans="7:7" x14ac:dyDescent="0.2">
      <c r="G253" s="10" t="s">
        <v>554</v>
      </c>
    </row>
    <row r="254" spans="7:7" x14ac:dyDescent="0.2">
      <c r="G254" s="10" t="s">
        <v>555</v>
      </c>
    </row>
    <row r="255" spans="7:7" x14ac:dyDescent="0.2">
      <c r="G255" s="10" t="s">
        <v>556</v>
      </c>
    </row>
    <row r="256" spans="7:7" x14ac:dyDescent="0.2">
      <c r="G256" s="10" t="s">
        <v>557</v>
      </c>
    </row>
    <row r="257" spans="7:7" x14ac:dyDescent="0.2">
      <c r="G257" s="10" t="s">
        <v>558</v>
      </c>
    </row>
    <row r="258" spans="7:7" x14ac:dyDescent="0.2">
      <c r="G258" s="10" t="s">
        <v>559</v>
      </c>
    </row>
    <row r="259" spans="7:7" x14ac:dyDescent="0.2">
      <c r="G259" s="10" t="s">
        <v>560</v>
      </c>
    </row>
    <row r="260" spans="7:7" x14ac:dyDescent="0.2">
      <c r="G260" s="10" t="s">
        <v>561</v>
      </c>
    </row>
    <row r="261" spans="7:7" x14ac:dyDescent="0.2">
      <c r="G261" s="10" t="s">
        <v>562</v>
      </c>
    </row>
    <row r="262" spans="7:7" x14ac:dyDescent="0.2">
      <c r="G262" s="10" t="s">
        <v>563</v>
      </c>
    </row>
    <row r="263" spans="7:7" x14ac:dyDescent="0.2">
      <c r="G263" s="10" t="s">
        <v>564</v>
      </c>
    </row>
    <row r="264" spans="7:7" x14ac:dyDescent="0.2">
      <c r="G264" s="10" t="s">
        <v>565</v>
      </c>
    </row>
    <row r="265" spans="7:7" x14ac:dyDescent="0.2">
      <c r="G265" s="10" t="s">
        <v>566</v>
      </c>
    </row>
    <row r="266" spans="7:7" x14ac:dyDescent="0.2">
      <c r="G266" s="10" t="s">
        <v>567</v>
      </c>
    </row>
    <row r="267" spans="7:7" x14ac:dyDescent="0.2">
      <c r="G267" s="10" t="s">
        <v>568</v>
      </c>
    </row>
    <row r="268" spans="7:7" x14ac:dyDescent="0.2">
      <c r="G268" s="10" t="s">
        <v>569</v>
      </c>
    </row>
    <row r="269" spans="7:7" x14ac:dyDescent="0.2">
      <c r="G269" s="10" t="s">
        <v>570</v>
      </c>
    </row>
    <row r="270" spans="7:7" x14ac:dyDescent="0.2">
      <c r="G270" s="10" t="s">
        <v>571</v>
      </c>
    </row>
    <row r="271" spans="7:7" x14ac:dyDescent="0.2">
      <c r="G271" s="10" t="s">
        <v>572</v>
      </c>
    </row>
    <row r="272" spans="7:7" x14ac:dyDescent="0.2">
      <c r="G272" s="10" t="s">
        <v>573</v>
      </c>
    </row>
    <row r="273" spans="7:7" x14ac:dyDescent="0.2">
      <c r="G273" s="10" t="s">
        <v>574</v>
      </c>
    </row>
    <row r="274" spans="7:7" x14ac:dyDescent="0.2">
      <c r="G274" s="10" t="s">
        <v>575</v>
      </c>
    </row>
    <row r="275" spans="7:7" x14ac:dyDescent="0.2">
      <c r="G275" s="10" t="s">
        <v>576</v>
      </c>
    </row>
    <row r="276" spans="7:7" x14ac:dyDescent="0.2">
      <c r="G276" s="10" t="s">
        <v>577</v>
      </c>
    </row>
    <row r="277" spans="7:7" x14ac:dyDescent="0.2">
      <c r="G277" s="10" t="s">
        <v>578</v>
      </c>
    </row>
    <row r="278" spans="7:7" x14ac:dyDescent="0.2">
      <c r="G278" s="10" t="s">
        <v>579</v>
      </c>
    </row>
    <row r="279" spans="7:7" x14ac:dyDescent="0.2">
      <c r="G279" s="10" t="s">
        <v>580</v>
      </c>
    </row>
    <row r="280" spans="7:7" x14ac:dyDescent="0.2">
      <c r="G280" s="10" t="s">
        <v>581</v>
      </c>
    </row>
    <row r="281" spans="7:7" x14ac:dyDescent="0.2">
      <c r="G281" s="10" t="s">
        <v>582</v>
      </c>
    </row>
    <row r="282" spans="7:7" x14ac:dyDescent="0.2">
      <c r="G282" s="10" t="s">
        <v>583</v>
      </c>
    </row>
    <row r="283" spans="7:7" x14ac:dyDescent="0.2">
      <c r="G283" s="10" t="s">
        <v>584</v>
      </c>
    </row>
    <row r="284" spans="7:7" x14ac:dyDescent="0.2">
      <c r="G284" s="10" t="s">
        <v>585</v>
      </c>
    </row>
    <row r="285" spans="7:7" x14ac:dyDescent="0.2">
      <c r="G285" s="10" t="s">
        <v>586</v>
      </c>
    </row>
    <row r="286" spans="7:7" x14ac:dyDescent="0.2">
      <c r="G286" s="10" t="s">
        <v>587</v>
      </c>
    </row>
    <row r="287" spans="7:7" x14ac:dyDescent="0.2">
      <c r="G287" s="10" t="s">
        <v>588</v>
      </c>
    </row>
    <row r="288" spans="7:7" x14ac:dyDescent="0.2">
      <c r="G288" s="10" t="s">
        <v>589</v>
      </c>
    </row>
    <row r="289" spans="7:7" x14ac:dyDescent="0.2">
      <c r="G289" s="10" t="s">
        <v>590</v>
      </c>
    </row>
    <row r="290" spans="7:7" x14ac:dyDescent="0.2">
      <c r="G290" s="10" t="s">
        <v>591</v>
      </c>
    </row>
    <row r="291" spans="7:7" x14ac:dyDescent="0.2">
      <c r="G291" s="10" t="s">
        <v>592</v>
      </c>
    </row>
    <row r="292" spans="7:7" x14ac:dyDescent="0.2">
      <c r="G292" s="10" t="s">
        <v>593</v>
      </c>
    </row>
    <row r="293" spans="7:7" x14ac:dyDescent="0.2">
      <c r="G293" s="10" t="s">
        <v>594</v>
      </c>
    </row>
    <row r="294" spans="7:7" x14ac:dyDescent="0.2">
      <c r="G294" s="10" t="s">
        <v>595</v>
      </c>
    </row>
    <row r="295" spans="7:7" x14ac:dyDescent="0.2">
      <c r="G295" s="10" t="s">
        <v>596</v>
      </c>
    </row>
    <row r="296" spans="7:7" x14ac:dyDescent="0.2">
      <c r="G296" s="10" t="s">
        <v>597</v>
      </c>
    </row>
    <row r="297" spans="7:7" x14ac:dyDescent="0.2">
      <c r="G297" s="10" t="s">
        <v>598</v>
      </c>
    </row>
    <row r="298" spans="7:7" x14ac:dyDescent="0.2">
      <c r="G298" s="10" t="s">
        <v>599</v>
      </c>
    </row>
    <row r="299" spans="7:7" x14ac:dyDescent="0.2">
      <c r="G299" s="10" t="s">
        <v>600</v>
      </c>
    </row>
    <row r="300" spans="7:7" x14ac:dyDescent="0.2">
      <c r="G300" s="10" t="s">
        <v>601</v>
      </c>
    </row>
    <row r="301" spans="7:7" x14ac:dyDescent="0.2">
      <c r="G301" s="10" t="s">
        <v>602</v>
      </c>
    </row>
    <row r="302" spans="7:7" x14ac:dyDescent="0.2">
      <c r="G302" s="10" t="s">
        <v>603</v>
      </c>
    </row>
    <row r="303" spans="7:7" x14ac:dyDescent="0.2">
      <c r="G303" s="10" t="s">
        <v>604</v>
      </c>
    </row>
    <row r="304" spans="7:7" x14ac:dyDescent="0.2">
      <c r="G304" s="10" t="s">
        <v>605</v>
      </c>
    </row>
    <row r="305" spans="7:7" x14ac:dyDescent="0.2">
      <c r="G305" s="10" t="s">
        <v>606</v>
      </c>
    </row>
    <row r="306" spans="7:7" x14ac:dyDescent="0.2">
      <c r="G306" s="10" t="s">
        <v>607</v>
      </c>
    </row>
    <row r="307" spans="7:7" x14ac:dyDescent="0.2">
      <c r="G307" s="10" t="s">
        <v>608</v>
      </c>
    </row>
    <row r="308" spans="7:7" x14ac:dyDescent="0.2">
      <c r="G308" s="10" t="s">
        <v>609</v>
      </c>
    </row>
    <row r="309" spans="7:7" x14ac:dyDescent="0.2">
      <c r="G309" s="10" t="s">
        <v>610</v>
      </c>
    </row>
    <row r="310" spans="7:7" x14ac:dyDescent="0.2">
      <c r="G310" s="10" t="s">
        <v>611</v>
      </c>
    </row>
    <row r="311" spans="7:7" x14ac:dyDescent="0.2">
      <c r="G311" s="10" t="s">
        <v>612</v>
      </c>
    </row>
    <row r="312" spans="7:7" x14ac:dyDescent="0.2">
      <c r="G312" s="10" t="s">
        <v>613</v>
      </c>
    </row>
    <row r="313" spans="7:7" x14ac:dyDescent="0.2">
      <c r="G313" s="10" t="s">
        <v>614</v>
      </c>
    </row>
    <row r="314" spans="7:7" x14ac:dyDescent="0.2">
      <c r="G314" s="10" t="s">
        <v>615</v>
      </c>
    </row>
    <row r="315" spans="7:7" x14ac:dyDescent="0.2">
      <c r="G315" s="10" t="s">
        <v>616</v>
      </c>
    </row>
    <row r="316" spans="7:7" x14ac:dyDescent="0.2">
      <c r="G316" s="10" t="s">
        <v>617</v>
      </c>
    </row>
    <row r="317" spans="7:7" x14ac:dyDescent="0.2">
      <c r="G317" s="10" t="s">
        <v>618</v>
      </c>
    </row>
    <row r="318" spans="7:7" x14ac:dyDescent="0.2">
      <c r="G318" s="10" t="s">
        <v>619</v>
      </c>
    </row>
    <row r="319" spans="7:7" x14ac:dyDescent="0.2">
      <c r="G319" s="10" t="s">
        <v>620</v>
      </c>
    </row>
    <row r="320" spans="7:7" x14ac:dyDescent="0.2">
      <c r="G320" s="10" t="s">
        <v>621</v>
      </c>
    </row>
    <row r="321" spans="7:7" x14ac:dyDescent="0.2">
      <c r="G321" s="10" t="s">
        <v>622</v>
      </c>
    </row>
    <row r="322" spans="7:7" x14ac:dyDescent="0.2">
      <c r="G322" s="10" t="s">
        <v>623</v>
      </c>
    </row>
    <row r="323" spans="7:7" x14ac:dyDescent="0.2">
      <c r="G323" s="10" t="s">
        <v>624</v>
      </c>
    </row>
    <row r="324" spans="7:7" x14ac:dyDescent="0.2">
      <c r="G324" s="10" t="s">
        <v>625</v>
      </c>
    </row>
    <row r="325" spans="7:7" x14ac:dyDescent="0.2">
      <c r="G325" s="10" t="s">
        <v>626</v>
      </c>
    </row>
    <row r="326" spans="7:7" x14ac:dyDescent="0.2">
      <c r="G326" s="10" t="s">
        <v>627</v>
      </c>
    </row>
    <row r="327" spans="7:7" x14ac:dyDescent="0.2">
      <c r="G327" s="10" t="s">
        <v>628</v>
      </c>
    </row>
    <row r="328" spans="7:7" x14ac:dyDescent="0.2">
      <c r="G328" s="10" t="s">
        <v>629</v>
      </c>
    </row>
    <row r="329" spans="7:7" x14ac:dyDescent="0.2">
      <c r="G329" s="10" t="s">
        <v>630</v>
      </c>
    </row>
    <row r="330" spans="7:7" x14ac:dyDescent="0.2">
      <c r="G330" s="10" t="s">
        <v>631</v>
      </c>
    </row>
    <row r="331" spans="7:7" x14ac:dyDescent="0.2">
      <c r="G331" s="10" t="s">
        <v>632</v>
      </c>
    </row>
    <row r="332" spans="7:7" x14ac:dyDescent="0.2">
      <c r="G332" s="10" t="s">
        <v>633</v>
      </c>
    </row>
    <row r="333" spans="7:7" x14ac:dyDescent="0.2">
      <c r="G333" s="10" t="s">
        <v>634</v>
      </c>
    </row>
    <row r="334" spans="7:7" x14ac:dyDescent="0.2">
      <c r="G334" s="10" t="s">
        <v>635</v>
      </c>
    </row>
    <row r="335" spans="7:7" x14ac:dyDescent="0.2">
      <c r="G335" s="10" t="s">
        <v>636</v>
      </c>
    </row>
    <row r="336" spans="7:7" x14ac:dyDescent="0.2">
      <c r="G336" s="10" t="s">
        <v>637</v>
      </c>
    </row>
    <row r="337" spans="7:7" x14ac:dyDescent="0.2">
      <c r="G337" s="10" t="s">
        <v>638</v>
      </c>
    </row>
    <row r="338" spans="7:7" x14ac:dyDescent="0.2">
      <c r="G338" s="10" t="s">
        <v>639</v>
      </c>
    </row>
    <row r="339" spans="7:7" x14ac:dyDescent="0.2">
      <c r="G339" s="10" t="s">
        <v>640</v>
      </c>
    </row>
    <row r="340" spans="7:7" x14ac:dyDescent="0.2">
      <c r="G340" s="10" t="s">
        <v>641</v>
      </c>
    </row>
    <row r="341" spans="7:7" x14ac:dyDescent="0.2">
      <c r="G341" s="10" t="s">
        <v>642</v>
      </c>
    </row>
    <row r="342" spans="7:7" x14ac:dyDescent="0.2">
      <c r="G342" s="10" t="s">
        <v>643</v>
      </c>
    </row>
    <row r="343" spans="7:7" x14ac:dyDescent="0.2">
      <c r="G343" s="10" t="s">
        <v>644</v>
      </c>
    </row>
  </sheetData>
  <pageMargins left="0.7" right="0.7" top="0.75" bottom="0.75" header="0.3" footer="0.3"/>
  <pageSetup orientation="portrait" horizontalDpi="3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SharedWithUsers xmlns="8c57eaaf-0617-4b5e-abd8-c9c87ce9c094">
      <UserInfo>
        <DisplayName>Golla, Emily</DisplayName>
        <AccountId>14</AccountId>
        <AccountType/>
      </UserInfo>
      <UserInfo>
        <DisplayName>Adkins, Emily</DisplayName>
        <AccountId>106</AccountId>
        <AccountType/>
      </UserInfo>
      <UserInfo>
        <DisplayName>Garfinkel, Johanna</DisplayName>
        <AccountId>30</AccountId>
        <AccountType/>
      </UserInfo>
      <UserInfo>
        <DisplayName>Krauss, Hannah</DisplayName>
        <AccountId>123</AccountId>
        <AccountType/>
      </UserInfo>
      <UserInfo>
        <DisplayName>Winicov, Meryl</DisplayName>
        <AccountId>95</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566799D-C1B1-4B06-9AC9-FBC29C01266B}">
  <ds:schemaRefs>
    <ds:schemaRef ds:uri="http://schemas.microsoft.com/sharepoint/v3/contenttype/forms"/>
  </ds:schemaRefs>
</ds:datastoreItem>
</file>

<file path=customXml/itemProps2.xml><?xml version="1.0" encoding="utf-8"?>
<ds:datastoreItem xmlns:ds="http://schemas.openxmlformats.org/officeDocument/2006/customXml" ds:itemID="{81FFDE08-31AB-4C4F-84EC-B5AC660BAA23}">
  <ds:schemaRefs>
    <ds:schemaRef ds:uri="http://schemas.microsoft.com/office/2006/metadata/properties"/>
    <ds:schemaRef ds:uri="http://schemas.microsoft.com/office/infopath/2007/PartnerControls"/>
    <ds:schemaRef ds:uri="fa6a9aea-fb0f-4ddd-aff8-712634b7d5fe"/>
    <ds:schemaRef ds:uri="506e8920-8709-453c-ac34-7beb15a2da9c"/>
    <ds:schemaRef ds:uri="b7fdcd74-2a7d-4d58-b4f7-f623844b553a"/>
    <ds:schemaRef ds:uri="4ffa91fb-a0ff-4ac5-b2db-65c790d184a4"/>
    <ds:schemaRef ds:uri="20af4edb-1540-4aba-b7d0-294715a11a7a"/>
    <ds:schemaRef ds:uri="8c57eaaf-0617-4b5e-abd8-c9c87ce9c094"/>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2507BC48-AAF0-4BA5-BC45-AF6395BF1C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C0F630-F2B4-4676-B201-8BF1B8BFB51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Export Information</vt:lpstr>
      <vt:lpstr>Export Summary</vt:lpstr>
      <vt:lpstr>Blend List</vt:lpstr>
      <vt:lpstr>Lists</vt:lpstr>
      <vt:lpstr>Common_Name</vt:lpstr>
      <vt:lpstr>Country</vt:lpstr>
      <vt:lpstr>Country_2</vt:lpstr>
      <vt:lpstr>Port_of_Exit</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Bernales, Barbara</cp:lastModifiedBy>
  <cp:revision/>
  <dcterms:created xsi:type="dcterms:W3CDTF">2021-06-21T12:52:11Z</dcterms:created>
  <dcterms:modified xsi:type="dcterms:W3CDTF">2023-07-20T23:10:23Z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MediaServiceImageTags">
    <vt:lpwstr/>
  </property>
</Properties>
</file>