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53" documentId="11_6740838CF1C26A1A64A565EE421067640EBAFBF5" xr6:coauthVersionLast="47" xr6:coauthVersionMax="47" xr10:uidLastSave="{F4BBB4B9-268C-4717-944E-C2B1C0CC103A}"/>
  <bookViews>
    <workbookView xWindow="-110" yWindow="-110" windowWidth="22780" windowHeight="14540" xr2:uid="{00000000-000D-0000-FFFF-FFFF00000000}"/>
  </bookViews>
  <sheets>
    <sheet name="Company Information" sheetId="1" r:id="rId1"/>
    <sheet name="Lists" sheetId="3" state="hidden" r:id="rId2"/>
  </sheets>
  <definedNames>
    <definedName name="_xlnm._FilterDatabase" localSheetId="1" hidden="1">Lists!$A$1:$D$1</definedName>
    <definedName name="Common_Name">OFFSET(Lists!$D$2:$D$133,0,0,COUNT(Lists!$C$2:$C$133),1)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 i="1" l="1"/>
  <c r="J51" i="1"/>
  <c r="F51" i="1" s="1"/>
  <c r="I51" i="1" s="1"/>
  <c r="J52" i="1"/>
  <c r="J53" i="1"/>
  <c r="F53" i="1" s="1"/>
  <c r="I53" i="1" s="1"/>
  <c r="J54" i="1"/>
  <c r="F54" i="1" s="1"/>
  <c r="I54" i="1" s="1"/>
  <c r="J55" i="1"/>
  <c r="F55" i="1" s="1"/>
  <c r="I55" i="1" s="1"/>
  <c r="J56" i="1"/>
  <c r="F56" i="1" s="1"/>
  <c r="I56" i="1" s="1"/>
  <c r="J57" i="1"/>
  <c r="F57" i="1" s="1"/>
  <c r="I57" i="1" s="1"/>
  <c r="J58" i="1"/>
  <c r="F58" i="1" s="1"/>
  <c r="I58" i="1" s="1"/>
  <c r="J59" i="1"/>
  <c r="F59" i="1" s="1"/>
  <c r="I59" i="1" s="1"/>
  <c r="J60" i="1"/>
  <c r="J61" i="1"/>
  <c r="F61" i="1" s="1"/>
  <c r="I61" i="1" s="1"/>
  <c r="J62" i="1"/>
  <c r="F62" i="1" s="1"/>
  <c r="I62" i="1" s="1"/>
  <c r="J63" i="1"/>
  <c r="F63" i="1" s="1"/>
  <c r="I63" i="1" s="1"/>
  <c r="J64" i="1"/>
  <c r="F64" i="1" s="1"/>
  <c r="I64" i="1" s="1"/>
  <c r="J65" i="1"/>
  <c r="F65" i="1" s="1"/>
  <c r="I65" i="1" s="1"/>
  <c r="J66" i="1"/>
  <c r="F66" i="1" s="1"/>
  <c r="I66" i="1" s="1"/>
  <c r="J67" i="1"/>
  <c r="F67" i="1" s="1"/>
  <c r="I67" i="1" s="1"/>
  <c r="J68" i="1"/>
  <c r="F68" i="1" s="1"/>
  <c r="I68" i="1" s="1"/>
  <c r="J69" i="1"/>
  <c r="F69" i="1" s="1"/>
  <c r="I69" i="1" s="1"/>
  <c r="J70" i="1"/>
  <c r="F70" i="1" s="1"/>
  <c r="I70" i="1" s="1"/>
  <c r="J71" i="1"/>
  <c r="F71" i="1" s="1"/>
  <c r="I71" i="1" s="1"/>
  <c r="J72" i="1"/>
  <c r="F72" i="1" s="1"/>
  <c r="I72" i="1" s="1"/>
  <c r="J73" i="1"/>
  <c r="F73" i="1" s="1"/>
  <c r="I73" i="1" s="1"/>
  <c r="F50" i="1"/>
  <c r="I50" i="1" s="1"/>
  <c r="F52" i="1"/>
  <c r="I52" i="1" s="1"/>
  <c r="F60" i="1"/>
  <c r="I60" i="1" s="1"/>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J34" i="1" l="1"/>
  <c r="F34" i="1" s="1"/>
  <c r="J35" i="1"/>
  <c r="F35" i="1" s="1"/>
  <c r="J36" i="1"/>
  <c r="J37" i="1"/>
  <c r="J38" i="1"/>
  <c r="J39" i="1"/>
  <c r="J40" i="1"/>
  <c r="J41" i="1"/>
  <c r="J42" i="1"/>
  <c r="J43" i="1"/>
  <c r="J44" i="1"/>
  <c r="J45" i="1"/>
  <c r="J46" i="1"/>
  <c r="J47" i="1"/>
  <c r="J48" i="1"/>
  <c r="J49" i="1"/>
  <c r="F43" i="1" l="1"/>
  <c r="I43" i="1" s="1"/>
  <c r="F41" i="1"/>
  <c r="I41" i="1" s="1"/>
  <c r="F48" i="1"/>
  <c r="I48" i="1" s="1"/>
  <c r="F40" i="1"/>
  <c r="I40" i="1" s="1"/>
  <c r="F39" i="1"/>
  <c r="I39" i="1" s="1"/>
  <c r="F44" i="1"/>
  <c r="I44" i="1" s="1"/>
  <c r="F49" i="1"/>
  <c r="I49" i="1" s="1"/>
  <c r="F46" i="1"/>
  <c r="I46" i="1" s="1"/>
  <c r="F38" i="1"/>
  <c r="I38" i="1" s="1"/>
  <c r="F42" i="1"/>
  <c r="I42" i="1" s="1"/>
  <c r="F47" i="1"/>
  <c r="I47" i="1" s="1"/>
  <c r="F45" i="1"/>
  <c r="I45" i="1" s="1"/>
  <c r="F37" i="1"/>
  <c r="I37" i="1" s="1"/>
  <c r="F36" i="1"/>
  <c r="I36" i="1" s="1"/>
  <c r="I35" i="1"/>
  <c r="I34" i="1"/>
  <c r="C3" i="3"/>
  <c r="C4" i="3"/>
  <c r="C5" i="3"/>
  <c r="C6" i="3"/>
  <c r="C7" i="3"/>
  <c r="C8" i="3"/>
  <c r="C9" i="3"/>
  <c r="C10" i="3"/>
  <c r="C11" i="3"/>
  <c r="C12" i="3"/>
  <c r="C13" i="3"/>
  <c r="C14" i="3"/>
  <c r="C15" i="3"/>
  <c r="C16" i="3"/>
  <c r="C17" i="3"/>
  <c r="C18" i="3"/>
  <c r="C19" i="3"/>
  <c r="C2" i="3"/>
  <c r="D21" i="3" l="1"/>
  <c r="D29" i="3"/>
  <c r="D37" i="3"/>
  <c r="D45" i="3"/>
  <c r="D53" i="3"/>
  <c r="D61" i="3"/>
  <c r="D69" i="3"/>
  <c r="D77" i="3"/>
  <c r="D85" i="3"/>
  <c r="D93" i="3"/>
  <c r="D101" i="3"/>
  <c r="D109" i="3"/>
  <c r="D117" i="3"/>
  <c r="D125" i="3"/>
  <c r="D133" i="3"/>
  <c r="D10" i="3"/>
  <c r="D18" i="3"/>
  <c r="D115" i="3"/>
  <c r="D22" i="3"/>
  <c r="D30" i="3"/>
  <c r="D38" i="3"/>
  <c r="D46" i="3"/>
  <c r="D54" i="3"/>
  <c r="D62" i="3"/>
  <c r="D70" i="3"/>
  <c r="D78" i="3"/>
  <c r="D86" i="3"/>
  <c r="D94" i="3"/>
  <c r="D102" i="3"/>
  <c r="D110" i="3"/>
  <c r="D118" i="3"/>
  <c r="D126" i="3"/>
  <c r="D20" i="3"/>
  <c r="D11" i="3"/>
  <c r="D19" i="3"/>
  <c r="D75" i="3"/>
  <c r="D8" i="3"/>
  <c r="D23" i="3"/>
  <c r="D31" i="3"/>
  <c r="D39" i="3"/>
  <c r="D47" i="3"/>
  <c r="D55" i="3"/>
  <c r="D63" i="3"/>
  <c r="D71" i="3"/>
  <c r="D79" i="3"/>
  <c r="D87" i="3"/>
  <c r="D95" i="3"/>
  <c r="D103" i="3"/>
  <c r="D111" i="3"/>
  <c r="D119" i="3"/>
  <c r="D127" i="3"/>
  <c r="D4" i="3"/>
  <c r="D12" i="3"/>
  <c r="D3" i="3"/>
  <c r="D43" i="3"/>
  <c r="D107" i="3"/>
  <c r="D24" i="3"/>
  <c r="D32" i="3"/>
  <c r="D40" i="3"/>
  <c r="D48" i="3"/>
  <c r="D56" i="3"/>
  <c r="D64" i="3"/>
  <c r="D72" i="3"/>
  <c r="D80" i="3"/>
  <c r="D88" i="3"/>
  <c r="D96" i="3"/>
  <c r="D104" i="3"/>
  <c r="D112" i="3"/>
  <c r="D120" i="3"/>
  <c r="D128" i="3"/>
  <c r="D5" i="3"/>
  <c r="D13" i="3"/>
  <c r="D2" i="3"/>
  <c r="D35" i="3"/>
  <c r="D59" i="3"/>
  <c r="D91" i="3"/>
  <c r="D131" i="3"/>
  <c r="D25" i="3"/>
  <c r="D33" i="3"/>
  <c r="D41" i="3"/>
  <c r="D49" i="3"/>
  <c r="D57" i="3"/>
  <c r="D65" i="3"/>
  <c r="D73" i="3"/>
  <c r="D81" i="3"/>
  <c r="D89" i="3"/>
  <c r="D97" i="3"/>
  <c r="D105" i="3"/>
  <c r="D113" i="3"/>
  <c r="D121" i="3"/>
  <c r="D129" i="3"/>
  <c r="D6" i="3"/>
  <c r="D14" i="3"/>
  <c r="D99" i="3"/>
  <c r="D26" i="3"/>
  <c r="D34" i="3"/>
  <c r="D42" i="3"/>
  <c r="D50" i="3"/>
  <c r="D58" i="3"/>
  <c r="D66" i="3"/>
  <c r="D74" i="3"/>
  <c r="D82" i="3"/>
  <c r="D90" i="3"/>
  <c r="D98" i="3"/>
  <c r="D106" i="3"/>
  <c r="D114" i="3"/>
  <c r="D122" i="3"/>
  <c r="D130" i="3"/>
  <c r="D7" i="3"/>
  <c r="D15" i="3"/>
  <c r="D67" i="3"/>
  <c r="D28" i="3"/>
  <c r="D36" i="3"/>
  <c r="D44" i="3"/>
  <c r="D52" i="3"/>
  <c r="D60" i="3"/>
  <c r="D68" i="3"/>
  <c r="D76" i="3"/>
  <c r="D84" i="3"/>
  <c r="D92" i="3"/>
  <c r="D100" i="3"/>
  <c r="D108" i="3"/>
  <c r="D116" i="3"/>
  <c r="D124" i="3"/>
  <c r="D132" i="3"/>
  <c r="D9" i="3"/>
  <c r="D17" i="3"/>
  <c r="D27" i="3"/>
  <c r="D51" i="3"/>
  <c r="D83" i="3"/>
  <c r="D123" i="3"/>
  <c r="D16" i="3"/>
</calcChain>
</file>

<file path=xl/sharedStrings.xml><?xml version="1.0" encoding="utf-8"?>
<sst xmlns="http://schemas.openxmlformats.org/spreadsheetml/2006/main" count="191" uniqueCount="187">
  <si>
    <t>U.S. Environmental Protection Agency (EPA)</t>
  </si>
  <si>
    <t>OMB Control Number: 2060-0734</t>
  </si>
  <si>
    <t>Expiration Date: MM/DD/YYYY</t>
  </si>
  <si>
    <t xml:space="preserve">American Innovation and Manufacturing (AIM) Act </t>
  </si>
  <si>
    <t>Hydrofluorocarbon (HFC) Reclamation One-Time Report</t>
  </si>
  <si>
    <t>Worksheet Instructions:</t>
  </si>
  <si>
    <t>Complete and submit an HFC Reclamation One-Time Report if your company reclaims HFCs. All sections of the report must be completed prior to submission.</t>
  </si>
  <si>
    <t>Version:</t>
  </si>
  <si>
    <t>r0.2</t>
  </si>
  <si>
    <t>Updated:</t>
  </si>
  <si>
    <t>External Links:</t>
  </si>
  <si>
    <t>HFC Allocation Rule Reporting HelpDesk</t>
  </si>
  <si>
    <t>AIM Act Paperwork Reduction Act Burden</t>
  </si>
  <si>
    <t>Reporting Form Navigation:</t>
  </si>
  <si>
    <t>Section 1 - Company Identification</t>
  </si>
  <si>
    <t>Section 2 - 2021 End-of-Year Inventory</t>
  </si>
  <si>
    <t>Section 3 - Laboratory Batch Testing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</si>
  <si>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</si>
  <si>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</si>
  <si>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</si>
  <si>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</si>
  <si>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Instructions: Provide the quantity of each HFC held in inventory on December 31, 2021.</t>
  </si>
  <si>
    <t>End-of-Year Inventory</t>
  </si>
  <si>
    <t>HFC</t>
  </si>
  <si>
    <t>Quantity Recovered 
(kg)
§84.31(i)(1)(i)</t>
  </si>
  <si>
    <t>Quantity Reclaimed 
(kg)
§84.31(i)(1)(i)</t>
  </si>
  <si>
    <t>Quantity of Virgin Material 
(kg)
§84.31(i)(1)(i)</t>
  </si>
  <si>
    <t>Total Quantity of Inventory
(kg)
§84.31(i)(1)(i)</t>
  </si>
  <si>
    <t>F22:F39</t>
  </si>
  <si>
    <t>Instructions: Provide the following information on laboratory batch testing conducted during the prior year. For each laboratory identified, provide a signed statement from the laboratory confirming there is an ongoing business relationship with your company. Provide additional supporting documentation, as needed, to respond to these reporting requirements.</t>
  </si>
  <si>
    <t>Batch Testing</t>
  </si>
  <si>
    <t>Laboratory Name
§84.31(i)(1)(ii)</t>
  </si>
  <si>
    <t>Number of Batches Tested In Prior Year
§84.31(i)(1)(iii)</t>
  </si>
  <si>
    <t>Number of Batches that Did Not Meet the Specifications in Appendix A to 40 CFR Part 82, Subpart F in the Prior Year
§84.31(i)(1)(iv)</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</si>
  <si>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40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</si>
  <si>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5900-543</t>
  </si>
  <si>
    <t>Chemical Name</t>
  </si>
  <si>
    <t>[Common_Name]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</si>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</sst>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6">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xf numFmtId="0" fontId="2" fillId="0" borderId="0"/>
  </cellStyleXfs>
  <cellXfs count="83">
    <xf numFmtId="0" fontId="0" fillId="0" borderId="0" xfId="0"/>
    <xf numFmtId="0" fontId="10" fillId="0" borderId="0" xfId="1" applyFont="1" applyAlignment="1">
      <alignment horizontal="left" vertical="center"/>
    </xf>
    <xf numFmtId="0" fontId="9" fillId="0" borderId="0" xfId="1" applyFont="1" applyAlignment="1">
      <alignment vertical="center"/>
    </xf>
    <xf numFmtId="0" fontId="10" fillId="0" borderId="13" xfId="1" applyFont="1" applyBorder="1" applyAlignment="1">
      <alignment vertical="center"/>
    </xf>
    <xf numFmtId="0" fontId="4" fillId="0" borderId="3"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6" fillId="4" borderId="10" xfId="5" applyFont="1" applyFill="1" applyBorder="1" applyAlignment="1">
      <alignment horizontal="left" vertical="center"/>
    </xf>
    <xf numFmtId="0" fontId="10" fillId="0" borderId="0" xfId="1" applyFont="1" applyAlignment="1">
      <alignment vertical="center"/>
    </xf>
    <xf numFmtId="0" fontId="0" fillId="0" borderId="0" xfId="0" applyAlignment="1">
      <alignment vertical="center"/>
    </xf>
    <xf numFmtId="0" fontId="6" fillId="0" borderId="0" xfId="1" applyFont="1" applyAlignment="1">
      <alignment vertical="center"/>
    </xf>
    <xf numFmtId="0" fontId="6" fillId="0" borderId="0" xfId="1" applyFont="1" applyAlignment="1">
      <alignment vertical="center" wrapText="1"/>
    </xf>
    <xf numFmtId="0" fontId="7" fillId="3" borderId="2" xfId="1" applyFont="1" applyFill="1" applyBorder="1" applyAlignment="1" applyProtection="1">
      <alignment horizontal="center" vertical="center" wrapText="1"/>
      <protection locked="0"/>
    </xf>
    <xf numFmtId="0" fontId="7" fillId="3" borderId="10" xfId="1" applyFont="1" applyFill="1" applyBorder="1" applyAlignment="1" applyProtection="1">
      <alignment horizontal="center" vertical="center" wrapText="1"/>
      <protection locked="0"/>
    </xf>
    <xf numFmtId="0" fontId="7" fillId="3" borderId="30" xfId="1" applyFont="1" applyFill="1" applyBorder="1" applyAlignment="1" applyProtection="1">
      <alignment horizontal="center" vertical="center" wrapText="1"/>
      <protection locked="0"/>
    </xf>
    <xf numFmtId="0" fontId="12" fillId="0" borderId="8" xfId="2" applyFont="1" applyBorder="1" applyAlignment="1" applyProtection="1">
      <alignment vertical="center"/>
    </xf>
    <xf numFmtId="0" fontId="7" fillId="3" borderId="1" xfId="1" applyFont="1" applyFill="1" applyBorder="1" applyAlignment="1" applyProtection="1">
      <alignment horizontal="center" vertical="center" wrapText="1"/>
      <protection locked="0"/>
    </xf>
    <xf numFmtId="4" fontId="7" fillId="3" borderId="14" xfId="1" applyNumberFormat="1" applyFont="1" applyFill="1" applyBorder="1" applyAlignment="1" applyProtection="1">
      <alignment horizontal="center" vertical="center" wrapText="1"/>
      <protection locked="0"/>
    </xf>
    <xf numFmtId="4" fontId="7" fillId="3" borderId="3" xfId="1" applyNumberFormat="1" applyFont="1" applyFill="1" applyBorder="1" applyAlignment="1" applyProtection="1">
      <alignment horizontal="center" vertical="center" wrapText="1"/>
      <protection locked="0"/>
    </xf>
    <xf numFmtId="4" fontId="7" fillId="4" borderId="31" xfId="1" applyNumberFormat="1" applyFont="1" applyFill="1" applyBorder="1" applyAlignment="1">
      <alignment horizontal="center" vertical="center" wrapText="1"/>
    </xf>
    <xf numFmtId="4" fontId="7" fillId="3" borderId="17" xfId="1" applyNumberFormat="1" applyFont="1" applyFill="1" applyBorder="1" applyAlignment="1" applyProtection="1">
      <alignment horizontal="center" vertical="center" wrapText="1"/>
      <protection locked="0"/>
    </xf>
    <xf numFmtId="4" fontId="7" fillId="4" borderId="11" xfId="1" applyNumberFormat="1" applyFont="1" applyFill="1" applyBorder="1" applyAlignment="1">
      <alignment horizontal="center" vertical="center" wrapText="1"/>
    </xf>
    <xf numFmtId="3" fontId="7" fillId="3" borderId="29" xfId="1" applyNumberFormat="1" applyFont="1" applyFill="1" applyBorder="1" applyAlignment="1" applyProtection="1">
      <alignment horizontal="center" vertical="center" wrapText="1"/>
      <protection locked="0"/>
    </xf>
    <xf numFmtId="3" fontId="7" fillId="3" borderId="16" xfId="1" applyNumberFormat="1" applyFont="1" applyFill="1" applyBorder="1" applyAlignment="1" applyProtection="1">
      <alignment horizontal="center" vertical="center" wrapText="1"/>
      <protection locked="0"/>
    </xf>
    <xf numFmtId="3" fontId="7" fillId="3" borderId="3" xfId="1" applyNumberFormat="1" applyFont="1" applyFill="1" applyBorder="1" applyAlignment="1" applyProtection="1">
      <alignment horizontal="center" vertical="center" wrapText="1"/>
      <protection locked="0"/>
    </xf>
    <xf numFmtId="3" fontId="7" fillId="3" borderId="31" xfId="1" applyNumberFormat="1" applyFont="1" applyFill="1" applyBorder="1" applyAlignment="1" applyProtection="1">
      <alignment horizontal="center" vertical="center" wrapText="1"/>
      <protection locked="0"/>
    </xf>
    <xf numFmtId="3" fontId="7" fillId="3" borderId="17" xfId="1" applyNumberFormat="1" applyFont="1" applyFill="1" applyBorder="1" applyAlignment="1" applyProtection="1">
      <alignment horizontal="center" vertical="center" wrapText="1"/>
      <protection locked="0"/>
    </xf>
    <xf numFmtId="3" fontId="7" fillId="3" borderId="11" xfId="1" applyNumberFormat="1" applyFont="1" applyFill="1" applyBorder="1" applyAlignment="1" applyProtection="1">
      <alignment horizontal="center" vertical="center" wrapText="1"/>
      <protection locked="0"/>
    </xf>
    <xf numFmtId="0" fontId="3" fillId="0" borderId="0" xfId="0" applyFont="1" applyAlignment="1">
      <alignment vertical="center"/>
    </xf>
    <xf numFmtId="0" fontId="11" fillId="0" borderId="0" xfId="0" applyFont="1" applyAlignment="1">
      <alignment vertical="center"/>
    </xf>
    <xf numFmtId="0" fontId="12" fillId="0" borderId="0" xfId="2" applyFont="1" applyBorder="1" applyAlignment="1" applyProtection="1">
      <alignment vertical="center"/>
    </xf>
    <xf numFmtId="0" fontId="10" fillId="2" borderId="1" xfId="5" applyFont="1" applyFill="1" applyBorder="1" applyAlignment="1">
      <alignment vertical="center"/>
    </xf>
    <xf numFmtId="0" fontId="17" fillId="0" borderId="0" xfId="0" applyFont="1" applyAlignment="1">
      <alignment vertical="center"/>
    </xf>
    <xf numFmtId="0" fontId="17" fillId="0" borderId="0" xfId="0" applyFont="1" applyAlignment="1">
      <alignment horizontal="right" vertical="center"/>
    </xf>
    <xf numFmtId="0" fontId="0" fillId="0" borderId="3" xfId="0" applyBorder="1"/>
    <xf numFmtId="4" fontId="7" fillId="4" borderId="12" xfId="1" applyNumberFormat="1" applyFont="1" applyFill="1" applyBorder="1" applyAlignment="1">
      <alignment horizontal="center" vertical="center" wrapText="1"/>
    </xf>
    <xf numFmtId="0" fontId="1" fillId="3" borderId="12" xfId="1" applyFont="1" applyFill="1" applyBorder="1" applyAlignment="1" applyProtection="1">
      <alignment horizontal="center" vertical="center" wrapText="1"/>
      <protection locked="0"/>
    </xf>
    <xf numFmtId="0" fontId="1" fillId="3" borderId="36" xfId="1" applyFont="1" applyFill="1" applyBorder="1" applyAlignment="1" applyProtection="1">
      <alignment horizontal="center" vertical="center" wrapText="1"/>
      <protection locked="0"/>
    </xf>
    <xf numFmtId="0" fontId="1" fillId="0" borderId="0" xfId="0" applyFont="1" applyAlignment="1">
      <alignment vertical="center"/>
    </xf>
    <xf numFmtId="0" fontId="1" fillId="0" borderId="0" xfId="0" applyFont="1" applyAlignment="1">
      <alignment horizontal="right" vertical="center"/>
    </xf>
    <xf numFmtId="0" fontId="16" fillId="0" borderId="0" xfId="0" applyFont="1" applyAlignment="1">
      <alignment vertical="center"/>
    </xf>
    <xf numFmtId="0" fontId="0" fillId="0" borderId="6" xfId="0" applyBorder="1" applyAlignment="1">
      <alignment vertical="center"/>
    </xf>
    <xf numFmtId="0" fontId="18" fillId="0" borderId="8" xfId="2" applyFont="1" applyBorder="1" applyAlignment="1" applyProtection="1">
      <alignment vertical="center"/>
    </xf>
    <xf numFmtId="0" fontId="0" fillId="0" borderId="7" xfId="0" applyBorder="1" applyAlignment="1">
      <alignment vertical="center"/>
    </xf>
    <xf numFmtId="0" fontId="1" fillId="0" borderId="0" xfId="0" applyFont="1"/>
    <xf numFmtId="14" fontId="1" fillId="0" borderId="8" xfId="0" applyNumberFormat="1" applyFont="1" applyBorder="1" applyAlignment="1">
      <alignment horizontal="left" vertical="center"/>
    </xf>
    <xf numFmtId="0" fontId="10" fillId="2" borderId="18"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 fillId="0" borderId="0" xfId="0" applyFont="1" applyAlignment="1">
      <alignment horizontal="left" vertical="center" wrapText="1"/>
    </xf>
    <xf numFmtId="0" fontId="6" fillId="0" borderId="0" xfId="1" applyFont="1" applyAlignment="1">
      <alignment horizontal="left" vertical="center" wrapText="1"/>
    </xf>
    <xf numFmtId="0" fontId="10" fillId="2" borderId="37" xfId="1" applyFont="1" applyFill="1" applyBorder="1" applyAlignment="1">
      <alignment horizontal="center" vertical="center" wrapText="1"/>
    </xf>
    <xf numFmtId="0" fontId="10" fillId="2" borderId="38"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10" fillId="4" borderId="26" xfId="0" applyFont="1" applyFill="1" applyBorder="1" applyAlignment="1">
      <alignment horizontal="left" vertical="center"/>
    </xf>
    <xf numFmtId="0" fontId="10" fillId="4" borderId="27" xfId="0" applyFont="1" applyFill="1" applyBorder="1" applyAlignment="1">
      <alignment horizontal="left" vertical="center"/>
    </xf>
    <xf numFmtId="0" fontId="10" fillId="4" borderId="28" xfId="0" applyFont="1" applyFill="1" applyBorder="1" applyAlignment="1">
      <alignment horizontal="left" vertical="center"/>
    </xf>
    <xf numFmtId="0" fontId="10" fillId="0" borderId="0" xfId="0" applyFont="1" applyAlignment="1">
      <alignment horizontal="left" vertical="center" wrapText="1"/>
    </xf>
    <xf numFmtId="0" fontId="12" fillId="0" borderId="9" xfId="2" applyFont="1" applyBorder="1" applyAlignment="1" applyProtection="1">
      <alignment horizontal="left" vertical="center"/>
    </xf>
    <xf numFmtId="0" fontId="12" fillId="0" borderId="5" xfId="2" applyFont="1" applyBorder="1" applyAlignment="1" applyProtection="1">
      <alignment horizontal="left" vertical="center"/>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8" xfId="0" applyFont="1" applyBorder="1" applyAlignment="1">
      <alignment vertical="center"/>
    </xf>
    <xf numFmtId="0" fontId="1" fillId="0" borderId="5" xfId="0" applyFont="1" applyBorder="1" applyAlignment="1">
      <alignment vertical="center"/>
    </xf>
    <xf numFmtId="0" fontId="1" fillId="2" borderId="1"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2" borderId="35" xfId="1" applyFont="1" applyFill="1" applyBorder="1" applyAlignment="1">
      <alignment horizontal="center" vertical="center" wrapText="1"/>
    </xf>
    <xf numFmtId="0" fontId="1" fillId="2" borderId="24" xfId="1" applyFont="1" applyFill="1" applyBorder="1" applyAlignment="1">
      <alignment horizontal="center" vertical="center" wrapText="1"/>
    </xf>
    <xf numFmtId="0" fontId="1" fillId="0" borderId="3" xfId="0" applyFont="1" applyBorder="1" applyAlignment="1">
      <alignment horizontal="center" vertical="center"/>
    </xf>
    <xf numFmtId="2" fontId="1" fillId="0" borderId="3" xfId="0" applyNumberFormat="1" applyFont="1" applyBorder="1" applyAlignment="1">
      <alignment vertical="center"/>
    </xf>
    <xf numFmtId="0" fontId="1" fillId="0" borderId="3" xfId="0" applyFont="1" applyBorder="1" applyAlignment="1">
      <alignment vertical="center"/>
    </xf>
    <xf numFmtId="0" fontId="1" fillId="2" borderId="12" xfId="1" applyFont="1" applyFill="1" applyBorder="1" applyAlignment="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00000000-0005-0000-0000-000005000000}"/>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4"/>
  <sheetViews>
    <sheetView showGridLines="0" tabSelected="1" zoomScale="85" zoomScaleNormal="85" workbookViewId="0"/>
  </sheetViews>
  <sheetFormatPr defaultColWidth="8.7109375" defaultRowHeight="15.95" customHeight="1"/>
  <cols>
    <col min="1" max="1" width="5.85546875" style="29" customWidth="1"/>
    <col min="2" max="2" width="37.140625" style="29" customWidth="1"/>
    <col min="3" max="3" width="24.140625" style="29" customWidth="1"/>
    <col min="4" max="4" width="30.42578125" style="29" customWidth="1"/>
    <col min="5" max="5" width="26.5703125" style="29" customWidth="1"/>
    <col min="6" max="6" width="28.42578125" style="29" customWidth="1"/>
    <col min="7" max="7" width="8.7109375" style="29"/>
    <col min="8" max="8" width="8.7109375" style="29" customWidth="1"/>
    <col min="9" max="10" width="8.7109375" style="29" hidden="1" customWidth="1"/>
    <col min="11" max="11" width="8.7109375" style="29" customWidth="1"/>
    <col min="12" max="16384" width="8.7109375" style="29"/>
  </cols>
  <sheetData>
    <row r="1" spans="1:11" s="28" customFormat="1" ht="15.95" customHeight="1">
      <c r="A1" s="38"/>
      <c r="B1" s="44" t="s">
        <v>0</v>
      </c>
      <c r="C1" s="38"/>
      <c r="D1" s="38"/>
      <c r="E1" s="38"/>
      <c r="F1" s="39" t="s">
        <v>1</v>
      </c>
      <c r="G1" s="38"/>
      <c r="H1" s="38"/>
      <c r="I1" s="38"/>
      <c r="J1" s="38"/>
      <c r="K1" s="38"/>
    </row>
    <row r="2" spans="1:11" s="28" customFormat="1" ht="15.95" customHeight="1">
      <c r="A2" s="38"/>
      <c r="B2" s="38"/>
      <c r="C2" s="38"/>
      <c r="D2" s="38"/>
      <c r="E2" s="38"/>
      <c r="F2" s="39" t="s">
        <v>2</v>
      </c>
      <c r="G2" s="38"/>
      <c r="H2" s="38"/>
      <c r="I2" s="38"/>
      <c r="J2" s="38"/>
      <c r="K2" s="38"/>
    </row>
    <row r="3" spans="1:11" s="28" customFormat="1" ht="15.95" customHeight="1">
      <c r="A3" s="38"/>
      <c r="B3" s="38"/>
      <c r="C3" s="38"/>
      <c r="D3" s="38"/>
      <c r="E3" s="38"/>
      <c r="F3" s="38"/>
      <c r="G3" s="38"/>
      <c r="H3" s="38"/>
      <c r="I3" s="38"/>
      <c r="J3" s="38"/>
      <c r="K3" s="38"/>
    </row>
    <row r="4" spans="1:11" ht="21" customHeight="1">
      <c r="A4" s="38"/>
      <c r="B4" s="40" t="s">
        <v>3</v>
      </c>
      <c r="C4" s="40"/>
      <c r="D4" s="40"/>
      <c r="E4" s="40"/>
      <c r="F4" s="9"/>
      <c r="G4" s="38"/>
      <c r="H4" s="38"/>
      <c r="I4" s="38"/>
      <c r="J4" s="38"/>
      <c r="K4" s="38"/>
    </row>
    <row r="5" spans="1:11" ht="21" customHeight="1">
      <c r="A5" s="38"/>
      <c r="B5" s="40" t="s">
        <v>4</v>
      </c>
      <c r="C5" s="40"/>
      <c r="D5" s="40"/>
      <c r="E5" s="40"/>
      <c r="F5" s="9"/>
      <c r="G5" s="9"/>
      <c r="H5" s="9"/>
      <c r="I5" s="9"/>
      <c r="J5" s="9"/>
      <c r="K5" s="9"/>
    </row>
    <row r="6" spans="1:11" ht="15.95" customHeight="1">
      <c r="A6" s="38"/>
      <c r="B6" s="64" t="s">
        <v>5</v>
      </c>
      <c r="C6" s="65"/>
      <c r="D6" s="65"/>
      <c r="E6" s="65"/>
      <c r="F6" s="66"/>
      <c r="G6" s="9"/>
      <c r="H6" s="9"/>
      <c r="I6" s="9"/>
      <c r="J6" s="9"/>
      <c r="K6" s="9"/>
    </row>
    <row r="7" spans="1:11" ht="15.6" customHeight="1">
      <c r="A7" s="38"/>
      <c r="B7" s="70" t="s">
        <v>6</v>
      </c>
      <c r="C7" s="71"/>
      <c r="D7" s="71"/>
      <c r="E7" s="71"/>
      <c r="F7" s="72"/>
      <c r="G7" s="9"/>
      <c r="H7" s="9"/>
      <c r="I7" s="9"/>
      <c r="J7" s="9"/>
      <c r="K7" s="9"/>
    </row>
    <row r="8" spans="1:11" ht="15.95" customHeight="1">
      <c r="A8" s="38"/>
      <c r="B8" s="64" t="s">
        <v>7</v>
      </c>
      <c r="C8" s="65"/>
      <c r="D8" s="65"/>
      <c r="E8" s="65"/>
      <c r="F8" s="66"/>
      <c r="G8" s="9"/>
      <c r="H8" s="9"/>
      <c r="I8" s="9"/>
      <c r="J8" s="9"/>
      <c r="K8" s="9"/>
    </row>
    <row r="9" spans="1:11" ht="15.95" customHeight="1">
      <c r="A9" s="38"/>
      <c r="B9" s="73" t="s">
        <v>8</v>
      </c>
      <c r="C9" s="38"/>
      <c r="D9" s="38"/>
      <c r="E9" s="38"/>
      <c r="F9" s="41"/>
      <c r="G9" s="9"/>
      <c r="H9" s="9"/>
      <c r="I9" s="9"/>
      <c r="J9" s="9"/>
      <c r="K9" s="9"/>
    </row>
    <row r="10" spans="1:11" ht="15.95" customHeight="1">
      <c r="A10" s="38"/>
      <c r="B10" s="64" t="s">
        <v>9</v>
      </c>
      <c r="C10" s="65"/>
      <c r="D10" s="65"/>
      <c r="E10" s="65"/>
      <c r="F10" s="66"/>
      <c r="G10" s="9"/>
      <c r="H10" s="9"/>
      <c r="I10" s="9"/>
      <c r="J10" s="9"/>
      <c r="K10" s="9"/>
    </row>
    <row r="11" spans="1:11" ht="15.95" customHeight="1">
      <c r="A11" s="38"/>
      <c r="B11" s="45">
        <v>45840</v>
      </c>
      <c r="C11" s="38"/>
      <c r="D11" s="38"/>
      <c r="E11" s="38"/>
      <c r="F11" s="41"/>
      <c r="G11" s="9"/>
      <c r="H11" s="9"/>
      <c r="I11" s="9"/>
      <c r="J11" s="9"/>
      <c r="K11" s="9"/>
    </row>
    <row r="12" spans="1:11" ht="15.95" customHeight="1">
      <c r="A12" s="38"/>
      <c r="B12" s="64" t="s">
        <v>10</v>
      </c>
      <c r="C12" s="65"/>
      <c r="D12" s="65"/>
      <c r="E12" s="65"/>
      <c r="F12" s="66"/>
      <c r="G12" s="38"/>
      <c r="H12" s="38"/>
      <c r="I12" s="38"/>
      <c r="J12" s="38"/>
      <c r="K12" s="38"/>
    </row>
    <row r="13" spans="1:11" ht="15.95" customHeight="1">
      <c r="A13" s="38"/>
      <c r="B13" s="42" t="s">
        <v>11</v>
      </c>
      <c r="C13" s="38"/>
      <c r="D13" s="30" t="s">
        <v>12</v>
      </c>
      <c r="E13" s="38"/>
      <c r="F13" s="41"/>
      <c r="G13" s="38"/>
      <c r="H13" s="38"/>
      <c r="I13" s="38"/>
      <c r="J13" s="38"/>
      <c r="K13" s="38"/>
    </row>
    <row r="14" spans="1:11" ht="15.95" customHeight="1">
      <c r="A14" s="38"/>
      <c r="B14" s="64" t="s">
        <v>13</v>
      </c>
      <c r="C14" s="65"/>
      <c r="D14" s="65"/>
      <c r="E14" s="65"/>
      <c r="F14" s="66"/>
      <c r="G14" s="38"/>
      <c r="H14" s="38"/>
      <c r="I14" s="38"/>
      <c r="J14" s="38"/>
      <c r="K14" s="38"/>
    </row>
    <row r="15" spans="1:11" ht="15.95" customHeight="1">
      <c r="A15" s="38"/>
      <c r="B15" s="15" t="s">
        <v>14</v>
      </c>
      <c r="C15" s="38"/>
      <c r="D15" s="30"/>
      <c r="E15" s="38"/>
      <c r="F15" s="41"/>
      <c r="G15" s="38"/>
      <c r="H15" s="38"/>
      <c r="I15" s="38"/>
      <c r="J15" s="38"/>
      <c r="K15" s="38"/>
    </row>
    <row r="16" spans="1:11" ht="15.95" customHeight="1">
      <c r="A16" s="38"/>
      <c r="B16" s="15" t="s">
        <v>15</v>
      </c>
      <c r="C16" s="30"/>
      <c r="D16" s="30"/>
      <c r="E16" s="38"/>
      <c r="F16" s="41"/>
      <c r="G16" s="38"/>
      <c r="H16" s="38"/>
      <c r="I16" s="38"/>
      <c r="J16" s="38"/>
      <c r="K16" s="38"/>
    </row>
    <row r="17" spans="1:6" ht="15.95" customHeight="1">
      <c r="A17" s="38"/>
      <c r="B17" s="68" t="s">
        <v>16</v>
      </c>
      <c r="C17" s="69"/>
      <c r="D17" s="74"/>
      <c r="E17" s="74"/>
      <c r="F17" s="43"/>
    </row>
    <row r="18" spans="1:6" ht="15.95" customHeight="1">
      <c r="A18" s="38"/>
      <c r="B18" s="38"/>
      <c r="C18" s="38"/>
      <c r="D18" s="38"/>
      <c r="E18" s="38"/>
      <c r="F18" s="9"/>
    </row>
    <row r="19" spans="1:6" ht="15.95" customHeight="1">
      <c r="A19" s="38"/>
      <c r="B19" s="67" t="s">
        <v>17</v>
      </c>
      <c r="C19" s="67"/>
      <c r="D19" s="67"/>
      <c r="E19" s="67"/>
      <c r="F19" s="67"/>
    </row>
    <row r="20" spans="1:6" ht="15.95" customHeight="1">
      <c r="A20" s="38"/>
      <c r="B20" s="67"/>
      <c r="C20" s="67"/>
      <c r="D20" s="67"/>
      <c r="E20" s="67"/>
      <c r="F20" s="67"/>
    </row>
    <row r="22" spans="1:6" ht="15.95" customHeight="1">
      <c r="A22" s="38"/>
      <c r="B22" s="2" t="s">
        <v>14</v>
      </c>
      <c r="C22" s="2"/>
      <c r="D22" s="2"/>
      <c r="E22" s="1"/>
      <c r="F22" s="38"/>
    </row>
    <row r="23" spans="1:6" ht="15.95" customHeight="1" thickBot="1">
      <c r="A23" s="38"/>
      <c r="B23" s="3" t="s">
        <v>18</v>
      </c>
      <c r="C23" s="3"/>
      <c r="D23" s="9"/>
      <c r="E23" s="9"/>
      <c r="F23" s="38"/>
    </row>
    <row r="24" spans="1:6" ht="15.95" customHeight="1">
      <c r="A24" s="38"/>
      <c r="B24" s="31" t="s">
        <v>19</v>
      </c>
      <c r="C24" s="36"/>
      <c r="D24" s="9"/>
      <c r="E24" s="9"/>
      <c r="F24" s="38"/>
    </row>
    <row r="25" spans="1:6" ht="15.95" customHeight="1" thickBot="1">
      <c r="A25" s="38"/>
      <c r="B25" s="7" t="s">
        <v>20</v>
      </c>
      <c r="C25" s="37"/>
      <c r="D25" s="9"/>
      <c r="E25" s="9"/>
      <c r="F25" s="38"/>
    </row>
    <row r="26" spans="1:6" ht="15.95" customHeight="1">
      <c r="A26" s="38"/>
      <c r="B26" s="38"/>
      <c r="C26" s="38"/>
      <c r="D26" s="38"/>
      <c r="E26" s="9"/>
      <c r="F26" s="38"/>
    </row>
    <row r="27" spans="1:6" ht="15.95" customHeight="1">
      <c r="A27" s="38"/>
      <c r="B27" s="2" t="s">
        <v>15</v>
      </c>
      <c r="C27" s="8"/>
      <c r="D27" s="9"/>
      <c r="E27" s="9"/>
      <c r="F27" s="38"/>
    </row>
    <row r="28" spans="1:6" ht="15.95" customHeight="1" thickBot="1">
      <c r="A28" s="38"/>
      <c r="B28" s="10" t="s">
        <v>21</v>
      </c>
      <c r="C28" s="11"/>
      <c r="D28" s="9"/>
      <c r="E28" s="9"/>
      <c r="F28" s="38"/>
    </row>
    <row r="29" spans="1:6" ht="15.95" customHeight="1" thickBot="1">
      <c r="A29" s="38"/>
      <c r="B29" s="48" t="s">
        <v>22</v>
      </c>
      <c r="C29" s="49"/>
      <c r="D29" s="49"/>
      <c r="E29" s="49"/>
      <c r="F29" s="50"/>
    </row>
    <row r="30" spans="1:6" ht="15.95" customHeight="1">
      <c r="A30" s="38"/>
      <c r="B30" s="75">
        <v>1</v>
      </c>
      <c r="C30" s="76">
        <v>2</v>
      </c>
      <c r="D30" s="77">
        <v>3</v>
      </c>
      <c r="E30" s="77">
        <v>4</v>
      </c>
      <c r="F30" s="78">
        <v>5</v>
      </c>
    </row>
    <row r="31" spans="1:6" ht="15.95" customHeight="1">
      <c r="A31" s="38"/>
      <c r="B31" s="51" t="s">
        <v>23</v>
      </c>
      <c r="C31" s="55" t="s">
        <v>24</v>
      </c>
      <c r="D31" s="46" t="s">
        <v>25</v>
      </c>
      <c r="E31" s="46" t="s">
        <v>26</v>
      </c>
      <c r="F31" s="53" t="s">
        <v>27</v>
      </c>
    </row>
    <row r="32" spans="1:6" ht="15.95" customHeight="1">
      <c r="A32" s="32"/>
      <c r="B32" s="52"/>
      <c r="C32" s="56"/>
      <c r="D32" s="47"/>
      <c r="E32" s="47"/>
      <c r="F32" s="54"/>
    </row>
    <row r="33" spans="1:10" ht="15.95" customHeight="1" thickBot="1">
      <c r="A33" s="38"/>
      <c r="B33" s="52"/>
      <c r="C33" s="56"/>
      <c r="D33" s="47"/>
      <c r="E33" s="47"/>
      <c r="F33" s="54"/>
      <c r="G33" s="38"/>
      <c r="H33" s="38"/>
      <c r="I33" s="79" t="s">
        <v>28</v>
      </c>
      <c r="J33" s="38"/>
    </row>
    <row r="34" spans="1:10" ht="15.95" customHeight="1">
      <c r="A34" s="32">
        <v>1</v>
      </c>
      <c r="B34" s="16"/>
      <c r="C34" s="17"/>
      <c r="D34" s="17"/>
      <c r="E34" s="17"/>
      <c r="F34" s="35" t="str">
        <f>IF(AND(J34=TRUE)," ",(C34+D34+E34))</f>
        <v xml:space="preserve"> </v>
      </c>
      <c r="G34" s="38"/>
      <c r="H34" s="38"/>
      <c r="I34" s="80" t="str">
        <f t="shared" ref="I34:I73" si="0">F34</f>
        <v xml:space="preserve"> </v>
      </c>
      <c r="J34" s="81" t="b">
        <f t="shared" ref="J34:J73" si="1">SUMPRODUCT(--((C34:E34)&lt;&gt;""))=0</f>
        <v>1</v>
      </c>
    </row>
    <row r="35" spans="1:10" ht="15.95" customHeight="1">
      <c r="A35" s="32">
        <v>2</v>
      </c>
      <c r="B35" s="12"/>
      <c r="C35" s="18"/>
      <c r="D35" s="18"/>
      <c r="E35" s="18"/>
      <c r="F35" s="19" t="str">
        <f t="shared" ref="F35:F73" si="2">IF(AND(J35=TRUE)," ",(C35+D35+E35))</f>
        <v xml:space="preserve"> </v>
      </c>
      <c r="G35" s="38"/>
      <c r="H35" s="38"/>
      <c r="I35" s="80" t="str">
        <f t="shared" si="0"/>
        <v xml:space="preserve"> </v>
      </c>
      <c r="J35" s="81" t="b">
        <f t="shared" si="1"/>
        <v>1</v>
      </c>
    </row>
    <row r="36" spans="1:10" ht="15.95" customHeight="1">
      <c r="A36" s="32">
        <v>3</v>
      </c>
      <c r="B36" s="12"/>
      <c r="C36" s="18"/>
      <c r="D36" s="18"/>
      <c r="E36" s="18"/>
      <c r="F36" s="19" t="str">
        <f t="shared" si="2"/>
        <v xml:space="preserve"> </v>
      </c>
      <c r="G36" s="38"/>
      <c r="H36" s="38"/>
      <c r="I36" s="80" t="str">
        <f t="shared" si="0"/>
        <v xml:space="preserve"> </v>
      </c>
      <c r="J36" s="81" t="b">
        <f t="shared" si="1"/>
        <v>1</v>
      </c>
    </row>
    <row r="37" spans="1:10" ht="15.95" customHeight="1">
      <c r="A37" s="32">
        <v>4</v>
      </c>
      <c r="B37" s="12"/>
      <c r="C37" s="18"/>
      <c r="D37" s="18"/>
      <c r="E37" s="18"/>
      <c r="F37" s="19" t="str">
        <f t="shared" si="2"/>
        <v xml:space="preserve"> </v>
      </c>
      <c r="G37" s="38"/>
      <c r="H37" s="38"/>
      <c r="I37" s="80" t="str">
        <f t="shared" si="0"/>
        <v xml:space="preserve"> </v>
      </c>
      <c r="J37" s="81" t="b">
        <f t="shared" si="1"/>
        <v>1</v>
      </c>
    </row>
    <row r="38" spans="1:10" ht="15.95" customHeight="1">
      <c r="A38" s="32">
        <v>5</v>
      </c>
      <c r="B38" s="12"/>
      <c r="C38" s="18"/>
      <c r="D38" s="18"/>
      <c r="E38" s="18"/>
      <c r="F38" s="19" t="str">
        <f t="shared" si="2"/>
        <v xml:space="preserve"> </v>
      </c>
      <c r="G38" s="38"/>
      <c r="H38" s="38"/>
      <c r="I38" s="80" t="str">
        <f t="shared" si="0"/>
        <v xml:space="preserve"> </v>
      </c>
      <c r="J38" s="81" t="b">
        <f t="shared" si="1"/>
        <v>1</v>
      </c>
    </row>
    <row r="39" spans="1:10" ht="15.95" customHeight="1">
      <c r="A39" s="32">
        <v>6</v>
      </c>
      <c r="B39" s="12"/>
      <c r="C39" s="18"/>
      <c r="D39" s="18"/>
      <c r="E39" s="18"/>
      <c r="F39" s="19" t="str">
        <f t="shared" si="2"/>
        <v xml:space="preserve"> </v>
      </c>
      <c r="G39" s="38"/>
      <c r="H39" s="38"/>
      <c r="I39" s="80" t="str">
        <f t="shared" si="0"/>
        <v xml:space="preserve"> </v>
      </c>
      <c r="J39" s="81" t="b">
        <f t="shared" si="1"/>
        <v>1</v>
      </c>
    </row>
    <row r="40" spans="1:10" ht="15.95" customHeight="1">
      <c r="A40" s="32">
        <v>7</v>
      </c>
      <c r="B40" s="12"/>
      <c r="C40" s="18"/>
      <c r="D40" s="18"/>
      <c r="E40" s="18"/>
      <c r="F40" s="19" t="str">
        <f t="shared" si="2"/>
        <v xml:space="preserve"> </v>
      </c>
      <c r="G40" s="38"/>
      <c r="H40" s="38"/>
      <c r="I40" s="80" t="str">
        <f t="shared" si="0"/>
        <v xml:space="preserve"> </v>
      </c>
      <c r="J40" s="81" t="b">
        <f t="shared" si="1"/>
        <v>1</v>
      </c>
    </row>
    <row r="41" spans="1:10" ht="15.95" customHeight="1">
      <c r="A41" s="32">
        <v>8</v>
      </c>
      <c r="B41" s="12"/>
      <c r="C41" s="18"/>
      <c r="D41" s="18"/>
      <c r="E41" s="18"/>
      <c r="F41" s="19" t="str">
        <f t="shared" si="2"/>
        <v xml:space="preserve"> </v>
      </c>
      <c r="G41" s="38"/>
      <c r="H41" s="38"/>
      <c r="I41" s="80" t="str">
        <f t="shared" si="0"/>
        <v xml:space="preserve"> </v>
      </c>
      <c r="J41" s="81" t="b">
        <f t="shared" si="1"/>
        <v>1</v>
      </c>
    </row>
    <row r="42" spans="1:10" ht="15.95" customHeight="1">
      <c r="A42" s="32">
        <v>9</v>
      </c>
      <c r="B42" s="12"/>
      <c r="C42" s="18"/>
      <c r="D42" s="18"/>
      <c r="E42" s="18"/>
      <c r="F42" s="19" t="str">
        <f t="shared" si="2"/>
        <v xml:space="preserve"> </v>
      </c>
      <c r="G42" s="38"/>
      <c r="H42" s="38"/>
      <c r="I42" s="80" t="str">
        <f t="shared" si="0"/>
        <v xml:space="preserve"> </v>
      </c>
      <c r="J42" s="81" t="b">
        <f t="shared" si="1"/>
        <v>1</v>
      </c>
    </row>
    <row r="43" spans="1:10" ht="15.95" customHeight="1">
      <c r="A43" s="32">
        <v>10</v>
      </c>
      <c r="B43" s="12"/>
      <c r="C43" s="18"/>
      <c r="D43" s="18"/>
      <c r="E43" s="18"/>
      <c r="F43" s="19" t="str">
        <f t="shared" si="2"/>
        <v xml:space="preserve"> </v>
      </c>
      <c r="G43" s="38"/>
      <c r="H43" s="38"/>
      <c r="I43" s="80" t="str">
        <f t="shared" si="0"/>
        <v xml:space="preserve"> </v>
      </c>
      <c r="J43" s="81" t="b">
        <f t="shared" si="1"/>
        <v>1</v>
      </c>
    </row>
    <row r="44" spans="1:10" ht="15.95" customHeight="1">
      <c r="A44" s="32">
        <v>11</v>
      </c>
      <c r="B44" s="12"/>
      <c r="C44" s="18"/>
      <c r="D44" s="18"/>
      <c r="E44" s="18"/>
      <c r="F44" s="19" t="str">
        <f t="shared" si="2"/>
        <v xml:space="preserve"> </v>
      </c>
      <c r="G44" s="38"/>
      <c r="H44" s="38"/>
      <c r="I44" s="80" t="str">
        <f t="shared" si="0"/>
        <v xml:space="preserve"> </v>
      </c>
      <c r="J44" s="81" t="b">
        <f t="shared" si="1"/>
        <v>1</v>
      </c>
    </row>
    <row r="45" spans="1:10" ht="15.95" customHeight="1">
      <c r="A45" s="32">
        <v>12</v>
      </c>
      <c r="B45" s="12"/>
      <c r="C45" s="18"/>
      <c r="D45" s="18"/>
      <c r="E45" s="18"/>
      <c r="F45" s="19" t="str">
        <f t="shared" si="2"/>
        <v xml:space="preserve"> </v>
      </c>
      <c r="G45" s="38"/>
      <c r="H45" s="38"/>
      <c r="I45" s="80" t="str">
        <f t="shared" si="0"/>
        <v xml:space="preserve"> </v>
      </c>
      <c r="J45" s="81" t="b">
        <f t="shared" si="1"/>
        <v>1</v>
      </c>
    </row>
    <row r="46" spans="1:10" ht="15.95" customHeight="1">
      <c r="A46" s="32">
        <v>13</v>
      </c>
      <c r="B46" s="12"/>
      <c r="C46" s="18"/>
      <c r="D46" s="18"/>
      <c r="E46" s="18"/>
      <c r="F46" s="19" t="str">
        <f t="shared" si="2"/>
        <v xml:space="preserve"> </v>
      </c>
      <c r="G46" s="38"/>
      <c r="H46" s="38"/>
      <c r="I46" s="80" t="str">
        <f t="shared" si="0"/>
        <v xml:space="preserve"> </v>
      </c>
      <c r="J46" s="81" t="b">
        <f t="shared" si="1"/>
        <v>1</v>
      </c>
    </row>
    <row r="47" spans="1:10" ht="15.95" customHeight="1">
      <c r="A47" s="32">
        <v>14</v>
      </c>
      <c r="B47" s="12"/>
      <c r="C47" s="18"/>
      <c r="D47" s="18"/>
      <c r="E47" s="18"/>
      <c r="F47" s="19" t="str">
        <f t="shared" si="2"/>
        <v xml:space="preserve"> </v>
      </c>
      <c r="G47" s="38"/>
      <c r="H47" s="38"/>
      <c r="I47" s="80" t="str">
        <f t="shared" si="0"/>
        <v xml:space="preserve"> </v>
      </c>
      <c r="J47" s="81" t="b">
        <f t="shared" si="1"/>
        <v>1</v>
      </c>
    </row>
    <row r="48" spans="1:10" ht="15.95" customHeight="1">
      <c r="A48" s="32">
        <v>15</v>
      </c>
      <c r="B48" s="12"/>
      <c r="C48" s="18"/>
      <c r="D48" s="18"/>
      <c r="E48" s="18"/>
      <c r="F48" s="19" t="str">
        <f t="shared" si="2"/>
        <v xml:space="preserve"> </v>
      </c>
      <c r="G48" s="38"/>
      <c r="H48" s="38"/>
      <c r="I48" s="80" t="str">
        <f t="shared" si="0"/>
        <v xml:space="preserve"> </v>
      </c>
      <c r="J48" s="81" t="b">
        <f t="shared" si="1"/>
        <v>1</v>
      </c>
    </row>
    <row r="49" spans="1:10" ht="15.95" customHeight="1">
      <c r="A49" s="32">
        <v>16</v>
      </c>
      <c r="B49" s="12"/>
      <c r="C49" s="18"/>
      <c r="D49" s="18"/>
      <c r="E49" s="18"/>
      <c r="F49" s="19" t="str">
        <f t="shared" si="2"/>
        <v xml:space="preserve"> </v>
      </c>
      <c r="G49" s="38"/>
      <c r="H49" s="38"/>
      <c r="I49" s="80" t="str">
        <f t="shared" si="0"/>
        <v xml:space="preserve"> </v>
      </c>
      <c r="J49" s="81" t="b">
        <f t="shared" si="1"/>
        <v>1</v>
      </c>
    </row>
    <row r="50" spans="1:10" ht="15.95" customHeight="1">
      <c r="A50" s="32">
        <v>17</v>
      </c>
      <c r="B50" s="12"/>
      <c r="C50" s="18"/>
      <c r="D50" s="18"/>
      <c r="E50" s="18"/>
      <c r="F50" s="19" t="str">
        <f t="shared" si="2"/>
        <v xml:space="preserve"> </v>
      </c>
      <c r="G50" s="38"/>
      <c r="H50" s="38"/>
      <c r="I50" s="80" t="str">
        <f t="shared" si="0"/>
        <v xml:space="preserve"> </v>
      </c>
      <c r="J50" s="81" t="b">
        <f t="shared" si="1"/>
        <v>1</v>
      </c>
    </row>
    <row r="51" spans="1:10" ht="15.95" customHeight="1">
      <c r="A51" s="32">
        <v>18</v>
      </c>
      <c r="B51" s="12"/>
      <c r="C51" s="18"/>
      <c r="D51" s="18"/>
      <c r="E51" s="18"/>
      <c r="F51" s="19" t="str">
        <f t="shared" si="2"/>
        <v xml:space="preserve"> </v>
      </c>
      <c r="G51" s="38"/>
      <c r="H51" s="38"/>
      <c r="I51" s="80" t="str">
        <f t="shared" si="0"/>
        <v xml:space="preserve"> </v>
      </c>
      <c r="J51" s="81" t="b">
        <f t="shared" si="1"/>
        <v>1</v>
      </c>
    </row>
    <row r="52" spans="1:10" ht="15.95" customHeight="1">
      <c r="A52" s="32">
        <v>19</v>
      </c>
      <c r="B52" s="12"/>
      <c r="C52" s="18"/>
      <c r="D52" s="18"/>
      <c r="E52" s="18"/>
      <c r="F52" s="19" t="str">
        <f t="shared" si="2"/>
        <v xml:space="preserve"> </v>
      </c>
      <c r="G52" s="38"/>
      <c r="H52" s="38"/>
      <c r="I52" s="80" t="str">
        <f t="shared" si="0"/>
        <v xml:space="preserve"> </v>
      </c>
      <c r="J52" s="81" t="b">
        <f t="shared" si="1"/>
        <v>1</v>
      </c>
    </row>
    <row r="53" spans="1:10" ht="15.95" customHeight="1">
      <c r="A53" s="32">
        <v>20</v>
      </c>
      <c r="B53" s="12"/>
      <c r="C53" s="18"/>
      <c r="D53" s="18"/>
      <c r="E53" s="18"/>
      <c r="F53" s="19" t="str">
        <f t="shared" si="2"/>
        <v xml:space="preserve"> </v>
      </c>
      <c r="G53" s="38"/>
      <c r="H53" s="38"/>
      <c r="I53" s="80" t="str">
        <f t="shared" si="0"/>
        <v xml:space="preserve"> </v>
      </c>
      <c r="J53" s="81" t="b">
        <f t="shared" si="1"/>
        <v>1</v>
      </c>
    </row>
    <row r="54" spans="1:10" ht="15.95" customHeight="1">
      <c r="A54" s="32">
        <v>21</v>
      </c>
      <c r="B54" s="12"/>
      <c r="C54" s="18"/>
      <c r="D54" s="18"/>
      <c r="E54" s="18"/>
      <c r="F54" s="19" t="str">
        <f t="shared" si="2"/>
        <v xml:space="preserve"> </v>
      </c>
      <c r="G54" s="38"/>
      <c r="H54" s="38"/>
      <c r="I54" s="80" t="str">
        <f t="shared" si="0"/>
        <v xml:space="preserve"> </v>
      </c>
      <c r="J54" s="81" t="b">
        <f t="shared" si="1"/>
        <v>1</v>
      </c>
    </row>
    <row r="55" spans="1:10" ht="15.95" customHeight="1">
      <c r="A55" s="32">
        <v>22</v>
      </c>
      <c r="B55" s="12"/>
      <c r="C55" s="18"/>
      <c r="D55" s="18"/>
      <c r="E55" s="18"/>
      <c r="F55" s="19" t="str">
        <f t="shared" si="2"/>
        <v xml:space="preserve"> </v>
      </c>
      <c r="G55" s="38"/>
      <c r="H55" s="38"/>
      <c r="I55" s="80" t="str">
        <f t="shared" si="0"/>
        <v xml:space="preserve"> </v>
      </c>
      <c r="J55" s="81" t="b">
        <f t="shared" si="1"/>
        <v>1</v>
      </c>
    </row>
    <row r="56" spans="1:10" ht="15.95" customHeight="1">
      <c r="A56" s="32">
        <v>23</v>
      </c>
      <c r="B56" s="12"/>
      <c r="C56" s="18"/>
      <c r="D56" s="18"/>
      <c r="E56" s="18"/>
      <c r="F56" s="19" t="str">
        <f t="shared" si="2"/>
        <v xml:space="preserve"> </v>
      </c>
      <c r="G56" s="38"/>
      <c r="H56" s="38"/>
      <c r="I56" s="80" t="str">
        <f t="shared" si="0"/>
        <v xml:space="preserve"> </v>
      </c>
      <c r="J56" s="81" t="b">
        <f t="shared" si="1"/>
        <v>1</v>
      </c>
    </row>
    <row r="57" spans="1:10" ht="15.95" customHeight="1">
      <c r="A57" s="32">
        <v>24</v>
      </c>
      <c r="B57" s="12"/>
      <c r="C57" s="18"/>
      <c r="D57" s="18"/>
      <c r="E57" s="18"/>
      <c r="F57" s="19" t="str">
        <f t="shared" si="2"/>
        <v xml:space="preserve"> </v>
      </c>
      <c r="G57" s="38"/>
      <c r="H57" s="38"/>
      <c r="I57" s="80" t="str">
        <f t="shared" si="0"/>
        <v xml:space="preserve"> </v>
      </c>
      <c r="J57" s="81" t="b">
        <f t="shared" si="1"/>
        <v>1</v>
      </c>
    </row>
    <row r="58" spans="1:10" ht="15.95" customHeight="1">
      <c r="A58" s="32">
        <v>25</v>
      </c>
      <c r="B58" s="12"/>
      <c r="C58" s="18"/>
      <c r="D58" s="18"/>
      <c r="E58" s="18"/>
      <c r="F58" s="19" t="str">
        <f t="shared" si="2"/>
        <v xml:space="preserve"> </v>
      </c>
      <c r="G58" s="38"/>
      <c r="H58" s="38"/>
      <c r="I58" s="80" t="str">
        <f t="shared" si="0"/>
        <v xml:space="preserve"> </v>
      </c>
      <c r="J58" s="81" t="b">
        <f t="shared" si="1"/>
        <v>1</v>
      </c>
    </row>
    <row r="59" spans="1:10" ht="15.95" customHeight="1">
      <c r="A59" s="32">
        <v>26</v>
      </c>
      <c r="B59" s="12"/>
      <c r="C59" s="18"/>
      <c r="D59" s="18"/>
      <c r="E59" s="18"/>
      <c r="F59" s="19" t="str">
        <f t="shared" si="2"/>
        <v xml:space="preserve"> </v>
      </c>
      <c r="G59" s="38"/>
      <c r="H59" s="38"/>
      <c r="I59" s="80" t="str">
        <f t="shared" si="0"/>
        <v xml:space="preserve"> </v>
      </c>
      <c r="J59" s="81" t="b">
        <f t="shared" si="1"/>
        <v>1</v>
      </c>
    </row>
    <row r="60" spans="1:10" ht="15.95" customHeight="1">
      <c r="A60" s="32">
        <v>27</v>
      </c>
      <c r="B60" s="12"/>
      <c r="C60" s="18"/>
      <c r="D60" s="18"/>
      <c r="E60" s="18"/>
      <c r="F60" s="19" t="str">
        <f t="shared" si="2"/>
        <v xml:space="preserve"> </v>
      </c>
      <c r="G60" s="38"/>
      <c r="H60" s="38"/>
      <c r="I60" s="80" t="str">
        <f t="shared" si="0"/>
        <v xml:space="preserve"> </v>
      </c>
      <c r="J60" s="81" t="b">
        <f t="shared" si="1"/>
        <v>1</v>
      </c>
    </row>
    <row r="61" spans="1:10" ht="15.95" customHeight="1">
      <c r="A61" s="32">
        <v>28</v>
      </c>
      <c r="B61" s="12"/>
      <c r="C61" s="18"/>
      <c r="D61" s="18"/>
      <c r="E61" s="18"/>
      <c r="F61" s="19" t="str">
        <f t="shared" si="2"/>
        <v xml:space="preserve"> </v>
      </c>
      <c r="G61" s="38"/>
      <c r="H61" s="38"/>
      <c r="I61" s="80" t="str">
        <f t="shared" si="0"/>
        <v xml:space="preserve"> </v>
      </c>
      <c r="J61" s="81" t="b">
        <f t="shared" si="1"/>
        <v>1</v>
      </c>
    </row>
    <row r="62" spans="1:10" ht="15.95" customHeight="1">
      <c r="A62" s="32">
        <v>29</v>
      </c>
      <c r="B62" s="12"/>
      <c r="C62" s="18"/>
      <c r="D62" s="18"/>
      <c r="E62" s="18"/>
      <c r="F62" s="19" t="str">
        <f t="shared" si="2"/>
        <v xml:space="preserve"> </v>
      </c>
      <c r="G62" s="38"/>
      <c r="H62" s="38"/>
      <c r="I62" s="80" t="str">
        <f t="shared" si="0"/>
        <v xml:space="preserve"> </v>
      </c>
      <c r="J62" s="81" t="b">
        <f t="shared" si="1"/>
        <v>1</v>
      </c>
    </row>
    <row r="63" spans="1:10" ht="15.95" customHeight="1">
      <c r="A63" s="32">
        <v>30</v>
      </c>
      <c r="B63" s="12"/>
      <c r="C63" s="18"/>
      <c r="D63" s="18"/>
      <c r="E63" s="18"/>
      <c r="F63" s="19" t="str">
        <f t="shared" si="2"/>
        <v xml:space="preserve"> </v>
      </c>
      <c r="G63" s="38"/>
      <c r="H63" s="38"/>
      <c r="I63" s="80" t="str">
        <f t="shared" si="0"/>
        <v xml:space="preserve"> </v>
      </c>
      <c r="J63" s="81" t="b">
        <f t="shared" si="1"/>
        <v>1</v>
      </c>
    </row>
    <row r="64" spans="1:10" ht="15.95" customHeight="1">
      <c r="A64" s="32">
        <v>31</v>
      </c>
      <c r="B64" s="12"/>
      <c r="C64" s="18"/>
      <c r="D64" s="18"/>
      <c r="E64" s="18"/>
      <c r="F64" s="19" t="str">
        <f t="shared" si="2"/>
        <v xml:space="preserve"> </v>
      </c>
      <c r="G64" s="38"/>
      <c r="H64" s="38"/>
      <c r="I64" s="80" t="str">
        <f t="shared" si="0"/>
        <v xml:space="preserve"> </v>
      </c>
      <c r="J64" s="81" t="b">
        <f t="shared" si="1"/>
        <v>1</v>
      </c>
    </row>
    <row r="65" spans="1:10" ht="15.95" customHeight="1">
      <c r="A65" s="32">
        <v>32</v>
      </c>
      <c r="B65" s="12"/>
      <c r="C65" s="18"/>
      <c r="D65" s="18"/>
      <c r="E65" s="18"/>
      <c r="F65" s="19" t="str">
        <f t="shared" si="2"/>
        <v xml:space="preserve"> </v>
      </c>
      <c r="G65" s="38"/>
      <c r="H65" s="38"/>
      <c r="I65" s="80" t="str">
        <f t="shared" si="0"/>
        <v xml:space="preserve"> </v>
      </c>
      <c r="J65" s="81" t="b">
        <f t="shared" si="1"/>
        <v>1</v>
      </c>
    </row>
    <row r="66" spans="1:10" ht="15.95" customHeight="1">
      <c r="A66" s="32">
        <v>33</v>
      </c>
      <c r="B66" s="12"/>
      <c r="C66" s="18"/>
      <c r="D66" s="18"/>
      <c r="E66" s="18"/>
      <c r="F66" s="19" t="str">
        <f t="shared" si="2"/>
        <v xml:space="preserve"> </v>
      </c>
      <c r="G66" s="38"/>
      <c r="H66" s="38"/>
      <c r="I66" s="80" t="str">
        <f t="shared" si="0"/>
        <v xml:space="preserve"> </v>
      </c>
      <c r="J66" s="81" t="b">
        <f t="shared" si="1"/>
        <v>1</v>
      </c>
    </row>
    <row r="67" spans="1:10" ht="15.95" customHeight="1">
      <c r="A67" s="32">
        <v>34</v>
      </c>
      <c r="B67" s="12"/>
      <c r="C67" s="18"/>
      <c r="D67" s="18"/>
      <c r="E67" s="18"/>
      <c r="F67" s="19" t="str">
        <f t="shared" si="2"/>
        <v xml:space="preserve"> </v>
      </c>
      <c r="G67" s="38"/>
      <c r="H67" s="38"/>
      <c r="I67" s="80" t="str">
        <f t="shared" si="0"/>
        <v xml:space="preserve"> </v>
      </c>
      <c r="J67" s="81" t="b">
        <f t="shared" si="1"/>
        <v>1</v>
      </c>
    </row>
    <row r="68" spans="1:10" ht="15.95" customHeight="1">
      <c r="A68" s="32">
        <v>35</v>
      </c>
      <c r="B68" s="12"/>
      <c r="C68" s="18"/>
      <c r="D68" s="18"/>
      <c r="E68" s="18"/>
      <c r="F68" s="19" t="str">
        <f t="shared" si="2"/>
        <v xml:space="preserve"> </v>
      </c>
      <c r="G68" s="38"/>
      <c r="H68" s="38"/>
      <c r="I68" s="80" t="str">
        <f t="shared" si="0"/>
        <v xml:space="preserve"> </v>
      </c>
      <c r="J68" s="81" t="b">
        <f t="shared" si="1"/>
        <v>1</v>
      </c>
    </row>
    <row r="69" spans="1:10" ht="15.95" customHeight="1">
      <c r="A69" s="32">
        <v>36</v>
      </c>
      <c r="B69" s="12"/>
      <c r="C69" s="18"/>
      <c r="D69" s="18"/>
      <c r="E69" s="18"/>
      <c r="F69" s="19" t="str">
        <f t="shared" si="2"/>
        <v xml:space="preserve"> </v>
      </c>
      <c r="G69" s="38"/>
      <c r="H69" s="38"/>
      <c r="I69" s="80" t="str">
        <f t="shared" si="0"/>
        <v xml:space="preserve"> </v>
      </c>
      <c r="J69" s="81" t="b">
        <f t="shared" si="1"/>
        <v>1</v>
      </c>
    </row>
    <row r="70" spans="1:10" ht="15.95" customHeight="1">
      <c r="A70" s="32">
        <v>37</v>
      </c>
      <c r="B70" s="12"/>
      <c r="C70" s="18"/>
      <c r="D70" s="18"/>
      <c r="E70" s="18"/>
      <c r="F70" s="19" t="str">
        <f t="shared" si="2"/>
        <v xml:space="preserve"> </v>
      </c>
      <c r="G70" s="38"/>
      <c r="H70" s="38"/>
      <c r="I70" s="80" t="str">
        <f t="shared" si="0"/>
        <v xml:space="preserve"> </v>
      </c>
      <c r="J70" s="81" t="b">
        <f t="shared" si="1"/>
        <v>1</v>
      </c>
    </row>
    <row r="71" spans="1:10" ht="15.95" customHeight="1">
      <c r="A71" s="32">
        <v>38</v>
      </c>
      <c r="B71" s="12"/>
      <c r="C71" s="18"/>
      <c r="D71" s="18"/>
      <c r="E71" s="18"/>
      <c r="F71" s="19" t="str">
        <f t="shared" si="2"/>
        <v xml:space="preserve"> </v>
      </c>
      <c r="G71" s="38"/>
      <c r="H71" s="38"/>
      <c r="I71" s="80" t="str">
        <f t="shared" si="0"/>
        <v xml:space="preserve"> </v>
      </c>
      <c r="J71" s="81" t="b">
        <f t="shared" si="1"/>
        <v>1</v>
      </c>
    </row>
    <row r="72" spans="1:10" ht="15.95" customHeight="1">
      <c r="A72" s="32">
        <v>39</v>
      </c>
      <c r="B72" s="12"/>
      <c r="C72" s="18"/>
      <c r="D72" s="18"/>
      <c r="E72" s="18"/>
      <c r="F72" s="19" t="str">
        <f t="shared" si="2"/>
        <v xml:space="preserve"> </v>
      </c>
      <c r="G72" s="38"/>
      <c r="H72" s="38"/>
      <c r="I72" s="80" t="str">
        <f t="shared" si="0"/>
        <v xml:space="preserve"> </v>
      </c>
      <c r="J72" s="81" t="b">
        <f t="shared" si="1"/>
        <v>1</v>
      </c>
    </row>
    <row r="73" spans="1:10" ht="15.95" customHeight="1" thickBot="1">
      <c r="A73" s="32">
        <v>40</v>
      </c>
      <c r="B73" s="13"/>
      <c r="C73" s="20"/>
      <c r="D73" s="20"/>
      <c r="E73" s="20"/>
      <c r="F73" s="21" t="str">
        <f t="shared" si="2"/>
        <v xml:space="preserve"> </v>
      </c>
      <c r="G73" s="38"/>
      <c r="H73" s="38"/>
      <c r="I73" s="80" t="str">
        <f t="shared" si="0"/>
        <v xml:space="preserve"> </v>
      </c>
      <c r="J73" s="81" t="b">
        <f t="shared" si="1"/>
        <v>1</v>
      </c>
    </row>
    <row r="74" spans="1:10" s="9" customFormat="1" ht="15.95" customHeight="1"/>
    <row r="75" spans="1:10" ht="15.95" customHeight="1">
      <c r="A75" s="38"/>
      <c r="B75" s="2" t="s">
        <v>16</v>
      </c>
      <c r="C75" s="8"/>
      <c r="D75" s="9"/>
      <c r="E75" s="9"/>
      <c r="F75" s="38"/>
      <c r="G75" s="38"/>
      <c r="H75" s="38"/>
      <c r="I75" s="38"/>
      <c r="J75" s="38"/>
    </row>
    <row r="76" spans="1:10" ht="15.95" customHeight="1">
      <c r="A76" s="38"/>
      <c r="B76" s="58" t="s">
        <v>29</v>
      </c>
      <c r="C76" s="58"/>
      <c r="D76" s="58"/>
      <c r="E76" s="9"/>
      <c r="F76" s="38"/>
      <c r="G76" s="38"/>
      <c r="H76" s="38"/>
      <c r="I76" s="38"/>
      <c r="J76" s="38"/>
    </row>
    <row r="77" spans="1:10" ht="15.95" customHeight="1">
      <c r="A77" s="38"/>
      <c r="B77" s="58"/>
      <c r="C77" s="58"/>
      <c r="D77" s="58"/>
      <c r="E77" s="9"/>
      <c r="F77" s="38"/>
      <c r="G77" s="38"/>
      <c r="H77" s="38"/>
      <c r="I77" s="38"/>
      <c r="J77" s="38"/>
    </row>
    <row r="78" spans="1:10" ht="15.95" customHeight="1">
      <c r="A78" s="38"/>
      <c r="B78" s="58"/>
      <c r="C78" s="58"/>
      <c r="D78" s="58"/>
      <c r="E78" s="9"/>
      <c r="F78" s="38"/>
      <c r="G78" s="38"/>
      <c r="H78" s="38"/>
      <c r="I78" s="38"/>
      <c r="J78" s="38"/>
    </row>
    <row r="79" spans="1:10" ht="15.95" customHeight="1" thickBot="1">
      <c r="A79" s="38"/>
      <c r="B79" s="58"/>
      <c r="C79" s="58"/>
      <c r="D79" s="58"/>
      <c r="E79" s="9"/>
      <c r="F79" s="38"/>
      <c r="G79" s="38"/>
      <c r="H79" s="38"/>
      <c r="I79" s="38"/>
      <c r="J79" s="38"/>
    </row>
    <row r="80" spans="1:10" ht="15.95" customHeight="1" thickBot="1">
      <c r="A80" s="38"/>
      <c r="B80" s="48" t="s">
        <v>30</v>
      </c>
      <c r="C80" s="49"/>
      <c r="D80" s="50"/>
      <c r="E80" s="9"/>
      <c r="F80" s="38"/>
      <c r="G80" s="38"/>
      <c r="H80" s="38"/>
      <c r="I80" s="38"/>
      <c r="J80" s="38"/>
    </row>
    <row r="81" spans="1:5" ht="15.95" customHeight="1">
      <c r="A81" s="38"/>
      <c r="B81" s="75">
        <v>1</v>
      </c>
      <c r="C81" s="76">
        <v>2</v>
      </c>
      <c r="D81" s="82">
        <v>3</v>
      </c>
      <c r="E81" s="9"/>
    </row>
    <row r="82" spans="1:5" ht="15.95" customHeight="1">
      <c r="A82" s="38"/>
      <c r="B82" s="51" t="s">
        <v>31</v>
      </c>
      <c r="C82" s="55" t="s">
        <v>32</v>
      </c>
      <c r="D82" s="59" t="s">
        <v>33</v>
      </c>
      <c r="E82" s="9"/>
    </row>
    <row r="83" spans="1:5" ht="15.95" customHeight="1">
      <c r="A83" s="38"/>
      <c r="B83" s="52"/>
      <c r="C83" s="56"/>
      <c r="D83" s="60"/>
      <c r="E83" s="9"/>
    </row>
    <row r="84" spans="1:5" ht="15.95" customHeight="1">
      <c r="A84" s="32"/>
      <c r="B84" s="52"/>
      <c r="C84" s="56"/>
      <c r="D84" s="60"/>
      <c r="E84" s="38"/>
    </row>
    <row r="85" spans="1:5" ht="15.95" customHeight="1">
      <c r="A85" s="38"/>
      <c r="B85" s="52"/>
      <c r="C85" s="56"/>
      <c r="D85" s="60"/>
      <c r="E85" s="38"/>
    </row>
    <row r="86" spans="1:5" ht="15.95" customHeight="1" thickBot="1">
      <c r="A86" s="38"/>
      <c r="B86" s="63"/>
      <c r="C86" s="62"/>
      <c r="D86" s="61"/>
      <c r="E86" s="38"/>
    </row>
    <row r="87" spans="1:5" ht="15.95" customHeight="1">
      <c r="A87" s="33">
        <v>1</v>
      </c>
      <c r="B87" s="14"/>
      <c r="C87" s="22"/>
      <c r="D87" s="23"/>
      <c r="E87" s="38"/>
    </row>
    <row r="88" spans="1:5" ht="15.95" customHeight="1">
      <c r="A88" s="33">
        <v>2</v>
      </c>
      <c r="B88" s="12"/>
      <c r="C88" s="24"/>
      <c r="D88" s="25"/>
      <c r="E88" s="38"/>
    </row>
    <row r="89" spans="1:5" ht="15.95" customHeight="1">
      <c r="A89" s="33">
        <v>3</v>
      </c>
      <c r="B89" s="12"/>
      <c r="C89" s="24"/>
      <c r="D89" s="25"/>
      <c r="E89" s="38"/>
    </row>
    <row r="90" spans="1:5" ht="15.95" customHeight="1">
      <c r="A90" s="33">
        <v>4</v>
      </c>
      <c r="B90" s="12"/>
      <c r="C90" s="24"/>
      <c r="D90" s="25"/>
      <c r="E90" s="38"/>
    </row>
    <row r="91" spans="1:5" ht="15.95" customHeight="1">
      <c r="A91" s="33">
        <v>5</v>
      </c>
      <c r="B91" s="12"/>
      <c r="C91" s="24"/>
      <c r="D91" s="25"/>
      <c r="E91" s="38"/>
    </row>
    <row r="92" spans="1:5" ht="15.95" customHeight="1">
      <c r="A92" s="33">
        <v>6</v>
      </c>
      <c r="B92" s="12"/>
      <c r="C92" s="24"/>
      <c r="D92" s="25"/>
      <c r="E92" s="38"/>
    </row>
    <row r="93" spans="1:5" ht="15.95" customHeight="1">
      <c r="A93" s="33">
        <v>7</v>
      </c>
      <c r="B93" s="12"/>
      <c r="C93" s="24"/>
      <c r="D93" s="25"/>
      <c r="E93" s="38"/>
    </row>
    <row r="94" spans="1:5" ht="15.95" customHeight="1">
      <c r="A94" s="33">
        <v>8</v>
      </c>
      <c r="B94" s="12"/>
      <c r="C94" s="24"/>
      <c r="D94" s="25"/>
      <c r="E94" s="38"/>
    </row>
    <row r="95" spans="1:5" ht="15.95" customHeight="1">
      <c r="A95" s="33">
        <v>9</v>
      </c>
      <c r="B95" s="12"/>
      <c r="C95" s="24"/>
      <c r="D95" s="25"/>
      <c r="E95" s="38"/>
    </row>
    <row r="96" spans="1:5" ht="15.95" customHeight="1">
      <c r="A96" s="33">
        <v>10</v>
      </c>
      <c r="B96" s="12"/>
      <c r="C96" s="24"/>
      <c r="D96" s="25"/>
      <c r="E96" s="38"/>
    </row>
    <row r="97" spans="1:6" ht="15.95" customHeight="1">
      <c r="A97" s="33">
        <v>11</v>
      </c>
      <c r="B97" s="12"/>
      <c r="C97" s="24"/>
      <c r="D97" s="25"/>
      <c r="E97" s="38"/>
      <c r="F97" s="38"/>
    </row>
    <row r="98" spans="1:6" ht="15.95" customHeight="1">
      <c r="A98" s="33">
        <v>12</v>
      </c>
      <c r="B98" s="12"/>
      <c r="C98" s="24"/>
      <c r="D98" s="25"/>
      <c r="E98" s="38"/>
      <c r="F98" s="38"/>
    </row>
    <row r="99" spans="1:6" ht="15.95" customHeight="1">
      <c r="A99" s="33">
        <v>13</v>
      </c>
      <c r="B99" s="12"/>
      <c r="C99" s="24"/>
      <c r="D99" s="25"/>
      <c r="E99" s="38"/>
      <c r="F99" s="38"/>
    </row>
    <row r="100" spans="1:6" ht="15.95" customHeight="1">
      <c r="A100" s="33">
        <v>14</v>
      </c>
      <c r="B100" s="12"/>
      <c r="C100" s="24"/>
      <c r="D100" s="25"/>
      <c r="E100" s="38"/>
      <c r="F100" s="38"/>
    </row>
    <row r="101" spans="1:6" ht="15.95" customHeight="1">
      <c r="A101" s="33">
        <v>15</v>
      </c>
      <c r="B101" s="12"/>
      <c r="C101" s="24"/>
      <c r="D101" s="25"/>
      <c r="E101" s="38"/>
      <c r="F101" s="38"/>
    </row>
    <row r="102" spans="1:6" ht="15.95" customHeight="1">
      <c r="A102" s="33">
        <v>16</v>
      </c>
      <c r="B102" s="12"/>
      <c r="C102" s="24"/>
      <c r="D102" s="25"/>
      <c r="E102" s="38"/>
      <c r="F102" s="38"/>
    </row>
    <row r="103" spans="1:6" ht="15.95" customHeight="1">
      <c r="A103" s="33">
        <v>17</v>
      </c>
      <c r="B103" s="12"/>
      <c r="C103" s="24"/>
      <c r="D103" s="25"/>
      <c r="E103" s="38"/>
      <c r="F103" s="38"/>
    </row>
    <row r="104" spans="1:6" ht="15.95" customHeight="1" thickBot="1">
      <c r="A104" s="33">
        <v>18</v>
      </c>
      <c r="B104" s="13"/>
      <c r="C104" s="26"/>
      <c r="D104" s="27"/>
      <c r="E104" s="38"/>
      <c r="F104" s="38"/>
    </row>
    <row r="106" spans="1:6" s="28" customFormat="1" ht="14.1">
      <c r="A106" s="38"/>
      <c r="B106" s="57" t="s">
        <v>34</v>
      </c>
      <c r="C106" s="57"/>
      <c r="D106" s="57"/>
      <c r="E106" s="57"/>
      <c r="F106" s="57"/>
    </row>
    <row r="107" spans="1:6" s="28" customFormat="1" ht="14.1">
      <c r="A107" s="38"/>
      <c r="B107" s="57"/>
      <c r="C107" s="57"/>
      <c r="D107" s="57"/>
      <c r="E107" s="57"/>
      <c r="F107" s="57"/>
    </row>
    <row r="108" spans="1:6" s="28" customFormat="1" ht="14.1">
      <c r="A108" s="38"/>
      <c r="B108" s="57"/>
      <c r="C108" s="57"/>
      <c r="D108" s="57"/>
      <c r="E108" s="57"/>
      <c r="F108" s="57"/>
    </row>
    <row r="109" spans="1:6" s="28" customFormat="1" ht="14.1">
      <c r="A109" s="38"/>
      <c r="B109" s="57"/>
      <c r="C109" s="57"/>
      <c r="D109" s="57"/>
      <c r="E109" s="57"/>
      <c r="F109" s="57"/>
    </row>
    <row r="110" spans="1:6" s="28" customFormat="1" ht="14.1">
      <c r="A110" s="38"/>
      <c r="B110" s="57"/>
      <c r="C110" s="57"/>
      <c r="D110" s="57"/>
      <c r="E110" s="57"/>
      <c r="F110" s="57"/>
    </row>
    <row r="111" spans="1:6" s="28" customFormat="1" ht="14.1">
      <c r="A111" s="38"/>
      <c r="B111" s="57"/>
      <c r="C111" s="57"/>
      <c r="D111" s="57"/>
      <c r="E111" s="57"/>
      <c r="F111" s="57"/>
    </row>
    <row r="112" spans="1:6" s="28" customFormat="1" ht="14.1">
      <c r="A112" s="38"/>
      <c r="B112" s="57"/>
      <c r="C112" s="57"/>
      <c r="D112" s="57"/>
      <c r="E112" s="57"/>
      <c r="F112" s="57"/>
    </row>
    <row r="113" spans="2:2" s="28" customFormat="1" ht="15.95" customHeight="1">
      <c r="B113" s="38"/>
    </row>
    <row r="114" spans="2:2" s="28" customFormat="1" ht="15.95" customHeight="1">
      <c r="B114" s="38" t="s">
        <v>35</v>
      </c>
    </row>
  </sheetData>
  <mergeCells count="20">
    <mergeCell ref="B14:F14"/>
    <mergeCell ref="B19:F20"/>
    <mergeCell ref="B7:F7"/>
    <mergeCell ref="B17:C17"/>
    <mergeCell ref="B6:F6"/>
    <mergeCell ref="B8:F8"/>
    <mergeCell ref="B10:F10"/>
    <mergeCell ref="B12:F12"/>
    <mergeCell ref="B106:F112"/>
    <mergeCell ref="B80:D80"/>
    <mergeCell ref="B76:D79"/>
    <mergeCell ref="D82:D86"/>
    <mergeCell ref="C82:C86"/>
    <mergeCell ref="B82:B86"/>
    <mergeCell ref="E31:E33"/>
    <mergeCell ref="B29:F29"/>
    <mergeCell ref="B31:B33"/>
    <mergeCell ref="F31:F33"/>
    <mergeCell ref="C31:C33"/>
    <mergeCell ref="D31:D33"/>
  </mergeCells>
  <dataValidations count="5">
    <dataValidation type="whole" operator="greaterThanOrEqual" allowBlank="1" showInputMessage="1" showErrorMessage="1" error="The entered value must not be negative." sqref="D87:D104" xr:uid="{00000000-0002-0000-0000-000000000000}">
      <formula1>0</formula1>
    </dataValidation>
    <dataValidation type="whole" operator="greaterThan" allowBlank="1" showInputMessage="1" showErrorMessage="1" error="The entered value must not be negative." sqref="C87:C104" xr:uid="{00000000-0002-0000-0000-000001000000}">
      <formula1>0</formula1>
    </dataValidation>
    <dataValidation type="decimal" operator="greaterThanOrEqual" allowBlank="1" showInputMessage="1" showErrorMessage="1" sqref="C34:E73" xr:uid="{00000000-0002-0000-0000-000002000000}">
      <formula1>0</formula1>
    </dataValidation>
    <dataValidation type="list" allowBlank="1" showInputMessage="1" showErrorMessage="1" prompt="Each HFC may only be entered once." sqref="B34:B73" xr:uid="{00000000-0002-0000-0000-000003000000}">
      <formula1>Common_Name</formula1>
    </dataValidation>
    <dataValidation allowBlank="1" showInputMessage="1" showErrorMessage="1" prompt="Company ID must match the assigned ID to the company from the HFC Reporting System." sqref="C25" xr:uid="{00000000-0002-0000-0000-000004000000}"/>
  </dataValidations>
  <hyperlinks>
    <hyperlink ref="B15" location="'Company Information'!C24" display="Section 1 - Company Identification" xr:uid="{00000000-0004-0000-0000-000000000000}"/>
    <hyperlink ref="B17" location="'Company Information'!B64" display="Section 3 - 2021 End of Year Inventory" xr:uid="{00000000-0004-0000-0000-000001000000}"/>
    <hyperlink ref="B16" location="'Company Information'!B34" display="Section 2 - Laboratory Batch Testing Information" xr:uid="{00000000-0004-0000-0000-000002000000}"/>
    <hyperlink ref="B13" r:id="rId1" display="https://www.epa.gov/climate-hfcs-reduction/forms/hfc-allocation-rule-reporting-helpdesk" xr:uid="{00000000-0004-0000-0000-000003000000}"/>
    <hyperlink ref="D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3"/>
  <sheetViews>
    <sheetView zoomScale="85" zoomScaleNormal="85" workbookViewId="0"/>
  </sheetViews>
  <sheetFormatPr defaultColWidth="8.7109375" defaultRowHeight="12.6"/>
  <cols>
    <col min="1" max="3" width="18" style="5" customWidth="1"/>
    <col min="4" max="4" width="18.5703125" style="5" bestFit="1" customWidth="1"/>
    <col min="5" max="5" width="15.140625" customWidth="1"/>
    <col min="6" max="16384" width="8.7109375" style="5"/>
  </cols>
  <sheetData>
    <row r="1" spans="1:4" ht="12.95">
      <c r="A1" s="4" t="s">
        <v>36</v>
      </c>
      <c r="B1" s="4"/>
      <c r="C1" s="4"/>
      <c r="D1" s="4" t="s">
        <v>37</v>
      </c>
    </row>
    <row r="2" spans="1:4" ht="15.6">
      <c r="A2" s="6" t="s">
        <v>38</v>
      </c>
      <c r="B2" s="6" t="s">
        <v>39</v>
      </c>
      <c r="C2" s="6">
        <f>IF(COUNTIF('Company Information'!B$34:B$73,B2)&gt;=1,"",ROW())</f>
        <v>2</v>
      </c>
      <c r="D2" s="6" t="str">
        <f>IF(ROW(B2)-ROW(B$2)+1&gt;COUNT(C$2:C$133),"",INDEX(B:B,SMALL(C$2:C$133,1+ROW(B2)-ROW(B$2))))</f>
        <v>HFC-23</v>
      </c>
    </row>
    <row r="3" spans="1:4" ht="15.6">
      <c r="A3" s="6" t="s">
        <v>40</v>
      </c>
      <c r="B3" s="6" t="s">
        <v>41</v>
      </c>
      <c r="C3" s="6">
        <f>IF(COUNTIF('Company Information'!B$34:B$73,B3)&gt;=1,"",ROW())</f>
        <v>3</v>
      </c>
      <c r="D3" s="6" t="str">
        <f>IF(ROW(B3)-ROW(B$2)+1&gt;COUNT(C$2:C$133),"",INDEX(B:B,SMALL(C$2:C$133,1+ROW(B3)-ROW(B$2))))</f>
        <v>HFC-32</v>
      </c>
    </row>
    <row r="4" spans="1:4" ht="15.6">
      <c r="A4" s="6" t="s">
        <v>42</v>
      </c>
      <c r="B4" s="6" t="s">
        <v>43</v>
      </c>
      <c r="C4" s="6">
        <f>IF(COUNTIF('Company Information'!B$34:B$73,B4)&gt;=1,"",ROW())</f>
        <v>4</v>
      </c>
      <c r="D4" s="6" t="str">
        <f t="shared" ref="D4:D67" si="0">IF(ROW(B4)-ROW(B$2)+1&gt;COUNT(C$2:C$133),"",INDEX(B:B,SMALL(C$2:C$133,1+ROW(B4)-ROW(B$2))))</f>
        <v>HFC-41</v>
      </c>
    </row>
    <row r="5" spans="1:4" ht="15.6">
      <c r="A5" s="6" t="s">
        <v>44</v>
      </c>
      <c r="B5" s="6" t="s">
        <v>45</v>
      </c>
      <c r="C5" s="6">
        <f>IF(COUNTIF('Company Information'!B$34:B$73,B5)&gt;=1,"",ROW())</f>
        <v>5</v>
      </c>
      <c r="D5" s="6" t="str">
        <f t="shared" si="0"/>
        <v>HFC-43-10mee</v>
      </c>
    </row>
    <row r="6" spans="1:4" ht="15.6">
      <c r="A6" s="6" t="s">
        <v>46</v>
      </c>
      <c r="B6" s="6" t="s">
        <v>47</v>
      </c>
      <c r="C6" s="6">
        <f>IF(COUNTIF('Company Information'!B$34:B$73,B6)&gt;=1,"",ROW())</f>
        <v>6</v>
      </c>
      <c r="D6" s="6" t="str">
        <f t="shared" si="0"/>
        <v>HFC-125</v>
      </c>
    </row>
    <row r="7" spans="1:4" ht="15.6">
      <c r="A7" s="6" t="s">
        <v>48</v>
      </c>
      <c r="B7" s="6" t="s">
        <v>49</v>
      </c>
      <c r="C7" s="6">
        <f>IF(COUNTIF('Company Information'!B$34:B$73,B7)&gt;=1,"",ROW())</f>
        <v>7</v>
      </c>
      <c r="D7" s="6" t="str">
        <f t="shared" si="0"/>
        <v>HFC-134</v>
      </c>
    </row>
    <row r="8" spans="1:4" ht="15.6">
      <c r="A8" s="6" t="s">
        <v>50</v>
      </c>
      <c r="B8" s="6" t="s">
        <v>51</v>
      </c>
      <c r="C8" s="6">
        <f>IF(COUNTIF('Company Information'!B$34:B$73,B8)&gt;=1,"",ROW())</f>
        <v>8</v>
      </c>
      <c r="D8" s="6" t="str">
        <f t="shared" si="0"/>
        <v>HFC-134a</v>
      </c>
    </row>
    <row r="9" spans="1:4" ht="15.6">
      <c r="A9" s="6" t="s">
        <v>52</v>
      </c>
      <c r="B9" s="6" t="s">
        <v>53</v>
      </c>
      <c r="C9" s="6">
        <f>IF(COUNTIF('Company Information'!B$34:B$73,B9)&gt;=1,"",ROW())</f>
        <v>9</v>
      </c>
      <c r="D9" s="6" t="str">
        <f t="shared" si="0"/>
        <v>HFC-143</v>
      </c>
    </row>
    <row r="10" spans="1:4" ht="15.6">
      <c r="A10" s="6" t="s">
        <v>54</v>
      </c>
      <c r="B10" s="6" t="s">
        <v>55</v>
      </c>
      <c r="C10" s="6">
        <f>IF(COUNTIF('Company Information'!B$34:B$73,B10)&gt;=1,"",ROW())</f>
        <v>10</v>
      </c>
      <c r="D10" s="6" t="str">
        <f t="shared" si="0"/>
        <v>HFC-143a</v>
      </c>
    </row>
    <row r="11" spans="1:4" ht="15.6">
      <c r="A11" s="6" t="s">
        <v>56</v>
      </c>
      <c r="B11" s="6" t="s">
        <v>57</v>
      </c>
      <c r="C11" s="6">
        <f>IF(COUNTIF('Company Information'!B$34:B$73,B11)&gt;=1,"",ROW())</f>
        <v>11</v>
      </c>
      <c r="D11" s="6" t="str">
        <f t="shared" si="0"/>
        <v>HFC-152</v>
      </c>
    </row>
    <row r="12" spans="1:4" ht="15.6">
      <c r="A12" s="6" t="s">
        <v>58</v>
      </c>
      <c r="B12" s="6" t="s">
        <v>59</v>
      </c>
      <c r="C12" s="6">
        <f>IF(COUNTIF('Company Information'!B$34:B$73,B12)&gt;=1,"",ROW())</f>
        <v>12</v>
      </c>
      <c r="D12" s="6" t="str">
        <f t="shared" si="0"/>
        <v>HFC-152a</v>
      </c>
    </row>
    <row r="13" spans="1:4" ht="15.6">
      <c r="A13" s="6" t="s">
        <v>60</v>
      </c>
      <c r="B13" s="6" t="s">
        <v>61</v>
      </c>
      <c r="C13" s="6">
        <f>IF(COUNTIF('Company Information'!B$34:B$73,B13)&gt;=1,"",ROW())</f>
        <v>13</v>
      </c>
      <c r="D13" s="6" t="str">
        <f t="shared" si="0"/>
        <v>HFC-227ea</v>
      </c>
    </row>
    <row r="14" spans="1:4" ht="15.6">
      <c r="A14" s="6" t="s">
        <v>62</v>
      </c>
      <c r="B14" s="6" t="s">
        <v>63</v>
      </c>
      <c r="C14" s="6">
        <f>IF(COUNTIF('Company Information'!B$34:B$73,B14)&gt;=1,"",ROW())</f>
        <v>14</v>
      </c>
      <c r="D14" s="6" t="str">
        <f t="shared" si="0"/>
        <v>HFC-236cb</v>
      </c>
    </row>
    <row r="15" spans="1:4" ht="15.6">
      <c r="A15" s="6" t="s">
        <v>64</v>
      </c>
      <c r="B15" s="6" t="s">
        <v>65</v>
      </c>
      <c r="C15" s="6">
        <f>IF(COUNTIF('Company Information'!B$34:B$73,B15)&gt;=1,"",ROW())</f>
        <v>15</v>
      </c>
      <c r="D15" s="6" t="str">
        <f t="shared" si="0"/>
        <v>HFC-236ea</v>
      </c>
    </row>
    <row r="16" spans="1:4" ht="15.6">
      <c r="A16" s="6" t="s">
        <v>66</v>
      </c>
      <c r="B16" s="6" t="s">
        <v>67</v>
      </c>
      <c r="C16" s="6">
        <f>IF(COUNTIF('Company Information'!B$34:B$73,B16)&gt;=1,"",ROW())</f>
        <v>16</v>
      </c>
      <c r="D16" s="6" t="str">
        <f t="shared" si="0"/>
        <v>HFC-236fa</v>
      </c>
    </row>
    <row r="17" spans="1:4" ht="15.6">
      <c r="A17" s="6" t="s">
        <v>68</v>
      </c>
      <c r="B17" s="6" t="s">
        <v>69</v>
      </c>
      <c r="C17" s="6">
        <f>IF(COUNTIF('Company Information'!B$34:B$73,B17)&gt;=1,"",ROW())</f>
        <v>17</v>
      </c>
      <c r="D17" s="6" t="str">
        <f t="shared" si="0"/>
        <v>HFC-245ca</v>
      </c>
    </row>
    <row r="18" spans="1:4" ht="15.6">
      <c r="A18" s="6" t="s">
        <v>66</v>
      </c>
      <c r="B18" s="6" t="s">
        <v>70</v>
      </c>
      <c r="C18" s="6">
        <f>IF(COUNTIF('Company Information'!B$34:B$73,B18)&gt;=1,"",ROW())</f>
        <v>18</v>
      </c>
      <c r="D18" s="6" t="str">
        <f t="shared" si="0"/>
        <v>HFC-245fa</v>
      </c>
    </row>
    <row r="19" spans="1:4" ht="15.6">
      <c r="A19" s="6" t="s">
        <v>71</v>
      </c>
      <c r="B19" s="6" t="s">
        <v>72</v>
      </c>
      <c r="C19" s="6">
        <f>IF(COUNTIF('Company Information'!B$34:B$73,B19)&gt;=1,"",ROW())</f>
        <v>19</v>
      </c>
      <c r="D19" s="6" t="str">
        <f t="shared" si="0"/>
        <v>HFC-365mfc</v>
      </c>
    </row>
    <row r="20" spans="1:4">
      <c r="A20" s="6"/>
      <c r="B20" s="6" t="s">
        <v>73</v>
      </c>
      <c r="C20" s="6">
        <f>IF(COUNTIF('Company Information'!B$34:B$73,B20)&gt;=1,"",ROW())</f>
        <v>20</v>
      </c>
      <c r="D20" s="6" t="str">
        <f t="shared" si="0"/>
        <v>R-401A</v>
      </c>
    </row>
    <row r="21" spans="1:4">
      <c r="A21" s="34"/>
      <c r="B21" s="6" t="s">
        <v>74</v>
      </c>
      <c r="C21" s="6">
        <f>IF(COUNTIF('Company Information'!B$34:B$73,B21)&gt;=1,"",ROW())</f>
        <v>21</v>
      </c>
      <c r="D21" s="6" t="str">
        <f t="shared" si="0"/>
        <v>R-401B</v>
      </c>
    </row>
    <row r="22" spans="1:4">
      <c r="A22" s="34"/>
      <c r="B22" s="6" t="s">
        <v>75</v>
      </c>
      <c r="C22" s="6">
        <f>IF(COUNTIF('Company Information'!B$34:B$73,B22)&gt;=1,"",ROW())</f>
        <v>22</v>
      </c>
      <c r="D22" s="6" t="str">
        <f t="shared" si="0"/>
        <v>R-401C</v>
      </c>
    </row>
    <row r="23" spans="1:4">
      <c r="A23" s="34"/>
      <c r="B23" s="6" t="s">
        <v>76</v>
      </c>
      <c r="C23" s="6">
        <f>IF(COUNTIF('Company Information'!B$34:B$73,B23)&gt;=1,"",ROW())</f>
        <v>23</v>
      </c>
      <c r="D23" s="6" t="str">
        <f t="shared" si="0"/>
        <v>R-402A</v>
      </c>
    </row>
    <row r="24" spans="1:4">
      <c r="A24" s="6"/>
      <c r="B24" s="6" t="s">
        <v>77</v>
      </c>
      <c r="C24" s="6">
        <f>IF(COUNTIF('Company Information'!B$34:B$73,B24)&gt;=1,"",ROW())</f>
        <v>24</v>
      </c>
      <c r="D24" s="6" t="str">
        <f t="shared" si="0"/>
        <v>R-402B</v>
      </c>
    </row>
    <row r="25" spans="1:4">
      <c r="A25" s="6"/>
      <c r="B25" s="6" t="s">
        <v>78</v>
      </c>
      <c r="C25" s="6">
        <f>IF(COUNTIF('Company Information'!B$34:B$73,B25)&gt;=1,"",ROW())</f>
        <v>25</v>
      </c>
      <c r="D25" s="6" t="str">
        <f t="shared" si="0"/>
        <v>R-404A</v>
      </c>
    </row>
    <row r="26" spans="1:4">
      <c r="A26" s="6"/>
      <c r="B26" s="6" t="s">
        <v>79</v>
      </c>
      <c r="C26" s="6">
        <f>IF(COUNTIF('Company Information'!B$34:B$73,B26)&gt;=1,"",ROW())</f>
        <v>26</v>
      </c>
      <c r="D26" s="6" t="str">
        <f t="shared" si="0"/>
        <v>R-405A</v>
      </c>
    </row>
    <row r="27" spans="1:4">
      <c r="A27" s="6"/>
      <c r="B27" s="6" t="s">
        <v>80</v>
      </c>
      <c r="C27" s="6">
        <f>IF(COUNTIF('Company Information'!B$34:B$73,B27)&gt;=1,"",ROW())</f>
        <v>27</v>
      </c>
      <c r="D27" s="6" t="str">
        <f t="shared" si="0"/>
        <v>R-407A</v>
      </c>
    </row>
    <row r="28" spans="1:4">
      <c r="A28" s="6"/>
      <c r="B28" s="6" t="s">
        <v>81</v>
      </c>
      <c r="C28" s="6">
        <f>IF(COUNTIF('Company Information'!B$34:B$73,B28)&gt;=1,"",ROW())</f>
        <v>28</v>
      </c>
      <c r="D28" s="6" t="str">
        <f t="shared" si="0"/>
        <v>R-407B</v>
      </c>
    </row>
    <row r="29" spans="1:4">
      <c r="A29" s="6"/>
      <c r="B29" s="6" t="s">
        <v>82</v>
      </c>
      <c r="C29" s="6">
        <f>IF(COUNTIF('Company Information'!B$34:B$73,B29)&gt;=1,"",ROW())</f>
        <v>29</v>
      </c>
      <c r="D29" s="6" t="str">
        <f t="shared" si="0"/>
        <v>R-407C</v>
      </c>
    </row>
    <row r="30" spans="1:4">
      <c r="A30" s="6"/>
      <c r="B30" s="6" t="s">
        <v>83</v>
      </c>
      <c r="C30" s="6">
        <f>IF(COUNTIF('Company Information'!B$34:B$73,B30)&gt;=1,"",ROW())</f>
        <v>30</v>
      </c>
      <c r="D30" s="6" t="str">
        <f t="shared" si="0"/>
        <v>R-407D</v>
      </c>
    </row>
    <row r="31" spans="1:4">
      <c r="A31" s="6"/>
      <c r="B31" s="6" t="s">
        <v>84</v>
      </c>
      <c r="C31" s="6">
        <f>IF(COUNTIF('Company Information'!B$34:B$73,B31)&gt;=1,"",ROW())</f>
        <v>31</v>
      </c>
      <c r="D31" s="6" t="str">
        <f t="shared" si="0"/>
        <v>R-407E</v>
      </c>
    </row>
    <row r="32" spans="1:4">
      <c r="A32" s="6"/>
      <c r="B32" s="6" t="s">
        <v>85</v>
      </c>
      <c r="C32" s="6">
        <f>IF(COUNTIF('Company Information'!B$34:B$73,B32)&gt;=1,"",ROW())</f>
        <v>32</v>
      </c>
      <c r="D32" s="6" t="str">
        <f t="shared" si="0"/>
        <v>R-407F</v>
      </c>
    </row>
    <row r="33" spans="1:4">
      <c r="A33" s="6"/>
      <c r="B33" s="6" t="s">
        <v>86</v>
      </c>
      <c r="C33" s="6">
        <f>IF(COUNTIF('Company Information'!B$34:B$73,B33)&gt;=1,"",ROW())</f>
        <v>33</v>
      </c>
      <c r="D33" s="6" t="str">
        <f t="shared" si="0"/>
        <v>R-407G</v>
      </c>
    </row>
    <row r="34" spans="1:4">
      <c r="A34" s="6"/>
      <c r="B34" s="6" t="s">
        <v>87</v>
      </c>
      <c r="C34" s="6">
        <f>IF(COUNTIF('Company Information'!B$34:B$73,B34)&gt;=1,"",ROW())</f>
        <v>34</v>
      </c>
      <c r="D34" s="6" t="str">
        <f t="shared" si="0"/>
        <v>R-407H</v>
      </c>
    </row>
    <row r="35" spans="1:4">
      <c r="A35" s="6"/>
      <c r="B35" s="6" t="s">
        <v>88</v>
      </c>
      <c r="C35" s="6">
        <f>IF(COUNTIF('Company Information'!B$34:B$73,B35)&gt;=1,"",ROW())</f>
        <v>35</v>
      </c>
      <c r="D35" s="6" t="str">
        <f t="shared" si="0"/>
        <v>R-407I</v>
      </c>
    </row>
    <row r="36" spans="1:4">
      <c r="A36" s="6"/>
      <c r="B36" s="6" t="s">
        <v>89</v>
      </c>
      <c r="C36" s="6">
        <f>IF(COUNTIF('Company Information'!B$34:B$73,B36)&gt;=1,"",ROW())</f>
        <v>36</v>
      </c>
      <c r="D36" s="6" t="str">
        <f t="shared" si="0"/>
        <v>R-408A</v>
      </c>
    </row>
    <row r="37" spans="1:4">
      <c r="A37" s="6"/>
      <c r="B37" s="6" t="s">
        <v>90</v>
      </c>
      <c r="C37" s="6">
        <f>IF(COUNTIF('Company Information'!B$34:B$73,B37)&gt;=1,"",ROW())</f>
        <v>37</v>
      </c>
      <c r="D37" s="6" t="str">
        <f t="shared" si="0"/>
        <v>R-410A</v>
      </c>
    </row>
    <row r="38" spans="1:4">
      <c r="A38" s="6"/>
      <c r="B38" s="6" t="s">
        <v>91</v>
      </c>
      <c r="C38" s="6">
        <f>IF(COUNTIF('Company Information'!B$34:B$73,B38)&gt;=1,"",ROW())</f>
        <v>38</v>
      </c>
      <c r="D38" s="6" t="str">
        <f t="shared" si="0"/>
        <v>R-410B</v>
      </c>
    </row>
    <row r="39" spans="1:4">
      <c r="A39" s="6"/>
      <c r="B39" s="6" t="s">
        <v>92</v>
      </c>
      <c r="C39" s="6">
        <f>IF(COUNTIF('Company Information'!B$34:B$73,B39)&gt;=1,"",ROW())</f>
        <v>39</v>
      </c>
      <c r="D39" s="6" t="str">
        <f t="shared" si="0"/>
        <v>R-411A</v>
      </c>
    </row>
    <row r="40" spans="1:4">
      <c r="A40" s="6"/>
      <c r="B40" s="6" t="s">
        <v>93</v>
      </c>
      <c r="C40" s="6">
        <f>IF(COUNTIF('Company Information'!B$34:B$73,B40)&gt;=1,"",ROW())</f>
        <v>40</v>
      </c>
      <c r="D40" s="6" t="str">
        <f t="shared" si="0"/>
        <v>R-411B</v>
      </c>
    </row>
    <row r="41" spans="1:4">
      <c r="A41" s="6"/>
      <c r="B41" s="6" t="s">
        <v>94</v>
      </c>
      <c r="C41" s="6">
        <f>IF(COUNTIF('Company Information'!B$34:B$73,B41)&gt;=1,"",ROW())</f>
        <v>41</v>
      </c>
      <c r="D41" s="6" t="str">
        <f t="shared" si="0"/>
        <v>R-413A</v>
      </c>
    </row>
    <row r="42" spans="1:4">
      <c r="A42" s="6"/>
      <c r="B42" s="6" t="s">
        <v>95</v>
      </c>
      <c r="C42" s="6">
        <f>IF(COUNTIF('Company Information'!B$34:B$73,B42)&gt;=1,"",ROW())</f>
        <v>42</v>
      </c>
      <c r="D42" s="6" t="str">
        <f t="shared" si="0"/>
        <v>R-415A</v>
      </c>
    </row>
    <row r="43" spans="1:4">
      <c r="A43" s="6"/>
      <c r="B43" s="6" t="s">
        <v>96</v>
      </c>
      <c r="C43" s="6">
        <f>IF(COUNTIF('Company Information'!B$34:B$73,B43)&gt;=1,"",ROW())</f>
        <v>43</v>
      </c>
      <c r="D43" s="6" t="str">
        <f t="shared" si="0"/>
        <v>R-415B</v>
      </c>
    </row>
    <row r="44" spans="1:4">
      <c r="A44" s="6"/>
      <c r="B44" s="6" t="s">
        <v>97</v>
      </c>
      <c r="C44" s="6">
        <f>IF(COUNTIF('Company Information'!B$34:B$73,B44)&gt;=1,"",ROW())</f>
        <v>44</v>
      </c>
      <c r="D44" s="6" t="str">
        <f t="shared" si="0"/>
        <v>R-416A</v>
      </c>
    </row>
    <row r="45" spans="1:4">
      <c r="A45" s="6"/>
      <c r="B45" s="6" t="s">
        <v>98</v>
      </c>
      <c r="C45" s="6">
        <f>IF(COUNTIF('Company Information'!B$34:B$73,B45)&gt;=1,"",ROW())</f>
        <v>45</v>
      </c>
      <c r="D45" s="6" t="str">
        <f t="shared" si="0"/>
        <v>R-417A</v>
      </c>
    </row>
    <row r="46" spans="1:4">
      <c r="A46" s="6"/>
      <c r="B46" s="6" t="s">
        <v>99</v>
      </c>
      <c r="C46" s="6">
        <f>IF(COUNTIF('Company Information'!B$34:B$73,B46)&gt;=1,"",ROW())</f>
        <v>46</v>
      </c>
      <c r="D46" s="6" t="str">
        <f t="shared" si="0"/>
        <v>R-417B</v>
      </c>
    </row>
    <row r="47" spans="1:4">
      <c r="A47" s="6"/>
      <c r="B47" s="6" t="s">
        <v>100</v>
      </c>
      <c r="C47" s="6">
        <f>IF(COUNTIF('Company Information'!B$34:B$73,B47)&gt;=1,"",ROW())</f>
        <v>47</v>
      </c>
      <c r="D47" s="6" t="str">
        <f t="shared" si="0"/>
        <v>R-417C</v>
      </c>
    </row>
    <row r="48" spans="1:4">
      <c r="A48" s="6"/>
      <c r="B48" s="6" t="s">
        <v>101</v>
      </c>
      <c r="C48" s="6">
        <f>IF(COUNTIF('Company Information'!B$34:B$73,B48)&gt;=1,"",ROW())</f>
        <v>48</v>
      </c>
      <c r="D48" s="6" t="str">
        <f t="shared" si="0"/>
        <v>R-418A</v>
      </c>
    </row>
    <row r="49" spans="1:4">
      <c r="A49" s="6"/>
      <c r="B49" s="6" t="s">
        <v>102</v>
      </c>
      <c r="C49" s="6">
        <f>IF(COUNTIF('Company Information'!B$34:B$73,B49)&gt;=1,"",ROW())</f>
        <v>49</v>
      </c>
      <c r="D49" s="6" t="str">
        <f t="shared" si="0"/>
        <v>R-419A</v>
      </c>
    </row>
    <row r="50" spans="1:4">
      <c r="A50" s="6"/>
      <c r="B50" s="6" t="s">
        <v>103</v>
      </c>
      <c r="C50" s="6">
        <f>IF(COUNTIF('Company Information'!B$34:B$73,B50)&gt;=1,"",ROW())</f>
        <v>50</v>
      </c>
      <c r="D50" s="6" t="str">
        <f t="shared" si="0"/>
        <v>R-419B</v>
      </c>
    </row>
    <row r="51" spans="1:4">
      <c r="A51" s="6"/>
      <c r="B51" s="6" t="s">
        <v>104</v>
      </c>
      <c r="C51" s="6">
        <f>IF(COUNTIF('Company Information'!B$34:B$73,B51)&gt;=1,"",ROW())</f>
        <v>51</v>
      </c>
      <c r="D51" s="6" t="str">
        <f t="shared" si="0"/>
        <v>R-420A</v>
      </c>
    </row>
    <row r="52" spans="1:4">
      <c r="A52" s="6"/>
      <c r="B52" s="6" t="s">
        <v>105</v>
      </c>
      <c r="C52" s="6">
        <f>IF(COUNTIF('Company Information'!B$34:B$73,B52)&gt;=1,"",ROW())</f>
        <v>52</v>
      </c>
      <c r="D52" s="6" t="str">
        <f t="shared" si="0"/>
        <v>R-421A</v>
      </c>
    </row>
    <row r="53" spans="1:4">
      <c r="A53" s="6"/>
      <c r="B53" s="6" t="s">
        <v>106</v>
      </c>
      <c r="C53" s="6">
        <f>IF(COUNTIF('Company Information'!B$34:B$73,B53)&gt;=1,"",ROW())</f>
        <v>53</v>
      </c>
      <c r="D53" s="6" t="str">
        <f t="shared" si="0"/>
        <v>R-421B</v>
      </c>
    </row>
    <row r="54" spans="1:4">
      <c r="A54" s="6"/>
      <c r="B54" s="6" t="s">
        <v>107</v>
      </c>
      <c r="C54" s="6">
        <f>IF(COUNTIF('Company Information'!B$34:B$73,B54)&gt;=1,"",ROW())</f>
        <v>54</v>
      </c>
      <c r="D54" s="6" t="str">
        <f t="shared" si="0"/>
        <v>R-422A</v>
      </c>
    </row>
    <row r="55" spans="1:4">
      <c r="A55" s="6"/>
      <c r="B55" s="6" t="s">
        <v>108</v>
      </c>
      <c r="C55" s="6">
        <f>IF(COUNTIF('Company Information'!B$34:B$73,B55)&gt;=1,"",ROW())</f>
        <v>55</v>
      </c>
      <c r="D55" s="6" t="str">
        <f t="shared" si="0"/>
        <v>R-422B</v>
      </c>
    </row>
    <row r="56" spans="1:4">
      <c r="A56" s="6"/>
      <c r="B56" s="6" t="s">
        <v>109</v>
      </c>
      <c r="C56" s="6">
        <f>IF(COUNTIF('Company Information'!B$34:B$73,B56)&gt;=1,"",ROW())</f>
        <v>56</v>
      </c>
      <c r="D56" s="6" t="str">
        <f t="shared" si="0"/>
        <v>R-422C</v>
      </c>
    </row>
    <row r="57" spans="1:4">
      <c r="A57" s="6"/>
      <c r="B57" s="6" t="s">
        <v>110</v>
      </c>
      <c r="C57" s="6">
        <f>IF(COUNTIF('Company Information'!B$34:B$73,B57)&gt;=1,"",ROW())</f>
        <v>57</v>
      </c>
      <c r="D57" s="6" t="str">
        <f t="shared" si="0"/>
        <v>R-422D</v>
      </c>
    </row>
    <row r="58" spans="1:4">
      <c r="A58" s="6"/>
      <c r="B58" s="6" t="s">
        <v>111</v>
      </c>
      <c r="C58" s="6">
        <f>IF(COUNTIF('Company Information'!B$34:B$73,B58)&gt;=1,"",ROW())</f>
        <v>58</v>
      </c>
      <c r="D58" s="6" t="str">
        <f t="shared" si="0"/>
        <v>R-422E</v>
      </c>
    </row>
    <row r="59" spans="1:4">
      <c r="A59" s="6"/>
      <c r="B59" s="6" t="s">
        <v>112</v>
      </c>
      <c r="C59" s="6">
        <f>IF(COUNTIF('Company Information'!B$34:B$73,B59)&gt;=1,"",ROW())</f>
        <v>59</v>
      </c>
      <c r="D59" s="6" t="str">
        <f t="shared" si="0"/>
        <v>R-423A</v>
      </c>
    </row>
    <row r="60" spans="1:4">
      <c r="A60" s="6"/>
      <c r="B60" s="6" t="s">
        <v>113</v>
      </c>
      <c r="C60" s="6">
        <f>IF(COUNTIF('Company Information'!B$34:B$73,B60)&gt;=1,"",ROW())</f>
        <v>60</v>
      </c>
      <c r="D60" s="6" t="str">
        <f t="shared" si="0"/>
        <v>R-424A</v>
      </c>
    </row>
    <row r="61" spans="1:4">
      <c r="A61" s="6"/>
      <c r="B61" s="6" t="s">
        <v>114</v>
      </c>
      <c r="C61" s="6">
        <f>IF(COUNTIF('Company Information'!B$34:B$73,B61)&gt;=1,"",ROW())</f>
        <v>61</v>
      </c>
      <c r="D61" s="6" t="str">
        <f t="shared" si="0"/>
        <v>R-425A</v>
      </c>
    </row>
    <row r="62" spans="1:4">
      <c r="A62" s="6"/>
      <c r="B62" s="6" t="s">
        <v>115</v>
      </c>
      <c r="C62" s="6">
        <f>IF(COUNTIF('Company Information'!B$34:B$73,B62)&gt;=1,"",ROW())</f>
        <v>62</v>
      </c>
      <c r="D62" s="6" t="str">
        <f t="shared" si="0"/>
        <v>R-426A</v>
      </c>
    </row>
    <row r="63" spans="1:4">
      <c r="A63" s="6"/>
      <c r="B63" s="6" t="s">
        <v>116</v>
      </c>
      <c r="C63" s="6">
        <f>IF(COUNTIF('Company Information'!B$34:B$73,B63)&gt;=1,"",ROW())</f>
        <v>63</v>
      </c>
      <c r="D63" s="6" t="str">
        <f t="shared" si="0"/>
        <v>R-427A</v>
      </c>
    </row>
    <row r="64" spans="1:4">
      <c r="A64" s="6"/>
      <c r="B64" s="6" t="s">
        <v>117</v>
      </c>
      <c r="C64" s="6">
        <f>IF(COUNTIF('Company Information'!B$34:B$73,B64)&gt;=1,"",ROW())</f>
        <v>64</v>
      </c>
      <c r="D64" s="6" t="str">
        <f t="shared" si="0"/>
        <v>R-427C</v>
      </c>
    </row>
    <row r="65" spans="1:4">
      <c r="A65" s="6"/>
      <c r="B65" s="6" t="s">
        <v>118</v>
      </c>
      <c r="C65" s="6">
        <f>IF(COUNTIF('Company Information'!B$34:B$73,B65)&gt;=1,"",ROW())</f>
        <v>65</v>
      </c>
      <c r="D65" s="6" t="str">
        <f t="shared" si="0"/>
        <v>R-428A</v>
      </c>
    </row>
    <row r="66" spans="1:4">
      <c r="A66" s="6"/>
      <c r="B66" s="6" t="s">
        <v>119</v>
      </c>
      <c r="C66" s="6">
        <f>IF(COUNTIF('Company Information'!B$34:B$73,B66)&gt;=1,"",ROW())</f>
        <v>66</v>
      </c>
      <c r="D66" s="6" t="str">
        <f t="shared" si="0"/>
        <v>R-429A</v>
      </c>
    </row>
    <row r="67" spans="1:4">
      <c r="A67" s="6"/>
      <c r="B67" s="6" t="s">
        <v>120</v>
      </c>
      <c r="C67" s="6">
        <f>IF(COUNTIF('Company Information'!B$34:B$73,B67)&gt;=1,"",ROW())</f>
        <v>67</v>
      </c>
      <c r="D67" s="6" t="str">
        <f t="shared" si="0"/>
        <v>R-430A</v>
      </c>
    </row>
    <row r="68" spans="1:4">
      <c r="A68" s="6"/>
      <c r="B68" s="6" t="s">
        <v>121</v>
      </c>
      <c r="C68" s="6">
        <f>IF(COUNTIF('Company Information'!B$34:B$73,B68)&gt;=1,"",ROW())</f>
        <v>68</v>
      </c>
      <c r="D68" s="6" t="str">
        <f t="shared" ref="D68:D131" si="1">IF(ROW(B68)-ROW(B$2)+1&gt;COUNT(C$2:C$133),"",INDEX(B:B,SMALL(C$2:C$133,1+ROW(B68)-ROW(B$2))))</f>
        <v>R-431A</v>
      </c>
    </row>
    <row r="69" spans="1:4">
      <c r="A69" s="6"/>
      <c r="B69" s="6" t="s">
        <v>122</v>
      </c>
      <c r="C69" s="6">
        <f>IF(COUNTIF('Company Information'!B$34:B$73,B69)&gt;=1,"",ROW())</f>
        <v>69</v>
      </c>
      <c r="D69" s="6" t="str">
        <f t="shared" si="1"/>
        <v>R-434A</v>
      </c>
    </row>
    <row r="70" spans="1:4">
      <c r="A70" s="6"/>
      <c r="B70" s="6" t="s">
        <v>123</v>
      </c>
      <c r="C70" s="6">
        <f>IF(COUNTIF('Company Information'!B$34:B$73,B70)&gt;=1,"",ROW())</f>
        <v>70</v>
      </c>
      <c r="D70" s="6" t="str">
        <f t="shared" si="1"/>
        <v>R-435A</v>
      </c>
    </row>
    <row r="71" spans="1:4">
      <c r="A71" s="6"/>
      <c r="B71" s="6" t="s">
        <v>124</v>
      </c>
      <c r="C71" s="6">
        <f>IF(COUNTIF('Company Information'!B$34:B$73,B71)&gt;=1,"",ROW())</f>
        <v>71</v>
      </c>
      <c r="D71" s="6" t="str">
        <f t="shared" si="1"/>
        <v>R-437A</v>
      </c>
    </row>
    <row r="72" spans="1:4">
      <c r="A72" s="6"/>
      <c r="B72" s="6" t="s">
        <v>125</v>
      </c>
      <c r="C72" s="6">
        <f>IF(COUNTIF('Company Information'!B$34:B$73,B72)&gt;=1,"",ROW())</f>
        <v>72</v>
      </c>
      <c r="D72" s="6" t="str">
        <f t="shared" si="1"/>
        <v>R-438A</v>
      </c>
    </row>
    <row r="73" spans="1:4">
      <c r="A73" s="6"/>
      <c r="B73" s="6" t="s">
        <v>126</v>
      </c>
      <c r="C73" s="6">
        <f>IF(COUNTIF('Company Information'!B$34:B$73,B73)&gt;=1,"",ROW())</f>
        <v>73</v>
      </c>
      <c r="D73" s="6" t="str">
        <f t="shared" si="1"/>
        <v>R-439A</v>
      </c>
    </row>
    <row r="74" spans="1:4">
      <c r="A74" s="6"/>
      <c r="B74" s="6" t="s">
        <v>127</v>
      </c>
      <c r="C74" s="6">
        <f>IF(COUNTIF('Company Information'!B$34:B$73,B74)&gt;=1,"",ROW())</f>
        <v>74</v>
      </c>
      <c r="D74" s="6" t="str">
        <f t="shared" si="1"/>
        <v>R-440A</v>
      </c>
    </row>
    <row r="75" spans="1:4">
      <c r="A75" s="6"/>
      <c r="B75" s="6" t="s">
        <v>128</v>
      </c>
      <c r="C75" s="6">
        <f>IF(COUNTIF('Company Information'!B$34:B$73,B75)&gt;=1,"",ROW())</f>
        <v>75</v>
      </c>
      <c r="D75" s="6" t="str">
        <f t="shared" si="1"/>
        <v>R-442A</v>
      </c>
    </row>
    <row r="76" spans="1:4">
      <c r="A76" s="6"/>
      <c r="B76" s="6" t="s">
        <v>129</v>
      </c>
      <c r="C76" s="6">
        <f>IF(COUNTIF('Company Information'!B$34:B$73,B76)&gt;=1,"",ROW())</f>
        <v>76</v>
      </c>
      <c r="D76" s="6" t="str">
        <f t="shared" si="1"/>
        <v>R-444A</v>
      </c>
    </row>
    <row r="77" spans="1:4">
      <c r="A77" s="6"/>
      <c r="B77" s="6" t="s">
        <v>130</v>
      </c>
      <c r="C77" s="6">
        <f>IF(COUNTIF('Company Information'!B$34:B$73,B77)&gt;=1,"",ROW())</f>
        <v>77</v>
      </c>
      <c r="D77" s="6" t="str">
        <f t="shared" si="1"/>
        <v>R-444B</v>
      </c>
    </row>
    <row r="78" spans="1:4">
      <c r="A78" s="6"/>
      <c r="B78" s="6" t="s">
        <v>131</v>
      </c>
      <c r="C78" s="6">
        <f>IF(COUNTIF('Company Information'!B$34:B$73,B78)&gt;=1,"",ROW())</f>
        <v>78</v>
      </c>
      <c r="D78" s="6" t="str">
        <f t="shared" si="1"/>
        <v>R-445A</v>
      </c>
    </row>
    <row r="79" spans="1:4">
      <c r="A79" s="6"/>
      <c r="B79" s="6" t="s">
        <v>132</v>
      </c>
      <c r="C79" s="6">
        <f>IF(COUNTIF('Company Information'!B$34:B$73,B79)&gt;=1,"",ROW())</f>
        <v>79</v>
      </c>
      <c r="D79" s="6" t="str">
        <f t="shared" si="1"/>
        <v>R-446A</v>
      </c>
    </row>
    <row r="80" spans="1:4">
      <c r="A80" s="6"/>
      <c r="B80" s="6" t="s">
        <v>133</v>
      </c>
      <c r="C80" s="6">
        <f>IF(COUNTIF('Company Information'!B$34:B$73,B80)&gt;=1,"",ROW())</f>
        <v>80</v>
      </c>
      <c r="D80" s="6" t="str">
        <f t="shared" si="1"/>
        <v>R-447A</v>
      </c>
    </row>
    <row r="81" spans="1:4">
      <c r="A81" s="6"/>
      <c r="B81" s="6" t="s">
        <v>134</v>
      </c>
      <c r="C81" s="6">
        <f>IF(COUNTIF('Company Information'!B$34:B$73,B81)&gt;=1,"",ROW())</f>
        <v>81</v>
      </c>
      <c r="D81" s="6" t="str">
        <f t="shared" si="1"/>
        <v>R-447B</v>
      </c>
    </row>
    <row r="82" spans="1:4">
      <c r="A82" s="6"/>
      <c r="B82" s="6" t="s">
        <v>135</v>
      </c>
      <c r="C82" s="6">
        <f>IF(COUNTIF('Company Information'!B$34:B$73,B82)&gt;=1,"",ROW())</f>
        <v>82</v>
      </c>
      <c r="D82" s="6" t="str">
        <f t="shared" si="1"/>
        <v>R-448A</v>
      </c>
    </row>
    <row r="83" spans="1:4">
      <c r="A83" s="6"/>
      <c r="B83" s="6" t="s">
        <v>136</v>
      </c>
      <c r="C83" s="6">
        <f>IF(COUNTIF('Company Information'!B$34:B$73,B83)&gt;=1,"",ROW())</f>
        <v>83</v>
      </c>
      <c r="D83" s="6" t="str">
        <f t="shared" si="1"/>
        <v>R-448B</v>
      </c>
    </row>
    <row r="84" spans="1:4">
      <c r="A84" s="6"/>
      <c r="B84" s="6" t="s">
        <v>137</v>
      </c>
      <c r="C84" s="6">
        <f>IF(COUNTIF('Company Information'!B$34:B$73,B84)&gt;=1,"",ROW())</f>
        <v>84</v>
      </c>
      <c r="D84" s="6" t="str">
        <f t="shared" si="1"/>
        <v>R-449A</v>
      </c>
    </row>
    <row r="85" spans="1:4">
      <c r="A85" s="6"/>
      <c r="B85" s="6" t="s">
        <v>138</v>
      </c>
      <c r="C85" s="6">
        <f>IF(COUNTIF('Company Information'!B$34:B$73,B85)&gt;=1,"",ROW())</f>
        <v>85</v>
      </c>
      <c r="D85" s="6" t="str">
        <f t="shared" si="1"/>
        <v>R-449B</v>
      </c>
    </row>
    <row r="86" spans="1:4">
      <c r="A86" s="6"/>
      <c r="B86" s="6" t="s">
        <v>139</v>
      </c>
      <c r="C86" s="6">
        <f>IF(COUNTIF('Company Information'!B$34:B$73,B86)&gt;=1,"",ROW())</f>
        <v>86</v>
      </c>
      <c r="D86" s="6" t="str">
        <f t="shared" si="1"/>
        <v>R-449C</v>
      </c>
    </row>
    <row r="87" spans="1:4">
      <c r="A87" s="6"/>
      <c r="B87" s="6" t="s">
        <v>140</v>
      </c>
      <c r="C87" s="6">
        <f>IF(COUNTIF('Company Information'!B$34:B$73,B87)&gt;=1,"",ROW())</f>
        <v>87</v>
      </c>
      <c r="D87" s="6" t="str">
        <f t="shared" si="1"/>
        <v>R-450A</v>
      </c>
    </row>
    <row r="88" spans="1:4">
      <c r="A88" s="6"/>
      <c r="B88" s="6" t="s">
        <v>141</v>
      </c>
      <c r="C88" s="6">
        <f>IF(COUNTIF('Company Information'!B$34:B$73,B88)&gt;=1,"",ROW())</f>
        <v>88</v>
      </c>
      <c r="D88" s="6" t="str">
        <f t="shared" si="1"/>
        <v>R-451A</v>
      </c>
    </row>
    <row r="89" spans="1:4">
      <c r="A89" s="6"/>
      <c r="B89" s="6" t="s">
        <v>142</v>
      </c>
      <c r="C89" s="6">
        <f>IF(COUNTIF('Company Information'!B$34:B$73,B89)&gt;=1,"",ROW())</f>
        <v>89</v>
      </c>
      <c r="D89" s="6" t="str">
        <f t="shared" si="1"/>
        <v>R-451B</v>
      </c>
    </row>
    <row r="90" spans="1:4">
      <c r="A90" s="6"/>
      <c r="B90" s="6" t="s">
        <v>143</v>
      </c>
      <c r="C90" s="6">
        <f>IF(COUNTIF('Company Information'!B$34:B$73,B90)&gt;=1,"",ROW())</f>
        <v>90</v>
      </c>
      <c r="D90" s="6" t="str">
        <f t="shared" si="1"/>
        <v>R-452A</v>
      </c>
    </row>
    <row r="91" spans="1:4">
      <c r="A91" s="6"/>
      <c r="B91" s="6" t="s">
        <v>144</v>
      </c>
      <c r="C91" s="6">
        <f>IF(COUNTIF('Company Information'!B$34:B$73,B91)&gt;=1,"",ROW())</f>
        <v>91</v>
      </c>
      <c r="D91" s="6" t="str">
        <f t="shared" si="1"/>
        <v>R-452B</v>
      </c>
    </row>
    <row r="92" spans="1:4">
      <c r="A92" s="6"/>
      <c r="B92" s="6" t="s">
        <v>145</v>
      </c>
      <c r="C92" s="6">
        <f>IF(COUNTIF('Company Information'!B$34:B$73,B92)&gt;=1,"",ROW())</f>
        <v>92</v>
      </c>
      <c r="D92" s="6" t="str">
        <f t="shared" si="1"/>
        <v>R-452C</v>
      </c>
    </row>
    <row r="93" spans="1:4">
      <c r="A93" s="6"/>
      <c r="B93" s="6" t="s">
        <v>146</v>
      </c>
      <c r="C93" s="6">
        <f>IF(COUNTIF('Company Information'!B$34:B$73,B93)&gt;=1,"",ROW())</f>
        <v>93</v>
      </c>
      <c r="D93" s="6" t="str">
        <f t="shared" si="1"/>
        <v>R-453A</v>
      </c>
    </row>
    <row r="94" spans="1:4">
      <c r="A94" s="6"/>
      <c r="B94" s="6" t="s">
        <v>147</v>
      </c>
      <c r="C94" s="6">
        <f>IF(COUNTIF('Company Information'!B$34:B$73,B94)&gt;=1,"",ROW())</f>
        <v>94</v>
      </c>
      <c r="D94" s="6" t="str">
        <f t="shared" si="1"/>
        <v>R-454A</v>
      </c>
    </row>
    <row r="95" spans="1:4">
      <c r="A95" s="6"/>
      <c r="B95" s="6" t="s">
        <v>148</v>
      </c>
      <c r="C95" s="6">
        <f>IF(COUNTIF('Company Information'!B$34:B$73,B95)&gt;=1,"",ROW())</f>
        <v>95</v>
      </c>
      <c r="D95" s="6" t="str">
        <f t="shared" si="1"/>
        <v>R-454B</v>
      </c>
    </row>
    <row r="96" spans="1:4">
      <c r="A96" s="6"/>
      <c r="B96" s="6" t="s">
        <v>149</v>
      </c>
      <c r="C96" s="6">
        <f>IF(COUNTIF('Company Information'!B$34:B$73,B96)&gt;=1,"",ROW())</f>
        <v>96</v>
      </c>
      <c r="D96" s="6" t="str">
        <f t="shared" si="1"/>
        <v>R-454C</v>
      </c>
    </row>
    <row r="97" spans="1:4">
      <c r="A97" s="6"/>
      <c r="B97" s="6" t="s">
        <v>150</v>
      </c>
      <c r="C97" s="6">
        <f>IF(COUNTIF('Company Information'!B$34:B$73,B97)&gt;=1,"",ROW())</f>
        <v>97</v>
      </c>
      <c r="D97" s="6" t="str">
        <f t="shared" si="1"/>
        <v>R-455A</v>
      </c>
    </row>
    <row r="98" spans="1:4">
      <c r="A98" s="6"/>
      <c r="B98" s="6" t="s">
        <v>151</v>
      </c>
      <c r="C98" s="6">
        <f>IF(COUNTIF('Company Information'!B$34:B$73,B98)&gt;=1,"",ROW())</f>
        <v>98</v>
      </c>
      <c r="D98" s="6" t="str">
        <f t="shared" si="1"/>
        <v>R-456A</v>
      </c>
    </row>
    <row r="99" spans="1:4">
      <c r="A99" s="6"/>
      <c r="B99" s="6" t="s">
        <v>152</v>
      </c>
      <c r="C99" s="6">
        <f>IF(COUNTIF('Company Information'!B$34:B$73,B99)&gt;=1,"",ROW())</f>
        <v>99</v>
      </c>
      <c r="D99" s="6" t="str">
        <f t="shared" si="1"/>
        <v>R-457A</v>
      </c>
    </row>
    <row r="100" spans="1:4">
      <c r="A100" s="6"/>
      <c r="B100" s="6" t="s">
        <v>153</v>
      </c>
      <c r="C100" s="6">
        <f>IF(COUNTIF('Company Information'!B$34:B$73,B100)&gt;=1,"",ROW())</f>
        <v>100</v>
      </c>
      <c r="D100" s="6" t="str">
        <f t="shared" si="1"/>
        <v>R-457B</v>
      </c>
    </row>
    <row r="101" spans="1:4">
      <c r="A101" s="6"/>
      <c r="B101" s="6" t="s">
        <v>154</v>
      </c>
      <c r="C101" s="6">
        <f>IF(COUNTIF('Company Information'!B$34:B$73,B101)&gt;=1,"",ROW())</f>
        <v>101</v>
      </c>
      <c r="D101" s="6" t="str">
        <f t="shared" si="1"/>
        <v>R-458A</v>
      </c>
    </row>
    <row r="102" spans="1:4">
      <c r="A102" s="6"/>
      <c r="B102" s="6" t="s">
        <v>155</v>
      </c>
      <c r="C102" s="6">
        <f>IF(COUNTIF('Company Information'!B$34:B$73,B102)&gt;=1,"",ROW())</f>
        <v>102</v>
      </c>
      <c r="D102" s="6" t="str">
        <f t="shared" si="1"/>
        <v>R-459A</v>
      </c>
    </row>
    <row r="103" spans="1:4">
      <c r="A103" s="6"/>
      <c r="B103" s="6" t="s">
        <v>156</v>
      </c>
      <c r="C103" s="6">
        <f>IF(COUNTIF('Company Information'!B$34:B$73,B103)&gt;=1,"",ROW())</f>
        <v>103</v>
      </c>
      <c r="D103" s="6" t="str">
        <f t="shared" si="1"/>
        <v>R-459B</v>
      </c>
    </row>
    <row r="104" spans="1:4">
      <c r="A104" s="6"/>
      <c r="B104" s="6" t="s">
        <v>157</v>
      </c>
      <c r="C104" s="6">
        <f>IF(COUNTIF('Company Information'!B$34:B$73,B104)&gt;=1,"",ROW())</f>
        <v>104</v>
      </c>
      <c r="D104" s="6" t="str">
        <f t="shared" si="1"/>
        <v>R-460A</v>
      </c>
    </row>
    <row r="105" spans="1:4">
      <c r="A105" s="6"/>
      <c r="B105" s="6" t="s">
        <v>158</v>
      </c>
      <c r="C105" s="6">
        <f>IF(COUNTIF('Company Information'!B$34:B$73,B105)&gt;=1,"",ROW())</f>
        <v>105</v>
      </c>
      <c r="D105" s="6" t="str">
        <f t="shared" si="1"/>
        <v>R-460B</v>
      </c>
    </row>
    <row r="106" spans="1:4">
      <c r="A106" s="6"/>
      <c r="B106" s="6" t="s">
        <v>159</v>
      </c>
      <c r="C106" s="6">
        <f>IF(COUNTIF('Company Information'!B$34:B$73,B106)&gt;=1,"",ROW())</f>
        <v>106</v>
      </c>
      <c r="D106" s="6" t="str">
        <f t="shared" si="1"/>
        <v>R-460C</v>
      </c>
    </row>
    <row r="107" spans="1:4">
      <c r="A107" s="6"/>
      <c r="B107" s="6" t="s">
        <v>160</v>
      </c>
      <c r="C107" s="6">
        <f>IF(COUNTIF('Company Information'!B$34:B$73,B107)&gt;=1,"",ROW())</f>
        <v>107</v>
      </c>
      <c r="D107" s="6" t="str">
        <f t="shared" si="1"/>
        <v>R-461A</v>
      </c>
    </row>
    <row r="108" spans="1:4">
      <c r="A108" s="6"/>
      <c r="B108" s="6" t="s">
        <v>161</v>
      </c>
      <c r="C108" s="6">
        <f>IF(COUNTIF('Company Information'!B$34:B$73,B108)&gt;=1,"",ROW())</f>
        <v>108</v>
      </c>
      <c r="D108" s="6" t="str">
        <f t="shared" si="1"/>
        <v>R-462A</v>
      </c>
    </row>
    <row r="109" spans="1:4">
      <c r="A109" s="6"/>
      <c r="B109" s="6" t="s">
        <v>162</v>
      </c>
      <c r="C109" s="6">
        <f>IF(COUNTIF('Company Information'!B$34:B$73,B109)&gt;=1,"",ROW())</f>
        <v>109</v>
      </c>
      <c r="D109" s="6" t="str">
        <f t="shared" si="1"/>
        <v>R-463A</v>
      </c>
    </row>
    <row r="110" spans="1:4">
      <c r="A110" s="6"/>
      <c r="B110" s="6" t="s">
        <v>163</v>
      </c>
      <c r="C110" s="6">
        <f>IF(COUNTIF('Company Information'!B$34:B$73,B110)&gt;=1,"",ROW())</f>
        <v>110</v>
      </c>
      <c r="D110" s="6" t="str">
        <f t="shared" si="1"/>
        <v>R-464A</v>
      </c>
    </row>
    <row r="111" spans="1:4">
      <c r="A111" s="6"/>
      <c r="B111" s="6" t="s">
        <v>164</v>
      </c>
      <c r="C111" s="6">
        <f>IF(COUNTIF('Company Information'!B$34:B$73,B111)&gt;=1,"",ROW())</f>
        <v>111</v>
      </c>
      <c r="D111" s="6" t="str">
        <f t="shared" si="1"/>
        <v>R-465A</v>
      </c>
    </row>
    <row r="112" spans="1:4">
      <c r="A112" s="6"/>
      <c r="B112" s="6" t="s">
        <v>165</v>
      </c>
      <c r="C112" s="6">
        <f>IF(COUNTIF('Company Information'!B$34:B$73,B112)&gt;=1,"",ROW())</f>
        <v>112</v>
      </c>
      <c r="D112" s="6" t="str">
        <f t="shared" si="1"/>
        <v>R-466A</v>
      </c>
    </row>
    <row r="113" spans="1:4">
      <c r="A113" s="6"/>
      <c r="B113" s="6" t="s">
        <v>166</v>
      </c>
      <c r="C113" s="6">
        <f>IF(COUNTIF('Company Information'!B$34:B$73,B113)&gt;=1,"",ROW())</f>
        <v>113</v>
      </c>
      <c r="D113" s="6" t="str">
        <f t="shared" si="1"/>
        <v>R-467A</v>
      </c>
    </row>
    <row r="114" spans="1:4">
      <c r="A114" s="6"/>
      <c r="B114" s="6" t="s">
        <v>167</v>
      </c>
      <c r="C114" s="6">
        <f>IF(COUNTIF('Company Information'!B$34:B$73,B114)&gt;=1,"",ROW())</f>
        <v>114</v>
      </c>
      <c r="D114" s="6" t="str">
        <f t="shared" si="1"/>
        <v>R-468A</v>
      </c>
    </row>
    <row r="115" spans="1:4">
      <c r="A115" s="6"/>
      <c r="B115" s="6" t="s">
        <v>168</v>
      </c>
      <c r="C115" s="6">
        <f>IF(COUNTIF('Company Information'!B$34:B$73,B115)&gt;=1,"",ROW())</f>
        <v>115</v>
      </c>
      <c r="D115" s="6" t="str">
        <f t="shared" si="1"/>
        <v>R-469A</v>
      </c>
    </row>
    <row r="116" spans="1:4">
      <c r="A116" s="6"/>
      <c r="B116" s="6" t="s">
        <v>169</v>
      </c>
      <c r="C116" s="6">
        <f>IF(COUNTIF('Company Information'!B$34:B$73,B116)&gt;=1,"",ROW())</f>
        <v>116</v>
      </c>
      <c r="D116" s="6" t="str">
        <f t="shared" si="1"/>
        <v>R-470A</v>
      </c>
    </row>
    <row r="117" spans="1:4">
      <c r="A117" s="6"/>
      <c r="B117" s="6" t="s">
        <v>170</v>
      </c>
      <c r="C117" s="6">
        <f>IF(COUNTIF('Company Information'!B$34:B$73,B117)&gt;=1,"",ROW())</f>
        <v>117</v>
      </c>
      <c r="D117" s="6" t="str">
        <f t="shared" si="1"/>
        <v>R-470B</v>
      </c>
    </row>
    <row r="118" spans="1:4">
      <c r="A118" s="6"/>
      <c r="B118" s="6" t="s">
        <v>171</v>
      </c>
      <c r="C118" s="6">
        <f>IF(COUNTIF('Company Information'!B$34:B$73,B118)&gt;=1,"",ROW())</f>
        <v>118</v>
      </c>
      <c r="D118" s="6" t="str">
        <f t="shared" si="1"/>
        <v>R-471A</v>
      </c>
    </row>
    <row r="119" spans="1:4">
      <c r="A119" s="6"/>
      <c r="B119" s="6" t="s">
        <v>172</v>
      </c>
      <c r="C119" s="6">
        <f>IF(COUNTIF('Company Information'!B$34:B$73,B119)&gt;=1,"",ROW())</f>
        <v>119</v>
      </c>
      <c r="D119" s="6" t="str">
        <f t="shared" si="1"/>
        <v>R-472A</v>
      </c>
    </row>
    <row r="120" spans="1:4">
      <c r="A120" s="6"/>
      <c r="B120" s="6" t="s">
        <v>173</v>
      </c>
      <c r="C120" s="6">
        <f>IF(COUNTIF('Company Information'!B$34:B$73,B120)&gt;=1,"",ROW())</f>
        <v>120</v>
      </c>
      <c r="D120" s="6" t="str">
        <f t="shared" si="1"/>
        <v>R-473A</v>
      </c>
    </row>
    <row r="121" spans="1:4">
      <c r="A121" s="6"/>
      <c r="B121" s="6" t="s">
        <v>174</v>
      </c>
      <c r="C121" s="6">
        <f>IF(COUNTIF('Company Information'!B$34:B$73,B121)&gt;=1,"",ROW())</f>
        <v>121</v>
      </c>
      <c r="D121" s="6" t="str">
        <f t="shared" si="1"/>
        <v>R-500</v>
      </c>
    </row>
    <row r="122" spans="1:4">
      <c r="A122" s="6"/>
      <c r="B122" s="6" t="s">
        <v>175</v>
      </c>
      <c r="C122" s="6">
        <f>IF(COUNTIF('Company Information'!B$34:B$73,B122)&gt;=1,"",ROW())</f>
        <v>122</v>
      </c>
      <c r="D122" s="6" t="str">
        <f t="shared" si="1"/>
        <v>R-503</v>
      </c>
    </row>
    <row r="123" spans="1:4">
      <c r="A123" s="6"/>
      <c r="B123" s="6" t="s">
        <v>176</v>
      </c>
      <c r="C123" s="6">
        <f>IF(COUNTIF('Company Information'!B$34:B$73,B123)&gt;=1,"",ROW())</f>
        <v>123</v>
      </c>
      <c r="D123" s="6" t="str">
        <f t="shared" si="1"/>
        <v>R-504</v>
      </c>
    </row>
    <row r="124" spans="1:4">
      <c r="A124" s="6"/>
      <c r="B124" s="6" t="s">
        <v>177</v>
      </c>
      <c r="C124" s="6">
        <f>IF(COUNTIF('Company Information'!B$34:B$73,B124)&gt;=1,"",ROW())</f>
        <v>124</v>
      </c>
      <c r="D124" s="6" t="str">
        <f t="shared" si="1"/>
        <v>R-507</v>
      </c>
    </row>
    <row r="125" spans="1:4">
      <c r="A125" s="6"/>
      <c r="B125" s="6" t="s">
        <v>178</v>
      </c>
      <c r="C125" s="6">
        <f>IF(COUNTIF('Company Information'!B$34:B$73,B125)&gt;=1,"",ROW())</f>
        <v>125</v>
      </c>
      <c r="D125" s="6" t="str">
        <f t="shared" si="1"/>
        <v>R-507A</v>
      </c>
    </row>
    <row r="126" spans="1:4">
      <c r="A126" s="6"/>
      <c r="B126" s="6" t="s">
        <v>179</v>
      </c>
      <c r="C126" s="6">
        <f>IF(COUNTIF('Company Information'!B$34:B$73,B126)&gt;=1,"",ROW())</f>
        <v>126</v>
      </c>
      <c r="D126" s="6" t="str">
        <f t="shared" si="1"/>
        <v>R-508A</v>
      </c>
    </row>
    <row r="127" spans="1:4">
      <c r="A127" s="6"/>
      <c r="B127" s="6" t="s">
        <v>180</v>
      </c>
      <c r="C127" s="6">
        <f>IF(COUNTIF('Company Information'!B$34:B$73,B127)&gt;=1,"",ROW())</f>
        <v>127</v>
      </c>
      <c r="D127" s="6" t="str">
        <f t="shared" si="1"/>
        <v>R-508B</v>
      </c>
    </row>
    <row r="128" spans="1:4">
      <c r="A128" s="6"/>
      <c r="B128" s="6" t="s">
        <v>181</v>
      </c>
      <c r="C128" s="6">
        <f>IF(COUNTIF('Company Information'!B$34:B$73,B128)&gt;=1,"",ROW())</f>
        <v>128</v>
      </c>
      <c r="D128" s="6" t="str">
        <f t="shared" si="1"/>
        <v>R-512A</v>
      </c>
    </row>
    <row r="129" spans="1:4">
      <c r="A129" s="6"/>
      <c r="B129" s="6" t="s">
        <v>182</v>
      </c>
      <c r="C129" s="6">
        <f>IF(COUNTIF('Company Information'!B$34:B$73,B129)&gt;=1,"",ROW())</f>
        <v>129</v>
      </c>
      <c r="D129" s="6" t="str">
        <f t="shared" si="1"/>
        <v>R-513A</v>
      </c>
    </row>
    <row r="130" spans="1:4">
      <c r="A130" s="6"/>
      <c r="B130" s="6" t="s">
        <v>183</v>
      </c>
      <c r="C130" s="6">
        <f>IF(COUNTIF('Company Information'!B$34:B$73,B130)&gt;=1,"",ROW())</f>
        <v>130</v>
      </c>
      <c r="D130" s="6" t="str">
        <f t="shared" si="1"/>
        <v>R-513B</v>
      </c>
    </row>
    <row r="131" spans="1:4">
      <c r="A131" s="6"/>
      <c r="B131" s="6" t="s">
        <v>184</v>
      </c>
      <c r="C131" s="6">
        <f>IF(COUNTIF('Company Information'!B$34:B$73,B131)&gt;=1,"",ROW())</f>
        <v>131</v>
      </c>
      <c r="D131" s="6" t="str">
        <f t="shared" si="1"/>
        <v>R-515A</v>
      </c>
    </row>
    <row r="132" spans="1:4">
      <c r="A132" s="6"/>
      <c r="B132" s="6" t="s">
        <v>185</v>
      </c>
      <c r="C132" s="6">
        <f>IF(COUNTIF('Company Information'!B$34:B$73,B132)&gt;=1,"",ROW())</f>
        <v>132</v>
      </c>
      <c r="D132" s="6" t="str">
        <f t="shared" ref="D132:D133" si="2">IF(ROW(B132)-ROW(B$2)+1&gt;COUNT(C$2:C$133),"",INDEX(B:B,SMALL(C$2:C$133,1+ROW(B132)-ROW(B$2))))</f>
        <v>R-515B</v>
      </c>
    </row>
    <row r="133" spans="1:4">
      <c r="A133" s="6"/>
      <c r="B133" s="6" t="s">
        <v>186</v>
      </c>
      <c r="C133" s="6">
        <f>IF(COUNTIF('Company Information'!B$34:B$73,B133)&gt;=1,"",ROW())</f>
        <v>133</v>
      </c>
      <c r="D133" s="6" t="str">
        <f t="shared" si="2"/>
        <v>R-516A</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357B9C-D642-4F0D-84BF-F9A8859C1737}"/>
</file>

<file path=customXml/itemProps2.xml><?xml version="1.0" encoding="utf-8"?>
<ds:datastoreItem xmlns:ds="http://schemas.openxmlformats.org/officeDocument/2006/customXml" ds:itemID="{6829087C-C382-49D8-833B-DD4FAD80E8AB}"/>
</file>

<file path=customXml/itemProps3.xml><?xml version="1.0" encoding="utf-8"?>
<ds:datastoreItem xmlns:ds="http://schemas.openxmlformats.org/officeDocument/2006/customXml" ds:itemID="{AD6DFBC2-AD2C-4203-A0A1-FF49C3C97532}"/>
</file>

<file path=customXml/itemProps4.xml><?xml version="1.0" encoding="utf-8"?>
<ds:datastoreItem xmlns:ds="http://schemas.openxmlformats.org/officeDocument/2006/customXml" ds:itemID="{0C717B3C-559C-4A35-A577-5F004F178513}"/>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2025-07-17T14:12:38Z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850100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