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https://hudgov.sharepoint.com/sites/OGrp-EPGP/Shared Documents/01 - Internal Documents/PRA/FY24 PRA Update/30-Day Package for EPGP Internal Review 1-19-2024/Final 30-Day Package for Submission to Ron/"/>
    </mc:Choice>
  </mc:AlternateContent>
  <xr:revisionPtr revIDLastSave="0" documentId="10_ncr:200_{F89B44B8-8289-43E5-AD2C-60DE51A0FC65}" xr6:coauthVersionLast="47" xr6:coauthVersionMax="47" xr10:uidLastSave="{00000000-0000-0000-0000-000000000000}"/>
  <bookViews>
    <workbookView xWindow="768" yWindow="768" windowWidth="21816" windowHeight="10848" xr2:uid="{00000000-000D-0000-FFFF-FFFF00000000}"/>
  </bookViews>
  <sheets>
    <sheet name="Instructions" sheetId="4" r:id="rId1"/>
    <sheet name="HUD 52700" sheetId="3" r:id="rId2"/>
  </sheets>
  <definedNames>
    <definedName name="_xlnm.Print_Area" localSheetId="1">'HUD 52700'!$G$1:$I$153</definedName>
    <definedName name="_xlnm.Print_Titles" localSheetId="1">'HUD 52700'!$A:$E</definedName>
  </definedNames>
  <calcPr calcId="191029"/>
  <customWorkbookViews>
    <customWorkbookView name="h14346 - Personal View" guid="{07B2CF55-9195-42C2-9A58-F39EB3F9BA07}" mergeInterval="0" personalView="1" maximized="1" xWindow="1" yWindow="1" windowWidth="1280" windowHeight="804"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P146" i="3" l="1"/>
  <c r="AP147" i="3" s="1"/>
  <c r="AB134" i="3"/>
  <c r="AF134" i="3"/>
  <c r="AP65" i="3"/>
  <c r="W65" i="3"/>
  <c r="AN134" i="3"/>
  <c r="AP134" i="3"/>
  <c r="AN133" i="3"/>
  <c r="AJ134" i="3"/>
  <c r="AJ133" i="3"/>
  <c r="AF133" i="3"/>
  <c r="U134" i="3"/>
  <c r="W133" i="3"/>
  <c r="U133" i="3"/>
  <c r="Q133" i="3"/>
  <c r="M133" i="3"/>
  <c r="M134" i="3" s="1"/>
  <c r="I133" i="3"/>
  <c r="AB133" i="3"/>
  <c r="AP90" i="3"/>
  <c r="AP133" i="3"/>
  <c r="E134" i="3"/>
  <c r="U65" i="3"/>
  <c r="E32" i="3"/>
  <c r="E35" i="3"/>
  <c r="E41" i="3" s="1"/>
  <c r="I146" i="3"/>
  <c r="W108" i="3"/>
  <c r="X115" i="3"/>
  <c r="M117" i="3"/>
  <c r="I89" i="3"/>
  <c r="I90" i="3"/>
  <c r="I83" i="3"/>
  <c r="X133" i="3" l="1"/>
  <c r="I88" i="3"/>
  <c r="I87" i="3"/>
  <c r="I86" i="3"/>
  <c r="I85" i="3"/>
  <c r="I84" i="3"/>
  <c r="AJ89" i="3"/>
  <c r="AB90" i="3"/>
  <c r="AB89" i="3"/>
  <c r="W90" i="3"/>
  <c r="W89" i="3"/>
  <c r="M89" i="3"/>
  <c r="M90" i="3" s="1"/>
  <c r="U89" i="3"/>
  <c r="U90" i="3" s="1"/>
  <c r="Q64" i="3"/>
  <c r="AQ146" i="3"/>
  <c r="AQ106" i="3"/>
  <c r="AQ105" i="3"/>
  <c r="AP106" i="3"/>
  <c r="AP108" i="3"/>
  <c r="AP117" i="3" s="1"/>
  <c r="AN106" i="3"/>
  <c r="AJ106" i="3"/>
  <c r="AF106" i="3"/>
  <c r="AB106" i="3"/>
  <c r="AB105" i="3"/>
  <c r="U106" i="3"/>
  <c r="X20" i="3"/>
  <c r="X10" i="3"/>
  <c r="AQ115" i="3"/>
  <c r="AQ114" i="3"/>
  <c r="AQ113" i="3"/>
  <c r="AQ112" i="3"/>
  <c r="AP110" i="3"/>
  <c r="AQ110" i="3"/>
  <c r="AQ101" i="3"/>
  <c r="AP116" i="3"/>
  <c r="AP112" i="3"/>
  <c r="AP111" i="3"/>
  <c r="AP115" i="3"/>
  <c r="AP114" i="3"/>
  <c r="AP113" i="3"/>
  <c r="M116" i="3"/>
  <c r="AP89" i="3"/>
  <c r="AN89" i="3"/>
  <c r="AN90" i="3" s="1"/>
  <c r="AJ90" i="3"/>
  <c r="AF89" i="3"/>
  <c r="AF90" i="3" s="1"/>
  <c r="Q89" i="3"/>
  <c r="Q90" i="3" s="1"/>
  <c r="E146" i="3"/>
  <c r="X146" i="3"/>
  <c r="W146" i="3"/>
  <c r="W98" i="3"/>
  <c r="X98" i="3" s="1"/>
  <c r="X64" i="3"/>
  <c r="W64" i="3"/>
  <c r="AN116" i="3"/>
  <c r="AQ88" i="3"/>
  <c r="AP41" i="3"/>
  <c r="AP32" i="3"/>
  <c r="AP20" i="3"/>
  <c r="AP64" i="3"/>
  <c r="AN65" i="3"/>
  <c r="AN64" i="3"/>
  <c r="AJ65" i="3"/>
  <c r="AJ64" i="3"/>
  <c r="AF64" i="3"/>
  <c r="AF65" i="3"/>
  <c r="AB64" i="3"/>
  <c r="U64" i="3"/>
  <c r="M65" i="3"/>
  <c r="M64" i="3"/>
  <c r="I64" i="3"/>
  <c r="I65" i="3" s="1"/>
  <c r="W32" i="3"/>
  <c r="X106" i="3"/>
  <c r="X105" i="3"/>
  <c r="W106" i="3"/>
  <c r="W105" i="3"/>
  <c r="Q106" i="3"/>
  <c r="M106" i="3"/>
  <c r="I106" i="3"/>
  <c r="U105" i="3"/>
  <c r="X108" i="3"/>
  <c r="W107" i="3"/>
  <c r="W113" i="3"/>
  <c r="X114" i="3"/>
  <c r="X113" i="3"/>
  <c r="X112" i="3"/>
  <c r="X102" i="3"/>
  <c r="X101" i="3"/>
  <c r="X110" i="3"/>
  <c r="W115" i="3"/>
  <c r="W114" i="3"/>
  <c r="W112" i="3"/>
  <c r="W110" i="3"/>
  <c r="AN112" i="3"/>
  <c r="AN115" i="3"/>
  <c r="AN114" i="3"/>
  <c r="AN113" i="3"/>
  <c r="AN111" i="3"/>
  <c r="AN110" i="3"/>
  <c r="AJ114" i="3"/>
  <c r="AJ115" i="3"/>
  <c r="AJ113" i="3"/>
  <c r="AJ112" i="3"/>
  <c r="AJ111" i="3"/>
  <c r="AJ110" i="3"/>
  <c r="AF115" i="3"/>
  <c r="AF114" i="3"/>
  <c r="AF113" i="3"/>
  <c r="AF112" i="3"/>
  <c r="AF111" i="3"/>
  <c r="AF110" i="3"/>
  <c r="AB115" i="3"/>
  <c r="AB114" i="3"/>
  <c r="AB113" i="3"/>
  <c r="AB112" i="3"/>
  <c r="AB111" i="3"/>
  <c r="AB110" i="3"/>
  <c r="U115" i="3"/>
  <c r="U114" i="3"/>
  <c r="U113" i="3"/>
  <c r="U112" i="3"/>
  <c r="U111" i="3"/>
  <c r="U110" i="3"/>
  <c r="Q115" i="3"/>
  <c r="Q114" i="3"/>
  <c r="Q113" i="3"/>
  <c r="Q112" i="3"/>
  <c r="Q111" i="3"/>
  <c r="Q110" i="3"/>
  <c r="M115" i="3"/>
  <c r="M114" i="3"/>
  <c r="M113" i="3"/>
  <c r="M112" i="3"/>
  <c r="M111" i="3"/>
  <c r="M110" i="3"/>
  <c r="I113" i="3"/>
  <c r="I114" i="3"/>
  <c r="I115" i="3"/>
  <c r="I112" i="3"/>
  <c r="I111" i="3"/>
  <c r="W111" i="3" s="1"/>
  <c r="I110" i="3"/>
  <c r="I105" i="3"/>
  <c r="E105" i="3"/>
  <c r="E106" i="3"/>
  <c r="E108" i="3" s="1"/>
  <c r="E117" i="3" s="1"/>
  <c r="E107" i="3"/>
  <c r="E110" i="3"/>
  <c r="E111" i="3"/>
  <c r="E112" i="3"/>
  <c r="E113" i="3"/>
  <c r="E114" i="3"/>
  <c r="E115" i="3"/>
  <c r="E116" i="3"/>
  <c r="E119" i="3"/>
  <c r="E120" i="3"/>
  <c r="E121" i="3"/>
  <c r="E122" i="3"/>
  <c r="E123" i="3"/>
  <c r="E124" i="3"/>
  <c r="E125" i="3"/>
  <c r="E126" i="3"/>
  <c r="E133" i="3" s="1"/>
  <c r="E127" i="3"/>
  <c r="E128" i="3"/>
  <c r="E129" i="3"/>
  <c r="E130" i="3"/>
  <c r="E131" i="3"/>
  <c r="E132" i="3"/>
  <c r="E136" i="3"/>
  <c r="E137" i="3"/>
  <c r="E138" i="3"/>
  <c r="E139" i="3"/>
  <c r="E140" i="3"/>
  <c r="E141" i="3"/>
  <c r="E142" i="3"/>
  <c r="E143" i="3"/>
  <c r="E144" i="3"/>
  <c r="E145" i="3"/>
  <c r="E101" i="3"/>
  <c r="E102" i="3"/>
  <c r="AN128" i="3"/>
  <c r="AN127" i="3"/>
  <c r="AJ128" i="3"/>
  <c r="AF128" i="3"/>
  <c r="AB131" i="3"/>
  <c r="U126" i="3"/>
  <c r="Q126" i="3"/>
  <c r="M129" i="3"/>
  <c r="I131" i="3"/>
  <c r="AN144" i="3"/>
  <c r="I132" i="3"/>
  <c r="I130" i="3"/>
  <c r="I129" i="3"/>
  <c r="I128" i="3"/>
  <c r="I127" i="3"/>
  <c r="I126" i="3"/>
  <c r="I125" i="3"/>
  <c r="I124" i="3"/>
  <c r="I123" i="3"/>
  <c r="I122" i="3"/>
  <c r="I121" i="3"/>
  <c r="I120" i="3"/>
  <c r="I119" i="3"/>
  <c r="I97" i="3"/>
  <c r="I96" i="3"/>
  <c r="I95" i="3"/>
  <c r="I94" i="3"/>
  <c r="I93" i="3"/>
  <c r="I92" i="3"/>
  <c r="I52" i="3"/>
  <c r="I51" i="3"/>
  <c r="I40" i="3"/>
  <c r="I39" i="3"/>
  <c r="I38" i="3"/>
  <c r="I37" i="3"/>
  <c r="I36" i="3"/>
  <c r="I35" i="3"/>
  <c r="I31" i="3"/>
  <c r="I30" i="3"/>
  <c r="I29" i="3"/>
  <c r="I28" i="3"/>
  <c r="I27" i="3"/>
  <c r="I26" i="3"/>
  <c r="I25" i="3"/>
  <c r="I24" i="3"/>
  <c r="I23" i="3"/>
  <c r="I22" i="3"/>
  <c r="I19" i="3"/>
  <c r="I18" i="3"/>
  <c r="I17" i="3"/>
  <c r="I16" i="3"/>
  <c r="I15" i="3"/>
  <c r="I14" i="3"/>
  <c r="I13" i="3"/>
  <c r="I12" i="3"/>
  <c r="I11" i="3"/>
  <c r="I10" i="3"/>
  <c r="E104" i="3"/>
  <c r="E103" i="3"/>
  <c r="E97" i="3"/>
  <c r="E96" i="3"/>
  <c r="E95" i="3"/>
  <c r="E94" i="3"/>
  <c r="E93" i="3"/>
  <c r="E98" i="3" s="1"/>
  <c r="E92" i="3"/>
  <c r="E67" i="3"/>
  <c r="E68" i="3"/>
  <c r="E69" i="3"/>
  <c r="E70" i="3"/>
  <c r="E88" i="3"/>
  <c r="E87" i="3"/>
  <c r="E86" i="3"/>
  <c r="E85" i="3"/>
  <c r="E84" i="3"/>
  <c r="E83" i="3"/>
  <c r="E80" i="3"/>
  <c r="E79" i="3"/>
  <c r="E78" i="3"/>
  <c r="E77" i="3"/>
  <c r="E76" i="3"/>
  <c r="E75" i="3"/>
  <c r="E74" i="3"/>
  <c r="E63" i="3"/>
  <c r="E62" i="3"/>
  <c r="E61" i="3"/>
  <c r="E60" i="3"/>
  <c r="E59" i="3"/>
  <c r="E56" i="3"/>
  <c r="E55" i="3"/>
  <c r="E54" i="3"/>
  <c r="E53" i="3"/>
  <c r="E52" i="3"/>
  <c r="E51" i="3"/>
  <c r="E48" i="3"/>
  <c r="E47" i="3"/>
  <c r="E46" i="3"/>
  <c r="E45" i="3"/>
  <c r="E44" i="3"/>
  <c r="E43" i="3"/>
  <c r="E40" i="3"/>
  <c r="E39" i="3"/>
  <c r="E38" i="3"/>
  <c r="E37" i="3"/>
  <c r="E36" i="3"/>
  <c r="E31" i="3"/>
  <c r="E30" i="3"/>
  <c r="E29" i="3"/>
  <c r="E28" i="3"/>
  <c r="E27" i="3"/>
  <c r="E26" i="3"/>
  <c r="E25" i="3"/>
  <c r="E24" i="3"/>
  <c r="E23" i="3"/>
  <c r="E22" i="3"/>
  <c r="W116" i="3" l="1"/>
  <c r="X111" i="3"/>
  <c r="AQ111" i="3" s="1"/>
  <c r="I116" i="3"/>
  <c r="I117" i="3" s="1"/>
  <c r="I134" i="3" s="1"/>
  <c r="I147" i="3" s="1"/>
  <c r="X90" i="3"/>
  <c r="AQ90" i="3" s="1"/>
  <c r="X89" i="3"/>
  <c r="AQ89" i="3" s="1"/>
  <c r="AQ64" i="3"/>
  <c r="AJ116" i="3"/>
  <c r="AF116" i="3"/>
  <c r="AB116" i="3"/>
  <c r="U116" i="3"/>
  <c r="Q116" i="3"/>
  <c r="I41" i="3"/>
  <c r="I98" i="3"/>
  <c r="I20" i="3"/>
  <c r="I32" i="3"/>
  <c r="E89" i="3"/>
  <c r="E49" i="3"/>
  <c r="E57" i="3"/>
  <c r="E64" i="3"/>
  <c r="E71" i="3"/>
  <c r="E81" i="3"/>
  <c r="W117" i="3" l="1"/>
  <c r="X116" i="3"/>
  <c r="AQ116" i="3" s="1"/>
  <c r="X32" i="3"/>
  <c r="E90" i="3"/>
  <c r="E65" i="3"/>
  <c r="X117" i="3" l="1"/>
  <c r="AQ117" i="3" s="1"/>
  <c r="W134" i="3"/>
  <c r="X65" i="3"/>
  <c r="E19" i="3"/>
  <c r="E18" i="3"/>
  <c r="E17" i="3"/>
  <c r="E16" i="3"/>
  <c r="E15" i="3"/>
  <c r="E14" i="3"/>
  <c r="E13" i="3"/>
  <c r="E12" i="3"/>
  <c r="E11" i="3"/>
  <c r="E10" i="3"/>
  <c r="X134" i="3" l="1"/>
  <c r="AQ134" i="3" s="1"/>
  <c r="W147" i="3"/>
  <c r="E147" i="3"/>
  <c r="E20" i="3"/>
  <c r="X147" i="3" l="1"/>
  <c r="AQ147" i="3" s="1"/>
  <c r="AN107" i="3"/>
  <c r="AN105" i="3"/>
  <c r="AN104" i="3"/>
  <c r="AN103" i="3"/>
  <c r="AN102" i="3"/>
  <c r="AN101" i="3"/>
  <c r="AJ107" i="3"/>
  <c r="AJ105" i="3"/>
  <c r="AJ104" i="3"/>
  <c r="AJ103" i="3"/>
  <c r="AJ102" i="3"/>
  <c r="AJ101" i="3"/>
  <c r="AF107" i="3"/>
  <c r="AF105" i="3"/>
  <c r="AF104" i="3"/>
  <c r="AF103" i="3"/>
  <c r="AF102" i="3"/>
  <c r="AF101" i="3"/>
  <c r="AB107" i="3"/>
  <c r="AB104" i="3"/>
  <c r="AB103" i="3"/>
  <c r="AB102" i="3"/>
  <c r="AB101" i="3"/>
  <c r="U107" i="3"/>
  <c r="U104" i="3"/>
  <c r="U103" i="3"/>
  <c r="U102" i="3"/>
  <c r="U101" i="3"/>
  <c r="Q107" i="3"/>
  <c r="Q105" i="3"/>
  <c r="Q104" i="3"/>
  <c r="Q103" i="3"/>
  <c r="Q102" i="3"/>
  <c r="Q101" i="3"/>
  <c r="M107" i="3"/>
  <c r="M105" i="3"/>
  <c r="M104" i="3"/>
  <c r="M103" i="3"/>
  <c r="M102" i="3"/>
  <c r="M101" i="3"/>
  <c r="I107" i="3"/>
  <c r="I104" i="3"/>
  <c r="I103" i="3"/>
  <c r="I102" i="3"/>
  <c r="I101" i="3"/>
  <c r="AN97" i="3"/>
  <c r="AN96" i="3"/>
  <c r="AN95" i="3"/>
  <c r="AN94" i="3"/>
  <c r="AN93" i="3"/>
  <c r="AN92" i="3"/>
  <c r="AJ97" i="3"/>
  <c r="AJ96" i="3"/>
  <c r="AJ95" i="3"/>
  <c r="AJ94" i="3"/>
  <c r="AJ93" i="3"/>
  <c r="AJ92" i="3"/>
  <c r="AF97" i="3"/>
  <c r="AF96" i="3"/>
  <c r="AF95" i="3"/>
  <c r="AF94" i="3"/>
  <c r="AF93" i="3"/>
  <c r="AF92" i="3"/>
  <c r="AB97" i="3"/>
  <c r="AB96" i="3"/>
  <c r="AB95" i="3"/>
  <c r="AB94" i="3"/>
  <c r="AB93" i="3"/>
  <c r="AB92" i="3"/>
  <c r="U97" i="3"/>
  <c r="U96" i="3"/>
  <c r="U95" i="3"/>
  <c r="U94" i="3"/>
  <c r="U93" i="3"/>
  <c r="U92" i="3"/>
  <c r="Q97" i="3"/>
  <c r="Q96" i="3"/>
  <c r="Q95" i="3"/>
  <c r="Q94" i="3"/>
  <c r="Q93" i="3"/>
  <c r="Q92" i="3"/>
  <c r="M97" i="3"/>
  <c r="M96" i="3"/>
  <c r="M95" i="3"/>
  <c r="M94" i="3"/>
  <c r="M93" i="3"/>
  <c r="M92" i="3"/>
  <c r="AN70" i="3"/>
  <c r="AJ70" i="3"/>
  <c r="AF70" i="3"/>
  <c r="AB70" i="3"/>
  <c r="U70" i="3"/>
  <c r="Q70" i="3"/>
  <c r="M70" i="3"/>
  <c r="I70" i="3"/>
  <c r="AN69" i="3"/>
  <c r="AJ69" i="3"/>
  <c r="AF69" i="3"/>
  <c r="AB69" i="3"/>
  <c r="U69" i="3"/>
  <c r="Q69" i="3"/>
  <c r="M69" i="3"/>
  <c r="I69" i="3"/>
  <c r="AN68" i="3"/>
  <c r="AJ68" i="3"/>
  <c r="AF68" i="3"/>
  <c r="AB68" i="3"/>
  <c r="U68" i="3"/>
  <c r="Q68" i="3"/>
  <c r="M68" i="3"/>
  <c r="I68" i="3"/>
  <c r="AN67" i="3"/>
  <c r="AN71" i="3" s="1"/>
  <c r="AJ67" i="3"/>
  <c r="AF67" i="3"/>
  <c r="AB67" i="3"/>
  <c r="U67" i="3"/>
  <c r="U71" i="3" s="1"/>
  <c r="Q67" i="3"/>
  <c r="M67" i="3"/>
  <c r="I67" i="3"/>
  <c r="AN145" i="3"/>
  <c r="AJ145" i="3"/>
  <c r="AF145" i="3"/>
  <c r="AB145" i="3"/>
  <c r="AJ144" i="3"/>
  <c r="AF144" i="3"/>
  <c r="AB144" i="3"/>
  <c r="AN143" i="3"/>
  <c r="AJ143" i="3"/>
  <c r="AF143" i="3"/>
  <c r="AB143" i="3"/>
  <c r="AN142" i="3"/>
  <c r="AJ142" i="3"/>
  <c r="AF142" i="3"/>
  <c r="AB142" i="3"/>
  <c r="AN141" i="3"/>
  <c r="AJ141" i="3"/>
  <c r="AF141" i="3"/>
  <c r="AB141" i="3"/>
  <c r="AN140" i="3"/>
  <c r="AJ140" i="3"/>
  <c r="AF140" i="3"/>
  <c r="AB140" i="3"/>
  <c r="AN139" i="3"/>
  <c r="AJ139" i="3"/>
  <c r="AF139" i="3"/>
  <c r="AB139" i="3"/>
  <c r="AN138" i="3"/>
  <c r="AJ138" i="3"/>
  <c r="AF138" i="3"/>
  <c r="AB138" i="3"/>
  <c r="AN137" i="3"/>
  <c r="AJ137" i="3"/>
  <c r="AF137" i="3"/>
  <c r="AB137" i="3"/>
  <c r="U145" i="3"/>
  <c r="U144" i="3"/>
  <c r="U143" i="3"/>
  <c r="U142" i="3"/>
  <c r="U141" i="3"/>
  <c r="U140" i="3"/>
  <c r="U139" i="3"/>
  <c r="U138" i="3"/>
  <c r="U137" i="3"/>
  <c r="Q145" i="3"/>
  <c r="Q144" i="3"/>
  <c r="Q143" i="3"/>
  <c r="Q142" i="3"/>
  <c r="Q141" i="3"/>
  <c r="Q140" i="3"/>
  <c r="Q139" i="3"/>
  <c r="Q138" i="3"/>
  <c r="Q137" i="3"/>
  <c r="M145" i="3"/>
  <c r="M144" i="3"/>
  <c r="M143" i="3"/>
  <c r="M142" i="3"/>
  <c r="M141" i="3"/>
  <c r="M140" i="3"/>
  <c r="M139" i="3"/>
  <c r="M138" i="3"/>
  <c r="M137" i="3"/>
  <c r="I145" i="3"/>
  <c r="I144" i="3"/>
  <c r="I143" i="3"/>
  <c r="I142" i="3"/>
  <c r="I141" i="3"/>
  <c r="I140" i="3"/>
  <c r="I139" i="3"/>
  <c r="I138" i="3"/>
  <c r="I137" i="3"/>
  <c r="AN88" i="3"/>
  <c r="AN87" i="3"/>
  <c r="AN86" i="3"/>
  <c r="AN85" i="3"/>
  <c r="AN84" i="3"/>
  <c r="AN83" i="3"/>
  <c r="AJ88" i="3"/>
  <c r="AJ87" i="3"/>
  <c r="AJ86" i="3"/>
  <c r="AJ85" i="3"/>
  <c r="AJ84" i="3"/>
  <c r="AJ83" i="3"/>
  <c r="AF88" i="3"/>
  <c r="AF87" i="3"/>
  <c r="AF86" i="3"/>
  <c r="AF85" i="3"/>
  <c r="AF84" i="3"/>
  <c r="AF83" i="3"/>
  <c r="AB88" i="3"/>
  <c r="AB87" i="3"/>
  <c r="AB86" i="3"/>
  <c r="AB85" i="3"/>
  <c r="AB84" i="3"/>
  <c r="AB83" i="3"/>
  <c r="U88" i="3"/>
  <c r="U87" i="3"/>
  <c r="U86" i="3"/>
  <c r="U85" i="3"/>
  <c r="U84" i="3"/>
  <c r="U83" i="3"/>
  <c r="Q88" i="3"/>
  <c r="Q87" i="3"/>
  <c r="Q86" i="3"/>
  <c r="Q85" i="3"/>
  <c r="Q84" i="3"/>
  <c r="Q83" i="3"/>
  <c r="M88" i="3"/>
  <c r="M87" i="3"/>
  <c r="M86" i="3"/>
  <c r="M85" i="3"/>
  <c r="M84" i="3"/>
  <c r="M83" i="3"/>
  <c r="AB65" i="3"/>
  <c r="Q65" i="3"/>
  <c r="Q134" i="3" s="1"/>
  <c r="AN63" i="3"/>
  <c r="AJ63" i="3"/>
  <c r="AF63" i="3"/>
  <c r="AB63" i="3"/>
  <c r="U63" i="3"/>
  <c r="Q63" i="3"/>
  <c r="M63" i="3"/>
  <c r="I63" i="3"/>
  <c r="AN62" i="3"/>
  <c r="AJ62" i="3"/>
  <c r="AF62" i="3"/>
  <c r="AB62" i="3"/>
  <c r="U62" i="3"/>
  <c r="Q62" i="3"/>
  <c r="M62" i="3"/>
  <c r="I62" i="3"/>
  <c r="AN61" i="3"/>
  <c r="AJ61" i="3"/>
  <c r="AF61" i="3"/>
  <c r="AB61" i="3"/>
  <c r="U61" i="3"/>
  <c r="Q61" i="3"/>
  <c r="M61" i="3"/>
  <c r="I61" i="3"/>
  <c r="AN60" i="3"/>
  <c r="AJ60" i="3"/>
  <c r="AF60" i="3"/>
  <c r="AB60" i="3"/>
  <c r="U60" i="3"/>
  <c r="Q60" i="3"/>
  <c r="M60" i="3"/>
  <c r="I60" i="3"/>
  <c r="AN59" i="3"/>
  <c r="AJ59" i="3"/>
  <c r="AF59" i="3"/>
  <c r="AB59" i="3"/>
  <c r="U59" i="3"/>
  <c r="Q59" i="3"/>
  <c r="M59" i="3"/>
  <c r="I59" i="3"/>
  <c r="AN56" i="3"/>
  <c r="AJ56" i="3"/>
  <c r="AF56" i="3"/>
  <c r="AB56" i="3"/>
  <c r="U56" i="3"/>
  <c r="Q56" i="3"/>
  <c r="M56" i="3"/>
  <c r="I56" i="3"/>
  <c r="AN55" i="3"/>
  <c r="AJ55" i="3"/>
  <c r="AF55" i="3"/>
  <c r="AB55" i="3"/>
  <c r="U55" i="3"/>
  <c r="Q55" i="3"/>
  <c r="M55" i="3"/>
  <c r="I55" i="3"/>
  <c r="AN54" i="3"/>
  <c r="AJ54" i="3"/>
  <c r="AF54" i="3"/>
  <c r="AB54" i="3"/>
  <c r="U54" i="3"/>
  <c r="Q54" i="3"/>
  <c r="M54" i="3"/>
  <c r="I54" i="3"/>
  <c r="AN53" i="3"/>
  <c r="AJ53" i="3"/>
  <c r="AF53" i="3"/>
  <c r="AB53" i="3"/>
  <c r="U53" i="3"/>
  <c r="Q53" i="3"/>
  <c r="M53" i="3"/>
  <c r="I53" i="3"/>
  <c r="I57" i="3" s="1"/>
  <c r="AN52" i="3"/>
  <c r="AJ52" i="3"/>
  <c r="AF52" i="3"/>
  <c r="AB52" i="3"/>
  <c r="U52" i="3"/>
  <c r="Q52" i="3"/>
  <c r="M52" i="3"/>
  <c r="AN51" i="3"/>
  <c r="AJ51" i="3"/>
  <c r="AF51" i="3"/>
  <c r="AB51" i="3"/>
  <c r="U51" i="3"/>
  <c r="Q51" i="3"/>
  <c r="M51" i="3"/>
  <c r="AN48" i="3"/>
  <c r="AJ48" i="3"/>
  <c r="AF48" i="3"/>
  <c r="AB48" i="3"/>
  <c r="U48" i="3"/>
  <c r="Q48" i="3"/>
  <c r="M48" i="3"/>
  <c r="I48" i="3"/>
  <c r="AN47" i="3"/>
  <c r="AJ47" i="3"/>
  <c r="AF47" i="3"/>
  <c r="AB47" i="3"/>
  <c r="U47" i="3"/>
  <c r="Q47" i="3"/>
  <c r="M47" i="3"/>
  <c r="I47" i="3"/>
  <c r="AN46" i="3"/>
  <c r="AJ46" i="3"/>
  <c r="AF46" i="3"/>
  <c r="AB46" i="3"/>
  <c r="U46" i="3"/>
  <c r="Q46" i="3"/>
  <c r="M46" i="3"/>
  <c r="I46" i="3"/>
  <c r="AN45" i="3"/>
  <c r="AJ45" i="3"/>
  <c r="AF45" i="3"/>
  <c r="AB45" i="3"/>
  <c r="U45" i="3"/>
  <c r="Q45" i="3"/>
  <c r="M45" i="3"/>
  <c r="I45" i="3"/>
  <c r="AN44" i="3"/>
  <c r="AJ44" i="3"/>
  <c r="AF44" i="3"/>
  <c r="AB44" i="3"/>
  <c r="U44" i="3"/>
  <c r="Q44" i="3"/>
  <c r="M44" i="3"/>
  <c r="I44" i="3"/>
  <c r="AN43" i="3"/>
  <c r="AJ43" i="3"/>
  <c r="AF43" i="3"/>
  <c r="AB43" i="3"/>
  <c r="U43" i="3"/>
  <c r="Q43" i="3"/>
  <c r="M43" i="3"/>
  <c r="I43" i="3"/>
  <c r="AN27" i="3"/>
  <c r="AJ27" i="3"/>
  <c r="AF27" i="3"/>
  <c r="AB27" i="3"/>
  <c r="U27" i="3"/>
  <c r="Q27" i="3"/>
  <c r="M27" i="3"/>
  <c r="AN26" i="3"/>
  <c r="AJ26" i="3"/>
  <c r="AF26" i="3"/>
  <c r="AB26" i="3"/>
  <c r="U26" i="3"/>
  <c r="Q26" i="3"/>
  <c r="M26" i="3"/>
  <c r="AN25" i="3"/>
  <c r="AJ25" i="3"/>
  <c r="AF25" i="3"/>
  <c r="AB25" i="3"/>
  <c r="U25" i="3"/>
  <c r="Q25" i="3"/>
  <c r="M25" i="3"/>
  <c r="AN10" i="3"/>
  <c r="AJ10" i="3"/>
  <c r="AF10" i="3"/>
  <c r="AB10" i="3"/>
  <c r="U10" i="3"/>
  <c r="Q10" i="3"/>
  <c r="M10" i="3"/>
  <c r="W101" i="3" l="1"/>
  <c r="I108" i="3"/>
  <c r="M49" i="3"/>
  <c r="AJ49" i="3"/>
  <c r="Q71" i="3"/>
  <c r="W48" i="3"/>
  <c r="X48" i="3" s="1"/>
  <c r="W51" i="3"/>
  <c r="X51" i="3" s="1"/>
  <c r="W56" i="3"/>
  <c r="X56" i="3" s="1"/>
  <c r="AP83" i="3"/>
  <c r="I49" i="3"/>
  <c r="W43" i="3"/>
  <c r="W140" i="3"/>
  <c r="X140" i="3" s="1"/>
  <c r="AP48" i="3"/>
  <c r="W10" i="3"/>
  <c r="AJ57" i="3"/>
  <c r="W92" i="3"/>
  <c r="AF57" i="3"/>
  <c r="U49" i="3"/>
  <c r="AN49" i="3"/>
  <c r="Q57" i="3"/>
  <c r="AP94" i="3"/>
  <c r="AP103" i="3"/>
  <c r="M71" i="3"/>
  <c r="W104" i="3"/>
  <c r="X104" i="3" s="1"/>
  <c r="X107" i="3"/>
  <c r="AP102" i="3"/>
  <c r="AP105" i="3"/>
  <c r="AP107" i="3"/>
  <c r="W103" i="3"/>
  <c r="X103" i="3" s="1"/>
  <c r="W67" i="3"/>
  <c r="X67" i="3" s="1"/>
  <c r="W87" i="3"/>
  <c r="X87" i="3" s="1"/>
  <c r="AP104" i="3"/>
  <c r="W141" i="3"/>
  <c r="X141" i="3" s="1"/>
  <c r="AP137" i="3"/>
  <c r="AP139" i="3"/>
  <c r="AP141" i="3"/>
  <c r="AP145" i="3"/>
  <c r="W68" i="3"/>
  <c r="X68" i="3" s="1"/>
  <c r="W86" i="3"/>
  <c r="X86" i="3" s="1"/>
  <c r="AP86" i="3"/>
  <c r="W139" i="3"/>
  <c r="X139" i="3" s="1"/>
  <c r="W138" i="3"/>
  <c r="X138" i="3" s="1"/>
  <c r="W102" i="3"/>
  <c r="W94" i="3"/>
  <c r="X94" i="3" s="1"/>
  <c r="AP84" i="3"/>
  <c r="W144" i="3"/>
  <c r="X144" i="3" s="1"/>
  <c r="AP138" i="3"/>
  <c r="AP142" i="3"/>
  <c r="AP144" i="3"/>
  <c r="AP96" i="3"/>
  <c r="W70" i="3"/>
  <c r="X70" i="3" s="1"/>
  <c r="AP87" i="3"/>
  <c r="AF49" i="3"/>
  <c r="W88" i="3"/>
  <c r="X88" i="3" s="1"/>
  <c r="AP88" i="3"/>
  <c r="W95" i="3"/>
  <c r="X95" i="3" s="1"/>
  <c r="W97" i="3"/>
  <c r="X97" i="3" s="1"/>
  <c r="AP93" i="3"/>
  <c r="W44" i="3"/>
  <c r="X44" i="3" s="1"/>
  <c r="W46" i="3"/>
  <c r="X46" i="3" s="1"/>
  <c r="W84" i="3"/>
  <c r="X84" i="3" s="1"/>
  <c r="W137" i="3"/>
  <c r="X137" i="3" s="1"/>
  <c r="AP140" i="3"/>
  <c r="AP69" i="3"/>
  <c r="AF71" i="3"/>
  <c r="AJ108" i="3"/>
  <c r="AJ117" i="3" s="1"/>
  <c r="AP143" i="3"/>
  <c r="AP95" i="3"/>
  <c r="W93" i="3"/>
  <c r="X93" i="3" s="1"/>
  <c r="W142" i="3"/>
  <c r="X142" i="3" s="1"/>
  <c r="W85" i="3"/>
  <c r="X85" i="3" s="1"/>
  <c r="AP85" i="3"/>
  <c r="AP97" i="3"/>
  <c r="W145" i="3"/>
  <c r="X145" i="3" s="1"/>
  <c r="W143" i="3"/>
  <c r="X143" i="3" s="1"/>
  <c r="M98" i="3"/>
  <c r="W96" i="3"/>
  <c r="X96" i="3" s="1"/>
  <c r="AF98" i="3"/>
  <c r="W83" i="3"/>
  <c r="AP68" i="3"/>
  <c r="Q98" i="3"/>
  <c r="AJ98" i="3"/>
  <c r="AP67" i="3"/>
  <c r="AP70" i="3"/>
  <c r="AB71" i="3"/>
  <c r="M108" i="3"/>
  <c r="Q108" i="3"/>
  <c r="Q117" i="3" s="1"/>
  <c r="U108" i="3"/>
  <c r="U117" i="3" s="1"/>
  <c r="AB108" i="3"/>
  <c r="AB117" i="3" s="1"/>
  <c r="AF108" i="3"/>
  <c r="AF117" i="3" s="1"/>
  <c r="AN108" i="3"/>
  <c r="AN117" i="3" s="1"/>
  <c r="W69" i="3"/>
  <c r="X69" i="3" s="1"/>
  <c r="AB98" i="3"/>
  <c r="I71" i="3"/>
  <c r="AJ71" i="3"/>
  <c r="U98" i="3"/>
  <c r="AN98" i="3"/>
  <c r="AP101" i="3"/>
  <c r="AP92" i="3"/>
  <c r="AP59" i="3"/>
  <c r="AP63" i="3"/>
  <c r="W63" i="3"/>
  <c r="W61" i="3"/>
  <c r="AN57" i="3"/>
  <c r="AP53" i="3"/>
  <c r="AP55" i="3"/>
  <c r="W55" i="3"/>
  <c r="X55" i="3" s="1"/>
  <c r="W53" i="3"/>
  <c r="X53" i="3" s="1"/>
  <c r="W54" i="3"/>
  <c r="X54" i="3" s="1"/>
  <c r="AP54" i="3"/>
  <c r="W47" i="3"/>
  <c r="X47" i="3" s="1"/>
  <c r="M57" i="3"/>
  <c r="W52" i="3"/>
  <c r="X52" i="3" s="1"/>
  <c r="AP56" i="3"/>
  <c r="AP61" i="3"/>
  <c r="W45" i="3"/>
  <c r="X45" i="3" s="1"/>
  <c r="U57" i="3"/>
  <c r="AP62" i="3"/>
  <c r="W59" i="3"/>
  <c r="AP43" i="3"/>
  <c r="AP45" i="3"/>
  <c r="AP47" i="3"/>
  <c r="W60" i="3"/>
  <c r="AP52" i="3"/>
  <c r="Q49" i="3"/>
  <c r="AP60" i="3"/>
  <c r="AP44" i="3"/>
  <c r="AP46" i="3"/>
  <c r="AP51" i="3"/>
  <c r="W62" i="3"/>
  <c r="AB57" i="3"/>
  <c r="AB49" i="3"/>
  <c r="AP27" i="3"/>
  <c r="AP25" i="3"/>
  <c r="W25" i="3"/>
  <c r="X25" i="3" s="1"/>
  <c r="W27" i="3"/>
  <c r="X27" i="3" s="1"/>
  <c r="AP26" i="3"/>
  <c r="W26" i="3"/>
  <c r="X26" i="3" s="1"/>
  <c r="AP10" i="3"/>
  <c r="AN11" i="3"/>
  <c r="AN136" i="3"/>
  <c r="AN146" i="3" s="1"/>
  <c r="AN132" i="3"/>
  <c r="AN131" i="3"/>
  <c r="AN130" i="3"/>
  <c r="AN129" i="3"/>
  <c r="AN126" i="3"/>
  <c r="AN125" i="3"/>
  <c r="AN124" i="3"/>
  <c r="AN123" i="3"/>
  <c r="AN122" i="3"/>
  <c r="AN121" i="3"/>
  <c r="AN120" i="3"/>
  <c r="AN119" i="3"/>
  <c r="AN80" i="3"/>
  <c r="AN79" i="3"/>
  <c r="AN78" i="3"/>
  <c r="AN77" i="3"/>
  <c r="AN76" i="3"/>
  <c r="AN75" i="3"/>
  <c r="AN74" i="3"/>
  <c r="AN40" i="3"/>
  <c r="AN39" i="3"/>
  <c r="AN38" i="3"/>
  <c r="AN37" i="3"/>
  <c r="AN36" i="3"/>
  <c r="AN35" i="3"/>
  <c r="AN31" i="3"/>
  <c r="AN30" i="3"/>
  <c r="AN29" i="3"/>
  <c r="AN28" i="3"/>
  <c r="AN24" i="3"/>
  <c r="AN23" i="3"/>
  <c r="AN22" i="3"/>
  <c r="AN19" i="3"/>
  <c r="AN18" i="3"/>
  <c r="AN17" i="3"/>
  <c r="AN16" i="3"/>
  <c r="AN15" i="3"/>
  <c r="AN14" i="3"/>
  <c r="AN13" i="3"/>
  <c r="AN12" i="3"/>
  <c r="AJ136" i="3"/>
  <c r="AJ146" i="3" s="1"/>
  <c r="AJ132" i="3"/>
  <c r="AJ131" i="3"/>
  <c r="AJ130" i="3"/>
  <c r="AJ129" i="3"/>
  <c r="AJ127" i="3"/>
  <c r="AJ126" i="3"/>
  <c r="AJ125" i="3"/>
  <c r="AJ124" i="3"/>
  <c r="AJ123" i="3"/>
  <c r="AJ122" i="3"/>
  <c r="AJ121" i="3"/>
  <c r="AJ120" i="3"/>
  <c r="AJ119" i="3"/>
  <c r="AJ80" i="3"/>
  <c r="AJ79" i="3"/>
  <c r="AJ78" i="3"/>
  <c r="AJ77" i="3"/>
  <c r="AJ76" i="3"/>
  <c r="AJ75" i="3"/>
  <c r="AJ74" i="3"/>
  <c r="AJ40" i="3"/>
  <c r="AJ39" i="3"/>
  <c r="AJ38" i="3"/>
  <c r="AJ37" i="3"/>
  <c r="AJ36" i="3"/>
  <c r="AJ35" i="3"/>
  <c r="AJ31" i="3"/>
  <c r="AJ30" i="3"/>
  <c r="AJ29" i="3"/>
  <c r="AJ28" i="3"/>
  <c r="AJ24" i="3"/>
  <c r="AJ23" i="3"/>
  <c r="AJ22" i="3"/>
  <c r="AJ19" i="3"/>
  <c r="AJ18" i="3"/>
  <c r="AJ17" i="3"/>
  <c r="AJ16" i="3"/>
  <c r="AJ15" i="3"/>
  <c r="AJ14" i="3"/>
  <c r="AJ13" i="3"/>
  <c r="AJ12" i="3"/>
  <c r="AJ11" i="3"/>
  <c r="AF136" i="3"/>
  <c r="AF146" i="3" s="1"/>
  <c r="AF132" i="3"/>
  <c r="AF131" i="3"/>
  <c r="AF130" i="3"/>
  <c r="AF129" i="3"/>
  <c r="AF127" i="3"/>
  <c r="AF126" i="3"/>
  <c r="AF125" i="3"/>
  <c r="AF124" i="3"/>
  <c r="AF123" i="3"/>
  <c r="AF122" i="3"/>
  <c r="AF121" i="3"/>
  <c r="AF120" i="3"/>
  <c r="AF119" i="3"/>
  <c r="AF80" i="3"/>
  <c r="AF79" i="3"/>
  <c r="AF78" i="3"/>
  <c r="AF77" i="3"/>
  <c r="AF76" i="3"/>
  <c r="AF75" i="3"/>
  <c r="AF74" i="3"/>
  <c r="AF40" i="3"/>
  <c r="AF39" i="3"/>
  <c r="AF38" i="3"/>
  <c r="AF37" i="3"/>
  <c r="AF36" i="3"/>
  <c r="AF35" i="3"/>
  <c r="AF31" i="3"/>
  <c r="AF30" i="3"/>
  <c r="AF29" i="3"/>
  <c r="AF28" i="3"/>
  <c r="AF24" i="3"/>
  <c r="AF23" i="3"/>
  <c r="AF22" i="3"/>
  <c r="AF19" i="3"/>
  <c r="AF18" i="3"/>
  <c r="AF17" i="3"/>
  <c r="AF16" i="3"/>
  <c r="AF15" i="3"/>
  <c r="AF14" i="3"/>
  <c r="AF13" i="3"/>
  <c r="AF12" i="3"/>
  <c r="AF11" i="3"/>
  <c r="AB74" i="3"/>
  <c r="AB136" i="3"/>
  <c r="AB132" i="3"/>
  <c r="AB130" i="3"/>
  <c r="AB129" i="3"/>
  <c r="AB128" i="3"/>
  <c r="AB127" i="3"/>
  <c r="AP128" i="3" s="1"/>
  <c r="AB126" i="3"/>
  <c r="AB125" i="3"/>
  <c r="AB124" i="3"/>
  <c r="AB123" i="3"/>
  <c r="AB122" i="3"/>
  <c r="AB121" i="3"/>
  <c r="AB120" i="3"/>
  <c r="AB119" i="3"/>
  <c r="AB80" i="3"/>
  <c r="AB79" i="3"/>
  <c r="AB78" i="3"/>
  <c r="AB77" i="3"/>
  <c r="AB76" i="3"/>
  <c r="AB75" i="3"/>
  <c r="AB40" i="3"/>
  <c r="AB39" i="3"/>
  <c r="AB38" i="3"/>
  <c r="AB37" i="3"/>
  <c r="AB36" i="3"/>
  <c r="AB35" i="3"/>
  <c r="AB31" i="3"/>
  <c r="AB30" i="3"/>
  <c r="AB29" i="3"/>
  <c r="AB28" i="3"/>
  <c r="AB24" i="3"/>
  <c r="AB23" i="3"/>
  <c r="AB22" i="3"/>
  <c r="AB19" i="3"/>
  <c r="AB18" i="3"/>
  <c r="AB17" i="3"/>
  <c r="AB16" i="3"/>
  <c r="AB15" i="3"/>
  <c r="AB14" i="3"/>
  <c r="AB13" i="3"/>
  <c r="AB12" i="3"/>
  <c r="AB11" i="3"/>
  <c r="I136" i="3"/>
  <c r="Q11" i="3"/>
  <c r="AP119" i="3" l="1"/>
  <c r="AQ10" i="3"/>
  <c r="AP49" i="3"/>
  <c r="AP74" i="3"/>
  <c r="X92" i="3"/>
  <c r="AQ92" i="3" s="1"/>
  <c r="W49" i="3"/>
  <c r="X49" i="3" s="1"/>
  <c r="AP136" i="3"/>
  <c r="AB146" i="3"/>
  <c r="AP57" i="3"/>
  <c r="W57" i="3"/>
  <c r="X57" i="3" s="1"/>
  <c r="AQ94" i="3"/>
  <c r="AQ69" i="3"/>
  <c r="AQ93" i="3"/>
  <c r="AQ103" i="3"/>
  <c r="AQ96" i="3"/>
  <c r="AQ145" i="3"/>
  <c r="AQ102" i="3"/>
  <c r="AQ138" i="3"/>
  <c r="AQ139" i="3"/>
  <c r="AQ86" i="3"/>
  <c r="AP98" i="3"/>
  <c r="AQ107" i="3"/>
  <c r="AQ137" i="3"/>
  <c r="AQ87" i="3"/>
  <c r="AQ84" i="3"/>
  <c r="AQ104" i="3"/>
  <c r="AQ141" i="3"/>
  <c r="AQ95" i="3"/>
  <c r="AQ70" i="3"/>
  <c r="AQ27" i="3"/>
  <c r="AQ142" i="3"/>
  <c r="AQ97" i="3"/>
  <c r="AQ46" i="3"/>
  <c r="AQ85" i="3"/>
  <c r="AQ140" i="3"/>
  <c r="AQ68" i="3"/>
  <c r="AQ144" i="3"/>
  <c r="AQ44" i="3"/>
  <c r="AQ45" i="3"/>
  <c r="W71" i="3"/>
  <c r="AP71" i="3"/>
  <c r="AQ143" i="3"/>
  <c r="X83" i="3"/>
  <c r="AQ83" i="3" s="1"/>
  <c r="AQ48" i="3"/>
  <c r="AQ67" i="3"/>
  <c r="AQ47" i="3"/>
  <c r="AQ55" i="3"/>
  <c r="AQ52" i="3"/>
  <c r="AQ53" i="3"/>
  <c r="AQ56" i="3"/>
  <c r="AQ51" i="3"/>
  <c r="AQ54" i="3"/>
  <c r="X43" i="3"/>
  <c r="AQ43" i="3" s="1"/>
  <c r="AQ26" i="3"/>
  <c r="AQ25" i="3"/>
  <c r="AP77" i="3"/>
  <c r="AP78" i="3"/>
  <c r="AP79" i="3"/>
  <c r="AP80" i="3"/>
  <c r="AJ20" i="3"/>
  <c r="AF20" i="3"/>
  <c r="AN20" i="3"/>
  <c r="AB20" i="3"/>
  <c r="AP127" i="3"/>
  <c r="AP130" i="3"/>
  <c r="AJ81" i="3"/>
  <c r="AJ41" i="3"/>
  <c r="AP39" i="3"/>
  <c r="AP11" i="3"/>
  <c r="AP19" i="3"/>
  <c r="AP35" i="3"/>
  <c r="AP12" i="3"/>
  <c r="AP14" i="3"/>
  <c r="AP22" i="3"/>
  <c r="AP13" i="3"/>
  <c r="AP23" i="3"/>
  <c r="AP37" i="3"/>
  <c r="AP121" i="3"/>
  <c r="AP24" i="3"/>
  <c r="AP38" i="3"/>
  <c r="AP15" i="3"/>
  <c r="AP28" i="3"/>
  <c r="AP132" i="3"/>
  <c r="AP122" i="3"/>
  <c r="AP131" i="3"/>
  <c r="AN81" i="3"/>
  <c r="AP16" i="3"/>
  <c r="AP29" i="3"/>
  <c r="AP40" i="3"/>
  <c r="AP124" i="3"/>
  <c r="AP17" i="3"/>
  <c r="AP30" i="3"/>
  <c r="AP75" i="3"/>
  <c r="AP125" i="3"/>
  <c r="AP18" i="3"/>
  <c r="AP31" i="3"/>
  <c r="AP76" i="3"/>
  <c r="AP126" i="3"/>
  <c r="AP36" i="3"/>
  <c r="AP120" i="3"/>
  <c r="AP129" i="3"/>
  <c r="AP123" i="3"/>
  <c r="AJ32" i="3"/>
  <c r="AN41" i="3"/>
  <c r="AN32" i="3"/>
  <c r="AF41" i="3"/>
  <c r="AF81" i="3"/>
  <c r="AF32" i="3"/>
  <c r="AB32" i="3"/>
  <c r="AB81" i="3"/>
  <c r="AB41" i="3"/>
  <c r="I74" i="3"/>
  <c r="U14" i="3"/>
  <c r="Q119" i="3"/>
  <c r="M11" i="3"/>
  <c r="U124" i="3"/>
  <c r="U125" i="3"/>
  <c r="U127" i="3"/>
  <c r="U128" i="3"/>
  <c r="U129" i="3"/>
  <c r="U130" i="3"/>
  <c r="U131" i="3"/>
  <c r="U132" i="3"/>
  <c r="U120" i="3"/>
  <c r="U121" i="3"/>
  <c r="U122" i="3"/>
  <c r="U123" i="3"/>
  <c r="U119" i="3"/>
  <c r="Q120" i="3"/>
  <c r="Q121" i="3"/>
  <c r="Q122" i="3"/>
  <c r="Q123" i="3"/>
  <c r="Q124" i="3"/>
  <c r="Q125" i="3"/>
  <c r="Q127" i="3"/>
  <c r="Q128" i="3"/>
  <c r="Q129" i="3"/>
  <c r="Q130" i="3"/>
  <c r="Q131" i="3"/>
  <c r="Q132" i="3"/>
  <c r="M124" i="3"/>
  <c r="M125" i="3"/>
  <c r="M126" i="3"/>
  <c r="M127" i="3"/>
  <c r="M128" i="3"/>
  <c r="M130" i="3"/>
  <c r="M131" i="3"/>
  <c r="M132" i="3"/>
  <c r="M120" i="3"/>
  <c r="M121" i="3"/>
  <c r="M122" i="3"/>
  <c r="M123" i="3"/>
  <c r="M119" i="3"/>
  <c r="U75" i="3"/>
  <c r="U76" i="3"/>
  <c r="U77" i="3"/>
  <c r="U78" i="3"/>
  <c r="U79" i="3"/>
  <c r="U80" i="3"/>
  <c r="U74" i="3"/>
  <c r="Q74" i="3"/>
  <c r="Q75" i="3"/>
  <c r="Q76" i="3"/>
  <c r="Q77" i="3"/>
  <c r="Q78" i="3"/>
  <c r="Q79" i="3"/>
  <c r="Q80" i="3"/>
  <c r="M75" i="3"/>
  <c r="M76" i="3"/>
  <c r="M77" i="3"/>
  <c r="M78" i="3"/>
  <c r="M79" i="3"/>
  <c r="M80" i="3"/>
  <c r="M74" i="3"/>
  <c r="I75" i="3"/>
  <c r="I76" i="3"/>
  <c r="I77" i="3"/>
  <c r="I78" i="3"/>
  <c r="I79" i="3"/>
  <c r="I80" i="3"/>
  <c r="U36" i="3"/>
  <c r="U37" i="3"/>
  <c r="U38" i="3"/>
  <c r="U39" i="3"/>
  <c r="U40" i="3"/>
  <c r="Q36" i="3"/>
  <c r="Q37" i="3"/>
  <c r="Q38" i="3"/>
  <c r="Q39" i="3"/>
  <c r="Q40" i="3"/>
  <c r="M36" i="3"/>
  <c r="M37" i="3"/>
  <c r="M38" i="3"/>
  <c r="M39" i="3"/>
  <c r="M40" i="3"/>
  <c r="AQ65" i="3" l="1"/>
  <c r="W127" i="3"/>
  <c r="X127" i="3" s="1"/>
  <c r="AQ127" i="3" s="1"/>
  <c r="AQ98" i="3"/>
  <c r="AQ57" i="3"/>
  <c r="AJ147" i="3"/>
  <c r="AF147" i="3"/>
  <c r="AQ49" i="3"/>
  <c r="AB147" i="3"/>
  <c r="AN147" i="3"/>
  <c r="AQ108" i="3"/>
  <c r="AP81" i="3"/>
  <c r="W74" i="3"/>
  <c r="X74" i="3" s="1"/>
  <c r="AQ74" i="3" s="1"/>
  <c r="W78" i="3"/>
  <c r="X78" i="3" s="1"/>
  <c r="AQ78" i="3" s="1"/>
  <c r="M81" i="3"/>
  <c r="W40" i="3"/>
  <c r="I81" i="3"/>
  <c r="Q81" i="3"/>
  <c r="U81" i="3"/>
  <c r="W119" i="3"/>
  <c r="W132" i="3" l="1"/>
  <c r="W131" i="3"/>
  <c r="W130" i="3"/>
  <c r="W129" i="3"/>
  <c r="W128" i="3"/>
  <c r="W126" i="3"/>
  <c r="W125" i="3"/>
  <c r="W124" i="3"/>
  <c r="W123" i="3"/>
  <c r="W122" i="3"/>
  <c r="W121" i="3"/>
  <c r="W120" i="3"/>
  <c r="W80" i="3"/>
  <c r="X80" i="3" s="1"/>
  <c r="AQ80" i="3" s="1"/>
  <c r="W79" i="3"/>
  <c r="X79" i="3" s="1"/>
  <c r="AQ79" i="3" s="1"/>
  <c r="W77" i="3"/>
  <c r="X77" i="3" s="1"/>
  <c r="AQ77" i="3" s="1"/>
  <c r="W76" i="3"/>
  <c r="X76" i="3" s="1"/>
  <c r="AQ76" i="3" s="1"/>
  <c r="W75" i="3"/>
  <c r="X75" i="3" s="1"/>
  <c r="AQ75" i="3" s="1"/>
  <c r="W39" i="3"/>
  <c r="W38" i="3"/>
  <c r="W37" i="3"/>
  <c r="W36" i="3"/>
  <c r="U35" i="3"/>
  <c r="U41" i="3" s="1"/>
  <c r="U19" i="3"/>
  <c r="U18" i="3"/>
  <c r="U17" i="3"/>
  <c r="U16" i="3"/>
  <c r="U15" i="3"/>
  <c r="U13" i="3"/>
  <c r="U12" i="3"/>
  <c r="U11" i="3"/>
  <c r="Q35" i="3"/>
  <c r="Q41" i="3" s="1"/>
  <c r="Q19" i="3"/>
  <c r="Q18" i="3"/>
  <c r="Q17" i="3"/>
  <c r="Q16" i="3"/>
  <c r="Q15" i="3"/>
  <c r="Q14" i="3"/>
  <c r="Q13" i="3"/>
  <c r="Q12" i="3"/>
  <c r="M35" i="3"/>
  <c r="M19" i="3"/>
  <c r="M18" i="3"/>
  <c r="M17" i="3"/>
  <c r="M16" i="3"/>
  <c r="M15" i="3"/>
  <c r="M14" i="3"/>
  <c r="M13" i="3"/>
  <c r="M12" i="3"/>
  <c r="X119" i="3"/>
  <c r="AQ119" i="3" s="1"/>
  <c r="X63" i="3"/>
  <c r="AQ63" i="3" s="1"/>
  <c r="X62" i="3"/>
  <c r="AQ62" i="3" s="1"/>
  <c r="X61" i="3"/>
  <c r="AQ61" i="3" s="1"/>
  <c r="X60" i="3"/>
  <c r="AQ60" i="3" s="1"/>
  <c r="X59" i="3"/>
  <c r="AQ59" i="3" s="1"/>
  <c r="X40" i="3"/>
  <c r="AQ40" i="3" s="1"/>
  <c r="W35" i="3" l="1"/>
  <c r="W41" i="3" s="1"/>
  <c r="X41" i="3" s="1"/>
  <c r="AQ41" i="3" s="1"/>
  <c r="AQ133" i="3"/>
  <c r="X125" i="3"/>
  <c r="AQ125" i="3" s="1"/>
  <c r="X122" i="3"/>
  <c r="AQ122" i="3" s="1"/>
  <c r="X131" i="3"/>
  <c r="AQ131" i="3" s="1"/>
  <c r="M20" i="3"/>
  <c r="Q20" i="3"/>
  <c r="W14" i="3"/>
  <c r="U20" i="3"/>
  <c r="W11" i="3"/>
  <c r="X123" i="3"/>
  <c r="AQ123" i="3" s="1"/>
  <c r="X132" i="3"/>
  <c r="AQ132" i="3" s="1"/>
  <c r="X120" i="3"/>
  <c r="AQ120" i="3" s="1"/>
  <c r="X121" i="3"/>
  <c r="AQ121" i="3" s="1"/>
  <c r="X126" i="3"/>
  <c r="AQ126" i="3" s="1"/>
  <c r="X36" i="3"/>
  <c r="AQ36" i="3" s="1"/>
  <c r="X128" i="3"/>
  <c r="AQ128" i="3" s="1"/>
  <c r="X37" i="3"/>
  <c r="AQ37" i="3" s="1"/>
  <c r="X38" i="3"/>
  <c r="AQ38" i="3" s="1"/>
  <c r="X130" i="3"/>
  <c r="AQ130" i="3" s="1"/>
  <c r="X129" i="3"/>
  <c r="AQ129" i="3" s="1"/>
  <c r="X39" i="3"/>
  <c r="AQ39" i="3" s="1"/>
  <c r="X124" i="3"/>
  <c r="AQ124" i="3" s="1"/>
  <c r="W81" i="3"/>
  <c r="X81" i="3" s="1"/>
  <c r="AQ81" i="3" s="1"/>
  <c r="M41" i="3"/>
  <c r="W19" i="3"/>
  <c r="X19" i="3" s="1"/>
  <c r="AQ19" i="3" s="1"/>
  <c r="W12" i="3"/>
  <c r="X12" i="3" s="1"/>
  <c r="AQ12" i="3" s="1"/>
  <c r="W13" i="3"/>
  <c r="X13" i="3" s="1"/>
  <c r="AQ13" i="3" s="1"/>
  <c r="W16" i="3"/>
  <c r="X16" i="3" s="1"/>
  <c r="AQ16" i="3" s="1"/>
  <c r="W18" i="3"/>
  <c r="X18" i="3" s="1"/>
  <c r="AQ18" i="3" s="1"/>
  <c r="W17" i="3"/>
  <c r="X17" i="3" s="1"/>
  <c r="AQ17" i="3" s="1"/>
  <c r="W15" i="3"/>
  <c r="X15" i="3" s="1"/>
  <c r="AQ15" i="3" s="1"/>
  <c r="X71" i="3"/>
  <c r="AQ71" i="3" s="1"/>
  <c r="W20" i="3" l="1"/>
  <c r="AQ20" i="3" s="1"/>
  <c r="X11" i="3"/>
  <c r="AQ11" i="3" s="1"/>
  <c r="X14" i="3"/>
  <c r="AQ14" i="3" s="1"/>
  <c r="X35" i="3"/>
  <c r="AQ35" i="3" s="1"/>
  <c r="Q29" i="3"/>
  <c r="Q28" i="3"/>
  <c r="Q24" i="3"/>
  <c r="Q23" i="3"/>
  <c r="Q22" i="3"/>
  <c r="Q31" i="3"/>
  <c r="Q30" i="3"/>
  <c r="U22" i="3"/>
  <c r="U31" i="3"/>
  <c r="U30" i="3"/>
  <c r="U29" i="3"/>
  <c r="U28" i="3"/>
  <c r="U24" i="3"/>
  <c r="U23" i="3"/>
  <c r="M30" i="3"/>
  <c r="M31" i="3"/>
  <c r="M29" i="3"/>
  <c r="M28" i="3"/>
  <c r="M24" i="3"/>
  <c r="M23" i="3"/>
  <c r="M22" i="3"/>
  <c r="U32" i="3" l="1"/>
  <c r="Q32" i="3"/>
  <c r="M32" i="3"/>
  <c r="W22" i="3"/>
  <c r="X22" i="3" s="1"/>
  <c r="AQ22" i="3" s="1"/>
  <c r="W31" i="3"/>
  <c r="X31" i="3" s="1"/>
  <c r="AQ31" i="3" s="1"/>
  <c r="W28" i="3"/>
  <c r="X28" i="3" s="1"/>
  <c r="AQ28" i="3" s="1"/>
  <c r="W24" i="3"/>
  <c r="X24" i="3" s="1"/>
  <c r="AQ24" i="3" s="1"/>
  <c r="W30" i="3"/>
  <c r="X30" i="3" s="1"/>
  <c r="AQ30" i="3" s="1"/>
  <c r="W23" i="3"/>
  <c r="X23" i="3" s="1"/>
  <c r="AQ23" i="3" s="1"/>
  <c r="W29" i="3"/>
  <c r="X29" i="3" s="1"/>
  <c r="AQ29" i="3" s="1"/>
  <c r="Q136" i="3" l="1"/>
  <c r="U136" i="3"/>
  <c r="U146" i="3" s="1"/>
  <c r="U147" i="3" s="1"/>
  <c r="M136" i="3"/>
  <c r="Q146" i="3" l="1"/>
  <c r="Q147" i="3" s="1"/>
  <c r="M146" i="3"/>
  <c r="M147" i="3" s="1"/>
  <c r="W136" i="3"/>
  <c r="AQ32" i="3"/>
  <c r="X136" i="3" l="1"/>
  <c r="AQ13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tc={8724274D-6C28-4144-AD59-EAFC049F5B04}</author>
    <author>tc={226A5DAE-1727-48E4-87A0-A5F4EC0DEF6F}</author>
    <author>tc={1DB34282-4462-4504-BF1B-0D52331C1F63}</author>
    <author>tc={B74A4BA0-BD42-4129-94F9-91495BA30135}</author>
  </authors>
  <commentList>
    <comment ref="W65" authorId="0" shapeId="0" xr:uid="{8724274D-6C28-4144-AD59-EAFC049F5B04}">
      <text>
        <t>[Threaded comment]
Your version of Excel allows you to read this threaded comment; however, any edits to it will get removed if the file is opened in a newer version of Excel. Learn more: https://go.microsoft.com/fwlink/?linkid=870924
Comment:
    Why only two cells summed? Quarterly sum four cells (Vertical).
Reply:
    The new formula for this cell is the following: W41+W49+W57+W64</t>
      </text>
    </comment>
    <comment ref="AP65" authorId="1" shapeId="0" xr:uid="{226A5DAE-1727-48E4-87A0-A5F4EC0DEF6F}">
      <text>
        <t>[Threaded comment]
Your version of Excel allows you to read this threaded comment; however, any edits to it will get removed if the file is opened in a newer version of Excel. Learn more: https://go.microsoft.com/fwlink/?linkid=870924
Comment:
    Why only two cells summed? Quarterly sums four cells.
Reply:
    The new formula for this cell is the following: AP41+AP49+AP57+AP64</t>
      </text>
    </comment>
    <comment ref="AB133" authorId="2" shapeId="0" xr:uid="{1DB34282-4462-4504-BF1B-0D52331C1F63}">
      <text>
        <t>[Threaded comment]
Your version of Excel allows you to read this threaded comment; however, any edits to it will get removed if the file is opened in a newer version of Excel. Learn more: https://go.microsoft.com/fwlink/?linkid=870924
Comment:
    Left side Quarterly have 8 summed cells; this one has more
Reply:
    All of the Quarterly sums for this category both on the left and right side includes 14 cells. For example, Quarter 5 "Total Other Direct Cost" is taking the sum of AB119 - AB132.</t>
      </text>
    </comment>
    <comment ref="AP134" authorId="3" shapeId="0" xr:uid="{B74A4BA0-BD42-4129-94F9-91495BA30135}">
      <text>
        <t xml:space="preserve">[Threaded comment]
Your version of Excel allows you to read this threaded comment; however, any edits to it will get removed if the file is opened in a newer version of Excel. Learn more: https://go.microsoft.com/fwlink/?linkid=870924
Comment:
    Back to 8 cells here. AB134 to AN134 are different. 
Reply:
    I have revised the formula of Cell AB134 to the following: AB133+AB90+AB32+AB20+AB117+AB65+AB71+AB98. 
I have revised the formula of Cell AN134 to the following: AN133+AN90+AN32+AN20+AN117+AN65+AN71+AN98. 
I have also revised the "Subtotal of Direct Costs" formula for the corresponding Quarters to only include the sum of 8 Cells. </t>
      </text>
    </comment>
  </commentList>
</comments>
</file>

<file path=xl/sharedStrings.xml><?xml version="1.0" encoding="utf-8"?>
<sst xmlns="http://schemas.openxmlformats.org/spreadsheetml/2006/main" count="671" uniqueCount="154">
  <si>
    <t>1.  Personnel (Direct Labor)</t>
  </si>
  <si>
    <t>Estimated Hours</t>
  </si>
  <si>
    <t>Rate per Hour</t>
  </si>
  <si>
    <t>Estimated Cost</t>
  </si>
  <si>
    <t>Position or Individual</t>
  </si>
  <si>
    <t>2.  Fringe Benefits</t>
  </si>
  <si>
    <t>Rate</t>
  </si>
  <si>
    <t>Base</t>
  </si>
  <si>
    <t>3.  Travel</t>
  </si>
  <si>
    <t>3a.  Transportation - Local Private Vehicle</t>
  </si>
  <si>
    <t>Mileage</t>
  </si>
  <si>
    <t>Rate per Mile</t>
  </si>
  <si>
    <t>3b.  Transportation - Airfare (show destination)</t>
  </si>
  <si>
    <t>Trips</t>
  </si>
  <si>
    <t>Fare</t>
  </si>
  <si>
    <t>3c.  Transportation - Other</t>
  </si>
  <si>
    <t>Quantity</t>
  </si>
  <si>
    <t>Unit Cost</t>
  </si>
  <si>
    <t>3d.  Per Diem or Subsistence (indicate location)</t>
  </si>
  <si>
    <t>Days</t>
  </si>
  <si>
    <t>Rate per Day</t>
  </si>
  <si>
    <t>Total Equipment Cost</t>
  </si>
  <si>
    <t>5b.  Non-Consumable Materials</t>
  </si>
  <si>
    <t>6.  Consultants (Type)</t>
  </si>
  <si>
    <t>Item</t>
  </si>
  <si>
    <t>Rate (%)</t>
  </si>
  <si>
    <t xml:space="preserve">     Subtotal - Transportation - Airfare</t>
  </si>
  <si>
    <t>4.  Equipment (Only items over $5,000 Depreciated value)</t>
  </si>
  <si>
    <t xml:space="preserve">     Subtotal - Non-Consumable Materials</t>
  </si>
  <si>
    <t>Subtotal of Direct Costs</t>
  </si>
  <si>
    <t xml:space="preserve">     Subtotal - Transportation - Other</t>
  </si>
  <si>
    <t xml:space="preserve">     Subtotal - Per Diem or Subsistence</t>
  </si>
  <si>
    <t>Quarterly Expenditure</t>
  </si>
  <si>
    <t>Total YTD</t>
  </si>
  <si>
    <t xml:space="preserve">   Total Invoice Amount QTR1</t>
  </si>
  <si>
    <t>Signature:</t>
  </si>
  <si>
    <t>Date:</t>
  </si>
  <si>
    <t xml:space="preserve">   Total Invoice Amount QTR2</t>
  </si>
  <si>
    <t xml:space="preserve">   Total Invoice Amount QTR3</t>
  </si>
  <si>
    <t xml:space="preserve">   Total Invoice Amount QTR4</t>
  </si>
  <si>
    <t>Quarter 3</t>
  </si>
  <si>
    <t>Quarter 4</t>
  </si>
  <si>
    <t>[Address]</t>
  </si>
  <si>
    <t xml:space="preserve">Enter Actual Hours </t>
  </si>
  <si>
    <t>Enter Actual Hourly Rate</t>
  </si>
  <si>
    <t>Address of Grantee:</t>
  </si>
  <si>
    <t>Enter Actual Rate</t>
  </si>
  <si>
    <t>Total Personnel (Direct Labor) Cost</t>
  </si>
  <si>
    <t>Total Fringe Benefits Cost</t>
  </si>
  <si>
    <t>Enter Actual Quantity</t>
  </si>
  <si>
    <t>Enter Actual Unit Cost</t>
  </si>
  <si>
    <r>
      <t>Total Estimated Costs</t>
    </r>
    <r>
      <rPr>
        <sz val="12"/>
        <rFont val="Arial"/>
        <family val="2"/>
      </rPr>
      <t xml:space="preserve"> (Subtotal Direct + Total Indirect)</t>
    </r>
  </si>
  <si>
    <t xml:space="preserve">Financial Reporting Periods: </t>
  </si>
  <si>
    <t xml:space="preserve">Quarter 1 </t>
  </si>
  <si>
    <t xml:space="preserve">Quarter 2 </t>
  </si>
  <si>
    <t xml:space="preserve">Date Range(s): </t>
  </si>
  <si>
    <t>TBD by Grantee</t>
  </si>
  <si>
    <t xml:space="preserve">     Quarter 2         xx/xx/xxxx – xx/xx/xxxx</t>
  </si>
  <si>
    <t xml:space="preserve">       Quarter 3                xx/xx/xxxx – xx/xx/xxxx</t>
  </si>
  <si>
    <t xml:space="preserve">      Quarter 4             xx/xx/xxxx – xx/xx/xxxx</t>
  </si>
  <si>
    <t>Enter Actual Mileage</t>
  </si>
  <si>
    <t>Enter Actual Rate per Day</t>
  </si>
  <si>
    <t>Enter Actual Indirect Base</t>
  </si>
  <si>
    <t xml:space="preserve">     Quarter 5         xx/xx/xxxx – xx/xx/xxxx</t>
  </si>
  <si>
    <t xml:space="preserve">     Quarter 6         xx/xx/xxxx – xx/xx/xxxx</t>
  </si>
  <si>
    <t>Quarter 5</t>
  </si>
  <si>
    <t>Quarter 6</t>
  </si>
  <si>
    <t>Quarter 7</t>
  </si>
  <si>
    <t>Quarter 8</t>
  </si>
  <si>
    <t>Detailed Description of HUD-Share of Budget (For Full Grant Period)</t>
  </si>
  <si>
    <t>HUD-424-CBW Categories from Approved Budget</t>
  </si>
  <si>
    <t xml:space="preserve">   Total Invoice Amount QTR5</t>
  </si>
  <si>
    <t xml:space="preserve">   Total Invoice Amount QTR6</t>
  </si>
  <si>
    <t xml:space="preserve">     Quarter 7         xx/xx/xxxx – xx/xx/xxxx</t>
  </si>
  <si>
    <t xml:space="preserve">   Total Invoice Amount QTR7</t>
  </si>
  <si>
    <t xml:space="preserve">   Total Invoice Amount QTR8</t>
  </si>
  <si>
    <t xml:space="preserve">     Quarter 8         xx/xx/xxxx – xx/xx/xxxx</t>
  </si>
  <si>
    <t>Year 1 Totals and Balances Remaining</t>
  </si>
  <si>
    <t>Year 2 Totals and Balances Remaining</t>
  </si>
  <si>
    <t>Remaining Balance</t>
  </si>
  <si>
    <t>Total - Indirect Costs</t>
  </si>
  <si>
    <t xml:space="preserve">Voucher Supporting Documentation Due to [Grantee] (If Applicable): </t>
  </si>
  <si>
    <t>xx/xx/xxxx – xx/xx/xxxx</t>
  </si>
  <si>
    <t>Enter Actual Fringe Base</t>
  </si>
  <si>
    <t>OMB Approval No. 2528-0331
Exp. xx/xx/xxxx</t>
  </si>
  <si>
    <t>Address of Subrecipient (If Applicable):</t>
  </si>
  <si>
    <t xml:space="preserve">     Quarter 1         xx/xx/xxxx – xx/xx/xxxx</t>
  </si>
  <si>
    <t>5a. Consumable Supplies</t>
  </si>
  <si>
    <t>5. Supplies and Materials (Items under $5,000 Depreciated Value)</t>
  </si>
  <si>
    <t>9.  Other Direct Costs</t>
  </si>
  <si>
    <t>10.  Indirect Costs</t>
  </si>
  <si>
    <t>Type</t>
  </si>
  <si>
    <t>Total - Travel Costs</t>
  </si>
  <si>
    <t>Total - Equipment Costs</t>
  </si>
  <si>
    <t xml:space="preserve">     Subtotal - Consumable Supplies</t>
  </si>
  <si>
    <t>Total - Supplies and Materials Cost</t>
  </si>
  <si>
    <t>Total - Consultants Costs</t>
  </si>
  <si>
    <t>Total Transportation - Local Private Vehicle Cost</t>
  </si>
  <si>
    <t>Enter Actual Fare Amount</t>
  </si>
  <si>
    <t>Enter Actual Rate per Mile</t>
  </si>
  <si>
    <t>Enter Actual Amount of Days</t>
  </si>
  <si>
    <t>Total Transportation - Airfare Cost</t>
  </si>
  <si>
    <t>Total Transportation - Other Cost</t>
  </si>
  <si>
    <t>Total Per Diem/Subsistence Cost</t>
  </si>
  <si>
    <t>Total Consumable Supplies Cost</t>
  </si>
  <si>
    <t>Total Non-Consumable Materials Cost</t>
  </si>
  <si>
    <t xml:space="preserve">     Subtotal - Transportation - Local Private Vehicle</t>
  </si>
  <si>
    <t>Total - Personnel (Direct Labor) Cost</t>
  </si>
  <si>
    <t>Total - Fringe Benefits Cost</t>
  </si>
  <si>
    <t>Total - Other Direct Costs</t>
  </si>
  <si>
    <t>7.  Contracts and Sub-Grantees (List individually)</t>
  </si>
  <si>
    <t>7a. Contracts</t>
  </si>
  <si>
    <t>7b. Sub-Grantees (List Individually)</t>
  </si>
  <si>
    <t xml:space="preserve">     Subtotal - Contracts</t>
  </si>
  <si>
    <t xml:space="preserve">     Subtotal - Sub-Grantees</t>
  </si>
  <si>
    <t>Total - Contracts and Sub-Grantees Cost</t>
  </si>
  <si>
    <t>Total Supplies and Materials Cost</t>
  </si>
  <si>
    <t>Total Travel Cost</t>
  </si>
  <si>
    <t>Total Consultants Cost</t>
  </si>
  <si>
    <t>Total Contracts Cost</t>
  </si>
  <si>
    <t>Total Sub-Grantees Cost</t>
  </si>
  <si>
    <t>Total Contracts and Sub-Grantees Cost</t>
  </si>
  <si>
    <t>Total Other Direct Cost</t>
  </si>
  <si>
    <t>Total Indirect Cost</t>
  </si>
  <si>
    <t xml:space="preserve">Include your actual Quarter(s) start/end dates for the grant in the "Date Range(s)" column.
The "Voucher Supporting Documentation Due to [Grantee]" is only applicable to Sub-Grantees submitting this template to the Grantee. The Grantee will establish the deadline (for each quarter) that the Sub-Grantee will submit this template to them. </t>
  </si>
  <si>
    <t>Discussion</t>
  </si>
  <si>
    <t xml:space="preserve"> Name of Grantee (and Subrecipient If Applicable):</t>
  </si>
  <si>
    <t>[Name] [(Subrecipient of Grantee)]</t>
  </si>
  <si>
    <t>Quarterly Entries: Personnel (Direct Labor)</t>
  </si>
  <si>
    <t>Quarterly Entries: Fringe Benefits</t>
  </si>
  <si>
    <t>Quarterly Entries: Additional Quarterly Expenditures</t>
  </si>
  <si>
    <t>Quarterly Entries: Contracts &amp; Sub-Grantees</t>
  </si>
  <si>
    <t>Quarterly Entries: Indirect Costs</t>
  </si>
  <si>
    <t>Total Invoice Amount for Each Quarter</t>
  </si>
  <si>
    <t>Total YTD &amp; Remaining Balance</t>
  </si>
  <si>
    <t>Saving the File &amp; File Name Instructions</t>
  </si>
  <si>
    <t>Quarterly Dates</t>
  </si>
  <si>
    <t>Enter Actual Trips</t>
  </si>
  <si>
    <t xml:space="preserve">The "Total Invoice Amount" for each quarter will be automatically calculated from the "Subtotal of Direct Costs" and "Total Indirect Costs" quarterly expenditures. 
The automatically calculated total(s) should be consistent with your internal financial documentation detailing the total invoice amount for the quarter(s) and the amount requested on your corresponding DRGR vouchers. </t>
  </si>
  <si>
    <r>
      <t xml:space="preserve">Enter the date range of each quarter in the grant period of performance. 
</t>
    </r>
    <r>
      <rPr>
        <b/>
        <sz val="10"/>
        <color rgb="FFC00000"/>
        <rFont val="Arial"/>
        <family val="2"/>
      </rPr>
      <t>***This is a cost-reimbursement grant, so only claim expenditures that were incurred during the quarter.***</t>
    </r>
  </si>
  <si>
    <t>Grant Detailed Voucher Worksheet
HUD 52700</t>
  </si>
  <si>
    <t xml:space="preserve">Include the "Actual Rate" for the applicable Fringe Benefit(s) for the quarter.
Include the "Actual Fringe Base" for the applicable Fringe Benefit(s) for the quarter. 
Additional supporting documentation for "Fringe Benefits" is not required to be submitted with the HUD 52700. However, we expect you to maintain adequate documentation in a manner that, in the event we need to ask for it, it will be easily retrievable for a given quarter/year. </t>
  </si>
  <si>
    <t>For "Travel Costs," enter the actual costs incurred for each category for the quarter. It is important to ensure that the Travel Costs incurred comply with applicable travel regulations.
For "Equipment," "Supplies and Materials," and "Other Direct Costs," enter the "Actual Quantity" and "Actual Unit Cost" for the quarter. Make sure that the description(s) provided directly correspond to an approved budgeted item.
For "Consultants (Type)," enter the "Actual Amount of Days Worked" for the quarter and "Actual Rate per Day." Refer to 2 CFR 200.459 (Professional Service Costs) for additional information on consultant costs. 
Additional supporting documentation for these quarterly expenditures is not required to be submitted with the HUD 52700. However, we expect you to maintain adequate documentation in a manner that, in the event we need to ask for it, it will be easily retrievable for a given quarter/year.</t>
  </si>
  <si>
    <t xml:space="preserve">For "Contracts," enter the "Actual Quantity" and "Actual Unit Cost" for the quarter.
Sub-Grantees will complete their own HUD 52700 and submit it to the Grantee each quarter, with the Grantee determining the date that the form will be due to them for each quarter. Grantees may use the due date chart on this Instructions page to communicate deadlines for submission.
The Grantee is not required to include Sub-Grantees' claimed expenditures on the Grantee's HUD 52700. These cells are highlighted in purple. However, the Grantee is required to individually list each Sub-Grantee and their awarded amount in Category 7b of the "HUD-424-CBW Categories from Approved Budget" rows (columns A - D). 
Refer to 2 CFR 200.331 (Subrecipient and Contractor Determinations) for additional information on the distinction between Contracts and Sub-Grantees. 
Additional supporting documentation for "Contracts" and "Sub-Grantees (List Individually)" is not required to be submitted with the HUD 52700. However, we expect the Grantee, Sub-Grantee, and all entities involved in the administration of the Contracts to maintain adequate documentation in a manner that, in the event we need to ask for it, it will be easily retrievable for a given quarter/year. </t>
  </si>
  <si>
    <t>Include your Federally Negotiated Rate (or applicable De Minimis Rate if no Federally Negotiated Rate exists)
Include the "Actual Indirect Base" for the quarter. 
Ensure that the Indirect Costs incurred complies either with your Federally Negotiated Rate or the De Minimis Rate. 
Additional supporting documentation for "Indirect Costs" is not required to be submitted with the HUD 52700. However, we expect you to maintain adequate documentation in a manner that, in the event we need to ask for it, it will be easily retrievable for a given quarter/year.</t>
  </si>
  <si>
    <t xml:space="preserve">The "Total YTD" balance will be automatically calculated from the sums of the quarterly expenditures claimed per line item in each cost category. 
The "Balance Remaining" will automatically calculate the difference between the "Total YTD" balance and the total "Estimated Cost" HUD has agreed to fund for the specific category and line item. 
Funds not spent in Year 1 of this grant will automatically roll over to Year 2 in both the HUD 52700 and DRGR. Funds not spent by the end of the grant term may be subject to deobligation or recapture. </t>
  </si>
  <si>
    <t>HUD 52700 Instructions</t>
  </si>
  <si>
    <t xml:space="preserve">Enter the name and address of the applicable Grantee or Subrecipient/Sub-Grantee at the top of the HUD 52700 worksheet, corresponding to the HUD-approved HUD-424-CBW in your DRGR Action Plan. 
Enter the  budget line item description and the HUD-share of the budget for the full grant period in each applicable budget category, corresponding to the most recent HUD-approved HUD-424-CBW in your DRGR Action Plan. Do not include any additional costs or Applicant Match not funded by HUD as this will alter totals in specific categories and automatically calculated fields.
If you earn Program Income throughout the lifecycle of this grant, it may be added to your award via an amendment to your DRGR Action Plan. If you are a Sub-Grantee in receipt of Program Income, notify the Grantee so they can document the Program Income accordingly in DRGR. Do not include Program Income in the HUD 52700. The HUD 52700 is only intended to document costs incurred that will be reimbursed with HUD grant funds. </t>
  </si>
  <si>
    <t>Run your Financial Management System Report for this grant that shows the hours spent on this grant by each staff member for the quarter. 
Refer to your payroll records for individual hourly rates of pay for everyone who worked on the grant during the quarter. Your payroll records should align with the hourly rates of pay approved by HUD (as documented in your most recent budget in your DRGR Action Plan that has been reviewed and approved by HUD). 
Enter or add actual individual names and titles of positions that were budgeted as individuals start, are hired, or replaced throughout the lifecycle of the grant. There should be a row for everyone who has worked on the grant during the quarter/year, as indicated by the budgeted titles.
Using your Financial Management System Report, enter the "Actual Hours Worked" for the individual for the quarter.
Using your payroll records, enter the "Actual Hourly Rate" for the individual for the quarter.
Additional supporting documentation for "Personnel (Direct Labor)" is not required to be submitted with the HUD 52700. However, we expect you to maintain adequate documentation in a manner that, in the event we need to ask for it, it will be easily retrievable for a given quarter/year.</t>
  </si>
  <si>
    <t>Signing the HUD 52700</t>
  </si>
  <si>
    <r>
      <t xml:space="preserve">Once you have entered all of your information for the quarter, save the file in the following format: EPGP-[GRANTEE]-VCHRSUPPDOC-QTR1. If you are a Sub-Grantee submitting this form to the Grantee, save the file in the following format: EPGP-[GRANTEE]-YOUR SUBGRANTEE NAME-VCHRSUPPDOC-QTR1. 
For subsequent quarters, open your most recent HUD 52700, enter the information for the new quarter, and save a new version of the form with an updated quarter reference in the file name. This will ensure that current and past quarterly information is tracked and saved in the most recent HUD 52700. The HUD 52700 must maintain information for all previous quarters in the grant term to ensure the accuracy of Total YTD and Remaining Balance calculations.
</t>
    </r>
    <r>
      <rPr>
        <b/>
        <sz val="10"/>
        <color rgb="FFC00000"/>
        <rFont val="Arial"/>
        <family val="2"/>
      </rPr>
      <t>***Ensure that the quarter you include in the file name is consistent with the quarter for which you are requesting reimbursement.***</t>
    </r>
  </si>
  <si>
    <r>
      <t xml:space="preserve">The official who is authorized to legally bind the respective Grantee or Sub-Grantee must sign the HUD 52700 to certify claimed expenditures each quarter. The official will digitally sign by double-clicking on the X in the signature box located at the bottom of each quarter column. Manually enter the date that the signature was provided in the row below the signature box. 
It is important to note that the signatory is certifying to the following in accordance with 2 CFR 200.415: </t>
    </r>
    <r>
      <rPr>
        <b/>
        <sz val="10"/>
        <color rgb="FFC00000"/>
        <rFont val="Arial"/>
        <family val="2"/>
      </rPr>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r>
  </si>
  <si>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</si>
  <si>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Public reporting burden for this collection of information is estimated to average 1 hour per response, including the time for reviewing instructions, searching existing data sources, gathering and maintaining the data needed, and completing and reviewing the collection of information. You may send comments regarding this burden estimate or suggestions to reduce this burden to the Department of Housing and Urban Development (HUD) at PaperworkReductionActOffice@hud.gov. When providing comments, please refer to the Office of Management and Budget (OMB) Approval No. 2528-0331. Collection of this information is authorized by the Consolidated Appropriations Act, 2021 (Pub. L. No. 116-260, approved December 27, 2020), Consolidated Appropriations Act, 2022 (Pub. L. No. 117-103, approved March 15, 2022), Consolidated Appropriations Act, 2023 (Pub. L. No. 117–328, approved December 29, 2022), Consolidated Appropriations Act, 2024 (Pub. L. No. 118-42, approved March 9, 2024), and Section 502 of the Housing and Urban Development Act of 1970 (Pub. L. No. 91-609) (12 U.S.C. §§ 1701z-1; 1701z-2(d) and (g)). This information is being collected to assess program compliance and effectiveness. HUD intends to use this information for program compliance monitoring and research on program implementation, effectiveness, and impact, including grantee and tenant outcomes. This information is required to participate in the Eviction Protection Grant Program. HUD will not release any personally identifiable information pursuant to the Freedom of Information Act. This agency may not conduct or sponsor, and a person is not required to respond to, a collection of information unless that collection displays a valid OMB control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</si>
</sst>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quot;$&quot;#,##0.000_);\(&quot;$&quot;#,##0.000\)"/>
  </numFmts>
  <fonts count="25" x14ac:knownFonts="1">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b/>
      <sz val="10"/>
      <name val="Arial"/>
      <family val="2"/>
    </font>
    <font>
      <sz val="10"/>
      <name val="Arial"/>
      <family val="2"/>
    </font>
    <font>
      <b/>
      <sz val="11"/>
      <name val="Arial"/>
      <family val="2"/>
    </font>
    <font>
      <sz val="8"/>
      <name val="Arial"/>
      <family val="2"/>
    </font>
    <font>
      <sz val="10"/>
      <color theme="1"/>
      <name val="Arial"/>
      <family val="2"/>
    </font>
    <font>
      <sz val="10"/>
      <color rgb="FF000000"/>
      <name val="Arial"/>
      <family val="2"/>
    </font>
    <font>
      <b/>
      <sz val="10"/>
      <color theme="1"/>
      <name val="Arial"/>
      <family val="2"/>
    </font>
    <font>
      <sz val="10"/>
      <color rgb="FF000000"/>
      <name val="Lucida Sans"/>
      <family val="2"/>
    </font>
    <font>
      <sz val="11"/>
      <name val="Arial"/>
      <family val="2"/>
    </font>
    <font>
      <b/>
      <sz val="16"/>
      <color rgb="FFFF0000"/>
      <name val="Arial"/>
      <family val="2"/>
    </font>
    <font>
      <b/>
      <sz val="11"/>
      <color theme="1"/>
      <name val="Arial"/>
      <family val="2"/>
    </font>
    <font>
      <b/>
      <sz val="8"/>
      <name val="Arial"/>
      <family val="2"/>
    </font>
    <font>
      <b/>
      <sz val="16"/>
      <name val="Arial"/>
      <family val="2"/>
    </font>
    <font>
      <sz val="16"/>
      <name val="Arial"/>
      <family val="2"/>
    </font>
    <font>
      <b/>
      <sz val="11"/>
      <color rgb="FFC00000"/>
      <name val="Arial"/>
      <family val="2"/>
    </font>
    <font>
      <b/>
      <sz val="10"/>
      <color rgb="FFC00000"/>
      <name val="Arial"/>
      <family val="2"/>
    </font>
    <font>
      <b/>
      <sz val="11"/>
      <color rgb="FFC00000"/>
      <name val="Calibri"/>
      <family val="2"/>
      <scheme val="minor"/>
    </font>
    <font>
      <b/>
      <sz val="16"/>
      <color rgb="FFC00000"/>
      <name val="Arial"/>
      <family val="2"/>
    </font>
    <font>
      <b/>
      <sz val="11"/>
      <color rgb="FF3F3F3F"/>
      <name val="Calibri"/>
      <family val="2"/>
      <scheme val="minor"/>
    </font>
  </fonts>
  <fills count="10">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CC"/>
      </patternFill>
    </fill>
    <fill>
      <patternFill patternType="solid">
        <fgColor theme="0" tint="-0.249977111117893"/>
        <bgColor indexed="64"/>
      </patternFill>
    </fill>
    <fill>
      <patternFill patternType="solid">
        <fgColor theme="4" tint="0.59999389629810485"/>
        <bgColor indexed="65"/>
      </patternFill>
    </fill>
    <fill>
      <patternFill patternType="solid">
        <fgColor theme="2" tint="-9.9978637043366805E-2"/>
        <bgColor indexed="64"/>
      </patternFill>
    </fill>
    <fill>
      <patternFill patternType="solid">
        <fgColor rgb="FFF2F2F2"/>
      </patternFill>
    </fill>
    <fill>
      <patternFill patternType="solid">
        <fgColor theme="7" tint="0.39997558519241921"/>
        <bgColor indexed="65"/>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style="thin">
        <color indexed="64"/>
      </left>
      <right/>
      <top/>
      <bottom style="thick">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diagonal/>
    </border>
    <border>
      <left/>
      <right/>
      <top/>
      <bottom style="thick">
        <color indexed="64"/>
      </bottom>
      <diagonal/>
    </border>
    <border>
      <left style="thin">
        <color indexed="64"/>
      </left>
      <right style="thin">
        <color indexed="64"/>
      </right>
      <top style="thin">
        <color indexed="64"/>
      </top>
      <bottom style="double">
        <color rgb="FF3F3F3F"/>
      </bottom>
      <diagonal/>
    </border>
    <border>
      <left style="thin">
        <color indexed="64"/>
      </left>
      <right style="thin">
        <color rgb="FFB2B2B2"/>
      </right>
      <top style="thin">
        <color indexed="64"/>
      </top>
      <bottom style="thin">
        <color indexed="64"/>
      </bottom>
      <diagonal/>
    </border>
    <border>
      <left style="thin">
        <color rgb="FFB2B2B2"/>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rgb="FFB2B2B2"/>
      </right>
      <top style="thin">
        <color theme="1"/>
      </top>
      <bottom style="thin">
        <color theme="1"/>
      </bottom>
      <diagonal/>
    </border>
    <border>
      <left style="thin">
        <color rgb="FFB2B2B2"/>
      </left>
      <right style="thin">
        <color rgb="FFB2B2B2"/>
      </right>
      <top style="thin">
        <color theme="1"/>
      </top>
      <bottom style="thin">
        <color theme="1"/>
      </bottom>
      <diagonal/>
    </border>
    <border>
      <left style="thin">
        <color rgb="FFB2B2B2"/>
      </left>
      <right style="thin">
        <color theme="1"/>
      </right>
      <top style="thin">
        <color theme="1"/>
      </top>
      <bottom style="thin">
        <color theme="1"/>
      </bottom>
      <diagonal/>
    </border>
    <border>
      <left style="thin">
        <color theme="1"/>
      </left>
      <right style="thin">
        <color theme="1"/>
      </right>
      <top style="thin">
        <color indexed="64"/>
      </top>
      <bottom style="thin">
        <color theme="1"/>
      </bottom>
      <diagonal/>
    </border>
    <border>
      <left style="double">
        <color rgb="FF3F3F3F"/>
      </left>
      <right style="double">
        <color rgb="FF3F3F3F"/>
      </right>
      <top style="thick">
        <color rgb="FF3F3F3F"/>
      </top>
      <bottom style="double">
        <color rgb="FF3F3F3F"/>
      </bottom>
      <diagonal/>
    </border>
    <border>
      <left style="thin">
        <color indexed="64"/>
      </left>
      <right style="thin">
        <color indexed="64"/>
      </right>
      <top style="double">
        <color rgb="FF3F3F3F"/>
      </top>
      <bottom style="double">
        <color rgb="FF3F3F3F"/>
      </bottom>
      <diagonal/>
    </border>
    <border>
      <left style="double">
        <color rgb="FF3F3F3F"/>
      </left>
      <right style="double">
        <color rgb="FF3F3F3F"/>
      </right>
      <top/>
      <bottom style="double">
        <color rgb="FF3F3F3F"/>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rgb="FF3F3F3F"/>
      </left>
      <right/>
      <top style="double">
        <color rgb="FF3F3F3F"/>
      </top>
      <bottom style="thin">
        <color theme="1"/>
      </bottom>
      <diagonal/>
    </border>
    <border>
      <left/>
      <right style="thin">
        <color rgb="FF3F3F3F"/>
      </right>
      <top style="double">
        <color rgb="FF3F3F3F"/>
      </top>
      <bottom style="thin">
        <color theme="1"/>
      </bottom>
      <diagonal/>
    </border>
    <border>
      <left/>
      <right style="thin">
        <color auto="1"/>
      </right>
      <top/>
      <bottom style="thick">
        <color indexed="64"/>
      </bottom>
      <diagonal/>
    </border>
    <border>
      <left/>
      <right style="thin">
        <color indexed="64"/>
      </right>
      <top style="thin">
        <color theme="1"/>
      </top>
      <bottom style="thin">
        <color theme="1"/>
      </bottom>
      <diagonal/>
    </border>
    <border>
      <left style="thin">
        <color theme="1"/>
      </left>
      <right/>
      <top style="double">
        <color rgb="FF3F3F3F"/>
      </top>
      <bottom style="thin">
        <color theme="1"/>
      </bottom>
      <diagonal/>
    </border>
    <border>
      <left/>
      <right style="thin">
        <color theme="1"/>
      </right>
      <top style="double">
        <color rgb="FF3F3F3F"/>
      </top>
      <bottom style="thin">
        <color theme="1"/>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double">
        <color rgb="FF3F3F3F"/>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double">
        <color rgb="FF3F3F3F"/>
      </right>
      <top style="thick">
        <color indexed="64"/>
      </top>
      <bottom style="thick">
        <color indexed="64"/>
      </bottom>
      <diagonal/>
    </border>
    <border>
      <left style="thin">
        <color rgb="FF3F3F3F"/>
      </left>
      <right/>
      <top style="thin">
        <color indexed="64"/>
      </top>
      <bottom style="thin">
        <color rgb="FF3F3F3F"/>
      </bottom>
      <diagonal/>
    </border>
    <border>
      <left/>
      <right style="thin">
        <color indexed="64"/>
      </right>
      <top style="thin">
        <color indexed="64"/>
      </top>
      <bottom style="thin">
        <color rgb="FF3F3F3F"/>
      </bottom>
      <diagonal/>
    </border>
    <border>
      <left style="thin">
        <color rgb="FF3F3F3F"/>
      </left>
      <right/>
      <top style="thin">
        <color rgb="FF3F3F3F"/>
      </top>
      <bottom style="thin">
        <color rgb="FF3F3F3F"/>
      </bottom>
      <diagonal/>
    </border>
    <border>
      <left/>
      <right style="thin">
        <color indexed="64"/>
      </right>
      <top style="thin">
        <color rgb="FF3F3F3F"/>
      </top>
      <bottom style="thin">
        <color rgb="FF3F3F3F"/>
      </bottom>
      <diagonal/>
    </border>
    <border>
      <left style="thin">
        <color rgb="FF3F3F3F"/>
      </left>
      <right style="thin">
        <color rgb="FF3F3F3F"/>
      </right>
      <top style="thin">
        <color rgb="FF3F3F3F"/>
      </top>
      <bottom/>
      <diagonal/>
    </border>
    <border>
      <left style="thin">
        <color indexed="64"/>
      </left>
      <right style="thin">
        <color indexed="64"/>
      </right>
      <top/>
      <bottom/>
      <diagonal/>
    </border>
    <border>
      <left style="thin">
        <color rgb="FF3F3F3F"/>
      </left>
      <right style="thin">
        <color indexed="64"/>
      </right>
      <top style="thin">
        <color rgb="FF3F3F3F"/>
      </top>
      <bottom style="thin">
        <color rgb="FF3F3F3F"/>
      </bottom>
      <diagonal/>
    </border>
    <border>
      <left/>
      <right style="double">
        <color rgb="FF3F3F3F"/>
      </right>
      <top style="double">
        <color rgb="FF3F3F3F"/>
      </top>
      <bottom style="double">
        <color rgb="FF3F3F3F"/>
      </bottom>
      <diagonal/>
    </border>
    <border>
      <left/>
      <right style="thin">
        <color indexed="64"/>
      </right>
      <top style="thick">
        <color indexed="64"/>
      </top>
      <bottom style="thick">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double">
        <color indexed="64"/>
      </bottom>
      <diagonal/>
    </border>
    <border>
      <left style="thin">
        <color theme="1"/>
      </left>
      <right style="thin">
        <color theme="1"/>
      </right>
      <top style="double">
        <color indexed="64"/>
      </top>
      <bottom style="thin">
        <color indexed="64"/>
      </bottom>
      <diagonal/>
    </border>
    <border>
      <left style="thin">
        <color theme="1"/>
      </left>
      <right style="thin">
        <color theme="1"/>
      </right>
      <top style="thin">
        <color indexed="64"/>
      </top>
      <bottom style="thin">
        <color indexed="64"/>
      </bottom>
      <diagonal/>
    </border>
  </borders>
  <cellStyleXfs count="8">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4" borderId="21" applyNumberFormat="0" applyFont="0" applyAlignment="0" applyProtection="0"/>
    <xf numFmtId="0" fontId="2" fillId="6" borderId="0" applyNumberFormat="0" applyBorder="0" applyAlignment="0" applyProtection="0"/>
    <xf numFmtId="0" fontId="24" fillId="8" borderId="44" applyNumberFormat="0" applyAlignment="0" applyProtection="0"/>
    <xf numFmtId="0" fontId="1" fillId="9" borderId="0" applyNumberFormat="0" applyBorder="0" applyAlignment="0" applyProtection="0"/>
  </cellStyleXfs>
  <cellXfs count="235">
    <xf numFmtId="0" fontId="0" fillId="0" borderId="0" xfId="0"/>
    <xf numFmtId="0" fontId="4" fillId="0" borderId="0" xfId="0" applyFont="1"/>
    <xf numFmtId="0" fontId="4" fillId="0" borderId="0" xfId="0" applyFont="1" applyAlignment="1">
      <alignment horizontal="right"/>
    </xf>
    <xf numFmtId="0" fontId="6" fillId="0" borderId="1" xfId="0" applyFont="1" applyBorder="1" applyAlignment="1">
      <alignment horizontal="center" wrapText="1"/>
    </xf>
    <xf numFmtId="0" fontId="6" fillId="0" borderId="0" xfId="0" applyFont="1"/>
    <xf numFmtId="0" fontId="6" fillId="0" borderId="4" xfId="0" applyFont="1" applyBorder="1"/>
    <xf numFmtId="0" fontId="7" fillId="0" borderId="0" xfId="0" applyFont="1"/>
    <xf numFmtId="0" fontId="6" fillId="0" borderId="5" xfId="0" applyFont="1" applyBorder="1" applyAlignment="1">
      <alignment horizontal="center" wrapText="1"/>
    </xf>
    <xf numFmtId="0" fontId="6" fillId="0" borderId="0" xfId="0" applyFont="1" applyAlignment="1">
      <alignment wrapText="1"/>
    </xf>
    <xf numFmtId="0" fontId="7" fillId="0" borderId="4" xfId="0" applyFont="1" applyBorder="1"/>
    <xf numFmtId="0" fontId="6" fillId="0" borderId="7" xfId="0" applyFont="1" applyBorder="1" applyAlignment="1">
      <alignment horizontal="center" wrapText="1"/>
    </xf>
    <xf numFmtId="0" fontId="0" fillId="0" borderId="10" xfId="0" applyBorder="1"/>
    <xf numFmtId="0" fontId="0" fillId="0" borderId="11" xfId="0" applyBorder="1"/>
    <xf numFmtId="0" fontId="6" fillId="0" borderId="5" xfId="0" applyFont="1" applyBorder="1"/>
    <xf numFmtId="0" fontId="6" fillId="0" borderId="8" xfId="0" applyFont="1" applyBorder="1"/>
    <xf numFmtId="0" fontId="7" fillId="0" borderId="2" xfId="0" applyFont="1" applyBorder="1"/>
    <xf numFmtId="0" fontId="6" fillId="0" borderId="3" xfId="0" applyFont="1" applyBorder="1" applyProtection="1">
      <protection locked="0"/>
    </xf>
    <xf numFmtId="3" fontId="7" fillId="0" borderId="1" xfId="0" applyNumberFormat="1" applyFont="1" applyBorder="1" applyProtection="1">
      <protection locked="0"/>
    </xf>
    <xf numFmtId="7" fontId="7" fillId="0" borderId="1" xfId="0" applyNumberFormat="1" applyFont="1" applyBorder="1" applyProtection="1">
      <protection locked="0"/>
    </xf>
    <xf numFmtId="10" fontId="7" fillId="0" borderId="1" xfId="0" applyNumberFormat="1" applyFont="1" applyBorder="1" applyProtection="1">
      <protection locked="0"/>
    </xf>
    <xf numFmtId="0" fontId="7" fillId="0" borderId="1" xfId="0" applyFont="1" applyBorder="1" applyProtection="1">
      <protection locked="0"/>
    </xf>
    <xf numFmtId="165" fontId="7" fillId="0" borderId="1" xfId="0" applyNumberFormat="1" applyFont="1" applyBorder="1" applyProtection="1">
      <protection locked="0"/>
    </xf>
    <xf numFmtId="7" fontId="7" fillId="0" borderId="3" xfId="0" applyNumberFormat="1" applyFont="1" applyBorder="1" applyProtection="1">
      <protection locked="0"/>
    </xf>
    <xf numFmtId="5" fontId="7" fillId="0" borderId="1" xfId="0" applyNumberFormat="1" applyFont="1" applyBorder="1" applyProtection="1">
      <protection locked="0"/>
    </xf>
    <xf numFmtId="0" fontId="0" fillId="0" borderId="0" xfId="0" applyProtection="1">
      <protection locked="0"/>
    </xf>
    <xf numFmtId="44" fontId="7" fillId="0" borderId="1" xfId="2" applyFont="1" applyBorder="1" applyProtection="1">
      <protection locked="0"/>
    </xf>
    <xf numFmtId="9" fontId="7" fillId="0" borderId="1" xfId="3" applyFont="1" applyBorder="1" applyAlignment="1" applyProtection="1">
      <alignment horizontal="center" wrapText="1"/>
      <protection locked="0"/>
    </xf>
    <xf numFmtId="44" fontId="7" fillId="0" borderId="1" xfId="1" applyNumberFormat="1" applyFont="1" applyBorder="1" applyAlignment="1" applyProtection="1">
      <alignment horizontal="center" wrapText="1"/>
      <protection locked="0"/>
    </xf>
    <xf numFmtId="0" fontId="0" fillId="0" borderId="1" xfId="0" applyBorder="1"/>
    <xf numFmtId="0" fontId="13" fillId="0" borderId="0" xfId="0" applyFont="1"/>
    <xf numFmtId="43" fontId="0" fillId="0" borderId="0" xfId="1" applyFont="1"/>
    <xf numFmtId="43" fontId="6" fillId="0" borderId="7" xfId="1" applyFont="1" applyBorder="1" applyAlignment="1">
      <alignment horizontal="center" wrapText="1"/>
    </xf>
    <xf numFmtId="0" fontId="14" fillId="0" borderId="0" xfId="0" applyFont="1"/>
    <xf numFmtId="43" fontId="6" fillId="0" borderId="7" xfId="1" applyFont="1" applyBorder="1" applyAlignment="1" applyProtection="1">
      <alignment horizontal="center" wrapText="1"/>
    </xf>
    <xf numFmtId="0" fontId="6" fillId="0" borderId="0" xfId="0" applyFont="1" applyAlignment="1">
      <alignment horizontal="center"/>
    </xf>
    <xf numFmtId="0" fontId="0" fillId="0" borderId="1" xfId="0" applyBorder="1" applyProtection="1">
      <protection locked="0"/>
    </xf>
    <xf numFmtId="43" fontId="10" fillId="0" borderId="1" xfId="1" applyFont="1" applyBorder="1" applyProtection="1">
      <protection locked="0"/>
    </xf>
    <xf numFmtId="4" fontId="10" fillId="0" borderId="1" xfId="0" applyNumberFormat="1" applyFont="1" applyBorder="1" applyProtection="1">
      <protection locked="0"/>
    </xf>
    <xf numFmtId="0" fontId="0" fillId="0" borderId="2" xfId="0" applyBorder="1" applyProtection="1">
      <protection locked="0"/>
    </xf>
    <xf numFmtId="0" fontId="0" fillId="0" borderId="12" xfId="0" applyBorder="1" applyProtection="1">
      <protection locked="0"/>
    </xf>
    <xf numFmtId="44" fontId="10" fillId="0" borderId="1" xfId="2" applyFont="1" applyBorder="1" applyProtection="1"/>
    <xf numFmtId="44" fontId="10" fillId="0" borderId="1" xfId="2" applyFont="1" applyBorder="1"/>
    <xf numFmtId="44" fontId="10" fillId="0" borderId="1" xfId="2" applyFont="1" applyBorder="1" applyAlignment="1">
      <alignment horizontal="center"/>
    </xf>
    <xf numFmtId="0" fontId="0" fillId="0" borderId="2" xfId="0" applyBorder="1"/>
    <xf numFmtId="0" fontId="0" fillId="0" borderId="3" xfId="0" applyBorder="1"/>
    <xf numFmtId="44" fontId="0" fillId="0" borderId="0" xfId="0" applyNumberFormat="1"/>
    <xf numFmtId="44" fontId="10" fillId="5" borderId="1" xfId="2" applyFont="1" applyFill="1" applyBorder="1" applyProtection="1"/>
    <xf numFmtId="44" fontId="10" fillId="5" borderId="1" xfId="2" applyFont="1" applyFill="1" applyBorder="1"/>
    <xf numFmtId="44" fontId="0" fillId="5" borderId="9" xfId="2" applyFont="1" applyFill="1" applyBorder="1"/>
    <xf numFmtId="44" fontId="0" fillId="5" borderId="1" xfId="2" applyFont="1" applyFill="1" applyBorder="1"/>
    <xf numFmtId="0" fontId="6" fillId="0" borderId="1" xfId="0" applyFont="1" applyBorder="1" applyAlignment="1">
      <alignment horizontal="right" wrapText="1"/>
    </xf>
    <xf numFmtId="164" fontId="6" fillId="0" borderId="33" xfId="0" applyNumberFormat="1" applyFont="1" applyBorder="1" applyAlignment="1">
      <alignment horizontal="right" wrapText="1"/>
    </xf>
    <xf numFmtId="164" fontId="6" fillId="0" borderId="24" xfId="0" applyNumberFormat="1" applyFont="1" applyBorder="1" applyAlignment="1">
      <alignment horizontal="right" wrapText="1"/>
    </xf>
    <xf numFmtId="0" fontId="0" fillId="0" borderId="27" xfId="0" applyBorder="1"/>
    <xf numFmtId="44" fontId="11" fillId="5" borderId="27" xfId="4" applyNumberFormat="1" applyFont="1" applyFill="1" applyBorder="1" applyProtection="1"/>
    <xf numFmtId="44" fontId="0" fillId="5" borderId="27" xfId="4" applyNumberFormat="1" applyFont="1" applyFill="1" applyBorder="1" applyProtection="1"/>
    <xf numFmtId="0" fontId="16" fillId="4" borderId="27" xfId="4" applyFont="1" applyBorder="1" applyAlignment="1">
      <alignment vertical="center" wrapText="1"/>
    </xf>
    <xf numFmtId="14" fontId="16" fillId="4" borderId="27" xfId="4" applyNumberFormat="1" applyFont="1" applyBorder="1" applyAlignment="1" applyProtection="1">
      <alignment horizontal="center" vertical="center" wrapText="1"/>
      <protection locked="0"/>
    </xf>
    <xf numFmtId="0" fontId="16" fillId="4" borderId="27" xfId="4" applyFont="1" applyBorder="1" applyAlignment="1" applyProtection="1">
      <alignment horizontal="center" vertical="center" wrapText="1"/>
      <protection locked="0"/>
    </xf>
    <xf numFmtId="0" fontId="17" fillId="4" borderId="16" xfId="4" applyFont="1" applyBorder="1" applyAlignment="1" applyProtection="1">
      <alignment horizontal="left" vertical="top" wrapText="1"/>
      <protection locked="0"/>
    </xf>
    <xf numFmtId="0" fontId="0" fillId="0" borderId="0" xfId="0" applyAlignment="1">
      <alignment horizontal="center"/>
    </xf>
    <xf numFmtId="0" fontId="6" fillId="0" borderId="31" xfId="0" applyFont="1" applyBorder="1" applyAlignment="1">
      <alignment horizontal="center"/>
    </xf>
    <xf numFmtId="0" fontId="6" fillId="0" borderId="31" xfId="0" applyFont="1" applyBorder="1" applyAlignment="1">
      <alignment horizontal="center" wrapText="1"/>
    </xf>
    <xf numFmtId="0" fontId="6" fillId="0" borderId="3" xfId="0" applyFont="1" applyBorder="1"/>
    <xf numFmtId="0" fontId="6" fillId="0" borderId="9" xfId="0" applyFont="1" applyBorder="1"/>
    <xf numFmtId="0" fontId="7" fillId="0" borderId="9" xfId="0" applyFont="1" applyBorder="1" applyProtection="1">
      <protection locked="0"/>
    </xf>
    <xf numFmtId="0" fontId="0" fillId="0" borderId="38" xfId="0" applyBorder="1" applyAlignment="1">
      <alignment horizontal="center"/>
    </xf>
    <xf numFmtId="0" fontId="0" fillId="0" borderId="39" xfId="0" applyBorder="1" applyAlignment="1">
      <alignment horizontal="center"/>
    </xf>
    <xf numFmtId="0" fontId="0" fillId="0" borderId="9" xfId="0" applyBorder="1"/>
    <xf numFmtId="0" fontId="0" fillId="0" borderId="38" xfId="0" applyBorder="1"/>
    <xf numFmtId="0" fontId="0" fillId="0" borderId="39" xfId="0" applyBorder="1"/>
    <xf numFmtId="0" fontId="0" fillId="0" borderId="3" xfId="0" applyBorder="1" applyProtection="1">
      <protection locked="0"/>
    </xf>
    <xf numFmtId="0" fontId="0" fillId="0" borderId="9" xfId="0" applyBorder="1" applyProtection="1">
      <protection locked="0"/>
    </xf>
    <xf numFmtId="0" fontId="6" fillId="0" borderId="2" xfId="0" applyFont="1" applyBorder="1"/>
    <xf numFmtId="0" fontId="20" fillId="4" borderId="27" xfId="4" applyFont="1" applyBorder="1" applyAlignment="1">
      <alignment horizontal="center" vertical="center" wrapText="1"/>
    </xf>
    <xf numFmtId="0" fontId="20" fillId="4" borderId="27" xfId="4" applyFont="1" applyBorder="1" applyAlignment="1" applyProtection="1">
      <alignment horizontal="center" vertical="center" wrapText="1"/>
      <protection locked="0"/>
    </xf>
    <xf numFmtId="0" fontId="21" fillId="0" borderId="7" xfId="0" applyFont="1" applyBorder="1" applyAlignment="1">
      <alignment horizontal="center" wrapText="1"/>
    </xf>
    <xf numFmtId="0" fontId="21" fillId="0" borderId="1" xfId="0" applyFont="1" applyBorder="1" applyAlignment="1">
      <alignment horizontal="center" vertical="center" wrapText="1"/>
    </xf>
    <xf numFmtId="4" fontId="21" fillId="0" borderId="1" xfId="0" applyNumberFormat="1" applyFont="1" applyBorder="1" applyAlignment="1">
      <alignment horizontal="center"/>
    </xf>
    <xf numFmtId="4" fontId="21" fillId="0" borderId="19" xfId="0" applyNumberFormat="1" applyFont="1" applyBorder="1" applyAlignment="1">
      <alignment horizontal="center" wrapText="1"/>
    </xf>
    <xf numFmtId="4" fontId="21" fillId="0" borderId="7" xfId="0" applyNumberFormat="1" applyFont="1" applyBorder="1" applyAlignment="1">
      <alignment horizontal="center"/>
    </xf>
    <xf numFmtId="4" fontId="21" fillId="0" borderId="16" xfId="0" applyNumberFormat="1" applyFont="1" applyBorder="1" applyAlignment="1">
      <alignment horizontal="center" wrapText="1"/>
    </xf>
    <xf numFmtId="0" fontId="21" fillId="0" borderId="2" xfId="0" applyFont="1" applyBorder="1" applyAlignment="1">
      <alignment horizontal="center" wrapText="1"/>
    </xf>
    <xf numFmtId="0" fontId="21" fillId="0" borderId="1" xfId="0" applyFont="1" applyBorder="1" applyAlignment="1">
      <alignment horizontal="center" wrapText="1"/>
    </xf>
    <xf numFmtId="164" fontId="2" fillId="6" borderId="20" xfId="5" applyNumberFormat="1" applyBorder="1" applyAlignment="1">
      <alignment horizontal="right"/>
    </xf>
    <xf numFmtId="44" fontId="2" fillId="6" borderId="20" xfId="5" applyNumberFormat="1" applyBorder="1" applyProtection="1"/>
    <xf numFmtId="164" fontId="2" fillId="6" borderId="34" xfId="5" applyNumberFormat="1" applyBorder="1" applyAlignment="1">
      <alignment horizontal="right"/>
    </xf>
    <xf numFmtId="164" fontId="2" fillId="6" borderId="22" xfId="5" applyNumberFormat="1" applyBorder="1" applyAlignment="1">
      <alignment horizontal="right"/>
    </xf>
    <xf numFmtId="164" fontId="2" fillId="6" borderId="32" xfId="5" applyNumberFormat="1" applyBorder="1" applyAlignment="1">
      <alignment horizontal="right"/>
    </xf>
    <xf numFmtId="44" fontId="22" fillId="7" borderId="20" xfId="2" applyFont="1" applyFill="1" applyBorder="1" applyProtection="1"/>
    <xf numFmtId="44" fontId="22" fillId="7" borderId="20" xfId="2" applyFont="1" applyFill="1" applyBorder="1"/>
    <xf numFmtId="44" fontId="22" fillId="7" borderId="22" xfId="2" applyFont="1" applyFill="1" applyBorder="1"/>
    <xf numFmtId="0" fontId="7" fillId="0" borderId="2" xfId="0" applyFont="1" applyBorder="1" applyProtection="1">
      <protection locked="0"/>
    </xf>
    <xf numFmtId="0" fontId="3" fillId="0" borderId="2" xfId="0" applyFont="1" applyBorder="1" applyProtection="1">
      <protection locked="0"/>
    </xf>
    <xf numFmtId="0" fontId="0" fillId="0" borderId="18" xfId="0" applyBorder="1" applyProtection="1">
      <protection locked="0"/>
    </xf>
    <xf numFmtId="0" fontId="6" fillId="0" borderId="2" xfId="0" applyFont="1" applyBorder="1" applyProtection="1">
      <protection locked="0"/>
    </xf>
    <xf numFmtId="0" fontId="6" fillId="0" borderId="9" xfId="0" applyFont="1" applyBorder="1" applyProtection="1">
      <protection locked="0"/>
    </xf>
    <xf numFmtId="0" fontId="6" fillId="0" borderId="12" xfId="0" applyFont="1" applyBorder="1"/>
    <xf numFmtId="0" fontId="6" fillId="0" borderId="14" xfId="0" applyFont="1" applyBorder="1"/>
    <xf numFmtId="4" fontId="12" fillId="0" borderId="2" xfId="0" applyNumberFormat="1" applyFont="1" applyBorder="1" applyAlignment="1">
      <alignment horizontal="center" wrapText="1"/>
    </xf>
    <xf numFmtId="0" fontId="0" fillId="0" borderId="35" xfId="0" applyBorder="1"/>
    <xf numFmtId="0" fontId="0" fillId="0" borderId="37" xfId="0" applyBorder="1"/>
    <xf numFmtId="0" fontId="0" fillId="0" borderId="42" xfId="0" applyBorder="1"/>
    <xf numFmtId="0" fontId="0" fillId="0" borderId="43" xfId="0" applyBorder="1"/>
    <xf numFmtId="0" fontId="6" fillId="0" borderId="12" xfId="0" applyFont="1" applyBorder="1" applyProtection="1">
      <protection locked="0"/>
    </xf>
    <xf numFmtId="0" fontId="6" fillId="0" borderId="6" xfId="0" applyFont="1" applyBorder="1" applyProtection="1">
      <protection locked="0"/>
    </xf>
    <xf numFmtId="0" fontId="6" fillId="0" borderId="14" xfId="0" applyFont="1" applyBorder="1" applyProtection="1">
      <protection locked="0"/>
    </xf>
    <xf numFmtId="0" fontId="6" fillId="0" borderId="5" xfId="0" applyFont="1" applyBorder="1" applyProtection="1">
      <protection locked="0"/>
    </xf>
    <xf numFmtId="0" fontId="6" fillId="0" borderId="0" xfId="0" applyFont="1" applyProtection="1">
      <protection locked="0"/>
    </xf>
    <xf numFmtId="0" fontId="6" fillId="0" borderId="17" xfId="0" applyFont="1" applyBorder="1" applyProtection="1">
      <protection locked="0"/>
    </xf>
    <xf numFmtId="0" fontId="6" fillId="0" borderId="8" xfId="0" applyFont="1" applyBorder="1" applyProtection="1">
      <protection locked="0"/>
    </xf>
    <xf numFmtId="0" fontId="7" fillId="2" borderId="1" xfId="0" applyFont="1" applyFill="1" applyBorder="1" applyProtection="1">
      <protection locked="0"/>
    </xf>
    <xf numFmtId="164" fontId="6" fillId="0" borderId="45" xfId="0" applyNumberFormat="1" applyFont="1" applyBorder="1" applyAlignment="1">
      <alignment horizontal="right" wrapText="1"/>
    </xf>
    <xf numFmtId="4" fontId="12" fillId="0" borderId="3" xfId="0" applyNumberFormat="1" applyFont="1" applyBorder="1" applyAlignment="1">
      <alignment horizontal="center" wrapText="1"/>
    </xf>
    <xf numFmtId="4" fontId="12" fillId="0" borderId="9" xfId="0" applyNumberFormat="1" applyFont="1" applyBorder="1" applyAlignment="1">
      <alignment horizontal="center" wrapText="1"/>
    </xf>
    <xf numFmtId="0" fontId="0" fillId="0" borderId="4" xfId="0" applyBorder="1" applyProtection="1">
      <protection locked="0"/>
    </xf>
    <xf numFmtId="0" fontId="7" fillId="0" borderId="7" xfId="0" applyFont="1" applyBorder="1" applyProtection="1">
      <protection locked="0"/>
    </xf>
    <xf numFmtId="7" fontId="7" fillId="0" borderId="4" xfId="0" applyNumberFormat="1" applyFont="1" applyBorder="1" applyProtection="1">
      <protection locked="0"/>
    </xf>
    <xf numFmtId="0" fontId="7" fillId="0" borderId="1" xfId="0" applyFont="1" applyBorder="1" applyAlignment="1">
      <alignment horizontal="left"/>
    </xf>
    <xf numFmtId="43" fontId="6" fillId="0" borderId="1" xfId="1" applyFont="1" applyBorder="1" applyAlignment="1" applyProtection="1">
      <alignment horizontal="center" wrapText="1"/>
    </xf>
    <xf numFmtId="43" fontId="6" fillId="0" borderId="1" xfId="1" applyFont="1" applyBorder="1" applyAlignment="1">
      <alignment horizontal="center" wrapText="1"/>
    </xf>
    <xf numFmtId="0" fontId="7" fillId="0" borderId="2" xfId="0" applyFont="1" applyBorder="1" applyAlignment="1" applyProtection="1">
      <alignment horizontal="left"/>
      <protection locked="0"/>
    </xf>
    <xf numFmtId="0" fontId="7" fillId="0" borderId="9" xfId="0" applyFont="1" applyBorder="1" applyAlignment="1" applyProtection="1">
      <alignment horizontal="left"/>
      <protection locked="0"/>
    </xf>
    <xf numFmtId="0" fontId="5" fillId="3" borderId="46" xfId="0" applyFont="1" applyFill="1" applyBorder="1"/>
    <xf numFmtId="0" fontId="5" fillId="3" borderId="47" xfId="0" applyFont="1" applyFill="1" applyBorder="1"/>
    <xf numFmtId="0" fontId="5" fillId="3" borderId="48" xfId="0" applyFont="1" applyFill="1" applyBorder="1"/>
    <xf numFmtId="0" fontId="6" fillId="0" borderId="0" xfId="0" applyFont="1" applyAlignment="1">
      <alignment horizontal="center" wrapText="1"/>
    </xf>
    <xf numFmtId="4" fontId="21" fillId="0" borderId="1" xfId="0" applyNumberFormat="1" applyFont="1" applyBorder="1" applyAlignment="1">
      <alignment horizontal="center" wrapText="1"/>
    </xf>
    <xf numFmtId="0" fontId="5" fillId="4" borderId="2" xfId="4" applyFont="1" applyBorder="1" applyAlignment="1" applyProtection="1">
      <alignment horizontal="left"/>
      <protection locked="0"/>
    </xf>
    <xf numFmtId="0" fontId="5" fillId="4" borderId="9" xfId="4" applyFont="1" applyBorder="1" applyAlignment="1" applyProtection="1">
      <alignment horizontal="left"/>
      <protection locked="0"/>
    </xf>
    <xf numFmtId="0" fontId="5" fillId="4" borderId="6" xfId="4" applyFont="1" applyBorder="1" applyAlignment="1" applyProtection="1">
      <alignment horizontal="left"/>
      <protection locked="0"/>
    </xf>
    <xf numFmtId="0" fontId="5" fillId="4" borderId="3" xfId="4" applyFont="1" applyBorder="1" applyAlignment="1" applyProtection="1">
      <alignment horizontal="left"/>
      <protection locked="0"/>
    </xf>
    <xf numFmtId="0" fontId="6" fillId="0" borderId="15" xfId="0" applyFont="1" applyBorder="1"/>
    <xf numFmtId="164" fontId="6" fillId="0" borderId="7" xfId="0" applyNumberFormat="1" applyFont="1" applyBorder="1" applyAlignment="1">
      <alignment horizontal="right" wrapText="1"/>
    </xf>
    <xf numFmtId="0" fontId="21" fillId="0" borderId="8" xfId="0" applyFont="1" applyBorder="1" applyAlignment="1">
      <alignment horizontal="center" wrapText="1"/>
    </xf>
    <xf numFmtId="4" fontId="21" fillId="0" borderId="54" xfId="0" applyNumberFormat="1" applyFont="1" applyBorder="1" applyAlignment="1">
      <alignment horizontal="center" wrapText="1"/>
    </xf>
    <xf numFmtId="164" fontId="6" fillId="0" borderId="1" xfId="0" applyNumberFormat="1" applyFont="1" applyBorder="1" applyAlignment="1">
      <alignment horizontal="right" wrapText="1"/>
    </xf>
    <xf numFmtId="0" fontId="0" fillId="0" borderId="7" xfId="0" applyBorder="1" applyProtection="1">
      <protection locked="0"/>
    </xf>
    <xf numFmtId="44" fontId="2" fillId="6" borderId="20" xfId="5" applyNumberFormat="1" applyBorder="1"/>
    <xf numFmtId="0" fontId="0" fillId="0" borderId="15" xfId="0" applyBorder="1"/>
    <xf numFmtId="0" fontId="7" fillId="0" borderId="9" xfId="0" applyFont="1" applyBorder="1"/>
    <xf numFmtId="44" fontId="22" fillId="7" borderId="56" xfId="2" applyFont="1" applyFill="1" applyBorder="1"/>
    <xf numFmtId="0" fontId="6" fillId="3" borderId="46" xfId="0" applyFont="1" applyFill="1" applyBorder="1"/>
    <xf numFmtId="0" fontId="6" fillId="3" borderId="47" xfId="0" applyFont="1" applyFill="1" applyBorder="1"/>
    <xf numFmtId="0" fontId="6" fillId="3" borderId="48" xfId="0" applyFont="1" applyFill="1" applyBorder="1"/>
    <xf numFmtId="43" fontId="1" fillId="9" borderId="7" xfId="7" applyNumberFormat="1" applyBorder="1" applyAlignment="1" applyProtection="1">
      <alignment horizontal="center" wrapText="1"/>
    </xf>
    <xf numFmtId="43" fontId="1" fillId="9" borderId="1" xfId="7" applyNumberFormat="1" applyBorder="1" applyAlignment="1" applyProtection="1">
      <alignment horizontal="center" wrapText="1"/>
    </xf>
    <xf numFmtId="44" fontId="1" fillId="9" borderId="27" xfId="7" applyNumberFormat="1" applyBorder="1" applyProtection="1"/>
    <xf numFmtId="44" fontId="1" fillId="9" borderId="20" xfId="7" applyNumberFormat="1" applyBorder="1" applyProtection="1"/>
    <xf numFmtId="4" fontId="1" fillId="9" borderId="16" xfId="7" applyNumberFormat="1" applyBorder="1" applyAlignment="1" applyProtection="1">
      <alignment horizontal="center" wrapText="1"/>
    </xf>
    <xf numFmtId="4" fontId="1" fillId="9" borderId="1" xfId="7" applyNumberFormat="1" applyBorder="1" applyAlignment="1" applyProtection="1">
      <alignment horizontal="center" wrapText="1"/>
    </xf>
    <xf numFmtId="44" fontId="1" fillId="9" borderId="1" xfId="7" applyNumberFormat="1" applyBorder="1" applyProtection="1"/>
    <xf numFmtId="0" fontId="1" fillId="9" borderId="35" xfId="7" applyBorder="1" applyProtection="1"/>
    <xf numFmtId="0" fontId="1" fillId="9" borderId="37" xfId="7" applyBorder="1" applyProtection="1"/>
    <xf numFmtId="7" fontId="7" fillId="2" borderId="1" xfId="0" applyNumberFormat="1" applyFont="1" applyFill="1" applyBorder="1" applyProtection="1">
      <protection locked="0"/>
    </xf>
    <xf numFmtId="0" fontId="7" fillId="2" borderId="16" xfId="0" applyFont="1" applyFill="1" applyBorder="1" applyProtection="1">
      <protection locked="0"/>
    </xf>
    <xf numFmtId="0" fontId="8" fillId="4" borderId="59" xfId="4" applyFont="1" applyBorder="1" applyAlignment="1">
      <alignment vertical="center" wrapText="1"/>
    </xf>
    <xf numFmtId="0" fontId="6" fillId="4" borderId="58" xfId="4" applyFont="1" applyBorder="1" applyAlignment="1">
      <alignment vertical="center" wrapText="1"/>
    </xf>
    <xf numFmtId="0" fontId="3" fillId="4" borderId="58" xfId="4" applyFont="1" applyBorder="1" applyAlignment="1">
      <alignment vertical="center" wrapText="1"/>
    </xf>
    <xf numFmtId="0" fontId="6" fillId="4" borderId="27" xfId="4" applyFont="1" applyBorder="1" applyAlignment="1">
      <alignment vertical="center" wrapText="1"/>
    </xf>
    <xf numFmtId="0" fontId="3" fillId="4" borderId="27" xfId="4" applyFont="1" applyBorder="1" applyAlignment="1">
      <alignment vertical="center" wrapText="1"/>
    </xf>
    <xf numFmtId="0" fontId="6" fillId="4" borderId="60" xfId="4" applyFont="1" applyBorder="1" applyAlignment="1">
      <alignment vertical="center" wrapText="1"/>
    </xf>
    <xf numFmtId="0" fontId="3" fillId="4" borderId="60" xfId="4" applyFont="1" applyBorder="1" applyAlignment="1">
      <alignment vertical="center" wrapText="1"/>
    </xf>
    <xf numFmtId="0" fontId="0" fillId="0" borderId="0" xfId="4" applyFont="1" applyFill="1" applyBorder="1"/>
    <xf numFmtId="0" fontId="5" fillId="0" borderId="2" xfId="0" applyFont="1" applyBorder="1"/>
    <xf numFmtId="0" fontId="6" fillId="4" borderId="61" xfId="4" applyFont="1" applyBorder="1" applyAlignment="1">
      <alignment vertical="center" wrapText="1"/>
    </xf>
    <xf numFmtId="0" fontId="3" fillId="4" borderId="61" xfId="4" applyFont="1" applyBorder="1" applyAlignment="1">
      <alignment vertical="center" wrapText="1"/>
    </xf>
    <xf numFmtId="0" fontId="8" fillId="4" borderId="12" xfId="4" applyFont="1" applyBorder="1" applyAlignment="1">
      <alignment vertical="top" wrapText="1"/>
    </xf>
    <xf numFmtId="0" fontId="8" fillId="4" borderId="6" xfId="4" applyFont="1" applyBorder="1" applyAlignment="1">
      <alignment vertical="top" wrapText="1"/>
    </xf>
    <xf numFmtId="0" fontId="8" fillId="4" borderId="14" xfId="4" applyFont="1" applyBorder="1" applyAlignment="1">
      <alignment vertical="top" wrapText="1"/>
    </xf>
    <xf numFmtId="0" fontId="8" fillId="4" borderId="5" xfId="4" applyFont="1" applyBorder="1" applyAlignment="1">
      <alignment vertical="top" wrapText="1"/>
    </xf>
    <xf numFmtId="0" fontId="8" fillId="4" borderId="0" xfId="4" applyFont="1" applyBorder="1" applyAlignment="1">
      <alignment vertical="top" wrapText="1"/>
    </xf>
    <xf numFmtId="0" fontId="8" fillId="4" borderId="17" xfId="4" applyFont="1" applyBorder="1" applyAlignment="1">
      <alignment vertical="top" wrapText="1"/>
    </xf>
    <xf numFmtId="0" fontId="8" fillId="4" borderId="8" xfId="4" applyFont="1" applyBorder="1" applyAlignment="1">
      <alignment vertical="top" wrapText="1"/>
    </xf>
    <xf numFmtId="0" fontId="8" fillId="4" borderId="4" xfId="4" applyFont="1" applyBorder="1" applyAlignment="1">
      <alignment vertical="top" wrapText="1"/>
    </xf>
    <xf numFmtId="0" fontId="8" fillId="4" borderId="15" xfId="4" applyFont="1" applyBorder="1" applyAlignment="1">
      <alignment vertical="top" wrapText="1"/>
    </xf>
    <xf numFmtId="0" fontId="16" fillId="4" borderId="35" xfId="4" applyFont="1" applyBorder="1" applyAlignment="1">
      <alignment horizontal="center"/>
    </xf>
    <xf numFmtId="0" fontId="16" fillId="4" borderId="36" xfId="4" applyFont="1" applyBorder="1" applyAlignment="1">
      <alignment horizontal="center"/>
    </xf>
    <xf numFmtId="0" fontId="16" fillId="4" borderId="41" xfId="4" applyFont="1" applyBorder="1" applyAlignment="1">
      <alignment horizontal="center"/>
    </xf>
    <xf numFmtId="0" fontId="3" fillId="0" borderId="2" xfId="0" applyFont="1" applyBorder="1" applyAlignment="1">
      <alignment horizontal="left" vertical="center" wrapText="1"/>
    </xf>
    <xf numFmtId="0" fontId="0" fillId="0" borderId="9" xfId="0" applyBorder="1" applyAlignment="1">
      <alignment horizontal="left" vertical="center" wrapText="1"/>
    </xf>
    <xf numFmtId="0" fontId="6" fillId="0" borderId="0" xfId="4" applyFont="1" applyFill="1" applyBorder="1" applyAlignment="1">
      <alignment horizontal="center" vertical="center" wrapText="1"/>
    </xf>
    <xf numFmtId="0" fontId="24" fillId="8" borderId="44" xfId="6" applyAlignment="1">
      <alignment horizontal="left"/>
    </xf>
    <xf numFmtId="0" fontId="18" fillId="0" borderId="0" xfId="4" applyFont="1" applyFill="1" applyBorder="1" applyAlignment="1">
      <alignment horizontal="center" vertical="center" wrapText="1"/>
    </xf>
    <xf numFmtId="4" fontId="24" fillId="8" borderId="44" xfId="6" applyNumberFormat="1" applyAlignment="1">
      <alignment horizontal="left" wrapText="1"/>
    </xf>
    <xf numFmtId="0" fontId="24" fillId="8" borderId="44" xfId="6" applyAlignment="1">
      <alignment horizontal="left" wrapText="1"/>
    </xf>
    <xf numFmtId="4" fontId="24" fillId="8" borderId="44" xfId="6" applyNumberFormat="1" applyAlignment="1">
      <alignment horizontal="center" wrapText="1"/>
    </xf>
    <xf numFmtId="0" fontId="0" fillId="0" borderId="0" xfId="0"/>
    <xf numFmtId="0" fontId="6" fillId="4" borderId="28" xfId="4" applyFont="1" applyBorder="1" applyAlignment="1" applyProtection="1">
      <alignment horizontal="center"/>
      <protection locked="0"/>
    </xf>
    <xf numFmtId="0" fontId="6" fillId="4" borderId="29" xfId="4" applyFont="1" applyBorder="1" applyAlignment="1" applyProtection="1">
      <alignment horizontal="center"/>
      <protection locked="0"/>
    </xf>
    <xf numFmtId="0" fontId="6" fillId="4" borderId="30" xfId="4" applyFont="1" applyBorder="1" applyAlignment="1" applyProtection="1">
      <alignment horizontal="center"/>
      <protection locked="0"/>
    </xf>
    <xf numFmtId="4" fontId="1" fillId="9" borderId="44" xfId="7" applyNumberFormat="1" applyBorder="1" applyAlignment="1" applyProtection="1">
      <alignment horizontal="center" wrapText="1"/>
    </xf>
    <xf numFmtId="0" fontId="24" fillId="8" borderId="44" xfId="6" applyProtection="1"/>
    <xf numFmtId="4" fontId="24" fillId="8" borderId="44" xfId="6" applyNumberFormat="1" applyAlignment="1" applyProtection="1">
      <alignment horizontal="left"/>
    </xf>
    <xf numFmtId="0" fontId="5" fillId="3" borderId="46" xfId="0" applyFont="1" applyFill="1" applyBorder="1" applyAlignment="1">
      <alignment horizontal="center"/>
    </xf>
    <xf numFmtId="0" fontId="5" fillId="3" borderId="48" xfId="0" applyFont="1" applyFill="1" applyBorder="1" applyAlignment="1">
      <alignment horizontal="center"/>
    </xf>
    <xf numFmtId="0" fontId="6" fillId="0" borderId="13" xfId="0" applyFont="1" applyBorder="1" applyProtection="1">
      <protection locked="0"/>
    </xf>
    <xf numFmtId="0" fontId="6" fillId="0" borderId="23" xfId="0" applyFont="1" applyBorder="1" applyProtection="1">
      <protection locked="0"/>
    </xf>
    <xf numFmtId="0" fontId="6" fillId="0" borderId="40" xfId="0" applyFont="1" applyBorder="1" applyProtection="1">
      <protection locked="0"/>
    </xf>
    <xf numFmtId="0" fontId="6" fillId="4" borderId="25" xfId="4" applyFont="1" applyBorder="1" applyAlignment="1">
      <alignment horizontal="center" wrapText="1"/>
    </xf>
    <xf numFmtId="0" fontId="6" fillId="4" borderId="26" xfId="4" applyFont="1" applyBorder="1" applyAlignment="1">
      <alignment horizontal="center" wrapText="1"/>
    </xf>
    <xf numFmtId="0" fontId="0" fillId="0" borderId="35" xfId="0" applyBorder="1"/>
    <xf numFmtId="0" fontId="0" fillId="0" borderId="37" xfId="0" applyBorder="1"/>
    <xf numFmtId="4" fontId="24" fillId="8" borderId="53" xfId="6" applyNumberFormat="1" applyBorder="1" applyAlignment="1">
      <alignment horizontal="left"/>
    </xf>
    <xf numFmtId="0" fontId="6" fillId="3" borderId="46" xfId="0" applyFont="1" applyFill="1" applyBorder="1" applyAlignment="1">
      <alignment horizontal="center"/>
    </xf>
    <xf numFmtId="0" fontId="6" fillId="3" borderId="57" xfId="0" applyFont="1" applyFill="1" applyBorder="1" applyAlignment="1">
      <alignment horizontal="center"/>
    </xf>
    <xf numFmtId="0" fontId="19" fillId="0" borderId="12" xfId="0" applyFont="1" applyBorder="1" applyAlignment="1">
      <alignment horizontal="left" wrapText="1"/>
    </xf>
    <xf numFmtId="0" fontId="19" fillId="0" borderId="6" xfId="0" applyFont="1" applyBorder="1" applyAlignment="1">
      <alignment horizontal="left"/>
    </xf>
    <xf numFmtId="0" fontId="19" fillId="0" borderId="14" xfId="0" applyFont="1" applyBorder="1" applyAlignment="1">
      <alignment horizontal="left"/>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9" xfId="0" applyFont="1" applyBorder="1" applyAlignment="1">
      <alignment horizontal="center" vertical="center" wrapText="1"/>
    </xf>
    <xf numFmtId="0" fontId="24" fillId="8" borderId="44" xfId="6"/>
    <xf numFmtId="0" fontId="24" fillId="8" borderId="53" xfId="6" applyBorder="1" applyAlignment="1">
      <alignment horizontal="left"/>
    </xf>
    <xf numFmtId="0" fontId="24" fillId="8" borderId="49" xfId="6" applyBorder="1"/>
    <xf numFmtId="0" fontId="24" fillId="8" borderId="50" xfId="6" applyBorder="1"/>
    <xf numFmtId="0" fontId="24" fillId="8" borderId="55" xfId="6" applyBorder="1"/>
    <xf numFmtId="0" fontId="23" fillId="0" borderId="0" xfId="4" applyFont="1" applyFill="1" applyBorder="1" applyAlignment="1">
      <alignment horizontal="center" vertical="center"/>
    </xf>
    <xf numFmtId="0" fontId="15" fillId="0" borderId="0" xfId="4" applyFont="1" applyFill="1" applyBorder="1" applyAlignment="1">
      <alignment horizontal="center" vertical="center"/>
    </xf>
    <xf numFmtId="0" fontId="0" fillId="0" borderId="4" xfId="0" applyBorder="1"/>
    <xf numFmtId="4" fontId="24" fillId="8" borderId="44" xfId="6" applyNumberFormat="1" applyAlignment="1">
      <alignment horizontal="left"/>
    </xf>
    <xf numFmtId="0" fontId="24" fillId="8" borderId="53" xfId="6" applyBorder="1"/>
    <xf numFmtId="0" fontId="24" fillId="8" borderId="51" xfId="6" applyBorder="1" applyAlignment="1">
      <alignment horizontal="left" vertical="top"/>
    </xf>
    <xf numFmtId="0" fontId="24" fillId="8" borderId="52" xfId="6" applyBorder="1" applyAlignment="1">
      <alignment horizontal="left" vertical="top"/>
    </xf>
    <xf numFmtId="0" fontId="4" fillId="4" borderId="1" xfId="4" applyFont="1" applyBorder="1" applyAlignment="1">
      <alignment horizontal="right" wrapText="1"/>
    </xf>
    <xf numFmtId="0" fontId="4" fillId="4" borderId="1" xfId="4" applyFont="1" applyBorder="1" applyAlignment="1">
      <alignment horizontal="right"/>
    </xf>
    <xf numFmtId="0" fontId="6" fillId="0" borderId="12" xfId="0" applyFont="1" applyBorder="1" applyAlignment="1">
      <alignment horizontal="left"/>
    </xf>
    <xf numFmtId="0" fontId="6" fillId="0" borderId="14" xfId="0" applyFont="1" applyBorder="1" applyAlignment="1">
      <alignment horizontal="left"/>
    </xf>
    <xf numFmtId="4" fontId="24" fillId="8" borderId="44" xfId="6" applyNumberFormat="1" applyAlignment="1">
      <alignment wrapText="1"/>
    </xf>
    <xf numFmtId="0" fontId="21" fillId="0" borderId="8" xfId="0" applyFont="1" applyBorder="1" applyAlignment="1" applyProtection="1">
      <alignment horizontal="left" wrapText="1"/>
      <protection locked="0"/>
    </xf>
    <xf numFmtId="0" fontId="21" fillId="0" borderId="4" xfId="0" applyFont="1" applyBorder="1" applyAlignment="1" applyProtection="1">
      <alignment horizontal="left" wrapText="1"/>
      <protection locked="0"/>
    </xf>
    <xf numFmtId="0" fontId="21" fillId="0" borderId="15" xfId="0" applyFont="1" applyBorder="1" applyAlignment="1" applyProtection="1">
      <alignment horizontal="left" wrapText="1"/>
      <protection locked="0"/>
    </xf>
    <xf numFmtId="0" fontId="5" fillId="4" borderId="2" xfId="4" applyFont="1" applyBorder="1" applyAlignment="1" applyProtection="1">
      <alignment horizontal="left" wrapText="1"/>
      <protection locked="0"/>
    </xf>
    <xf numFmtId="0" fontId="5" fillId="4" borderId="3" xfId="4" applyFont="1" applyBorder="1" applyAlignment="1" applyProtection="1">
      <alignment horizontal="left" wrapText="1"/>
      <protection locked="0"/>
    </xf>
    <xf numFmtId="0" fontId="5" fillId="4" borderId="9" xfId="4" applyFont="1" applyBorder="1" applyAlignment="1" applyProtection="1">
      <alignment horizontal="left" wrapText="1"/>
      <protection locked="0"/>
    </xf>
  </cellXfs>
  <cellStyles count="8">
    <cellStyle name="40% - Accent1" xfId="5" builtinId="31"/>
    <cellStyle name="60% - Accent4" xfId="7" builtinId="44"/>
    <cellStyle name="Comma" xfId="1" builtinId="3"/>
    <cellStyle name="Currency" xfId="2" builtinId="4"/>
    <cellStyle name="Normal" xfId="0" builtinId="0"/>
    <cellStyle name="Note" xfId="4" builtinId="10"/>
    <cellStyle name="Output" xfId="6" builtinId="21"/>
    <cellStyle name="Percent" xfId="3" builtinId="5"/>
  </cellStyles>
  <dxfs count="1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persons/person.xml><?xml version="1.0" encoding="utf-8"?>
<personList xmlns="http://schemas.microsoft.com/office/spreadsheetml/2018/threadedcomments" xmlns:x="http://schemas.openxmlformats.org/spreadsheetml/2006/main">
  <person displayName="Leggitt, John S" id="{F636780C-9D15-45BF-A02A-50046268C45F}" userId="S::John.S.Leggitt@hud.gov::acb87407-578b-4994-9ec9-a737802165ee" providerId="AD"/>
  <person displayName="Chambers, D'andre D" id="{3AB3A238-C72E-40EF-8225-0D08A91747C2}" userId="S::Dandre.D.Chambers@hud.gov::736cf9e0-b553-4cda-94df-5949cae3b1a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W65" dT="2024-04-03T12:15:45.93" personId="{F636780C-9D15-45BF-A02A-50046268C45F}" id="{8724274D-6C28-4144-AD59-EAFC049F5B04}">
    <text>Why only two cells summed? Quarterly sum four cells (Vertical).</text>
  </threadedComment>
  <threadedComment ref="W65" dT="2024-04-10T02:12:51.24" personId="{3AB3A238-C72E-40EF-8225-0D08A91747C2}" id="{79897620-FD0F-4731-9191-3B32E6CB51E9}" parentId="{8724274D-6C28-4144-AD59-EAFC049F5B04}">
    <text>The new formula for this cell is the following: W41+W49+W57+W64</text>
  </threadedComment>
  <threadedComment ref="AP65" dT="2024-04-03T12:17:13.15" personId="{F636780C-9D15-45BF-A02A-50046268C45F}" id="{226A5DAE-1727-48E4-87A0-A5F4EC0DEF6F}">
    <text>Why only two cells summed? Quarterly sums four cells.</text>
  </threadedComment>
  <threadedComment ref="AP65" dT="2024-04-10T02:15:22.20" personId="{3AB3A238-C72E-40EF-8225-0D08A91747C2}" id="{6C60850D-CBD3-4E0B-BC28-E61CB754D6B8}" parentId="{226A5DAE-1727-48E4-87A0-A5F4EC0DEF6F}">
    <text>The new formula for this cell is the following: AP41+AP49+AP57+AP64</text>
  </threadedComment>
  <threadedComment ref="AB133" dT="2024-04-03T12:34:29.43" personId="{F636780C-9D15-45BF-A02A-50046268C45F}" id="{1DB34282-4462-4504-BF1B-0D52331C1F63}">
    <text>Left side Quarterly have 8 summed cells; this one has more</text>
  </threadedComment>
  <threadedComment ref="AB133" dT="2024-04-10T02:32:46.88" personId="{3AB3A238-C72E-40EF-8225-0D08A91747C2}" id="{50E3D9A8-96BE-4009-926D-B44B4E473F81}" parentId="{1DB34282-4462-4504-BF1B-0D52331C1F63}">
    <text>All of the Quarterly sums for this category both on the left and right side includes 14 cells. For example, Quarter 5 "Total Other Direct Cost" is taking the sum of AB119 - AB132.</text>
  </threadedComment>
  <threadedComment ref="AP134" dT="2024-04-03T12:37:01.14" personId="{F636780C-9D15-45BF-A02A-50046268C45F}" id="{B74A4BA0-BD42-4129-94F9-91495BA30135}">
    <text xml:space="preserve">Back to 8 cells here. AB134 to AN134 are different. </text>
  </threadedComment>
  <threadedComment ref="AP134" dT="2024-04-10T02:43:19.13" personId="{3AB3A238-C72E-40EF-8225-0D08A91747C2}" id="{10860F99-BDC3-4F6B-A7B2-F4A58637843A}" parentId="{B74A4BA0-BD42-4129-94F9-91495BA30135}">
    <text xml:space="preserve">I have revised the formula of Cell AB134 to the following: AB133+AB90+AB32+AB20+AB117+AB65+AB71+AB98. 
I have revised the formula of Cell AN134 to the following: AN133+AN90+AN32+AN20+AN117+AN65+AN71+AN98. 
I have also revised the "Subtotal of Direct Costs" formula for the corresponding Quarters to only include the sum of 8 Cells.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M27"/>
  <sheetViews>
    <sheetView showGridLines="0" tabSelected="1" zoomScale="90" zoomScaleNormal="90" workbookViewId="0">
      <selection activeCell="B2" sqref="B2:C2"/>
    </sheetView>
  </sheetViews>
  <sheetFormatPr defaultColWidth="9.21875" defaultRowHeight="13.8" x14ac:dyDescent="0.25"/>
  <cols>
    <col min="1" max="1" width="8.77734375" style="32" customWidth="1"/>
    <col min="2" max="2" width="50.77734375" style="32" customWidth="1"/>
    <col min="3" max="3" width="157.44140625" style="32" bestFit="1" customWidth="1"/>
    <col min="4" max="4" width="28.77734375" style="32" customWidth="1"/>
    <col min="5" max="5" width="9.21875" style="32"/>
    <col min="6" max="6" width="11.21875" style="32" bestFit="1" customWidth="1"/>
    <col min="7" max="7" width="9.21875" style="32"/>
    <col min="8" max="8" width="9.21875" style="29"/>
    <col min="9" max="13" width="7.77734375" style="29" customWidth="1"/>
    <col min="14" max="16384" width="9.21875" style="29"/>
  </cols>
  <sheetData>
    <row r="2" spans="1:13" ht="91.5" customHeight="1" x14ac:dyDescent="0.25">
      <c r="B2" s="179" t="s">
        <v>153</v>
      </c>
      <c r="C2" s="180"/>
    </row>
    <row r="3" spans="1:13" customFormat="1" ht="13.2" x14ac:dyDescent="0.25">
      <c r="A3" s="29"/>
      <c r="B3" s="29"/>
      <c r="C3" s="29"/>
      <c r="D3" s="29"/>
      <c r="E3" s="29"/>
      <c r="F3" s="29"/>
      <c r="G3" s="29"/>
    </row>
    <row r="4" spans="1:13" ht="19.95" customHeight="1" x14ac:dyDescent="0.25">
      <c r="B4" s="176" t="s">
        <v>146</v>
      </c>
      <c r="C4" s="177"/>
      <c r="D4" s="178"/>
      <c r="E4"/>
      <c r="F4"/>
      <c r="G4"/>
      <c r="H4"/>
      <c r="I4"/>
      <c r="J4"/>
      <c r="K4"/>
      <c r="L4"/>
      <c r="M4"/>
    </row>
    <row r="5" spans="1:13" x14ac:dyDescent="0.25">
      <c r="F5"/>
      <c r="G5"/>
      <c r="H5"/>
      <c r="I5"/>
      <c r="J5"/>
      <c r="K5"/>
      <c r="L5"/>
      <c r="M5"/>
    </row>
    <row r="6" spans="1:13" ht="41.4" x14ac:dyDescent="0.25">
      <c r="B6" s="74" t="s">
        <v>52</v>
      </c>
      <c r="C6" s="74" t="s">
        <v>55</v>
      </c>
      <c r="D6" s="75" t="s">
        <v>81</v>
      </c>
      <c r="F6" s="167" t="s">
        <v>124</v>
      </c>
      <c r="G6" s="168"/>
      <c r="H6" s="168"/>
      <c r="I6" s="168"/>
      <c r="J6" s="169"/>
      <c r="K6"/>
      <c r="L6"/>
      <c r="M6"/>
    </row>
    <row r="7" spans="1:13" x14ac:dyDescent="0.25">
      <c r="B7" s="56" t="s">
        <v>53</v>
      </c>
      <c r="C7" s="58" t="s">
        <v>82</v>
      </c>
      <c r="D7" s="57" t="s">
        <v>56</v>
      </c>
      <c r="F7" s="170"/>
      <c r="G7" s="171"/>
      <c r="H7" s="171"/>
      <c r="I7" s="171"/>
      <c r="J7" s="172"/>
      <c r="K7"/>
      <c r="L7"/>
      <c r="M7"/>
    </row>
    <row r="8" spans="1:13" x14ac:dyDescent="0.25">
      <c r="B8" s="56" t="s">
        <v>54</v>
      </c>
      <c r="C8" s="58" t="s">
        <v>82</v>
      </c>
      <c r="D8" s="57" t="s">
        <v>56</v>
      </c>
      <c r="F8" s="170"/>
      <c r="G8" s="171"/>
      <c r="H8" s="171"/>
      <c r="I8" s="171"/>
      <c r="J8" s="172"/>
      <c r="K8"/>
      <c r="L8"/>
      <c r="M8"/>
    </row>
    <row r="9" spans="1:13" x14ac:dyDescent="0.25">
      <c r="B9" s="56" t="s">
        <v>40</v>
      </c>
      <c r="C9" s="58" t="s">
        <v>82</v>
      </c>
      <c r="D9" s="57" t="s">
        <v>56</v>
      </c>
      <c r="F9" s="170"/>
      <c r="G9" s="171"/>
      <c r="H9" s="171"/>
      <c r="I9" s="171"/>
      <c r="J9" s="172"/>
      <c r="K9"/>
      <c r="L9"/>
      <c r="M9"/>
    </row>
    <row r="10" spans="1:13" x14ac:dyDescent="0.25">
      <c r="B10" s="56" t="s">
        <v>41</v>
      </c>
      <c r="C10" s="58" t="s">
        <v>82</v>
      </c>
      <c r="D10" s="57" t="s">
        <v>56</v>
      </c>
      <c r="F10" s="170"/>
      <c r="G10" s="171"/>
      <c r="H10" s="171"/>
      <c r="I10" s="171"/>
      <c r="J10" s="172"/>
      <c r="K10"/>
      <c r="L10"/>
      <c r="M10"/>
    </row>
    <row r="11" spans="1:13" x14ac:dyDescent="0.25">
      <c r="B11" s="56" t="s">
        <v>65</v>
      </c>
      <c r="C11" s="58" t="s">
        <v>82</v>
      </c>
      <c r="D11" s="57" t="s">
        <v>56</v>
      </c>
      <c r="F11" s="170"/>
      <c r="G11" s="171"/>
      <c r="H11" s="171"/>
      <c r="I11" s="171"/>
      <c r="J11" s="172"/>
      <c r="K11"/>
      <c r="L11"/>
      <c r="M11"/>
    </row>
    <row r="12" spans="1:13" x14ac:dyDescent="0.25">
      <c r="B12" s="56" t="s">
        <v>66</v>
      </c>
      <c r="C12" s="58" t="s">
        <v>82</v>
      </c>
      <c r="D12" s="57" t="s">
        <v>56</v>
      </c>
      <c r="F12" s="170"/>
      <c r="G12" s="171"/>
      <c r="H12" s="171"/>
      <c r="I12" s="171"/>
      <c r="J12" s="172"/>
      <c r="K12"/>
      <c r="L12"/>
      <c r="M12"/>
    </row>
    <row r="13" spans="1:13" x14ac:dyDescent="0.25">
      <c r="B13" s="56" t="s">
        <v>67</v>
      </c>
      <c r="C13" s="58" t="s">
        <v>82</v>
      </c>
      <c r="D13" s="57" t="s">
        <v>56</v>
      </c>
      <c r="F13" s="170"/>
      <c r="G13" s="171"/>
      <c r="H13" s="171"/>
      <c r="I13" s="171"/>
      <c r="J13" s="172"/>
      <c r="K13"/>
      <c r="L13"/>
      <c r="M13"/>
    </row>
    <row r="14" spans="1:13" x14ac:dyDescent="0.25">
      <c r="B14" s="56" t="s">
        <v>68</v>
      </c>
      <c r="C14" s="58" t="s">
        <v>82</v>
      </c>
      <c r="D14" s="57" t="s">
        <v>56</v>
      </c>
      <c r="F14" s="173"/>
      <c r="G14" s="174"/>
      <c r="H14" s="174"/>
      <c r="I14" s="174"/>
      <c r="J14" s="175"/>
      <c r="K14"/>
      <c r="L14"/>
      <c r="M14"/>
    </row>
    <row r="15" spans="1:13" x14ac:dyDescent="0.25">
      <c r="F15"/>
      <c r="G15"/>
      <c r="H15"/>
      <c r="I15"/>
      <c r="J15"/>
      <c r="K15"/>
      <c r="L15"/>
      <c r="M15"/>
    </row>
    <row r="16" spans="1:13" ht="14.4" thickBot="1" x14ac:dyDescent="0.3">
      <c r="B16" s="156" t="s">
        <v>24</v>
      </c>
      <c r="C16" s="156" t="s">
        <v>125</v>
      </c>
    </row>
    <row r="17" spans="2:3" ht="116.55" customHeight="1" thickTop="1" x14ac:dyDescent="0.25">
      <c r="B17" s="161" t="s">
        <v>70</v>
      </c>
      <c r="C17" s="162" t="s">
        <v>147</v>
      </c>
    </row>
    <row r="18" spans="2:3" ht="31.95" customHeight="1" x14ac:dyDescent="0.25">
      <c r="B18" s="165" t="s">
        <v>136</v>
      </c>
      <c r="C18" s="166" t="s">
        <v>139</v>
      </c>
    </row>
    <row r="19" spans="2:3" ht="181.5" customHeight="1" x14ac:dyDescent="0.25">
      <c r="B19" s="157" t="s">
        <v>128</v>
      </c>
      <c r="C19" s="158" t="s">
        <v>148</v>
      </c>
    </row>
    <row r="20" spans="2:3" ht="79.2" x14ac:dyDescent="0.25">
      <c r="B20" s="159" t="s">
        <v>129</v>
      </c>
      <c r="C20" s="160" t="s">
        <v>141</v>
      </c>
    </row>
    <row r="21" spans="2:3" ht="132" customHeight="1" x14ac:dyDescent="0.25">
      <c r="B21" s="159" t="s">
        <v>130</v>
      </c>
      <c r="C21" s="160" t="s">
        <v>142</v>
      </c>
    </row>
    <row r="22" spans="2:3" ht="171.6" x14ac:dyDescent="0.25">
      <c r="B22" s="159" t="s">
        <v>131</v>
      </c>
      <c r="C22" s="160" t="s">
        <v>143</v>
      </c>
    </row>
    <row r="23" spans="2:3" ht="103.05" customHeight="1" x14ac:dyDescent="0.25">
      <c r="B23" s="159" t="s">
        <v>132</v>
      </c>
      <c r="C23" s="160" t="s">
        <v>144</v>
      </c>
    </row>
    <row r="24" spans="2:3" ht="54" customHeight="1" x14ac:dyDescent="0.25">
      <c r="B24" s="159" t="s">
        <v>133</v>
      </c>
      <c r="C24" s="160" t="s">
        <v>138</v>
      </c>
    </row>
    <row r="25" spans="2:3" ht="92.4" x14ac:dyDescent="0.25">
      <c r="B25" s="159" t="s">
        <v>134</v>
      </c>
      <c r="C25" s="160" t="s">
        <v>145</v>
      </c>
    </row>
    <row r="26" spans="2:3" ht="92.4" x14ac:dyDescent="0.25">
      <c r="B26" s="159" t="s">
        <v>149</v>
      </c>
      <c r="C26" s="160" t="s">
        <v>151</v>
      </c>
    </row>
    <row r="27" spans="2:3" ht="105.6" x14ac:dyDescent="0.25">
      <c r="B27" s="159" t="s">
        <v>135</v>
      </c>
      <c r="C27" s="160" t="s">
        <v>150</v>
      </c>
    </row>
  </sheetData>
  <mergeCells count="3">
    <mergeCell ref="F6:J14"/>
    <mergeCell ref="B4:D4"/>
    <mergeCell ref="B2:C2"/>
  </mergeCells>
  <phoneticPr fontId="9" type="noConversion"/>
  <pageMargins left="0.7" right="0.7" top="0.75" bottom="0.75" header="0.3" footer="0.3"/>
  <pageSetup scale="79" fitToHeight="0" orientation="portrait" verticalDpi="59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159"/>
  <sheetViews>
    <sheetView showGridLines="0" topLeftCell="A132" zoomScaleNormal="100" workbookViewId="0">
      <pane xSplit="5" topLeftCell="F1" activePane="topRight" state="frozen"/>
      <selection pane="topRight" activeCell="AL150" sqref="AL150:AN150"/>
    </sheetView>
  </sheetViews>
  <sheetFormatPr defaultRowHeight="13.2" x14ac:dyDescent="0.25"/>
  <cols>
    <col min="1" max="1" width="66.77734375" bestFit="1" customWidth="1"/>
    <col min="2" max="2" width="11.44140625" customWidth="1"/>
    <col min="3" max="3" width="13" customWidth="1"/>
    <col min="4" max="4" width="12" customWidth="1"/>
    <col min="5" max="5" width="14.5546875" customWidth="1"/>
    <col min="6" max="6" width="4.77734375" customWidth="1"/>
    <col min="7" max="7" width="21.77734375" customWidth="1"/>
    <col min="8" max="8" width="13.77734375" customWidth="1"/>
    <col min="9" max="9" width="15.77734375" style="30" customWidth="1"/>
    <col min="11" max="11" width="21.77734375" customWidth="1"/>
    <col min="12" max="12" width="13.77734375" customWidth="1"/>
    <col min="13" max="13" width="15.77734375" style="30" customWidth="1"/>
    <col min="14" max="14" width="2.77734375" customWidth="1"/>
    <col min="15" max="15" width="21.77734375" customWidth="1"/>
    <col min="16" max="16" width="13.77734375" customWidth="1"/>
    <col min="17" max="17" width="15.77734375" style="30" customWidth="1"/>
    <col min="18" max="18" width="2.77734375" customWidth="1"/>
    <col min="19" max="19" width="21.77734375" customWidth="1"/>
    <col min="20" max="20" width="13.77734375" customWidth="1"/>
    <col min="21" max="21" width="15.77734375" style="30" customWidth="1"/>
    <col min="22" max="22" width="2.77734375" customWidth="1"/>
    <col min="23" max="24" width="16.77734375" customWidth="1"/>
    <col min="26" max="26" width="21.77734375" customWidth="1"/>
    <col min="27" max="27" width="13.77734375" customWidth="1"/>
    <col min="28" max="28" width="15.77734375" customWidth="1"/>
    <col min="30" max="30" width="21.77734375" customWidth="1"/>
    <col min="31" max="31" width="13.77734375" customWidth="1"/>
    <col min="32" max="32" width="15.77734375" customWidth="1"/>
    <col min="34" max="34" width="21.77734375" customWidth="1"/>
    <col min="35" max="35" width="13.77734375" customWidth="1"/>
    <col min="36" max="36" width="15.77734375" customWidth="1"/>
    <col min="38" max="38" width="21.77734375" customWidth="1"/>
    <col min="39" max="39" width="13.77734375" customWidth="1"/>
    <col min="40" max="40" width="15.77734375" customWidth="1"/>
    <col min="42" max="43" width="16.77734375" customWidth="1"/>
  </cols>
  <sheetData>
    <row r="1" spans="1:43" x14ac:dyDescent="0.25">
      <c r="A1" s="11"/>
      <c r="B1" s="12"/>
      <c r="C1" s="12"/>
      <c r="D1" s="12"/>
      <c r="E1" s="12"/>
    </row>
    <row r="2" spans="1:43" ht="44.25" customHeight="1" x14ac:dyDescent="0.35">
      <c r="A2" s="206" t="s">
        <v>140</v>
      </c>
      <c r="B2" s="207"/>
      <c r="C2" s="207"/>
      <c r="D2" s="208"/>
      <c r="E2" s="59" t="s">
        <v>84</v>
      </c>
      <c r="G2" s="217"/>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row>
    <row r="3" spans="1:43" ht="30" customHeight="1" x14ac:dyDescent="0.3">
      <c r="A3" s="224" t="s">
        <v>126</v>
      </c>
      <c r="B3" s="224"/>
      <c r="C3" s="232" t="s">
        <v>127</v>
      </c>
      <c r="D3" s="233"/>
      <c r="E3" s="234"/>
      <c r="G3" s="183"/>
      <c r="H3" s="183"/>
      <c r="I3" s="183"/>
      <c r="J3" s="183"/>
      <c r="K3" s="183"/>
      <c r="L3" s="183"/>
      <c r="M3" s="183"/>
      <c r="N3" s="183"/>
      <c r="O3" s="183"/>
      <c r="P3" s="183"/>
      <c r="Q3" s="183"/>
      <c r="R3" s="183"/>
      <c r="S3" s="183"/>
      <c r="T3" s="183"/>
      <c r="U3" s="183"/>
      <c r="W3" s="181"/>
      <c r="X3" s="181"/>
      <c r="Z3" s="183"/>
      <c r="AA3" s="183"/>
      <c r="AB3" s="183"/>
      <c r="AC3" s="183"/>
      <c r="AD3" s="183"/>
      <c r="AE3" s="183"/>
      <c r="AF3" s="183"/>
      <c r="AG3" s="183"/>
      <c r="AH3" s="183"/>
      <c r="AI3" s="183"/>
      <c r="AJ3" s="183"/>
      <c r="AK3" s="183"/>
      <c r="AL3" s="183"/>
      <c r="AM3" s="183"/>
      <c r="AN3" s="183"/>
      <c r="AP3" s="181"/>
      <c r="AQ3" s="181"/>
    </row>
    <row r="4" spans="1:43" ht="15.45" customHeight="1" x14ac:dyDescent="0.3">
      <c r="A4" s="225" t="s">
        <v>45</v>
      </c>
      <c r="B4" s="225"/>
      <c r="C4" s="128" t="s">
        <v>42</v>
      </c>
      <c r="D4" s="130"/>
      <c r="E4" s="129"/>
      <c r="G4" s="183"/>
      <c r="H4" s="183"/>
      <c r="I4" s="183"/>
      <c r="J4" s="183"/>
      <c r="K4" s="183"/>
      <c r="L4" s="183"/>
      <c r="M4" s="183"/>
      <c r="N4" s="183"/>
      <c r="O4" s="183"/>
      <c r="P4" s="183"/>
      <c r="Q4" s="183"/>
      <c r="R4" s="183"/>
      <c r="S4" s="183"/>
      <c r="T4" s="183"/>
      <c r="U4" s="183"/>
      <c r="W4" s="181"/>
      <c r="X4" s="181"/>
      <c r="Z4" s="183"/>
      <c r="AA4" s="183"/>
      <c r="AB4" s="183"/>
      <c r="AC4" s="183"/>
      <c r="AD4" s="183"/>
      <c r="AE4" s="183"/>
      <c r="AF4" s="183"/>
      <c r="AG4" s="183"/>
      <c r="AH4" s="183"/>
      <c r="AI4" s="183"/>
      <c r="AJ4" s="183"/>
      <c r="AK4" s="183"/>
      <c r="AL4" s="183"/>
      <c r="AM4" s="183"/>
      <c r="AN4" s="183"/>
      <c r="AP4" s="181"/>
      <c r="AQ4" s="181"/>
    </row>
    <row r="5" spans="1:43" ht="15.45" customHeight="1" x14ac:dyDescent="0.3">
      <c r="A5" s="225" t="s">
        <v>85</v>
      </c>
      <c r="B5" s="225"/>
      <c r="C5" s="128" t="s">
        <v>42</v>
      </c>
      <c r="D5" s="131"/>
      <c r="E5" s="129"/>
      <c r="G5" s="183"/>
      <c r="H5" s="183"/>
      <c r="I5" s="183"/>
      <c r="J5" s="183"/>
      <c r="K5" s="183"/>
      <c r="L5" s="183"/>
      <c r="M5" s="183"/>
      <c r="N5" s="183"/>
      <c r="O5" s="183"/>
      <c r="P5" s="183"/>
      <c r="Q5" s="183"/>
      <c r="R5" s="183"/>
      <c r="S5" s="183"/>
      <c r="T5" s="183"/>
      <c r="U5" s="183"/>
      <c r="W5" s="181"/>
      <c r="X5" s="181"/>
      <c r="Z5" s="183"/>
      <c r="AA5" s="183"/>
      <c r="AB5" s="183"/>
      <c r="AC5" s="183"/>
      <c r="AD5" s="183"/>
      <c r="AE5" s="183"/>
      <c r="AF5" s="183"/>
      <c r="AG5" s="183"/>
      <c r="AH5" s="183"/>
      <c r="AI5" s="183"/>
      <c r="AJ5" s="183"/>
      <c r="AK5" s="183"/>
      <c r="AL5" s="183"/>
      <c r="AM5" s="183"/>
      <c r="AN5" s="183"/>
      <c r="AP5" s="181"/>
      <c r="AQ5" s="181"/>
    </row>
    <row r="6" spans="1:43" ht="12.45" customHeight="1" x14ac:dyDescent="0.25">
      <c r="A6" s="163"/>
      <c r="B6" s="163"/>
      <c r="C6" s="163"/>
      <c r="D6" s="163"/>
      <c r="E6" s="163"/>
      <c r="G6" s="183"/>
      <c r="H6" s="183"/>
      <c r="I6" s="183"/>
      <c r="J6" s="183"/>
      <c r="K6" s="183"/>
      <c r="L6" s="183"/>
      <c r="M6" s="183"/>
      <c r="N6" s="183"/>
      <c r="O6" s="183"/>
      <c r="P6" s="183"/>
      <c r="Q6" s="183"/>
      <c r="R6" s="183"/>
      <c r="S6" s="183"/>
      <c r="T6" s="183"/>
      <c r="U6" s="183"/>
      <c r="W6" s="181"/>
      <c r="X6" s="181"/>
      <c r="Z6" s="183"/>
      <c r="AA6" s="183"/>
      <c r="AB6" s="183"/>
      <c r="AC6" s="183"/>
      <c r="AD6" s="183"/>
      <c r="AE6" s="183"/>
      <c r="AF6" s="183"/>
      <c r="AG6" s="183"/>
      <c r="AH6" s="183"/>
      <c r="AI6" s="183"/>
      <c r="AJ6" s="183"/>
      <c r="AK6" s="183"/>
      <c r="AL6" s="183"/>
      <c r="AM6" s="183"/>
      <c r="AN6" s="183"/>
      <c r="AP6" s="181"/>
      <c r="AQ6" s="181"/>
    </row>
    <row r="7" spans="1:43" ht="16.2" customHeight="1" x14ac:dyDescent="0.25">
      <c r="A7" s="163"/>
      <c r="B7" s="163"/>
      <c r="C7" s="163"/>
      <c r="D7" s="163"/>
      <c r="E7" s="163"/>
      <c r="G7" s="187"/>
      <c r="H7" s="187"/>
      <c r="I7" s="187"/>
      <c r="J7" s="187"/>
      <c r="K7" s="187"/>
      <c r="L7" s="187"/>
      <c r="M7" s="187"/>
      <c r="N7" s="187"/>
      <c r="O7" s="187"/>
      <c r="P7" s="187"/>
      <c r="Q7" s="187"/>
      <c r="R7" s="187"/>
      <c r="S7" s="187"/>
      <c r="T7" s="187"/>
      <c r="U7" s="187"/>
      <c r="W7" s="219"/>
      <c r="X7" s="219"/>
    </row>
    <row r="8" spans="1:43" ht="40.200000000000003" customHeight="1" x14ac:dyDescent="0.3">
      <c r="A8" s="164" t="s">
        <v>70</v>
      </c>
      <c r="B8" s="209" t="s">
        <v>69</v>
      </c>
      <c r="C8" s="210"/>
      <c r="D8" s="210"/>
      <c r="E8" s="211"/>
      <c r="G8" s="188" t="s">
        <v>86</v>
      </c>
      <c r="H8" s="189"/>
      <c r="I8" s="190"/>
      <c r="K8" s="188" t="s">
        <v>57</v>
      </c>
      <c r="L8" s="189"/>
      <c r="M8" s="190"/>
      <c r="O8" s="188" t="s">
        <v>58</v>
      </c>
      <c r="P8" s="189"/>
      <c r="Q8" s="190"/>
      <c r="S8" s="188" t="s">
        <v>59</v>
      </c>
      <c r="T8" s="189"/>
      <c r="U8" s="190"/>
      <c r="W8" s="199" t="s">
        <v>77</v>
      </c>
      <c r="X8" s="200"/>
      <c r="Z8" s="188" t="s">
        <v>63</v>
      </c>
      <c r="AA8" s="189"/>
      <c r="AB8" s="190"/>
      <c r="AD8" s="188" t="s">
        <v>64</v>
      </c>
      <c r="AE8" s="189"/>
      <c r="AF8" s="190"/>
      <c r="AH8" s="188" t="s">
        <v>73</v>
      </c>
      <c r="AI8" s="189"/>
      <c r="AJ8" s="190"/>
      <c r="AL8" s="188" t="s">
        <v>76</v>
      </c>
      <c r="AM8" s="189"/>
      <c r="AN8" s="190"/>
      <c r="AP8" s="199" t="s">
        <v>78</v>
      </c>
      <c r="AQ8" s="200"/>
    </row>
    <row r="9" spans="1:43" ht="27" thickBot="1" x14ac:dyDescent="0.3">
      <c r="A9" s="63" t="s">
        <v>0</v>
      </c>
      <c r="B9" s="64"/>
      <c r="C9" s="3" t="s">
        <v>1</v>
      </c>
      <c r="D9" s="3" t="s">
        <v>2</v>
      </c>
      <c r="E9" s="50" t="s">
        <v>3</v>
      </c>
      <c r="G9" s="76" t="s">
        <v>43</v>
      </c>
      <c r="H9" s="76" t="s">
        <v>44</v>
      </c>
      <c r="I9" s="33" t="s">
        <v>32</v>
      </c>
      <c r="J9" s="34"/>
      <c r="K9" s="76" t="s">
        <v>43</v>
      </c>
      <c r="L9" s="76" t="s">
        <v>44</v>
      </c>
      <c r="M9" s="33" t="s">
        <v>32</v>
      </c>
      <c r="N9" s="34"/>
      <c r="O9" s="76" t="s">
        <v>43</v>
      </c>
      <c r="P9" s="76" t="s">
        <v>44</v>
      </c>
      <c r="Q9" s="33" t="s">
        <v>32</v>
      </c>
      <c r="R9" s="34"/>
      <c r="S9" s="76" t="s">
        <v>43</v>
      </c>
      <c r="T9" s="76" t="s">
        <v>44</v>
      </c>
      <c r="U9" s="33" t="s">
        <v>32</v>
      </c>
      <c r="V9" s="34"/>
      <c r="W9" s="61" t="s">
        <v>33</v>
      </c>
      <c r="X9" s="62" t="s">
        <v>79</v>
      </c>
      <c r="Z9" s="76" t="s">
        <v>43</v>
      </c>
      <c r="AA9" s="76" t="s">
        <v>44</v>
      </c>
      <c r="AB9" s="33" t="s">
        <v>32</v>
      </c>
      <c r="AD9" s="76" t="s">
        <v>43</v>
      </c>
      <c r="AE9" s="76" t="s">
        <v>44</v>
      </c>
      <c r="AF9" s="33" t="s">
        <v>32</v>
      </c>
      <c r="AH9" s="76" t="s">
        <v>43</v>
      </c>
      <c r="AI9" s="76" t="s">
        <v>44</v>
      </c>
      <c r="AJ9" s="33" t="s">
        <v>32</v>
      </c>
      <c r="AL9" s="76" t="s">
        <v>43</v>
      </c>
      <c r="AM9" s="76" t="s">
        <v>44</v>
      </c>
      <c r="AN9" s="33" t="s">
        <v>32</v>
      </c>
      <c r="AP9" s="61" t="s">
        <v>33</v>
      </c>
      <c r="AQ9" s="62" t="s">
        <v>79</v>
      </c>
    </row>
    <row r="10" spans="1:43" ht="15.6" thickTop="1" thickBot="1" x14ac:dyDescent="0.35">
      <c r="A10" s="93" t="s">
        <v>4</v>
      </c>
      <c r="B10" s="65"/>
      <c r="C10" s="17"/>
      <c r="D10" s="25"/>
      <c r="E10" s="84">
        <f t="shared" ref="E10:E19" si="0">C10*D10</f>
        <v>0</v>
      </c>
      <c r="G10" s="35"/>
      <c r="H10" s="35"/>
      <c r="I10" s="46">
        <f t="shared" ref="I10:I19" si="1">G10*H10</f>
        <v>0</v>
      </c>
      <c r="K10" s="35"/>
      <c r="L10" s="35"/>
      <c r="M10" s="47">
        <f>K10*L10</f>
        <v>0</v>
      </c>
      <c r="O10" s="35"/>
      <c r="P10" s="35"/>
      <c r="Q10" s="47">
        <f>O10*P10</f>
        <v>0</v>
      </c>
      <c r="S10" s="35"/>
      <c r="T10" s="35"/>
      <c r="U10" s="47">
        <f>S10*T10</f>
        <v>0</v>
      </c>
      <c r="W10" s="54">
        <f>+I10+M10+Q10+U10</f>
        <v>0</v>
      </c>
      <c r="X10" s="55">
        <f>E10-W10</f>
        <v>0</v>
      </c>
      <c r="Z10" s="35"/>
      <c r="AA10" s="35"/>
      <c r="AB10" s="46">
        <f>Z10*AA10</f>
        <v>0</v>
      </c>
      <c r="AD10" s="35"/>
      <c r="AE10" s="35"/>
      <c r="AF10" s="46">
        <f>AD10*AE10</f>
        <v>0</v>
      </c>
      <c r="AH10" s="35"/>
      <c r="AI10" s="35"/>
      <c r="AJ10" s="46">
        <f>AH10*AI10</f>
        <v>0</v>
      </c>
      <c r="AL10" s="35"/>
      <c r="AM10" s="35"/>
      <c r="AN10" s="46">
        <f>AL10*AM10</f>
        <v>0</v>
      </c>
      <c r="AP10" s="54">
        <f>+AB10+AF10+AJ10+AN10</f>
        <v>0</v>
      </c>
      <c r="AQ10" s="55">
        <f>X10-AP10</f>
        <v>0</v>
      </c>
    </row>
    <row r="11" spans="1:43" ht="15.6" thickTop="1" thickBot="1" x14ac:dyDescent="0.35">
      <c r="A11" s="93"/>
      <c r="B11" s="65"/>
      <c r="C11" s="17"/>
      <c r="D11" s="25"/>
      <c r="E11" s="84">
        <f t="shared" si="0"/>
        <v>0</v>
      </c>
      <c r="G11" s="35"/>
      <c r="H11" s="35"/>
      <c r="I11" s="46">
        <f t="shared" si="1"/>
        <v>0</v>
      </c>
      <c r="K11" s="35"/>
      <c r="L11" s="35"/>
      <c r="M11" s="47">
        <f>K11*L11</f>
        <v>0</v>
      </c>
      <c r="O11" s="35"/>
      <c r="P11" s="35"/>
      <c r="Q11" s="47">
        <f>O11*P11</f>
        <v>0</v>
      </c>
      <c r="S11" s="35"/>
      <c r="T11" s="35"/>
      <c r="U11" s="47">
        <f>S11*T11</f>
        <v>0</v>
      </c>
      <c r="W11" s="54">
        <f>+I11+M11+Q11+U11</f>
        <v>0</v>
      </c>
      <c r="X11" s="55">
        <f>E11-W11</f>
        <v>0</v>
      </c>
      <c r="Z11" s="35"/>
      <c r="AA11" s="35"/>
      <c r="AB11" s="46">
        <f>Z11*AA11</f>
        <v>0</v>
      </c>
      <c r="AD11" s="35"/>
      <c r="AE11" s="35"/>
      <c r="AF11" s="46">
        <f>AD11*AE11</f>
        <v>0</v>
      </c>
      <c r="AH11" s="35"/>
      <c r="AI11" s="35"/>
      <c r="AJ11" s="46">
        <f>AH11*AI11</f>
        <v>0</v>
      </c>
      <c r="AL11" s="35"/>
      <c r="AM11" s="35"/>
      <c r="AN11" s="46">
        <f>AL11*AM11</f>
        <v>0</v>
      </c>
      <c r="AP11" s="54">
        <f>+AB11+AF11+AJ11+AN11</f>
        <v>0</v>
      </c>
      <c r="AQ11" s="55">
        <f>X11-AP11</f>
        <v>0</v>
      </c>
    </row>
    <row r="12" spans="1:43" ht="15.6" thickTop="1" thickBot="1" x14ac:dyDescent="0.35">
      <c r="A12" s="93"/>
      <c r="B12" s="65"/>
      <c r="C12" s="17"/>
      <c r="D12" s="25"/>
      <c r="E12" s="84">
        <f t="shared" si="0"/>
        <v>0</v>
      </c>
      <c r="G12" s="35"/>
      <c r="H12" s="35"/>
      <c r="I12" s="46">
        <f t="shared" si="1"/>
        <v>0</v>
      </c>
      <c r="K12" s="35"/>
      <c r="L12" s="35"/>
      <c r="M12" s="47">
        <f t="shared" ref="M12:M19" si="2">K12*L12</f>
        <v>0</v>
      </c>
      <c r="O12" s="35"/>
      <c r="P12" s="35"/>
      <c r="Q12" s="47">
        <f t="shared" ref="Q12:Q19" si="3">O12*P12</f>
        <v>0</v>
      </c>
      <c r="S12" s="35"/>
      <c r="T12" s="35"/>
      <c r="U12" s="47">
        <f t="shared" ref="U12:U19" si="4">S12*T12</f>
        <v>0</v>
      </c>
      <c r="W12" s="54">
        <f>+I12+M12+Q12+U12</f>
        <v>0</v>
      </c>
      <c r="X12" s="55">
        <f t="shared" ref="X12:X19" si="5">E12-W12</f>
        <v>0</v>
      </c>
      <c r="Z12" s="35"/>
      <c r="AA12" s="35"/>
      <c r="AB12" s="46">
        <f>Z12*AA12</f>
        <v>0</v>
      </c>
      <c r="AD12" s="35"/>
      <c r="AE12" s="35"/>
      <c r="AF12" s="46">
        <f>AD12*AE12</f>
        <v>0</v>
      </c>
      <c r="AH12" s="35"/>
      <c r="AI12" s="35"/>
      <c r="AJ12" s="46">
        <f>AH12*AI12</f>
        <v>0</v>
      </c>
      <c r="AL12" s="35"/>
      <c r="AM12" s="35"/>
      <c r="AN12" s="46">
        <f>AL12*AM12</f>
        <v>0</v>
      </c>
      <c r="AP12" s="54">
        <f>+AB12+AF12+AJ12+AN12</f>
        <v>0</v>
      </c>
      <c r="AQ12" s="55">
        <f t="shared" ref="AQ12:AQ19" si="6">X12-AP12</f>
        <v>0</v>
      </c>
    </row>
    <row r="13" spans="1:43" ht="15.6" thickTop="1" thickBot="1" x14ac:dyDescent="0.35">
      <c r="A13" s="93"/>
      <c r="B13" s="65"/>
      <c r="C13" s="17"/>
      <c r="D13" s="25"/>
      <c r="E13" s="84">
        <f t="shared" si="0"/>
        <v>0</v>
      </c>
      <c r="G13" s="35"/>
      <c r="H13" s="35"/>
      <c r="I13" s="46">
        <f t="shared" si="1"/>
        <v>0</v>
      </c>
      <c r="K13" s="35"/>
      <c r="L13" s="35"/>
      <c r="M13" s="47">
        <f t="shared" si="2"/>
        <v>0</v>
      </c>
      <c r="O13" s="35"/>
      <c r="P13" s="35"/>
      <c r="Q13" s="47">
        <f t="shared" si="3"/>
        <v>0</v>
      </c>
      <c r="S13" s="35"/>
      <c r="T13" s="35"/>
      <c r="U13" s="47">
        <f t="shared" si="4"/>
        <v>0</v>
      </c>
      <c r="W13" s="54">
        <f>+I13+M13+Q13+U13</f>
        <v>0</v>
      </c>
      <c r="X13" s="55">
        <f t="shared" si="5"/>
        <v>0</v>
      </c>
      <c r="Z13" s="35"/>
      <c r="AA13" s="35"/>
      <c r="AB13" s="46">
        <f t="shared" ref="AB13:AB18" si="7">Z13*AA13</f>
        <v>0</v>
      </c>
      <c r="AD13" s="35"/>
      <c r="AE13" s="35"/>
      <c r="AF13" s="46">
        <f t="shared" ref="AF13:AF18" si="8">AD13*AE13</f>
        <v>0</v>
      </c>
      <c r="AH13" s="35"/>
      <c r="AI13" s="35"/>
      <c r="AJ13" s="46">
        <f t="shared" ref="AJ13:AJ18" si="9">AH13*AI13</f>
        <v>0</v>
      </c>
      <c r="AL13" s="35"/>
      <c r="AM13" s="35"/>
      <c r="AN13" s="46">
        <f t="shared" ref="AN13:AN18" si="10">AL13*AM13</f>
        <v>0</v>
      </c>
      <c r="AP13" s="54">
        <f>+AB13+AF13+AJ13+AN13</f>
        <v>0</v>
      </c>
      <c r="AQ13" s="55">
        <f t="shared" si="6"/>
        <v>0</v>
      </c>
    </row>
    <row r="14" spans="1:43" ht="15.6" thickTop="1" thickBot="1" x14ac:dyDescent="0.35">
      <c r="A14" s="93"/>
      <c r="B14" s="65"/>
      <c r="C14" s="17"/>
      <c r="D14" s="25"/>
      <c r="E14" s="84">
        <f t="shared" si="0"/>
        <v>0</v>
      </c>
      <c r="G14" s="35"/>
      <c r="H14" s="35"/>
      <c r="I14" s="46">
        <f t="shared" si="1"/>
        <v>0</v>
      </c>
      <c r="K14" s="35"/>
      <c r="L14" s="35"/>
      <c r="M14" s="47">
        <f t="shared" si="2"/>
        <v>0</v>
      </c>
      <c r="O14" s="35"/>
      <c r="P14" s="35"/>
      <c r="Q14" s="47">
        <f t="shared" si="3"/>
        <v>0</v>
      </c>
      <c r="S14" s="35"/>
      <c r="T14" s="35"/>
      <c r="U14" s="47">
        <f>S14*T14</f>
        <v>0</v>
      </c>
      <c r="W14" s="54">
        <f>+I14+M14+Q14+U14</f>
        <v>0</v>
      </c>
      <c r="X14" s="55">
        <f t="shared" si="5"/>
        <v>0</v>
      </c>
      <c r="Z14" s="35"/>
      <c r="AA14" s="35"/>
      <c r="AB14" s="46">
        <f t="shared" si="7"/>
        <v>0</v>
      </c>
      <c r="AD14" s="35"/>
      <c r="AE14" s="35"/>
      <c r="AF14" s="46">
        <f t="shared" si="8"/>
        <v>0</v>
      </c>
      <c r="AH14" s="35"/>
      <c r="AI14" s="35"/>
      <c r="AJ14" s="46">
        <f t="shared" si="9"/>
        <v>0</v>
      </c>
      <c r="AL14" s="35"/>
      <c r="AM14" s="35"/>
      <c r="AN14" s="46">
        <f t="shared" si="10"/>
        <v>0</v>
      </c>
      <c r="AP14" s="54">
        <f t="shared" ref="AP14:AP18" si="11">+AB14+AF14+AJ14+AN14</f>
        <v>0</v>
      </c>
      <c r="AQ14" s="55">
        <f t="shared" si="6"/>
        <v>0</v>
      </c>
    </row>
    <row r="15" spans="1:43" ht="15.6" thickTop="1" thickBot="1" x14ac:dyDescent="0.35">
      <c r="A15" s="93"/>
      <c r="B15" s="65"/>
      <c r="C15" s="17"/>
      <c r="D15" s="18"/>
      <c r="E15" s="84">
        <f t="shared" si="0"/>
        <v>0</v>
      </c>
      <c r="G15" s="35"/>
      <c r="H15" s="35"/>
      <c r="I15" s="46">
        <f t="shared" si="1"/>
        <v>0</v>
      </c>
      <c r="K15" s="35"/>
      <c r="L15" s="35"/>
      <c r="M15" s="47">
        <f t="shared" si="2"/>
        <v>0</v>
      </c>
      <c r="O15" s="35"/>
      <c r="P15" s="35"/>
      <c r="Q15" s="47">
        <f t="shared" si="3"/>
        <v>0</v>
      </c>
      <c r="S15" s="35"/>
      <c r="T15" s="35"/>
      <c r="U15" s="47">
        <f t="shared" si="4"/>
        <v>0</v>
      </c>
      <c r="W15" s="54">
        <f t="shared" ref="W15:W18" si="12">+I15+M15+Q15+U15</f>
        <v>0</v>
      </c>
      <c r="X15" s="55">
        <f t="shared" si="5"/>
        <v>0</v>
      </c>
      <c r="Z15" s="35"/>
      <c r="AA15" s="35"/>
      <c r="AB15" s="46">
        <f t="shared" si="7"/>
        <v>0</v>
      </c>
      <c r="AD15" s="35"/>
      <c r="AE15" s="35"/>
      <c r="AF15" s="46">
        <f t="shared" si="8"/>
        <v>0</v>
      </c>
      <c r="AH15" s="35"/>
      <c r="AI15" s="35"/>
      <c r="AJ15" s="46">
        <f t="shared" si="9"/>
        <v>0</v>
      </c>
      <c r="AL15" s="35"/>
      <c r="AM15" s="35"/>
      <c r="AN15" s="46">
        <f t="shared" si="10"/>
        <v>0</v>
      </c>
      <c r="AP15" s="54">
        <f t="shared" si="11"/>
        <v>0</v>
      </c>
      <c r="AQ15" s="55">
        <f t="shared" si="6"/>
        <v>0</v>
      </c>
    </row>
    <row r="16" spans="1:43" ht="15.6" thickTop="1" thickBot="1" x14ac:dyDescent="0.35">
      <c r="A16" s="93"/>
      <c r="B16" s="65"/>
      <c r="C16" s="17"/>
      <c r="D16" s="18"/>
      <c r="E16" s="84">
        <f t="shared" si="0"/>
        <v>0</v>
      </c>
      <c r="G16" s="35"/>
      <c r="H16" s="35"/>
      <c r="I16" s="46">
        <f t="shared" si="1"/>
        <v>0</v>
      </c>
      <c r="K16" s="35"/>
      <c r="L16" s="35"/>
      <c r="M16" s="47">
        <f t="shared" si="2"/>
        <v>0</v>
      </c>
      <c r="O16" s="35"/>
      <c r="P16" s="35"/>
      <c r="Q16" s="47">
        <f t="shared" si="3"/>
        <v>0</v>
      </c>
      <c r="S16" s="35"/>
      <c r="T16" s="35"/>
      <c r="U16" s="47">
        <f t="shared" si="4"/>
        <v>0</v>
      </c>
      <c r="W16" s="54">
        <f t="shared" si="12"/>
        <v>0</v>
      </c>
      <c r="X16" s="55">
        <f t="shared" si="5"/>
        <v>0</v>
      </c>
      <c r="Z16" s="35"/>
      <c r="AA16" s="35"/>
      <c r="AB16" s="46">
        <f t="shared" si="7"/>
        <v>0</v>
      </c>
      <c r="AD16" s="35"/>
      <c r="AE16" s="35"/>
      <c r="AF16" s="46">
        <f t="shared" si="8"/>
        <v>0</v>
      </c>
      <c r="AH16" s="35"/>
      <c r="AI16" s="35"/>
      <c r="AJ16" s="46">
        <f t="shared" si="9"/>
        <v>0</v>
      </c>
      <c r="AL16" s="35"/>
      <c r="AM16" s="35"/>
      <c r="AN16" s="46">
        <f t="shared" si="10"/>
        <v>0</v>
      </c>
      <c r="AP16" s="54">
        <f t="shared" si="11"/>
        <v>0</v>
      </c>
      <c r="AQ16" s="55">
        <f t="shared" si="6"/>
        <v>0</v>
      </c>
    </row>
    <row r="17" spans="1:43" ht="15.6" thickTop="1" thickBot="1" x14ac:dyDescent="0.35">
      <c r="A17" s="93"/>
      <c r="B17" s="65"/>
      <c r="C17" s="17"/>
      <c r="D17" s="18"/>
      <c r="E17" s="84">
        <f t="shared" si="0"/>
        <v>0</v>
      </c>
      <c r="G17" s="35"/>
      <c r="H17" s="35"/>
      <c r="I17" s="46">
        <f t="shared" si="1"/>
        <v>0</v>
      </c>
      <c r="K17" s="35"/>
      <c r="L17" s="35"/>
      <c r="M17" s="47">
        <f t="shared" si="2"/>
        <v>0</v>
      </c>
      <c r="O17" s="35"/>
      <c r="P17" s="35"/>
      <c r="Q17" s="47">
        <f t="shared" si="3"/>
        <v>0</v>
      </c>
      <c r="S17" s="35"/>
      <c r="T17" s="35"/>
      <c r="U17" s="47">
        <f t="shared" si="4"/>
        <v>0</v>
      </c>
      <c r="W17" s="54">
        <f t="shared" si="12"/>
        <v>0</v>
      </c>
      <c r="X17" s="55">
        <f t="shared" si="5"/>
        <v>0</v>
      </c>
      <c r="Z17" s="35"/>
      <c r="AA17" s="35"/>
      <c r="AB17" s="46">
        <f t="shared" si="7"/>
        <v>0</v>
      </c>
      <c r="AD17" s="35"/>
      <c r="AE17" s="35"/>
      <c r="AF17" s="46">
        <f t="shared" si="8"/>
        <v>0</v>
      </c>
      <c r="AH17" s="35"/>
      <c r="AI17" s="35"/>
      <c r="AJ17" s="46">
        <f t="shared" si="9"/>
        <v>0</v>
      </c>
      <c r="AL17" s="35"/>
      <c r="AM17" s="35"/>
      <c r="AN17" s="46">
        <f t="shared" si="10"/>
        <v>0</v>
      </c>
      <c r="AP17" s="54">
        <f t="shared" si="11"/>
        <v>0</v>
      </c>
      <c r="AQ17" s="55">
        <f t="shared" si="6"/>
        <v>0</v>
      </c>
    </row>
    <row r="18" spans="1:43" ht="15.6" thickTop="1" thickBot="1" x14ac:dyDescent="0.35">
      <c r="A18" s="93"/>
      <c r="B18" s="65"/>
      <c r="C18" s="17"/>
      <c r="D18" s="18"/>
      <c r="E18" s="84">
        <f t="shared" si="0"/>
        <v>0</v>
      </c>
      <c r="G18" s="35"/>
      <c r="H18" s="35"/>
      <c r="I18" s="46">
        <f t="shared" si="1"/>
        <v>0</v>
      </c>
      <c r="K18" s="35"/>
      <c r="L18" s="35"/>
      <c r="M18" s="47">
        <f t="shared" si="2"/>
        <v>0</v>
      </c>
      <c r="O18" s="35"/>
      <c r="P18" s="35"/>
      <c r="Q18" s="47">
        <f t="shared" si="3"/>
        <v>0</v>
      </c>
      <c r="S18" s="35"/>
      <c r="T18" s="35"/>
      <c r="U18" s="47">
        <f t="shared" si="4"/>
        <v>0</v>
      </c>
      <c r="W18" s="54">
        <f t="shared" si="12"/>
        <v>0</v>
      </c>
      <c r="X18" s="55">
        <f t="shared" si="5"/>
        <v>0</v>
      </c>
      <c r="Z18" s="35"/>
      <c r="AA18" s="35"/>
      <c r="AB18" s="46">
        <f t="shared" si="7"/>
        <v>0</v>
      </c>
      <c r="AD18" s="35"/>
      <c r="AE18" s="35"/>
      <c r="AF18" s="46">
        <f t="shared" si="8"/>
        <v>0</v>
      </c>
      <c r="AH18" s="35"/>
      <c r="AI18" s="35"/>
      <c r="AJ18" s="46">
        <f t="shared" si="9"/>
        <v>0</v>
      </c>
      <c r="AL18" s="35"/>
      <c r="AM18" s="35"/>
      <c r="AN18" s="46">
        <f t="shared" si="10"/>
        <v>0</v>
      </c>
      <c r="AP18" s="54">
        <f t="shared" si="11"/>
        <v>0</v>
      </c>
      <c r="AQ18" s="55">
        <f t="shared" si="6"/>
        <v>0</v>
      </c>
    </row>
    <row r="19" spans="1:43" ht="15.6" thickTop="1" thickBot="1" x14ac:dyDescent="0.35">
      <c r="A19" s="93"/>
      <c r="B19" s="65"/>
      <c r="C19" s="17"/>
      <c r="D19" s="18"/>
      <c r="E19" s="84">
        <f t="shared" si="0"/>
        <v>0</v>
      </c>
      <c r="G19" s="35"/>
      <c r="H19" s="35"/>
      <c r="I19" s="46">
        <f t="shared" si="1"/>
        <v>0</v>
      </c>
      <c r="K19" s="35"/>
      <c r="L19" s="35"/>
      <c r="M19" s="47">
        <f t="shared" si="2"/>
        <v>0</v>
      </c>
      <c r="O19" s="35"/>
      <c r="P19" s="35"/>
      <c r="Q19" s="47">
        <f t="shared" si="3"/>
        <v>0</v>
      </c>
      <c r="S19" s="35"/>
      <c r="T19" s="35"/>
      <c r="U19" s="47">
        <f t="shared" si="4"/>
        <v>0</v>
      </c>
      <c r="W19" s="54">
        <f>+I19+M19+Q19+U19</f>
        <v>0</v>
      </c>
      <c r="X19" s="55">
        <f t="shared" si="5"/>
        <v>0</v>
      </c>
      <c r="Z19" s="35"/>
      <c r="AA19" s="35"/>
      <c r="AB19" s="46">
        <f>Z19*AA19</f>
        <v>0</v>
      </c>
      <c r="AD19" s="35"/>
      <c r="AE19" s="35"/>
      <c r="AF19" s="46">
        <f>AD19*AE19</f>
        <v>0</v>
      </c>
      <c r="AH19" s="35"/>
      <c r="AI19" s="35"/>
      <c r="AJ19" s="46">
        <f>AH19*AI19</f>
        <v>0</v>
      </c>
      <c r="AL19" s="35"/>
      <c r="AM19" s="35"/>
      <c r="AN19" s="46">
        <f>AL19*AM19</f>
        <v>0</v>
      </c>
      <c r="AP19" s="54">
        <f>+AB19+AF19+AJ19+AN19</f>
        <v>0</v>
      </c>
      <c r="AQ19" s="55">
        <f t="shared" si="6"/>
        <v>0</v>
      </c>
    </row>
    <row r="20" spans="1:43" s="4" customFormat="1" ht="27.75" customHeight="1" thickTop="1" thickBot="1" x14ac:dyDescent="0.35">
      <c r="A20" s="192" t="s">
        <v>107</v>
      </c>
      <c r="B20" s="192"/>
      <c r="C20" s="111"/>
      <c r="D20" s="111"/>
      <c r="E20" s="84">
        <f>SUM(E10:E19)</f>
        <v>0</v>
      </c>
      <c r="G20" s="184" t="s">
        <v>47</v>
      </c>
      <c r="H20" s="184"/>
      <c r="I20" s="89">
        <f>SUM(I10:I19)</f>
        <v>0</v>
      </c>
      <c r="K20" s="184" t="s">
        <v>47</v>
      </c>
      <c r="L20" s="184"/>
      <c r="M20" s="90">
        <f>SUM(M10:M19)</f>
        <v>0</v>
      </c>
      <c r="O20" s="184" t="s">
        <v>47</v>
      </c>
      <c r="P20" s="184"/>
      <c r="Q20" s="90">
        <f>SUM(Q10:Q19)</f>
        <v>0</v>
      </c>
      <c r="S20" s="184" t="s">
        <v>47</v>
      </c>
      <c r="T20" s="184"/>
      <c r="U20" s="90">
        <f>SUM(U10:U19)</f>
        <v>0</v>
      </c>
      <c r="W20" s="85">
        <f>SUM(W10:W19)</f>
        <v>0</v>
      </c>
      <c r="X20" s="85">
        <f>E20-W20</f>
        <v>0</v>
      </c>
      <c r="Z20" s="184" t="s">
        <v>47</v>
      </c>
      <c r="AA20" s="184"/>
      <c r="AB20" s="89">
        <f>SUM(AB10:AB19)</f>
        <v>0</v>
      </c>
      <c r="AD20" s="184" t="s">
        <v>47</v>
      </c>
      <c r="AE20" s="184"/>
      <c r="AF20" s="89">
        <f>SUM(AF10:AF19)</f>
        <v>0</v>
      </c>
      <c r="AH20" s="184" t="s">
        <v>47</v>
      </c>
      <c r="AI20" s="184"/>
      <c r="AJ20" s="89">
        <f>SUM(AJ10:AJ19)</f>
        <v>0</v>
      </c>
      <c r="AL20" s="184" t="s">
        <v>47</v>
      </c>
      <c r="AM20" s="184"/>
      <c r="AN20" s="89">
        <f>SUM(AN10:AN19)</f>
        <v>0</v>
      </c>
      <c r="AP20" s="85">
        <f>SUM(AP10:AP19)</f>
        <v>0</v>
      </c>
      <c r="AQ20" s="85">
        <f>X20-AP20</f>
        <v>0</v>
      </c>
    </row>
    <row r="21" spans="1:43" s="60" customFormat="1" ht="27.45" customHeight="1" thickTop="1" thickBot="1" x14ac:dyDescent="0.3">
      <c r="A21" s="226" t="s">
        <v>5</v>
      </c>
      <c r="B21" s="227"/>
      <c r="C21" s="7" t="s">
        <v>25</v>
      </c>
      <c r="D21" s="7" t="s">
        <v>7</v>
      </c>
      <c r="E21" s="50" t="s">
        <v>3</v>
      </c>
      <c r="G21" s="77" t="s">
        <v>46</v>
      </c>
      <c r="H21" s="77" t="s">
        <v>83</v>
      </c>
      <c r="I21" s="33" t="s">
        <v>32</v>
      </c>
      <c r="K21" s="77" t="s">
        <v>46</v>
      </c>
      <c r="L21" s="77" t="s">
        <v>83</v>
      </c>
      <c r="M21" s="33" t="s">
        <v>32</v>
      </c>
      <c r="O21" s="77" t="s">
        <v>46</v>
      </c>
      <c r="P21" s="77" t="s">
        <v>83</v>
      </c>
      <c r="Q21" s="33" t="s">
        <v>32</v>
      </c>
      <c r="S21" s="77" t="s">
        <v>46</v>
      </c>
      <c r="T21" s="77" t="s">
        <v>83</v>
      </c>
      <c r="U21" s="33" t="s">
        <v>32</v>
      </c>
      <c r="W21" s="66"/>
      <c r="X21" s="67"/>
      <c r="Z21" s="77" t="s">
        <v>46</v>
      </c>
      <c r="AA21" s="77" t="s">
        <v>83</v>
      </c>
      <c r="AB21" s="33" t="s">
        <v>32</v>
      </c>
      <c r="AD21" s="77" t="s">
        <v>46</v>
      </c>
      <c r="AE21" s="77" t="s">
        <v>83</v>
      </c>
      <c r="AF21" s="33" t="s">
        <v>32</v>
      </c>
      <c r="AH21" s="77" t="s">
        <v>46</v>
      </c>
      <c r="AI21" s="77" t="s">
        <v>83</v>
      </c>
      <c r="AJ21" s="33" t="s">
        <v>32</v>
      </c>
      <c r="AL21" s="77" t="s">
        <v>46</v>
      </c>
      <c r="AM21" s="77" t="s">
        <v>83</v>
      </c>
      <c r="AN21" s="33" t="s">
        <v>32</v>
      </c>
      <c r="AP21" s="66"/>
      <c r="AQ21" s="67"/>
    </row>
    <row r="22" spans="1:43" ht="15.6" thickTop="1" thickBot="1" x14ac:dyDescent="0.35">
      <c r="A22" s="94"/>
      <c r="B22" s="72"/>
      <c r="C22" s="19"/>
      <c r="D22" s="23"/>
      <c r="E22" s="84">
        <f t="shared" ref="E22:E31" si="13">C22*D22</f>
        <v>0</v>
      </c>
      <c r="G22" s="36"/>
      <c r="H22" s="45"/>
      <c r="I22" s="46">
        <f t="shared" ref="I22:I31" si="14">G22*H22</f>
        <v>0</v>
      </c>
      <c r="K22" s="36"/>
      <c r="L22" s="41"/>
      <c r="M22" s="47">
        <f t="shared" ref="M22:M31" si="15">K22*L22</f>
        <v>0</v>
      </c>
      <c r="O22" s="36"/>
      <c r="P22" s="41"/>
      <c r="Q22" s="47">
        <f t="shared" ref="Q22:Q31" si="16">O22*P22</f>
        <v>0</v>
      </c>
      <c r="S22" s="36"/>
      <c r="T22" s="41"/>
      <c r="U22" s="47">
        <f t="shared" ref="U22:U31" si="17">S22*T22</f>
        <v>0</v>
      </c>
      <c r="W22" s="54">
        <f>+I22+M22+Q22+U22</f>
        <v>0</v>
      </c>
      <c r="X22" s="55">
        <f t="shared" ref="X22:X31" si="18">E22-W22</f>
        <v>0</v>
      </c>
      <c r="Z22" s="36"/>
      <c r="AA22" s="45"/>
      <c r="AB22" s="46">
        <f t="shared" ref="AB22:AB31" si="19">Z22*AA22</f>
        <v>0</v>
      </c>
      <c r="AD22" s="36"/>
      <c r="AE22" s="45"/>
      <c r="AF22" s="46">
        <f t="shared" ref="AF22:AF31" si="20">AD22*AE22</f>
        <v>0</v>
      </c>
      <c r="AH22" s="36"/>
      <c r="AI22" s="45"/>
      <c r="AJ22" s="46">
        <f t="shared" ref="AJ22:AJ31" si="21">AH22*AI22</f>
        <v>0</v>
      </c>
      <c r="AL22" s="36"/>
      <c r="AM22" s="45"/>
      <c r="AN22" s="46">
        <f t="shared" ref="AN22:AN31" si="22">AL22*AM22</f>
        <v>0</v>
      </c>
      <c r="AP22" s="54">
        <f>+AB22+AF22+AJ22+AN22</f>
        <v>0</v>
      </c>
      <c r="AQ22" s="55">
        <f>X22-AP22</f>
        <v>0</v>
      </c>
    </row>
    <row r="23" spans="1:43" ht="15.6" thickTop="1" thickBot="1" x14ac:dyDescent="0.35">
      <c r="A23" s="94"/>
      <c r="B23" s="72"/>
      <c r="C23" s="19"/>
      <c r="D23" s="23"/>
      <c r="E23" s="84">
        <f t="shared" si="13"/>
        <v>0</v>
      </c>
      <c r="G23" s="36"/>
      <c r="H23" s="40"/>
      <c r="I23" s="46">
        <f t="shared" si="14"/>
        <v>0</v>
      </c>
      <c r="K23" s="36"/>
      <c r="L23" s="41"/>
      <c r="M23" s="47">
        <f t="shared" si="15"/>
        <v>0</v>
      </c>
      <c r="O23" s="36"/>
      <c r="P23" s="41"/>
      <c r="Q23" s="47">
        <f t="shared" si="16"/>
        <v>0</v>
      </c>
      <c r="S23" s="36"/>
      <c r="T23" s="41"/>
      <c r="U23" s="47">
        <f t="shared" si="17"/>
        <v>0</v>
      </c>
      <c r="W23" s="54">
        <f t="shared" ref="W23:W31" si="23">+I23+M23+Q23+U23</f>
        <v>0</v>
      </c>
      <c r="X23" s="55">
        <f t="shared" si="18"/>
        <v>0</v>
      </c>
      <c r="Z23" s="36"/>
      <c r="AA23" s="40"/>
      <c r="AB23" s="46">
        <f t="shared" si="19"/>
        <v>0</v>
      </c>
      <c r="AD23" s="36"/>
      <c r="AE23" s="40"/>
      <c r="AF23" s="46">
        <f t="shared" si="20"/>
        <v>0</v>
      </c>
      <c r="AH23" s="36"/>
      <c r="AI23" s="40"/>
      <c r="AJ23" s="46">
        <f t="shared" si="21"/>
        <v>0</v>
      </c>
      <c r="AL23" s="36"/>
      <c r="AM23" s="40"/>
      <c r="AN23" s="46">
        <f t="shared" si="22"/>
        <v>0</v>
      </c>
      <c r="AP23" s="54">
        <f t="shared" ref="AP23:AP31" si="24">+AB23+AF23+AJ23+AN23</f>
        <v>0</v>
      </c>
      <c r="AQ23" s="55">
        <f t="shared" ref="AQ23:AQ31" si="25">X23-AP23</f>
        <v>0</v>
      </c>
    </row>
    <row r="24" spans="1:43" ht="15.6" thickTop="1" thickBot="1" x14ac:dyDescent="0.35">
      <c r="A24" s="94"/>
      <c r="B24" s="72"/>
      <c r="C24" s="19"/>
      <c r="D24" s="23"/>
      <c r="E24" s="84">
        <f t="shared" si="13"/>
        <v>0</v>
      </c>
      <c r="G24" s="36"/>
      <c r="H24" s="40"/>
      <c r="I24" s="46">
        <f t="shared" si="14"/>
        <v>0</v>
      </c>
      <c r="K24" s="36"/>
      <c r="L24" s="41"/>
      <c r="M24" s="47">
        <f t="shared" si="15"/>
        <v>0</v>
      </c>
      <c r="O24" s="36"/>
      <c r="P24" s="41"/>
      <c r="Q24" s="47">
        <f t="shared" si="16"/>
        <v>0</v>
      </c>
      <c r="S24" s="36"/>
      <c r="T24" s="41"/>
      <c r="U24" s="47">
        <f t="shared" si="17"/>
        <v>0</v>
      </c>
      <c r="W24" s="54">
        <f t="shared" si="23"/>
        <v>0</v>
      </c>
      <c r="X24" s="55">
        <f t="shared" si="18"/>
        <v>0</v>
      </c>
      <c r="Z24" s="36"/>
      <c r="AA24" s="40"/>
      <c r="AB24" s="46">
        <f t="shared" si="19"/>
        <v>0</v>
      </c>
      <c r="AD24" s="36"/>
      <c r="AE24" s="40"/>
      <c r="AF24" s="46">
        <f t="shared" si="20"/>
        <v>0</v>
      </c>
      <c r="AH24" s="36"/>
      <c r="AI24" s="40"/>
      <c r="AJ24" s="46">
        <f t="shared" si="21"/>
        <v>0</v>
      </c>
      <c r="AL24" s="36"/>
      <c r="AM24" s="40"/>
      <c r="AN24" s="46">
        <f t="shared" si="22"/>
        <v>0</v>
      </c>
      <c r="AP24" s="54">
        <f t="shared" si="24"/>
        <v>0</v>
      </c>
      <c r="AQ24" s="55">
        <f t="shared" si="25"/>
        <v>0</v>
      </c>
    </row>
    <row r="25" spans="1:43" ht="15.6" thickTop="1" thickBot="1" x14ac:dyDescent="0.35">
      <c r="A25" s="94"/>
      <c r="B25" s="72"/>
      <c r="C25" s="19"/>
      <c r="D25" s="23"/>
      <c r="E25" s="84">
        <f t="shared" si="13"/>
        <v>0</v>
      </c>
      <c r="G25" s="36"/>
      <c r="H25" s="40"/>
      <c r="I25" s="46">
        <f t="shared" si="14"/>
        <v>0</v>
      </c>
      <c r="K25" s="36"/>
      <c r="L25" s="41"/>
      <c r="M25" s="47">
        <f t="shared" ref="M25:M27" si="26">K25*L25</f>
        <v>0</v>
      </c>
      <c r="O25" s="36"/>
      <c r="P25" s="41"/>
      <c r="Q25" s="47">
        <f t="shared" ref="Q25:Q27" si="27">O25*P25</f>
        <v>0</v>
      </c>
      <c r="S25" s="36"/>
      <c r="T25" s="41"/>
      <c r="U25" s="47">
        <f t="shared" ref="U25:U27" si="28">S25*T25</f>
        <v>0</v>
      </c>
      <c r="W25" s="54">
        <f t="shared" ref="W25:W27" si="29">+I25+M25+Q25+U25</f>
        <v>0</v>
      </c>
      <c r="X25" s="55">
        <f t="shared" ref="X25:X27" si="30">E25-W25</f>
        <v>0</v>
      </c>
      <c r="Z25" s="36"/>
      <c r="AA25" s="40"/>
      <c r="AB25" s="46">
        <f t="shared" ref="AB25:AB27" si="31">Z25*AA25</f>
        <v>0</v>
      </c>
      <c r="AD25" s="36"/>
      <c r="AE25" s="40"/>
      <c r="AF25" s="46">
        <f t="shared" ref="AF25:AF27" si="32">AD25*AE25</f>
        <v>0</v>
      </c>
      <c r="AH25" s="36"/>
      <c r="AI25" s="40"/>
      <c r="AJ25" s="46">
        <f t="shared" ref="AJ25:AJ27" si="33">AH25*AI25</f>
        <v>0</v>
      </c>
      <c r="AL25" s="36"/>
      <c r="AM25" s="40"/>
      <c r="AN25" s="46">
        <f t="shared" ref="AN25:AN27" si="34">AL25*AM25</f>
        <v>0</v>
      </c>
      <c r="AP25" s="54">
        <f t="shared" ref="AP25:AP27" si="35">+AB25+AF25+AJ25+AN25</f>
        <v>0</v>
      </c>
      <c r="AQ25" s="55">
        <f t="shared" ref="AQ25:AQ27" si="36">X25-AP25</f>
        <v>0</v>
      </c>
    </row>
    <row r="26" spans="1:43" ht="15.6" thickTop="1" thickBot="1" x14ac:dyDescent="0.35">
      <c r="A26" s="94"/>
      <c r="B26" s="72"/>
      <c r="C26" s="19"/>
      <c r="D26" s="23"/>
      <c r="E26" s="84">
        <f t="shared" si="13"/>
        <v>0</v>
      </c>
      <c r="G26" s="36"/>
      <c r="H26" s="40"/>
      <c r="I26" s="46">
        <f t="shared" si="14"/>
        <v>0</v>
      </c>
      <c r="K26" s="36"/>
      <c r="L26" s="41"/>
      <c r="M26" s="47">
        <f t="shared" si="26"/>
        <v>0</v>
      </c>
      <c r="O26" s="36"/>
      <c r="P26" s="41"/>
      <c r="Q26" s="47">
        <f t="shared" si="27"/>
        <v>0</v>
      </c>
      <c r="S26" s="36"/>
      <c r="T26" s="41"/>
      <c r="U26" s="47">
        <f t="shared" si="28"/>
        <v>0</v>
      </c>
      <c r="W26" s="54">
        <f t="shared" si="29"/>
        <v>0</v>
      </c>
      <c r="X26" s="55">
        <f t="shared" si="30"/>
        <v>0</v>
      </c>
      <c r="Z26" s="36"/>
      <c r="AA26" s="40"/>
      <c r="AB26" s="46">
        <f t="shared" si="31"/>
        <v>0</v>
      </c>
      <c r="AD26" s="36"/>
      <c r="AE26" s="40"/>
      <c r="AF26" s="46">
        <f t="shared" si="32"/>
        <v>0</v>
      </c>
      <c r="AH26" s="36"/>
      <c r="AI26" s="40"/>
      <c r="AJ26" s="46">
        <f t="shared" si="33"/>
        <v>0</v>
      </c>
      <c r="AL26" s="36"/>
      <c r="AM26" s="40"/>
      <c r="AN26" s="46">
        <f t="shared" si="34"/>
        <v>0</v>
      </c>
      <c r="AP26" s="54">
        <f t="shared" si="35"/>
        <v>0</v>
      </c>
      <c r="AQ26" s="55">
        <f t="shared" si="36"/>
        <v>0</v>
      </c>
    </row>
    <row r="27" spans="1:43" ht="15.6" thickTop="1" thickBot="1" x14ac:dyDescent="0.35">
      <c r="A27" s="94"/>
      <c r="B27" s="72"/>
      <c r="C27" s="19"/>
      <c r="D27" s="23"/>
      <c r="E27" s="84">
        <f t="shared" si="13"/>
        <v>0</v>
      </c>
      <c r="G27" s="36"/>
      <c r="H27" s="40"/>
      <c r="I27" s="46">
        <f t="shared" si="14"/>
        <v>0</v>
      </c>
      <c r="K27" s="36"/>
      <c r="L27" s="41"/>
      <c r="M27" s="47">
        <f t="shared" si="26"/>
        <v>0</v>
      </c>
      <c r="O27" s="36"/>
      <c r="P27" s="41"/>
      <c r="Q27" s="47">
        <f t="shared" si="27"/>
        <v>0</v>
      </c>
      <c r="S27" s="36"/>
      <c r="T27" s="41"/>
      <c r="U27" s="47">
        <f t="shared" si="28"/>
        <v>0</v>
      </c>
      <c r="W27" s="54">
        <f t="shared" si="29"/>
        <v>0</v>
      </c>
      <c r="X27" s="55">
        <f t="shared" si="30"/>
        <v>0</v>
      </c>
      <c r="Z27" s="36"/>
      <c r="AA27" s="40"/>
      <c r="AB27" s="46">
        <f t="shared" si="31"/>
        <v>0</v>
      </c>
      <c r="AD27" s="36"/>
      <c r="AE27" s="40"/>
      <c r="AF27" s="46">
        <f t="shared" si="32"/>
        <v>0</v>
      </c>
      <c r="AH27" s="36"/>
      <c r="AI27" s="40"/>
      <c r="AJ27" s="46">
        <f t="shared" si="33"/>
        <v>0</v>
      </c>
      <c r="AL27" s="36"/>
      <c r="AM27" s="40"/>
      <c r="AN27" s="46">
        <f t="shared" si="34"/>
        <v>0</v>
      </c>
      <c r="AP27" s="54">
        <f t="shared" si="35"/>
        <v>0</v>
      </c>
      <c r="AQ27" s="55">
        <f t="shared" si="36"/>
        <v>0</v>
      </c>
    </row>
    <row r="28" spans="1:43" ht="15.6" thickTop="1" thickBot="1" x14ac:dyDescent="0.35">
      <c r="A28" s="94"/>
      <c r="B28" s="72"/>
      <c r="C28" s="19"/>
      <c r="D28" s="23"/>
      <c r="E28" s="84">
        <f t="shared" si="13"/>
        <v>0</v>
      </c>
      <c r="G28" s="36"/>
      <c r="H28" s="40"/>
      <c r="I28" s="46">
        <f t="shared" si="14"/>
        <v>0</v>
      </c>
      <c r="K28" s="36"/>
      <c r="L28" s="41"/>
      <c r="M28" s="47">
        <f>K28*L28</f>
        <v>0</v>
      </c>
      <c r="O28" s="36"/>
      <c r="P28" s="41"/>
      <c r="Q28" s="47">
        <f t="shared" si="16"/>
        <v>0</v>
      </c>
      <c r="S28" s="36"/>
      <c r="T28" s="41"/>
      <c r="U28" s="47">
        <f t="shared" si="17"/>
        <v>0</v>
      </c>
      <c r="W28" s="54">
        <f t="shared" si="23"/>
        <v>0</v>
      </c>
      <c r="X28" s="55">
        <f t="shared" si="18"/>
        <v>0</v>
      </c>
      <c r="Z28" s="36"/>
      <c r="AA28" s="40"/>
      <c r="AB28" s="46">
        <f t="shared" si="19"/>
        <v>0</v>
      </c>
      <c r="AD28" s="36"/>
      <c r="AE28" s="40"/>
      <c r="AF28" s="46">
        <f t="shared" si="20"/>
        <v>0</v>
      </c>
      <c r="AH28" s="36"/>
      <c r="AI28" s="40"/>
      <c r="AJ28" s="46">
        <f t="shared" si="21"/>
        <v>0</v>
      </c>
      <c r="AL28" s="36"/>
      <c r="AM28" s="40"/>
      <c r="AN28" s="46">
        <f t="shared" si="22"/>
        <v>0</v>
      </c>
      <c r="AP28" s="54">
        <f t="shared" si="24"/>
        <v>0</v>
      </c>
      <c r="AQ28" s="55">
        <f t="shared" si="25"/>
        <v>0</v>
      </c>
    </row>
    <row r="29" spans="1:43" ht="15.6" thickTop="1" thickBot="1" x14ac:dyDescent="0.35">
      <c r="A29" s="94"/>
      <c r="B29" s="72"/>
      <c r="C29" s="19"/>
      <c r="D29" s="23"/>
      <c r="E29" s="84">
        <f t="shared" si="13"/>
        <v>0</v>
      </c>
      <c r="G29" s="36"/>
      <c r="H29" s="40"/>
      <c r="I29" s="46">
        <f t="shared" si="14"/>
        <v>0</v>
      </c>
      <c r="K29" s="36"/>
      <c r="L29" s="41"/>
      <c r="M29" s="47">
        <f t="shared" si="15"/>
        <v>0</v>
      </c>
      <c r="O29" s="36"/>
      <c r="P29" s="41"/>
      <c r="Q29" s="47">
        <f t="shared" si="16"/>
        <v>0</v>
      </c>
      <c r="S29" s="36"/>
      <c r="T29" s="41"/>
      <c r="U29" s="47">
        <f t="shared" si="17"/>
        <v>0</v>
      </c>
      <c r="W29" s="54">
        <f t="shared" si="23"/>
        <v>0</v>
      </c>
      <c r="X29" s="55">
        <f t="shared" si="18"/>
        <v>0</v>
      </c>
      <c r="Z29" s="36"/>
      <c r="AA29" s="40"/>
      <c r="AB29" s="46">
        <f t="shared" si="19"/>
        <v>0</v>
      </c>
      <c r="AD29" s="36"/>
      <c r="AE29" s="40"/>
      <c r="AF29" s="46">
        <f t="shared" si="20"/>
        <v>0</v>
      </c>
      <c r="AH29" s="36"/>
      <c r="AI29" s="40"/>
      <c r="AJ29" s="46">
        <f t="shared" si="21"/>
        <v>0</v>
      </c>
      <c r="AL29" s="36"/>
      <c r="AM29" s="40"/>
      <c r="AN29" s="46">
        <f t="shared" si="22"/>
        <v>0</v>
      </c>
      <c r="AP29" s="54">
        <f t="shared" si="24"/>
        <v>0</v>
      </c>
      <c r="AQ29" s="55">
        <f t="shared" si="25"/>
        <v>0</v>
      </c>
    </row>
    <row r="30" spans="1:43" ht="15.6" thickTop="1" thickBot="1" x14ac:dyDescent="0.35">
      <c r="A30" s="94"/>
      <c r="B30" s="72"/>
      <c r="C30" s="19"/>
      <c r="D30" s="23"/>
      <c r="E30" s="84">
        <f t="shared" si="13"/>
        <v>0</v>
      </c>
      <c r="G30" s="36"/>
      <c r="H30" s="40"/>
      <c r="I30" s="46">
        <f t="shared" si="14"/>
        <v>0</v>
      </c>
      <c r="K30" s="36"/>
      <c r="L30" s="41"/>
      <c r="M30" s="47">
        <f t="shared" si="15"/>
        <v>0</v>
      </c>
      <c r="O30" s="36"/>
      <c r="P30" s="41"/>
      <c r="Q30" s="47">
        <f t="shared" si="16"/>
        <v>0</v>
      </c>
      <c r="S30" s="36"/>
      <c r="T30" s="41"/>
      <c r="U30" s="47">
        <f t="shared" si="17"/>
        <v>0</v>
      </c>
      <c r="W30" s="54">
        <f t="shared" si="23"/>
        <v>0</v>
      </c>
      <c r="X30" s="55">
        <f t="shared" si="18"/>
        <v>0</v>
      </c>
      <c r="Z30" s="36"/>
      <c r="AA30" s="40"/>
      <c r="AB30" s="46">
        <f t="shared" si="19"/>
        <v>0</v>
      </c>
      <c r="AD30" s="36"/>
      <c r="AE30" s="40"/>
      <c r="AF30" s="46">
        <f t="shared" si="20"/>
        <v>0</v>
      </c>
      <c r="AH30" s="36"/>
      <c r="AI30" s="40"/>
      <c r="AJ30" s="46">
        <f t="shared" si="21"/>
        <v>0</v>
      </c>
      <c r="AL30" s="36"/>
      <c r="AM30" s="40"/>
      <c r="AN30" s="46">
        <f t="shared" si="22"/>
        <v>0</v>
      </c>
      <c r="AP30" s="54">
        <f t="shared" si="24"/>
        <v>0</v>
      </c>
      <c r="AQ30" s="55">
        <f t="shared" si="25"/>
        <v>0</v>
      </c>
    </row>
    <row r="31" spans="1:43" ht="15.6" thickTop="1" thickBot="1" x14ac:dyDescent="0.35">
      <c r="A31" s="94"/>
      <c r="B31" s="72"/>
      <c r="C31" s="19"/>
      <c r="D31" s="23"/>
      <c r="E31" s="84">
        <f t="shared" si="13"/>
        <v>0</v>
      </c>
      <c r="G31" s="36"/>
      <c r="H31" s="40"/>
      <c r="I31" s="46">
        <f t="shared" si="14"/>
        <v>0</v>
      </c>
      <c r="K31" s="36"/>
      <c r="L31" s="41"/>
      <c r="M31" s="47">
        <f t="shared" si="15"/>
        <v>0</v>
      </c>
      <c r="O31" s="36"/>
      <c r="P31" s="41"/>
      <c r="Q31" s="47">
        <f t="shared" si="16"/>
        <v>0</v>
      </c>
      <c r="S31" s="36"/>
      <c r="T31" s="41"/>
      <c r="U31" s="47">
        <f t="shared" si="17"/>
        <v>0</v>
      </c>
      <c r="W31" s="54">
        <f t="shared" si="23"/>
        <v>0</v>
      </c>
      <c r="X31" s="55">
        <f t="shared" si="18"/>
        <v>0</v>
      </c>
      <c r="Z31" s="36"/>
      <c r="AA31" s="40"/>
      <c r="AB31" s="46">
        <f t="shared" si="19"/>
        <v>0</v>
      </c>
      <c r="AD31" s="36"/>
      <c r="AE31" s="40"/>
      <c r="AF31" s="46">
        <f t="shared" si="20"/>
        <v>0</v>
      </c>
      <c r="AH31" s="36"/>
      <c r="AI31" s="40"/>
      <c r="AJ31" s="46">
        <f t="shared" si="21"/>
        <v>0</v>
      </c>
      <c r="AL31" s="36"/>
      <c r="AM31" s="40"/>
      <c r="AN31" s="46">
        <f t="shared" si="22"/>
        <v>0</v>
      </c>
      <c r="AP31" s="54">
        <f t="shared" si="24"/>
        <v>0</v>
      </c>
      <c r="AQ31" s="55">
        <f t="shared" si="25"/>
        <v>0</v>
      </c>
    </row>
    <row r="32" spans="1:43" s="4" customFormat="1" ht="27.75" customHeight="1" thickTop="1" thickBot="1" x14ac:dyDescent="0.35">
      <c r="A32" s="192" t="s">
        <v>108</v>
      </c>
      <c r="B32" s="192"/>
      <c r="C32" s="111"/>
      <c r="D32" s="111"/>
      <c r="E32" s="84">
        <f>SUM(E22:E31)</f>
        <v>0</v>
      </c>
      <c r="G32" s="185" t="s">
        <v>48</v>
      </c>
      <c r="H32" s="185"/>
      <c r="I32" s="89">
        <f>SUM(I22:I31)</f>
        <v>0</v>
      </c>
      <c r="K32" s="185" t="s">
        <v>48</v>
      </c>
      <c r="L32" s="185"/>
      <c r="M32" s="90">
        <f>SUM(M22:M31)</f>
        <v>0</v>
      </c>
      <c r="O32" s="185" t="s">
        <v>48</v>
      </c>
      <c r="P32" s="185"/>
      <c r="Q32" s="90">
        <f>SUM(Q22:Q31)</f>
        <v>0</v>
      </c>
      <c r="S32" s="185" t="s">
        <v>48</v>
      </c>
      <c r="T32" s="185"/>
      <c r="U32" s="91">
        <f>SUM(U22:U31)</f>
        <v>0</v>
      </c>
      <c r="W32" s="85">
        <f>SUM(W22:W31)</f>
        <v>0</v>
      </c>
      <c r="X32" s="85">
        <f>E32-W32</f>
        <v>0</v>
      </c>
      <c r="Z32" s="185" t="s">
        <v>48</v>
      </c>
      <c r="AA32" s="185"/>
      <c r="AB32" s="89">
        <f>SUM(AB22:AB31)</f>
        <v>0</v>
      </c>
      <c r="AD32" s="185" t="s">
        <v>48</v>
      </c>
      <c r="AE32" s="185"/>
      <c r="AF32" s="89">
        <f>SUM(AF22:AF31)</f>
        <v>0</v>
      </c>
      <c r="AH32" s="185" t="s">
        <v>48</v>
      </c>
      <c r="AI32" s="185"/>
      <c r="AJ32" s="89">
        <f>SUM(AJ22:AJ31)</f>
        <v>0</v>
      </c>
      <c r="AL32" s="185" t="s">
        <v>48</v>
      </c>
      <c r="AM32" s="185"/>
      <c r="AN32" s="89">
        <f>SUM(AN22:AN31)</f>
        <v>0</v>
      </c>
      <c r="AP32" s="85">
        <f>SUM(AP22:AP31)</f>
        <v>0</v>
      </c>
      <c r="AQ32" s="85">
        <f>X32-AP32</f>
        <v>0</v>
      </c>
    </row>
    <row r="33" spans="1:43" ht="15.45" customHeight="1" thickTop="1" x14ac:dyDescent="0.25">
      <c r="A33" s="73" t="s">
        <v>8</v>
      </c>
      <c r="B33" s="63"/>
      <c r="C33" s="63"/>
      <c r="D33" s="63"/>
      <c r="E33" s="64"/>
      <c r="G33" s="43"/>
      <c r="H33" s="44"/>
      <c r="I33" s="68"/>
      <c r="K33" s="43"/>
      <c r="L33" s="44"/>
      <c r="M33" s="68"/>
      <c r="O33" s="43"/>
      <c r="P33" s="44"/>
      <c r="Q33" s="68"/>
      <c r="S33" s="43"/>
      <c r="T33" s="44"/>
      <c r="U33" s="68"/>
      <c r="W33" s="69"/>
      <c r="X33" s="70"/>
      <c r="Z33" s="43"/>
      <c r="AA33" s="44"/>
      <c r="AB33" s="68"/>
      <c r="AD33" s="43"/>
      <c r="AE33" s="44"/>
      <c r="AF33" s="68"/>
      <c r="AH33" s="43"/>
      <c r="AI33" s="44"/>
      <c r="AJ33" s="68"/>
      <c r="AL33" s="43"/>
      <c r="AM33" s="44"/>
      <c r="AN33" s="68"/>
      <c r="AP33" s="69"/>
      <c r="AQ33" s="70"/>
    </row>
    <row r="34" spans="1:43" ht="27" thickBot="1" x14ac:dyDescent="0.3">
      <c r="A34" s="97" t="s">
        <v>9</v>
      </c>
      <c r="B34" s="98"/>
      <c r="C34" s="3" t="s">
        <v>10</v>
      </c>
      <c r="D34" s="3" t="s">
        <v>11</v>
      </c>
      <c r="E34" s="52" t="s">
        <v>3</v>
      </c>
      <c r="G34" s="78" t="s">
        <v>60</v>
      </c>
      <c r="H34" s="79" t="s">
        <v>99</v>
      </c>
      <c r="I34" s="33" t="s">
        <v>32</v>
      </c>
      <c r="K34" s="78" t="s">
        <v>60</v>
      </c>
      <c r="L34" s="79" t="s">
        <v>99</v>
      </c>
      <c r="M34" s="31" t="s">
        <v>32</v>
      </c>
      <c r="O34" s="78" t="s">
        <v>60</v>
      </c>
      <c r="P34" s="79" t="s">
        <v>99</v>
      </c>
      <c r="Q34" s="31" t="s">
        <v>32</v>
      </c>
      <c r="S34" s="80" t="s">
        <v>60</v>
      </c>
      <c r="T34" s="79" t="s">
        <v>99</v>
      </c>
      <c r="U34" s="31" t="s">
        <v>32</v>
      </c>
      <c r="W34" s="201"/>
      <c r="X34" s="202"/>
      <c r="Z34" s="78" t="s">
        <v>60</v>
      </c>
      <c r="AA34" s="79" t="s">
        <v>99</v>
      </c>
      <c r="AB34" s="33" t="s">
        <v>32</v>
      </c>
      <c r="AD34" s="78" t="s">
        <v>60</v>
      </c>
      <c r="AE34" s="79" t="s">
        <v>99</v>
      </c>
      <c r="AF34" s="33" t="s">
        <v>32</v>
      </c>
      <c r="AH34" s="78" t="s">
        <v>60</v>
      </c>
      <c r="AI34" s="79" t="s">
        <v>99</v>
      </c>
      <c r="AJ34" s="33" t="s">
        <v>32</v>
      </c>
      <c r="AL34" s="78" t="s">
        <v>60</v>
      </c>
      <c r="AM34" s="79" t="s">
        <v>99</v>
      </c>
      <c r="AN34" s="33" t="s">
        <v>32</v>
      </c>
      <c r="AP34" s="201"/>
      <c r="AQ34" s="202"/>
    </row>
    <row r="35" spans="1:43" ht="15.6" thickTop="1" thickBot="1" x14ac:dyDescent="0.35">
      <c r="A35" s="94"/>
      <c r="B35" s="72"/>
      <c r="C35" s="21"/>
      <c r="D35" s="21"/>
      <c r="E35" s="84">
        <f t="shared" ref="E35:E40" si="37">C35*D35</f>
        <v>0</v>
      </c>
      <c r="G35" s="37"/>
      <c r="H35" s="21"/>
      <c r="I35" s="47">
        <f t="shared" ref="I35:I40" si="38">G35*H35</f>
        <v>0</v>
      </c>
      <c r="K35" s="37"/>
      <c r="L35" s="21"/>
      <c r="M35" s="46">
        <f t="shared" ref="M35:M40" si="39">K35*L35</f>
        <v>0</v>
      </c>
      <c r="O35" s="37"/>
      <c r="P35" s="21"/>
      <c r="Q35" s="47">
        <f t="shared" ref="Q35:Q40" si="40">O35*P35</f>
        <v>0</v>
      </c>
      <c r="S35" s="37"/>
      <c r="T35" s="21"/>
      <c r="U35" s="47">
        <f t="shared" ref="U35:U40" si="41">S35*T35</f>
        <v>0</v>
      </c>
      <c r="W35" s="54">
        <f>+I35+M35+Q35+U35</f>
        <v>0</v>
      </c>
      <c r="X35" s="55">
        <f>E35-W35</f>
        <v>0</v>
      </c>
      <c r="Z35" s="37"/>
      <c r="AA35" s="21"/>
      <c r="AB35" s="47">
        <f>Z35*AA35</f>
        <v>0</v>
      </c>
      <c r="AD35" s="37"/>
      <c r="AE35" s="21"/>
      <c r="AF35" s="47">
        <f>AD35*AE35</f>
        <v>0</v>
      </c>
      <c r="AH35" s="37"/>
      <c r="AI35" s="21"/>
      <c r="AJ35" s="47">
        <f>AH35*AI35</f>
        <v>0</v>
      </c>
      <c r="AL35" s="37"/>
      <c r="AM35" s="21"/>
      <c r="AN35" s="47">
        <f>AL35*AM35</f>
        <v>0</v>
      </c>
      <c r="AP35" s="54">
        <f>+AB35+AF35+AJ35+AN35</f>
        <v>0</v>
      </c>
      <c r="AQ35" s="55">
        <f>X35-AP35</f>
        <v>0</v>
      </c>
    </row>
    <row r="36" spans="1:43" ht="15.45" customHeight="1" thickTop="1" thickBot="1" x14ac:dyDescent="0.35">
      <c r="A36" s="92"/>
      <c r="B36" s="16"/>
      <c r="C36" s="20"/>
      <c r="D36" s="21"/>
      <c r="E36" s="84">
        <f t="shared" si="37"/>
        <v>0</v>
      </c>
      <c r="G36" s="35"/>
      <c r="H36" s="35"/>
      <c r="I36" s="47">
        <f t="shared" si="38"/>
        <v>0</v>
      </c>
      <c r="K36" s="35"/>
      <c r="L36" s="35"/>
      <c r="M36" s="46">
        <f t="shared" si="39"/>
        <v>0</v>
      </c>
      <c r="O36" s="35"/>
      <c r="P36" s="35"/>
      <c r="Q36" s="47">
        <f t="shared" si="40"/>
        <v>0</v>
      </c>
      <c r="S36" s="35"/>
      <c r="T36" s="35"/>
      <c r="U36" s="47">
        <f t="shared" si="41"/>
        <v>0</v>
      </c>
      <c r="W36" s="54">
        <f t="shared" ref="W36:W39" si="42">+I36+M36+Q36+U36</f>
        <v>0</v>
      </c>
      <c r="X36" s="55">
        <f t="shared" ref="X36:X39" si="43">E36-W36</f>
        <v>0</v>
      </c>
      <c r="Z36" s="35"/>
      <c r="AA36" s="35"/>
      <c r="AB36" s="47">
        <f t="shared" ref="AB36:AB39" si="44">Z36*AA36</f>
        <v>0</v>
      </c>
      <c r="AD36" s="35"/>
      <c r="AE36" s="35"/>
      <c r="AF36" s="47">
        <f t="shared" ref="AF36:AF39" si="45">AD36*AE36</f>
        <v>0</v>
      </c>
      <c r="AH36" s="35"/>
      <c r="AI36" s="35"/>
      <c r="AJ36" s="47">
        <f t="shared" ref="AJ36:AJ39" si="46">AH36*AI36</f>
        <v>0</v>
      </c>
      <c r="AL36" s="35"/>
      <c r="AM36" s="35"/>
      <c r="AN36" s="47">
        <f t="shared" ref="AN36:AN39" si="47">AL36*AM36</f>
        <v>0</v>
      </c>
      <c r="AP36" s="54">
        <f t="shared" ref="AP36:AP39" si="48">+AB36+AF36+AJ36+AN36</f>
        <v>0</v>
      </c>
      <c r="AQ36" s="55">
        <f t="shared" ref="AQ36:AQ39" si="49">X36-AP36</f>
        <v>0</v>
      </c>
    </row>
    <row r="37" spans="1:43" ht="15.45" customHeight="1" thickTop="1" thickBot="1" x14ac:dyDescent="0.35">
      <c r="A37" s="92"/>
      <c r="B37" s="16"/>
      <c r="C37" s="20"/>
      <c r="D37" s="21"/>
      <c r="E37" s="84">
        <f t="shared" si="37"/>
        <v>0</v>
      </c>
      <c r="G37" s="35"/>
      <c r="H37" s="35"/>
      <c r="I37" s="47">
        <f t="shared" si="38"/>
        <v>0</v>
      </c>
      <c r="K37" s="35"/>
      <c r="L37" s="35"/>
      <c r="M37" s="46">
        <f t="shared" si="39"/>
        <v>0</v>
      </c>
      <c r="O37" s="35"/>
      <c r="P37" s="35"/>
      <c r="Q37" s="47">
        <f t="shared" si="40"/>
        <v>0</v>
      </c>
      <c r="S37" s="35"/>
      <c r="T37" s="35"/>
      <c r="U37" s="47">
        <f t="shared" si="41"/>
        <v>0</v>
      </c>
      <c r="W37" s="54">
        <f t="shared" si="42"/>
        <v>0</v>
      </c>
      <c r="X37" s="55">
        <f t="shared" si="43"/>
        <v>0</v>
      </c>
      <c r="Z37" s="35"/>
      <c r="AA37" s="35"/>
      <c r="AB37" s="47">
        <f t="shared" si="44"/>
        <v>0</v>
      </c>
      <c r="AD37" s="35"/>
      <c r="AE37" s="35"/>
      <c r="AF37" s="47">
        <f t="shared" si="45"/>
        <v>0</v>
      </c>
      <c r="AH37" s="35"/>
      <c r="AI37" s="35"/>
      <c r="AJ37" s="47">
        <f t="shared" si="46"/>
        <v>0</v>
      </c>
      <c r="AL37" s="35"/>
      <c r="AM37" s="35"/>
      <c r="AN37" s="47">
        <f t="shared" si="47"/>
        <v>0</v>
      </c>
      <c r="AP37" s="54">
        <f t="shared" si="48"/>
        <v>0</v>
      </c>
      <c r="AQ37" s="55">
        <f t="shared" si="49"/>
        <v>0</v>
      </c>
    </row>
    <row r="38" spans="1:43" ht="15.45" customHeight="1" thickTop="1" thickBot="1" x14ac:dyDescent="0.35">
      <c r="A38" s="92"/>
      <c r="B38" s="16"/>
      <c r="C38" s="20"/>
      <c r="D38" s="21"/>
      <c r="E38" s="84">
        <f t="shared" si="37"/>
        <v>0</v>
      </c>
      <c r="G38" s="35"/>
      <c r="H38" s="35"/>
      <c r="I38" s="47">
        <f t="shared" si="38"/>
        <v>0</v>
      </c>
      <c r="K38" s="35"/>
      <c r="L38" s="35"/>
      <c r="M38" s="46">
        <f t="shared" si="39"/>
        <v>0</v>
      </c>
      <c r="O38" s="35"/>
      <c r="P38" s="35"/>
      <c r="Q38" s="47">
        <f t="shared" si="40"/>
        <v>0</v>
      </c>
      <c r="S38" s="35"/>
      <c r="T38" s="35"/>
      <c r="U38" s="47">
        <f t="shared" si="41"/>
        <v>0</v>
      </c>
      <c r="W38" s="54">
        <f t="shared" si="42"/>
        <v>0</v>
      </c>
      <c r="X38" s="55">
        <f t="shared" si="43"/>
        <v>0</v>
      </c>
      <c r="Z38" s="35"/>
      <c r="AA38" s="35"/>
      <c r="AB38" s="47">
        <f t="shared" si="44"/>
        <v>0</v>
      </c>
      <c r="AD38" s="35"/>
      <c r="AE38" s="35"/>
      <c r="AF38" s="47">
        <f t="shared" si="45"/>
        <v>0</v>
      </c>
      <c r="AH38" s="35"/>
      <c r="AI38" s="35"/>
      <c r="AJ38" s="47">
        <f t="shared" si="46"/>
        <v>0</v>
      </c>
      <c r="AL38" s="35"/>
      <c r="AM38" s="35"/>
      <c r="AN38" s="47">
        <f t="shared" si="47"/>
        <v>0</v>
      </c>
      <c r="AP38" s="54">
        <f t="shared" si="48"/>
        <v>0</v>
      </c>
      <c r="AQ38" s="55">
        <f t="shared" si="49"/>
        <v>0</v>
      </c>
    </row>
    <row r="39" spans="1:43" ht="15.45" customHeight="1" thickTop="1" thickBot="1" x14ac:dyDescent="0.35">
      <c r="A39" s="92"/>
      <c r="B39" s="16"/>
      <c r="C39" s="20"/>
      <c r="D39" s="21"/>
      <c r="E39" s="84">
        <f t="shared" si="37"/>
        <v>0</v>
      </c>
      <c r="G39" s="35"/>
      <c r="H39" s="35"/>
      <c r="I39" s="47">
        <f t="shared" si="38"/>
        <v>0</v>
      </c>
      <c r="K39" s="35"/>
      <c r="L39" s="35"/>
      <c r="M39" s="46">
        <f t="shared" si="39"/>
        <v>0</v>
      </c>
      <c r="O39" s="35"/>
      <c r="P39" s="35"/>
      <c r="Q39" s="47">
        <f t="shared" si="40"/>
        <v>0</v>
      </c>
      <c r="S39" s="35"/>
      <c r="T39" s="35"/>
      <c r="U39" s="47">
        <f t="shared" si="41"/>
        <v>0</v>
      </c>
      <c r="W39" s="54">
        <f t="shared" si="42"/>
        <v>0</v>
      </c>
      <c r="X39" s="55">
        <f t="shared" si="43"/>
        <v>0</v>
      </c>
      <c r="Z39" s="35"/>
      <c r="AA39" s="35"/>
      <c r="AB39" s="47">
        <f t="shared" si="44"/>
        <v>0</v>
      </c>
      <c r="AD39" s="35"/>
      <c r="AE39" s="35"/>
      <c r="AF39" s="47">
        <f t="shared" si="45"/>
        <v>0</v>
      </c>
      <c r="AH39" s="35"/>
      <c r="AI39" s="35"/>
      <c r="AJ39" s="47">
        <f t="shared" si="46"/>
        <v>0</v>
      </c>
      <c r="AL39" s="35"/>
      <c r="AM39" s="35"/>
      <c r="AN39" s="47">
        <f t="shared" si="47"/>
        <v>0</v>
      </c>
      <c r="AP39" s="54">
        <f t="shared" si="48"/>
        <v>0</v>
      </c>
      <c r="AQ39" s="55">
        <f t="shared" si="49"/>
        <v>0</v>
      </c>
    </row>
    <row r="40" spans="1:43" ht="15.6" thickTop="1" thickBot="1" x14ac:dyDescent="0.35">
      <c r="A40" s="92"/>
      <c r="B40" s="16"/>
      <c r="C40" s="20"/>
      <c r="D40" s="21"/>
      <c r="E40" s="84">
        <f t="shared" si="37"/>
        <v>0</v>
      </c>
      <c r="G40" s="35"/>
      <c r="H40" s="35"/>
      <c r="I40" s="47">
        <f t="shared" si="38"/>
        <v>0</v>
      </c>
      <c r="K40" s="35"/>
      <c r="L40" s="35"/>
      <c r="M40" s="46">
        <f t="shared" si="39"/>
        <v>0</v>
      </c>
      <c r="O40" s="35"/>
      <c r="P40" s="35"/>
      <c r="Q40" s="47">
        <f t="shared" si="40"/>
        <v>0</v>
      </c>
      <c r="S40" s="35"/>
      <c r="T40" s="35"/>
      <c r="U40" s="47">
        <f t="shared" si="41"/>
        <v>0</v>
      </c>
      <c r="W40" s="54">
        <f>+I40+M40+Q40+U40</f>
        <v>0</v>
      </c>
      <c r="X40" s="55">
        <f>E40-W40</f>
        <v>0</v>
      </c>
      <c r="Z40" s="35"/>
      <c r="AA40" s="35"/>
      <c r="AB40" s="47">
        <f>Z40*AA40</f>
        <v>0</v>
      </c>
      <c r="AD40" s="35"/>
      <c r="AE40" s="35"/>
      <c r="AF40" s="47">
        <f>AD40*AE40</f>
        <v>0</v>
      </c>
      <c r="AH40" s="35"/>
      <c r="AI40" s="35"/>
      <c r="AJ40" s="47">
        <f>AH40*AI40</f>
        <v>0</v>
      </c>
      <c r="AL40" s="35"/>
      <c r="AM40" s="35"/>
      <c r="AN40" s="47">
        <f>AL40*AM40</f>
        <v>0</v>
      </c>
      <c r="AP40" s="54">
        <f>+AB40+AF40+AJ40+AN40</f>
        <v>0</v>
      </c>
      <c r="AQ40" s="55">
        <f>X40-AP40</f>
        <v>0</v>
      </c>
    </row>
    <row r="41" spans="1:43" ht="27.6" customHeight="1" thickTop="1" thickBot="1" x14ac:dyDescent="0.35">
      <c r="A41" s="212" t="s">
        <v>106</v>
      </c>
      <c r="B41" s="212"/>
      <c r="C41" s="111"/>
      <c r="D41" s="111"/>
      <c r="E41" s="84">
        <f>SUM(E35:E40)</f>
        <v>0</v>
      </c>
      <c r="G41" s="186" t="s">
        <v>97</v>
      </c>
      <c r="H41" s="186"/>
      <c r="I41" s="90">
        <f>SUM(I35:I40)</f>
        <v>0</v>
      </c>
      <c r="K41" s="186" t="s">
        <v>97</v>
      </c>
      <c r="L41" s="186"/>
      <c r="M41" s="89">
        <f>SUM(M35:M40)</f>
        <v>0</v>
      </c>
      <c r="O41" s="186" t="s">
        <v>97</v>
      </c>
      <c r="P41" s="186"/>
      <c r="Q41" s="90">
        <f>SUM(Q35:Q40)</f>
        <v>0</v>
      </c>
      <c r="S41" s="186" t="s">
        <v>97</v>
      </c>
      <c r="T41" s="186"/>
      <c r="U41" s="90">
        <f>SUM(U35:U40)</f>
        <v>0</v>
      </c>
      <c r="W41" s="85">
        <f>SUM(W35:W40)</f>
        <v>0</v>
      </c>
      <c r="X41" s="85">
        <f>E41-W41</f>
        <v>0</v>
      </c>
      <c r="Z41" s="186" t="s">
        <v>97</v>
      </c>
      <c r="AA41" s="186"/>
      <c r="AB41" s="90">
        <f>SUM(AB35:AB40)</f>
        <v>0</v>
      </c>
      <c r="AD41" s="186" t="s">
        <v>97</v>
      </c>
      <c r="AE41" s="186"/>
      <c r="AF41" s="90">
        <f>SUM(AF35:AF40)</f>
        <v>0</v>
      </c>
      <c r="AH41" s="186" t="s">
        <v>97</v>
      </c>
      <c r="AI41" s="186"/>
      <c r="AJ41" s="90">
        <f>SUM(AJ35:AJ40)</f>
        <v>0</v>
      </c>
      <c r="AL41" s="186" t="s">
        <v>97</v>
      </c>
      <c r="AM41" s="186"/>
      <c r="AN41" s="90">
        <f>SUM(AN35:AN40)</f>
        <v>0</v>
      </c>
      <c r="AP41" s="85">
        <f>SUM(AP35:AP40)</f>
        <v>0</v>
      </c>
      <c r="AQ41" s="85">
        <f>X41-AP41</f>
        <v>0</v>
      </c>
    </row>
    <row r="42" spans="1:43" ht="25.95" customHeight="1" thickTop="1" thickBot="1" x14ac:dyDescent="0.3">
      <c r="A42" s="13" t="s">
        <v>12</v>
      </c>
      <c r="B42" s="6"/>
      <c r="C42" s="10" t="s">
        <v>13</v>
      </c>
      <c r="D42" s="10" t="s">
        <v>14</v>
      </c>
      <c r="E42" s="51" t="s">
        <v>3</v>
      </c>
      <c r="G42" s="78" t="s">
        <v>137</v>
      </c>
      <c r="H42" s="79" t="s">
        <v>98</v>
      </c>
      <c r="I42" s="33" t="s">
        <v>32</v>
      </c>
      <c r="K42" s="78" t="s">
        <v>137</v>
      </c>
      <c r="L42" s="79" t="s">
        <v>98</v>
      </c>
      <c r="M42" s="31" t="s">
        <v>32</v>
      </c>
      <c r="O42" s="78" t="s">
        <v>137</v>
      </c>
      <c r="P42" s="79" t="s">
        <v>98</v>
      </c>
      <c r="Q42" s="31" t="s">
        <v>32</v>
      </c>
      <c r="S42" s="78" t="s">
        <v>137</v>
      </c>
      <c r="T42" s="79" t="s">
        <v>98</v>
      </c>
      <c r="U42" s="31" t="s">
        <v>32</v>
      </c>
      <c r="W42" s="100"/>
      <c r="X42" s="101"/>
      <c r="Z42" s="78" t="s">
        <v>137</v>
      </c>
      <c r="AA42" s="79" t="s">
        <v>98</v>
      </c>
      <c r="AB42" s="33" t="s">
        <v>32</v>
      </c>
      <c r="AD42" s="78" t="s">
        <v>137</v>
      </c>
      <c r="AE42" s="79" t="s">
        <v>98</v>
      </c>
      <c r="AF42" s="33" t="s">
        <v>32</v>
      </c>
      <c r="AH42" s="78" t="s">
        <v>137</v>
      </c>
      <c r="AI42" s="79" t="s">
        <v>98</v>
      </c>
      <c r="AJ42" s="33" t="s">
        <v>32</v>
      </c>
      <c r="AL42" s="78" t="s">
        <v>137</v>
      </c>
      <c r="AM42" s="79" t="s">
        <v>98</v>
      </c>
      <c r="AN42" s="33" t="s">
        <v>32</v>
      </c>
      <c r="AP42" s="100"/>
      <c r="AQ42" s="101"/>
    </row>
    <row r="43" spans="1:43" ht="13.2" customHeight="1" thickTop="1" thickBot="1" x14ac:dyDescent="0.35">
      <c r="A43" s="92"/>
      <c r="B43" s="16"/>
      <c r="C43" s="20"/>
      <c r="D43" s="18"/>
      <c r="E43" s="84">
        <f t="shared" ref="E43:E48" si="50">C43*D43</f>
        <v>0</v>
      </c>
      <c r="G43" s="37"/>
      <c r="H43" s="21"/>
      <c r="I43" s="47">
        <f>G43*H43</f>
        <v>0</v>
      </c>
      <c r="K43" s="37"/>
      <c r="L43" s="21"/>
      <c r="M43" s="46">
        <f t="shared" ref="M43:M48" si="51">K43*L43</f>
        <v>0</v>
      </c>
      <c r="O43" s="37"/>
      <c r="P43" s="21"/>
      <c r="Q43" s="47">
        <f t="shared" ref="Q43:Q48" si="52">O43*P43</f>
        <v>0</v>
      </c>
      <c r="S43" s="37"/>
      <c r="T43" s="21"/>
      <c r="U43" s="47">
        <f t="shared" ref="U43:U48" si="53">S43*T43</f>
        <v>0</v>
      </c>
      <c r="W43" s="54">
        <f>+I43+M43+Q43+U43</f>
        <v>0</v>
      </c>
      <c r="X43" s="55">
        <f>E43-W43</f>
        <v>0</v>
      </c>
      <c r="Z43" s="37"/>
      <c r="AA43" s="21"/>
      <c r="AB43" s="47">
        <f>Z43*AA43</f>
        <v>0</v>
      </c>
      <c r="AD43" s="37"/>
      <c r="AE43" s="21"/>
      <c r="AF43" s="47">
        <f>AD43*AE43</f>
        <v>0</v>
      </c>
      <c r="AH43" s="37"/>
      <c r="AI43" s="21"/>
      <c r="AJ43" s="47">
        <f>AH43*AI43</f>
        <v>0</v>
      </c>
      <c r="AL43" s="37"/>
      <c r="AM43" s="21"/>
      <c r="AN43" s="47">
        <f>AL43*AM43</f>
        <v>0</v>
      </c>
      <c r="AP43" s="54">
        <f>+AB43+AF43+AJ43+AN43</f>
        <v>0</v>
      </c>
      <c r="AQ43" s="55">
        <f>X43-AP43</f>
        <v>0</v>
      </c>
    </row>
    <row r="44" spans="1:43" ht="13.2" customHeight="1" thickTop="1" thickBot="1" x14ac:dyDescent="0.35">
      <c r="A44" s="92"/>
      <c r="B44" s="16"/>
      <c r="C44" s="20"/>
      <c r="D44" s="18"/>
      <c r="E44" s="84">
        <f t="shared" si="50"/>
        <v>0</v>
      </c>
      <c r="G44" s="35"/>
      <c r="H44" s="35"/>
      <c r="I44" s="47">
        <f t="shared" ref="I44:I47" si="54">G44*H44</f>
        <v>0</v>
      </c>
      <c r="K44" s="35"/>
      <c r="L44" s="35"/>
      <c r="M44" s="46">
        <f t="shared" si="51"/>
        <v>0</v>
      </c>
      <c r="O44" s="35"/>
      <c r="P44" s="35"/>
      <c r="Q44" s="47">
        <f t="shared" si="52"/>
        <v>0</v>
      </c>
      <c r="S44" s="35"/>
      <c r="T44" s="35"/>
      <c r="U44" s="47">
        <f t="shared" si="53"/>
        <v>0</v>
      </c>
      <c r="W44" s="54">
        <f t="shared" ref="W44:W47" si="55">+I44+M44+Q44+U44</f>
        <v>0</v>
      </c>
      <c r="X44" s="55">
        <f t="shared" ref="X44:X47" si="56">E44-W44</f>
        <v>0</v>
      </c>
      <c r="Z44" s="35"/>
      <c r="AA44" s="35"/>
      <c r="AB44" s="47">
        <f t="shared" ref="AB44:AB47" si="57">Z44*AA44</f>
        <v>0</v>
      </c>
      <c r="AD44" s="35"/>
      <c r="AE44" s="35"/>
      <c r="AF44" s="47">
        <f t="shared" ref="AF44:AF47" si="58">AD44*AE44</f>
        <v>0</v>
      </c>
      <c r="AH44" s="35"/>
      <c r="AI44" s="35"/>
      <c r="AJ44" s="47">
        <f t="shared" ref="AJ44:AJ47" si="59">AH44*AI44</f>
        <v>0</v>
      </c>
      <c r="AL44" s="35"/>
      <c r="AM44" s="35"/>
      <c r="AN44" s="47">
        <f t="shared" ref="AN44:AN47" si="60">AL44*AM44</f>
        <v>0</v>
      </c>
      <c r="AP44" s="54">
        <f t="shared" ref="AP44:AP47" si="61">+AB44+AF44+AJ44+AN44</f>
        <v>0</v>
      </c>
      <c r="AQ44" s="55">
        <f t="shared" ref="AQ44:AQ47" si="62">X44-AP44</f>
        <v>0</v>
      </c>
    </row>
    <row r="45" spans="1:43" ht="13.2" customHeight="1" thickTop="1" thickBot="1" x14ac:dyDescent="0.35">
      <c r="A45" s="92"/>
      <c r="B45" s="16"/>
      <c r="C45" s="20"/>
      <c r="D45" s="18"/>
      <c r="E45" s="84">
        <f t="shared" si="50"/>
        <v>0</v>
      </c>
      <c r="G45" s="35"/>
      <c r="H45" s="35"/>
      <c r="I45" s="47">
        <f t="shared" si="54"/>
        <v>0</v>
      </c>
      <c r="K45" s="35"/>
      <c r="L45" s="35"/>
      <c r="M45" s="46">
        <f t="shared" si="51"/>
        <v>0</v>
      </c>
      <c r="O45" s="35"/>
      <c r="P45" s="35"/>
      <c r="Q45" s="47">
        <f t="shared" si="52"/>
        <v>0</v>
      </c>
      <c r="S45" s="35"/>
      <c r="T45" s="35"/>
      <c r="U45" s="47">
        <f t="shared" si="53"/>
        <v>0</v>
      </c>
      <c r="W45" s="54">
        <f t="shared" si="55"/>
        <v>0</v>
      </c>
      <c r="X45" s="55">
        <f t="shared" si="56"/>
        <v>0</v>
      </c>
      <c r="Z45" s="35"/>
      <c r="AA45" s="35"/>
      <c r="AB45" s="47">
        <f t="shared" si="57"/>
        <v>0</v>
      </c>
      <c r="AD45" s="35"/>
      <c r="AE45" s="35"/>
      <c r="AF45" s="47">
        <f t="shared" si="58"/>
        <v>0</v>
      </c>
      <c r="AH45" s="35"/>
      <c r="AI45" s="35"/>
      <c r="AJ45" s="47">
        <f t="shared" si="59"/>
        <v>0</v>
      </c>
      <c r="AL45" s="35"/>
      <c r="AM45" s="35"/>
      <c r="AN45" s="47">
        <f t="shared" si="60"/>
        <v>0</v>
      </c>
      <c r="AP45" s="54">
        <f t="shared" si="61"/>
        <v>0</v>
      </c>
      <c r="AQ45" s="55">
        <f t="shared" si="62"/>
        <v>0</v>
      </c>
    </row>
    <row r="46" spans="1:43" ht="13.2" customHeight="1" thickTop="1" thickBot="1" x14ac:dyDescent="0.35">
      <c r="A46" s="92"/>
      <c r="B46" s="16"/>
      <c r="C46" s="20"/>
      <c r="D46" s="18"/>
      <c r="E46" s="84">
        <f t="shared" si="50"/>
        <v>0</v>
      </c>
      <c r="G46" s="35"/>
      <c r="H46" s="35"/>
      <c r="I46" s="47">
        <f t="shared" si="54"/>
        <v>0</v>
      </c>
      <c r="K46" s="35"/>
      <c r="L46" s="35"/>
      <c r="M46" s="46">
        <f t="shared" si="51"/>
        <v>0</v>
      </c>
      <c r="O46" s="35"/>
      <c r="P46" s="35"/>
      <c r="Q46" s="47">
        <f t="shared" si="52"/>
        <v>0</v>
      </c>
      <c r="S46" s="35"/>
      <c r="T46" s="35"/>
      <c r="U46" s="47">
        <f t="shared" si="53"/>
        <v>0</v>
      </c>
      <c r="W46" s="54">
        <f t="shared" si="55"/>
        <v>0</v>
      </c>
      <c r="X46" s="55">
        <f t="shared" si="56"/>
        <v>0</v>
      </c>
      <c r="Z46" s="35"/>
      <c r="AA46" s="35"/>
      <c r="AB46" s="47">
        <f t="shared" si="57"/>
        <v>0</v>
      </c>
      <c r="AD46" s="35"/>
      <c r="AE46" s="35"/>
      <c r="AF46" s="47">
        <f t="shared" si="58"/>
        <v>0</v>
      </c>
      <c r="AH46" s="35"/>
      <c r="AI46" s="35"/>
      <c r="AJ46" s="47">
        <f t="shared" si="59"/>
        <v>0</v>
      </c>
      <c r="AL46" s="35"/>
      <c r="AM46" s="35"/>
      <c r="AN46" s="47">
        <f t="shared" si="60"/>
        <v>0</v>
      </c>
      <c r="AP46" s="54">
        <f t="shared" si="61"/>
        <v>0</v>
      </c>
      <c r="AQ46" s="55">
        <f t="shared" si="62"/>
        <v>0</v>
      </c>
    </row>
    <row r="47" spans="1:43" ht="13.2" customHeight="1" thickTop="1" thickBot="1" x14ac:dyDescent="0.35">
      <c r="A47" s="92"/>
      <c r="B47" s="16"/>
      <c r="C47" s="20"/>
      <c r="D47" s="18"/>
      <c r="E47" s="84">
        <f t="shared" si="50"/>
        <v>0</v>
      </c>
      <c r="G47" s="35"/>
      <c r="H47" s="35"/>
      <c r="I47" s="47">
        <f t="shared" si="54"/>
        <v>0</v>
      </c>
      <c r="K47" s="35"/>
      <c r="L47" s="35"/>
      <c r="M47" s="46">
        <f t="shared" si="51"/>
        <v>0</v>
      </c>
      <c r="O47" s="35"/>
      <c r="P47" s="35"/>
      <c r="Q47" s="47">
        <f t="shared" si="52"/>
        <v>0</v>
      </c>
      <c r="S47" s="35"/>
      <c r="T47" s="35"/>
      <c r="U47" s="47">
        <f t="shared" si="53"/>
        <v>0</v>
      </c>
      <c r="W47" s="54">
        <f t="shared" si="55"/>
        <v>0</v>
      </c>
      <c r="X47" s="55">
        <f t="shared" si="56"/>
        <v>0</v>
      </c>
      <c r="Z47" s="35"/>
      <c r="AA47" s="35"/>
      <c r="AB47" s="47">
        <f t="shared" si="57"/>
        <v>0</v>
      </c>
      <c r="AD47" s="35"/>
      <c r="AE47" s="35"/>
      <c r="AF47" s="47">
        <f t="shared" si="58"/>
        <v>0</v>
      </c>
      <c r="AH47" s="35"/>
      <c r="AI47" s="35"/>
      <c r="AJ47" s="47">
        <f t="shared" si="59"/>
        <v>0</v>
      </c>
      <c r="AL47" s="35"/>
      <c r="AM47" s="35"/>
      <c r="AN47" s="47">
        <f t="shared" si="60"/>
        <v>0</v>
      </c>
      <c r="AP47" s="54">
        <f t="shared" si="61"/>
        <v>0</v>
      </c>
      <c r="AQ47" s="55">
        <f t="shared" si="62"/>
        <v>0</v>
      </c>
    </row>
    <row r="48" spans="1:43" ht="13.2" customHeight="1" thickTop="1" thickBot="1" x14ac:dyDescent="0.35">
      <c r="A48" s="92"/>
      <c r="B48" s="16"/>
      <c r="C48" s="20"/>
      <c r="D48" s="18"/>
      <c r="E48" s="84">
        <f t="shared" si="50"/>
        <v>0</v>
      </c>
      <c r="G48" s="35"/>
      <c r="H48" s="35"/>
      <c r="I48" s="47">
        <f>G48*H48</f>
        <v>0</v>
      </c>
      <c r="K48" s="35"/>
      <c r="L48" s="35"/>
      <c r="M48" s="46">
        <f t="shared" si="51"/>
        <v>0</v>
      </c>
      <c r="O48" s="35"/>
      <c r="P48" s="35"/>
      <c r="Q48" s="47">
        <f t="shared" si="52"/>
        <v>0</v>
      </c>
      <c r="S48" s="35"/>
      <c r="T48" s="35"/>
      <c r="U48" s="47">
        <f t="shared" si="53"/>
        <v>0</v>
      </c>
      <c r="W48" s="54">
        <f>+I48+M48+Q48+U48</f>
        <v>0</v>
      </c>
      <c r="X48" s="55">
        <f>E48-W48</f>
        <v>0</v>
      </c>
      <c r="Z48" s="35"/>
      <c r="AA48" s="35"/>
      <c r="AB48" s="47">
        <f>Z48*AA48</f>
        <v>0</v>
      </c>
      <c r="AD48" s="35"/>
      <c r="AE48" s="35"/>
      <c r="AF48" s="47">
        <f>AD48*AE48</f>
        <v>0</v>
      </c>
      <c r="AH48" s="35"/>
      <c r="AI48" s="35"/>
      <c r="AJ48" s="47">
        <f>AH48*AI48</f>
        <v>0</v>
      </c>
      <c r="AL48" s="35"/>
      <c r="AM48" s="35"/>
      <c r="AN48" s="47">
        <f>AL48*AM48</f>
        <v>0</v>
      </c>
      <c r="AP48" s="54">
        <f>+AB48+AF48+AJ48+AN48</f>
        <v>0</v>
      </c>
      <c r="AQ48" s="55">
        <f>X48-AP48</f>
        <v>0</v>
      </c>
    </row>
    <row r="49" spans="1:43" ht="13.2" customHeight="1" thickTop="1" thickBot="1" x14ac:dyDescent="0.35">
      <c r="A49" s="214" t="s">
        <v>26</v>
      </c>
      <c r="B49" s="215"/>
      <c r="C49" s="111"/>
      <c r="D49" s="154"/>
      <c r="E49" s="84">
        <f>SUM(E43:E48)</f>
        <v>0</v>
      </c>
      <c r="G49" s="186" t="s">
        <v>101</v>
      </c>
      <c r="H49" s="186"/>
      <c r="I49" s="90">
        <f>SUM(I43:I48)</f>
        <v>0</v>
      </c>
      <c r="K49" s="186" t="s">
        <v>101</v>
      </c>
      <c r="L49" s="186"/>
      <c r="M49" s="89">
        <f>SUM(M43:M48)</f>
        <v>0</v>
      </c>
      <c r="O49" s="186" t="s">
        <v>101</v>
      </c>
      <c r="P49" s="186"/>
      <c r="Q49" s="90">
        <f>SUM(Q43:Q48)</f>
        <v>0</v>
      </c>
      <c r="S49" s="186" t="s">
        <v>101</v>
      </c>
      <c r="T49" s="186"/>
      <c r="U49" s="90">
        <f>SUM(U43:U48)</f>
        <v>0</v>
      </c>
      <c r="W49" s="85">
        <f>SUM(W43:W48)</f>
        <v>0</v>
      </c>
      <c r="X49" s="85">
        <f>E49-W49</f>
        <v>0</v>
      </c>
      <c r="Z49" s="186" t="s">
        <v>101</v>
      </c>
      <c r="AA49" s="186"/>
      <c r="AB49" s="90">
        <f>SUM(AB43:AB48)</f>
        <v>0</v>
      </c>
      <c r="AD49" s="186" t="s">
        <v>101</v>
      </c>
      <c r="AE49" s="186"/>
      <c r="AF49" s="90">
        <f>SUM(AF43:AF48)</f>
        <v>0</v>
      </c>
      <c r="AH49" s="186" t="s">
        <v>101</v>
      </c>
      <c r="AI49" s="186"/>
      <c r="AJ49" s="90">
        <f>SUM(AJ43:AJ48)</f>
        <v>0</v>
      </c>
      <c r="AL49" s="186" t="s">
        <v>101</v>
      </c>
      <c r="AM49" s="186"/>
      <c r="AN49" s="90">
        <f>SUM(AN43:AN48)</f>
        <v>0</v>
      </c>
      <c r="AP49" s="85">
        <f>SUM(AP43:AP48)</f>
        <v>0</v>
      </c>
      <c r="AQ49" s="85">
        <f>X49-AP49</f>
        <v>0</v>
      </c>
    </row>
    <row r="50" spans="1:43" ht="26.55" customHeight="1" thickTop="1" thickBot="1" x14ac:dyDescent="0.3">
      <c r="A50" s="13" t="s">
        <v>15</v>
      </c>
      <c r="B50" s="8"/>
      <c r="C50" s="3" t="s">
        <v>16</v>
      </c>
      <c r="D50" s="3" t="s">
        <v>17</v>
      </c>
      <c r="E50" s="51" t="s">
        <v>3</v>
      </c>
      <c r="G50" s="81" t="s">
        <v>49</v>
      </c>
      <c r="H50" s="81" t="s">
        <v>50</v>
      </c>
      <c r="I50" s="33" t="s">
        <v>32</v>
      </c>
      <c r="K50" s="81" t="s">
        <v>49</v>
      </c>
      <c r="L50" s="81" t="s">
        <v>50</v>
      </c>
      <c r="M50" s="31" t="s">
        <v>32</v>
      </c>
      <c r="O50" s="81" t="s">
        <v>49</v>
      </c>
      <c r="P50" s="81" t="s">
        <v>50</v>
      </c>
      <c r="Q50" s="31" t="s">
        <v>32</v>
      </c>
      <c r="S50" s="81" t="s">
        <v>49</v>
      </c>
      <c r="T50" s="81" t="s">
        <v>50</v>
      </c>
      <c r="U50" s="31" t="s">
        <v>32</v>
      </c>
      <c r="W50" s="100"/>
      <c r="X50" s="101"/>
      <c r="Z50" s="81" t="s">
        <v>49</v>
      </c>
      <c r="AA50" s="81" t="s">
        <v>50</v>
      </c>
      <c r="AB50" s="33" t="s">
        <v>32</v>
      </c>
      <c r="AD50" s="81" t="s">
        <v>49</v>
      </c>
      <c r="AE50" s="81" t="s">
        <v>50</v>
      </c>
      <c r="AF50" s="33" t="s">
        <v>32</v>
      </c>
      <c r="AH50" s="81" t="s">
        <v>49</v>
      </c>
      <c r="AI50" s="81" t="s">
        <v>50</v>
      </c>
      <c r="AJ50" s="33" t="s">
        <v>32</v>
      </c>
      <c r="AL50" s="81" t="s">
        <v>49</v>
      </c>
      <c r="AM50" s="81" t="s">
        <v>50</v>
      </c>
      <c r="AN50" s="33" t="s">
        <v>32</v>
      </c>
      <c r="AP50" s="100"/>
      <c r="AQ50" s="101"/>
    </row>
    <row r="51" spans="1:43" ht="13.2" customHeight="1" thickTop="1" thickBot="1" x14ac:dyDescent="0.35">
      <c r="A51" s="92"/>
      <c r="B51" s="16"/>
      <c r="C51" s="20"/>
      <c r="D51" s="18"/>
      <c r="E51" s="84">
        <f t="shared" ref="E51:E56" si="63">C51*D51</f>
        <v>0</v>
      </c>
      <c r="G51" s="37"/>
      <c r="H51" s="21"/>
      <c r="I51" s="47">
        <f>G51*H51</f>
        <v>0</v>
      </c>
      <c r="K51" s="37"/>
      <c r="L51" s="21"/>
      <c r="M51" s="46">
        <f t="shared" ref="M51:M56" si="64">K51*L51</f>
        <v>0</v>
      </c>
      <c r="O51" s="37"/>
      <c r="P51" s="21"/>
      <c r="Q51" s="47">
        <f t="shared" ref="Q51:Q56" si="65">O51*P51</f>
        <v>0</v>
      </c>
      <c r="S51" s="37"/>
      <c r="T51" s="21"/>
      <c r="U51" s="47">
        <f t="shared" ref="U51:U56" si="66">S51*T51</f>
        <v>0</v>
      </c>
      <c r="W51" s="54">
        <f>+I51+M51+Q51+U51</f>
        <v>0</v>
      </c>
      <c r="X51" s="55">
        <f>E51-W51</f>
        <v>0</v>
      </c>
      <c r="Z51" s="37"/>
      <c r="AA51" s="21"/>
      <c r="AB51" s="47">
        <f>Z51*AA51</f>
        <v>0</v>
      </c>
      <c r="AD51" s="37"/>
      <c r="AE51" s="21"/>
      <c r="AF51" s="47">
        <f>AD51*AE51</f>
        <v>0</v>
      </c>
      <c r="AH51" s="37"/>
      <c r="AI51" s="21"/>
      <c r="AJ51" s="47">
        <f>AH51*AI51</f>
        <v>0</v>
      </c>
      <c r="AL51" s="37"/>
      <c r="AM51" s="21"/>
      <c r="AN51" s="47">
        <f>AL51*AM51</f>
        <v>0</v>
      </c>
      <c r="AP51" s="54">
        <f>+AB51+AF51+AJ51+AN51</f>
        <v>0</v>
      </c>
      <c r="AQ51" s="55">
        <f>X51-AP51</f>
        <v>0</v>
      </c>
    </row>
    <row r="52" spans="1:43" ht="13.2" customHeight="1" thickTop="1" thickBot="1" x14ac:dyDescent="0.35">
      <c r="A52" s="92"/>
      <c r="B52" s="16"/>
      <c r="C52" s="20"/>
      <c r="D52" s="18"/>
      <c r="E52" s="84">
        <f t="shared" si="63"/>
        <v>0</v>
      </c>
      <c r="G52" s="35"/>
      <c r="H52" s="35"/>
      <c r="I52" s="47">
        <f>G52*H52</f>
        <v>0</v>
      </c>
      <c r="K52" s="35"/>
      <c r="L52" s="35"/>
      <c r="M52" s="46">
        <f t="shared" si="64"/>
        <v>0</v>
      </c>
      <c r="O52" s="35"/>
      <c r="P52" s="35"/>
      <c r="Q52" s="47">
        <f t="shared" si="65"/>
        <v>0</v>
      </c>
      <c r="S52" s="35"/>
      <c r="T52" s="35"/>
      <c r="U52" s="47">
        <f t="shared" si="66"/>
        <v>0</v>
      </c>
      <c r="W52" s="54">
        <f t="shared" ref="W52:W55" si="67">+I52+M52+Q52+U52</f>
        <v>0</v>
      </c>
      <c r="X52" s="55">
        <f t="shared" ref="X52:X55" si="68">E52-W52</f>
        <v>0</v>
      </c>
      <c r="Z52" s="35"/>
      <c r="AA52" s="35"/>
      <c r="AB52" s="47">
        <f t="shared" ref="AB52:AB55" si="69">Z52*AA52</f>
        <v>0</v>
      </c>
      <c r="AD52" s="35"/>
      <c r="AE52" s="35"/>
      <c r="AF52" s="47">
        <f t="shared" ref="AF52:AF55" si="70">AD52*AE52</f>
        <v>0</v>
      </c>
      <c r="AH52" s="35"/>
      <c r="AI52" s="35"/>
      <c r="AJ52" s="47">
        <f t="shared" ref="AJ52:AJ55" si="71">AH52*AI52</f>
        <v>0</v>
      </c>
      <c r="AL52" s="35"/>
      <c r="AM52" s="35"/>
      <c r="AN52" s="47">
        <f t="shared" ref="AN52:AN55" si="72">AL52*AM52</f>
        <v>0</v>
      </c>
      <c r="AP52" s="54">
        <f t="shared" ref="AP52:AP55" si="73">+AB52+AF52+AJ52+AN52</f>
        <v>0</v>
      </c>
      <c r="AQ52" s="55">
        <f t="shared" ref="AQ52:AQ55" si="74">X52-AP52</f>
        <v>0</v>
      </c>
    </row>
    <row r="53" spans="1:43" ht="13.2" customHeight="1" thickTop="1" thickBot="1" x14ac:dyDescent="0.35">
      <c r="A53" s="92"/>
      <c r="B53" s="16"/>
      <c r="C53" s="20"/>
      <c r="D53" s="18"/>
      <c r="E53" s="84">
        <f t="shared" si="63"/>
        <v>0</v>
      </c>
      <c r="G53" s="35"/>
      <c r="H53" s="35"/>
      <c r="I53" s="47">
        <f t="shared" ref="I53:I55" si="75">G53*H53</f>
        <v>0</v>
      </c>
      <c r="K53" s="35"/>
      <c r="L53" s="35"/>
      <c r="M53" s="46">
        <f t="shared" si="64"/>
        <v>0</v>
      </c>
      <c r="O53" s="35"/>
      <c r="P53" s="35"/>
      <c r="Q53" s="47">
        <f t="shared" si="65"/>
        <v>0</v>
      </c>
      <c r="S53" s="35"/>
      <c r="T53" s="35"/>
      <c r="U53" s="47">
        <f t="shared" si="66"/>
        <v>0</v>
      </c>
      <c r="W53" s="54">
        <f t="shared" si="67"/>
        <v>0</v>
      </c>
      <c r="X53" s="55">
        <f t="shared" si="68"/>
        <v>0</v>
      </c>
      <c r="Z53" s="35"/>
      <c r="AA53" s="35"/>
      <c r="AB53" s="47">
        <f t="shared" si="69"/>
        <v>0</v>
      </c>
      <c r="AD53" s="35"/>
      <c r="AE53" s="35"/>
      <c r="AF53" s="47">
        <f t="shared" si="70"/>
        <v>0</v>
      </c>
      <c r="AH53" s="35"/>
      <c r="AI53" s="35"/>
      <c r="AJ53" s="47">
        <f t="shared" si="71"/>
        <v>0</v>
      </c>
      <c r="AL53" s="35"/>
      <c r="AM53" s="35"/>
      <c r="AN53" s="47">
        <f t="shared" si="72"/>
        <v>0</v>
      </c>
      <c r="AP53" s="54">
        <f t="shared" si="73"/>
        <v>0</v>
      </c>
      <c r="AQ53" s="55">
        <f t="shared" si="74"/>
        <v>0</v>
      </c>
    </row>
    <row r="54" spans="1:43" ht="13.2" customHeight="1" thickTop="1" thickBot="1" x14ac:dyDescent="0.35">
      <c r="A54" s="92"/>
      <c r="B54" s="16"/>
      <c r="C54" s="20"/>
      <c r="D54" s="18"/>
      <c r="E54" s="84">
        <f t="shared" si="63"/>
        <v>0</v>
      </c>
      <c r="G54" s="35"/>
      <c r="H54" s="35"/>
      <c r="I54" s="47">
        <f t="shared" si="75"/>
        <v>0</v>
      </c>
      <c r="K54" s="35"/>
      <c r="L54" s="35"/>
      <c r="M54" s="46">
        <f t="shared" si="64"/>
        <v>0</v>
      </c>
      <c r="O54" s="35"/>
      <c r="P54" s="35"/>
      <c r="Q54" s="47">
        <f t="shared" si="65"/>
        <v>0</v>
      </c>
      <c r="S54" s="35"/>
      <c r="T54" s="35"/>
      <c r="U54" s="47">
        <f t="shared" si="66"/>
        <v>0</v>
      </c>
      <c r="W54" s="54">
        <f t="shared" si="67"/>
        <v>0</v>
      </c>
      <c r="X54" s="55">
        <f t="shared" si="68"/>
        <v>0</v>
      </c>
      <c r="Z54" s="35"/>
      <c r="AA54" s="35"/>
      <c r="AB54" s="47">
        <f t="shared" si="69"/>
        <v>0</v>
      </c>
      <c r="AD54" s="35"/>
      <c r="AE54" s="35"/>
      <c r="AF54" s="47">
        <f t="shared" si="70"/>
        <v>0</v>
      </c>
      <c r="AH54" s="35"/>
      <c r="AI54" s="35"/>
      <c r="AJ54" s="47">
        <f t="shared" si="71"/>
        <v>0</v>
      </c>
      <c r="AL54" s="35"/>
      <c r="AM54" s="35"/>
      <c r="AN54" s="47">
        <f t="shared" si="72"/>
        <v>0</v>
      </c>
      <c r="AP54" s="54">
        <f t="shared" si="73"/>
        <v>0</v>
      </c>
      <c r="AQ54" s="55">
        <f t="shared" si="74"/>
        <v>0</v>
      </c>
    </row>
    <row r="55" spans="1:43" ht="13.2" customHeight="1" thickTop="1" thickBot="1" x14ac:dyDescent="0.35">
      <c r="A55" s="92"/>
      <c r="B55" s="16"/>
      <c r="C55" s="20"/>
      <c r="D55" s="18"/>
      <c r="E55" s="84">
        <f t="shared" si="63"/>
        <v>0</v>
      </c>
      <c r="G55" s="35"/>
      <c r="H55" s="35"/>
      <c r="I55" s="47">
        <f t="shared" si="75"/>
        <v>0</v>
      </c>
      <c r="K55" s="35"/>
      <c r="L55" s="35"/>
      <c r="M55" s="46">
        <f t="shared" si="64"/>
        <v>0</v>
      </c>
      <c r="O55" s="35"/>
      <c r="P55" s="35"/>
      <c r="Q55" s="47">
        <f t="shared" si="65"/>
        <v>0</v>
      </c>
      <c r="S55" s="35"/>
      <c r="T55" s="35"/>
      <c r="U55" s="47">
        <f t="shared" si="66"/>
        <v>0</v>
      </c>
      <c r="W55" s="54">
        <f t="shared" si="67"/>
        <v>0</v>
      </c>
      <c r="X55" s="55">
        <f t="shared" si="68"/>
        <v>0</v>
      </c>
      <c r="Z55" s="35"/>
      <c r="AA55" s="35"/>
      <c r="AB55" s="47">
        <f t="shared" si="69"/>
        <v>0</v>
      </c>
      <c r="AD55" s="35"/>
      <c r="AE55" s="35"/>
      <c r="AF55" s="47">
        <f t="shared" si="70"/>
        <v>0</v>
      </c>
      <c r="AH55" s="35"/>
      <c r="AI55" s="35"/>
      <c r="AJ55" s="47">
        <f t="shared" si="71"/>
        <v>0</v>
      </c>
      <c r="AL55" s="35"/>
      <c r="AM55" s="35"/>
      <c r="AN55" s="47">
        <f t="shared" si="72"/>
        <v>0</v>
      </c>
      <c r="AP55" s="54">
        <f t="shared" si="73"/>
        <v>0</v>
      </c>
      <c r="AQ55" s="55">
        <f t="shared" si="74"/>
        <v>0</v>
      </c>
    </row>
    <row r="56" spans="1:43" ht="13.2" customHeight="1" thickTop="1" thickBot="1" x14ac:dyDescent="0.35">
      <c r="A56" s="92"/>
      <c r="B56" s="16"/>
      <c r="C56" s="20"/>
      <c r="D56" s="18"/>
      <c r="E56" s="84">
        <f t="shared" si="63"/>
        <v>0</v>
      </c>
      <c r="G56" s="35"/>
      <c r="H56" s="35"/>
      <c r="I56" s="47">
        <f>G56*H56</f>
        <v>0</v>
      </c>
      <c r="K56" s="35"/>
      <c r="L56" s="35"/>
      <c r="M56" s="46">
        <f t="shared" si="64"/>
        <v>0</v>
      </c>
      <c r="O56" s="35"/>
      <c r="P56" s="35"/>
      <c r="Q56" s="47">
        <f t="shared" si="65"/>
        <v>0</v>
      </c>
      <c r="S56" s="35"/>
      <c r="T56" s="35"/>
      <c r="U56" s="47">
        <f t="shared" si="66"/>
        <v>0</v>
      </c>
      <c r="W56" s="54">
        <f>+I56+M56+Q56+U56</f>
        <v>0</v>
      </c>
      <c r="X56" s="55">
        <f>E56-W56</f>
        <v>0</v>
      </c>
      <c r="Z56" s="35"/>
      <c r="AA56" s="35"/>
      <c r="AB56" s="47">
        <f>Z56*AA56</f>
        <v>0</v>
      </c>
      <c r="AD56" s="35"/>
      <c r="AE56" s="35"/>
      <c r="AF56" s="47">
        <f>AD56*AE56</f>
        <v>0</v>
      </c>
      <c r="AH56" s="35"/>
      <c r="AI56" s="35"/>
      <c r="AJ56" s="47">
        <f>AH56*AI56</f>
        <v>0</v>
      </c>
      <c r="AL56" s="35"/>
      <c r="AM56" s="35"/>
      <c r="AN56" s="47">
        <f>AL56*AM56</f>
        <v>0</v>
      </c>
      <c r="AP56" s="54">
        <f>+AB56+AF56+AJ56+AN56</f>
        <v>0</v>
      </c>
      <c r="AQ56" s="55">
        <f>X56-AP56</f>
        <v>0</v>
      </c>
    </row>
    <row r="57" spans="1:43" ht="13.2" customHeight="1" thickTop="1" thickBot="1" x14ac:dyDescent="0.35">
      <c r="A57" s="214" t="s">
        <v>30</v>
      </c>
      <c r="B57" s="215"/>
      <c r="C57" s="111"/>
      <c r="D57" s="154"/>
      <c r="E57" s="84">
        <f>SUM(E51:E56)</f>
        <v>0</v>
      </c>
      <c r="G57" s="186" t="s">
        <v>102</v>
      </c>
      <c r="H57" s="186"/>
      <c r="I57" s="90">
        <f>SUM(I51:I56)</f>
        <v>0</v>
      </c>
      <c r="K57" s="186" t="s">
        <v>102</v>
      </c>
      <c r="L57" s="186"/>
      <c r="M57" s="89">
        <f>SUM(M51:M56)</f>
        <v>0</v>
      </c>
      <c r="O57" s="186" t="s">
        <v>102</v>
      </c>
      <c r="P57" s="186"/>
      <c r="Q57" s="90">
        <f>SUM(Q51:Q56)</f>
        <v>0</v>
      </c>
      <c r="S57" s="186" t="s">
        <v>102</v>
      </c>
      <c r="T57" s="186"/>
      <c r="U57" s="90">
        <f>SUM(U51:U56)</f>
        <v>0</v>
      </c>
      <c r="W57" s="85">
        <f>SUM(W51:W56)</f>
        <v>0</v>
      </c>
      <c r="X57" s="85">
        <f>E57-W57</f>
        <v>0</v>
      </c>
      <c r="Z57" s="186" t="s">
        <v>102</v>
      </c>
      <c r="AA57" s="186"/>
      <c r="AB57" s="90">
        <f>SUM(AB51:AB56)</f>
        <v>0</v>
      </c>
      <c r="AD57" s="186" t="s">
        <v>102</v>
      </c>
      <c r="AE57" s="186"/>
      <c r="AF57" s="90">
        <f>SUM(AF51:AF56)</f>
        <v>0</v>
      </c>
      <c r="AH57" s="186" t="s">
        <v>102</v>
      </c>
      <c r="AI57" s="186"/>
      <c r="AJ57" s="90">
        <f>SUM(AJ51:AJ56)</f>
        <v>0</v>
      </c>
      <c r="AL57" s="186" t="s">
        <v>102</v>
      </c>
      <c r="AM57" s="186"/>
      <c r="AN57" s="90">
        <f>SUM(AN51:AN56)</f>
        <v>0</v>
      </c>
      <c r="AP57" s="85">
        <f>SUM(AP51:AP56)</f>
        <v>0</v>
      </c>
      <c r="AQ57" s="85">
        <f>X57-AP57</f>
        <v>0</v>
      </c>
    </row>
    <row r="58" spans="1:43" ht="25.95" customHeight="1" thickTop="1" thickBot="1" x14ac:dyDescent="0.3">
      <c r="A58" s="13" t="s">
        <v>18</v>
      </c>
      <c r="B58" s="4"/>
      <c r="C58" s="3" t="s">
        <v>19</v>
      </c>
      <c r="D58" s="3" t="s">
        <v>20</v>
      </c>
      <c r="E58" s="51" t="s">
        <v>3</v>
      </c>
      <c r="G58" s="127" t="s">
        <v>100</v>
      </c>
      <c r="H58" s="79" t="s">
        <v>61</v>
      </c>
      <c r="I58" s="33" t="s">
        <v>32</v>
      </c>
      <c r="K58" s="127" t="s">
        <v>100</v>
      </c>
      <c r="L58" s="79" t="s">
        <v>61</v>
      </c>
      <c r="M58" s="31" t="s">
        <v>32</v>
      </c>
      <c r="O58" s="127" t="s">
        <v>100</v>
      </c>
      <c r="P58" s="79" t="s">
        <v>61</v>
      </c>
      <c r="Q58" s="31" t="s">
        <v>32</v>
      </c>
      <c r="S58" s="127" t="s">
        <v>100</v>
      </c>
      <c r="T58" s="79" t="s">
        <v>61</v>
      </c>
      <c r="U58" s="31" t="s">
        <v>32</v>
      </c>
      <c r="W58" s="100"/>
      <c r="X58" s="101"/>
      <c r="Z58" s="127" t="s">
        <v>100</v>
      </c>
      <c r="AA58" s="79" t="s">
        <v>61</v>
      </c>
      <c r="AB58" s="33" t="s">
        <v>32</v>
      </c>
      <c r="AD58" s="127" t="s">
        <v>100</v>
      </c>
      <c r="AE58" s="79" t="s">
        <v>61</v>
      </c>
      <c r="AF58" s="33" t="s">
        <v>32</v>
      </c>
      <c r="AH58" s="127" t="s">
        <v>100</v>
      </c>
      <c r="AI58" s="79" t="s">
        <v>61</v>
      </c>
      <c r="AJ58" s="33" t="s">
        <v>32</v>
      </c>
      <c r="AL58" s="127" t="s">
        <v>100</v>
      </c>
      <c r="AM58" s="79" t="s">
        <v>61</v>
      </c>
      <c r="AN58" s="33" t="s">
        <v>32</v>
      </c>
      <c r="AP58" s="100"/>
      <c r="AQ58" s="101"/>
    </row>
    <row r="59" spans="1:43" ht="13.2" customHeight="1" thickTop="1" thickBot="1" x14ac:dyDescent="0.35">
      <c r="A59" s="92"/>
      <c r="B59" s="16"/>
      <c r="C59" s="20"/>
      <c r="D59" s="18"/>
      <c r="E59" s="84">
        <f>C59*D59</f>
        <v>0</v>
      </c>
      <c r="G59" s="37"/>
      <c r="H59" s="21"/>
      <c r="I59" s="47">
        <f>G59*H59</f>
        <v>0</v>
      </c>
      <c r="K59" s="37"/>
      <c r="L59" s="21"/>
      <c r="M59" s="46">
        <f t="shared" ref="M59:M63" si="76">K59*L59</f>
        <v>0</v>
      </c>
      <c r="O59" s="37"/>
      <c r="P59" s="21"/>
      <c r="Q59" s="47">
        <f t="shared" ref="Q59:Q63" si="77">O59*P59</f>
        <v>0</v>
      </c>
      <c r="S59" s="37"/>
      <c r="T59" s="21"/>
      <c r="U59" s="47">
        <f t="shared" ref="U59:U63" si="78">S59*T59</f>
        <v>0</v>
      </c>
      <c r="W59" s="54">
        <f>+I59+M59+Q59+U59</f>
        <v>0</v>
      </c>
      <c r="X59" s="55">
        <f>E59-W59</f>
        <v>0</v>
      </c>
      <c r="Z59" s="37"/>
      <c r="AA59" s="21"/>
      <c r="AB59" s="47">
        <f>Z59*AA59</f>
        <v>0</v>
      </c>
      <c r="AD59" s="37"/>
      <c r="AE59" s="21"/>
      <c r="AF59" s="47">
        <f>AD59*AE59</f>
        <v>0</v>
      </c>
      <c r="AH59" s="37"/>
      <c r="AI59" s="21"/>
      <c r="AJ59" s="47">
        <f>AH59*AI59</f>
        <v>0</v>
      </c>
      <c r="AL59" s="37"/>
      <c r="AM59" s="21"/>
      <c r="AN59" s="47">
        <f>AL59*AM59</f>
        <v>0</v>
      </c>
      <c r="AP59" s="54">
        <f>+AB59+AF59+AJ59+AN59</f>
        <v>0</v>
      </c>
      <c r="AQ59" s="55">
        <f>X59-AP59</f>
        <v>0</v>
      </c>
    </row>
    <row r="60" spans="1:43" ht="13.2" customHeight="1" thickTop="1" thickBot="1" x14ac:dyDescent="0.35">
      <c r="A60" s="92"/>
      <c r="B60" s="16"/>
      <c r="C60" s="20"/>
      <c r="D60" s="18"/>
      <c r="E60" s="84">
        <f>C60*D60</f>
        <v>0</v>
      </c>
      <c r="G60" s="35"/>
      <c r="H60" s="35"/>
      <c r="I60" s="47">
        <f t="shared" ref="I60:I63" si="79">G60*H60</f>
        <v>0</v>
      </c>
      <c r="K60" s="35"/>
      <c r="L60" s="35"/>
      <c r="M60" s="46">
        <f t="shared" si="76"/>
        <v>0</v>
      </c>
      <c r="O60" s="35"/>
      <c r="P60" s="35"/>
      <c r="Q60" s="47">
        <f t="shared" si="77"/>
        <v>0</v>
      </c>
      <c r="S60" s="35"/>
      <c r="T60" s="35"/>
      <c r="U60" s="47">
        <f t="shared" si="78"/>
        <v>0</v>
      </c>
      <c r="W60" s="54">
        <f t="shared" ref="W60:W63" si="80">+I60+M60+Q60+U60</f>
        <v>0</v>
      </c>
      <c r="X60" s="55">
        <f t="shared" ref="X60:X63" si="81">E60-W60</f>
        <v>0</v>
      </c>
      <c r="Z60" s="35"/>
      <c r="AA60" s="35"/>
      <c r="AB60" s="47">
        <f t="shared" ref="AB60:AB63" si="82">Z60*AA60</f>
        <v>0</v>
      </c>
      <c r="AD60" s="35"/>
      <c r="AE60" s="35"/>
      <c r="AF60" s="47">
        <f t="shared" ref="AF60:AF63" si="83">AD60*AE60</f>
        <v>0</v>
      </c>
      <c r="AH60" s="35"/>
      <c r="AI60" s="35"/>
      <c r="AJ60" s="47">
        <f t="shared" ref="AJ60:AJ63" si="84">AH60*AI60</f>
        <v>0</v>
      </c>
      <c r="AL60" s="35"/>
      <c r="AM60" s="35"/>
      <c r="AN60" s="47">
        <f t="shared" ref="AN60:AN63" si="85">AL60*AM60</f>
        <v>0</v>
      </c>
      <c r="AP60" s="54">
        <f t="shared" ref="AP60:AP63" si="86">+AB60+AF60+AJ60+AN60</f>
        <v>0</v>
      </c>
      <c r="AQ60" s="55">
        <f t="shared" ref="AQ60:AQ63" si="87">X60-AP60</f>
        <v>0</v>
      </c>
    </row>
    <row r="61" spans="1:43" ht="13.2" customHeight="1" thickTop="1" thickBot="1" x14ac:dyDescent="0.35">
      <c r="A61" s="92"/>
      <c r="B61" s="16"/>
      <c r="C61" s="20"/>
      <c r="D61" s="18"/>
      <c r="E61" s="84">
        <f>C61*D61</f>
        <v>0</v>
      </c>
      <c r="G61" s="35"/>
      <c r="H61" s="35"/>
      <c r="I61" s="47">
        <f t="shared" si="79"/>
        <v>0</v>
      </c>
      <c r="K61" s="35"/>
      <c r="L61" s="35"/>
      <c r="M61" s="46">
        <f t="shared" si="76"/>
        <v>0</v>
      </c>
      <c r="O61" s="35"/>
      <c r="P61" s="35"/>
      <c r="Q61" s="47">
        <f t="shared" si="77"/>
        <v>0</v>
      </c>
      <c r="S61" s="35"/>
      <c r="T61" s="35"/>
      <c r="U61" s="47">
        <f t="shared" si="78"/>
        <v>0</v>
      </c>
      <c r="W61" s="54">
        <f t="shared" si="80"/>
        <v>0</v>
      </c>
      <c r="X61" s="55">
        <f t="shared" si="81"/>
        <v>0</v>
      </c>
      <c r="Z61" s="35"/>
      <c r="AA61" s="35"/>
      <c r="AB61" s="47">
        <f t="shared" si="82"/>
        <v>0</v>
      </c>
      <c r="AD61" s="35"/>
      <c r="AE61" s="35"/>
      <c r="AF61" s="47">
        <f t="shared" si="83"/>
        <v>0</v>
      </c>
      <c r="AH61" s="35"/>
      <c r="AI61" s="35"/>
      <c r="AJ61" s="47">
        <f t="shared" si="84"/>
        <v>0</v>
      </c>
      <c r="AL61" s="35"/>
      <c r="AM61" s="35"/>
      <c r="AN61" s="47">
        <f t="shared" si="85"/>
        <v>0</v>
      </c>
      <c r="AP61" s="54">
        <f t="shared" si="86"/>
        <v>0</v>
      </c>
      <c r="AQ61" s="55">
        <f t="shared" si="87"/>
        <v>0</v>
      </c>
    </row>
    <row r="62" spans="1:43" ht="13.2" customHeight="1" thickTop="1" thickBot="1" x14ac:dyDescent="0.35">
      <c r="A62" s="92"/>
      <c r="B62" s="16"/>
      <c r="C62" s="20"/>
      <c r="D62" s="18"/>
      <c r="E62" s="84">
        <f>C62*D62</f>
        <v>0</v>
      </c>
      <c r="G62" s="35"/>
      <c r="H62" s="35"/>
      <c r="I62" s="47">
        <f t="shared" si="79"/>
        <v>0</v>
      </c>
      <c r="K62" s="35"/>
      <c r="L62" s="35"/>
      <c r="M62" s="46">
        <f t="shared" si="76"/>
        <v>0</v>
      </c>
      <c r="O62" s="35"/>
      <c r="P62" s="35"/>
      <c r="Q62" s="47">
        <f t="shared" si="77"/>
        <v>0</v>
      </c>
      <c r="S62" s="35"/>
      <c r="T62" s="35"/>
      <c r="U62" s="47">
        <f t="shared" si="78"/>
        <v>0</v>
      </c>
      <c r="W62" s="54">
        <f t="shared" si="80"/>
        <v>0</v>
      </c>
      <c r="X62" s="55">
        <f t="shared" si="81"/>
        <v>0</v>
      </c>
      <c r="Z62" s="35"/>
      <c r="AA62" s="35"/>
      <c r="AB62" s="47">
        <f t="shared" si="82"/>
        <v>0</v>
      </c>
      <c r="AD62" s="35"/>
      <c r="AE62" s="35"/>
      <c r="AF62" s="47">
        <f t="shared" si="83"/>
        <v>0</v>
      </c>
      <c r="AH62" s="35"/>
      <c r="AI62" s="35"/>
      <c r="AJ62" s="47">
        <f t="shared" si="84"/>
        <v>0</v>
      </c>
      <c r="AL62" s="35"/>
      <c r="AM62" s="35"/>
      <c r="AN62" s="47">
        <f t="shared" si="85"/>
        <v>0</v>
      </c>
      <c r="AP62" s="54">
        <f t="shared" si="86"/>
        <v>0</v>
      </c>
      <c r="AQ62" s="55">
        <f t="shared" si="87"/>
        <v>0</v>
      </c>
    </row>
    <row r="63" spans="1:43" ht="13.2" customHeight="1" thickTop="1" thickBot="1" x14ac:dyDescent="0.35">
      <c r="A63" s="92"/>
      <c r="B63" s="16"/>
      <c r="C63" s="20"/>
      <c r="D63" s="18"/>
      <c r="E63" s="84">
        <f>C63*D63</f>
        <v>0</v>
      </c>
      <c r="G63" s="35"/>
      <c r="H63" s="35"/>
      <c r="I63" s="47">
        <f t="shared" si="79"/>
        <v>0</v>
      </c>
      <c r="K63" s="35"/>
      <c r="L63" s="35"/>
      <c r="M63" s="46">
        <f t="shared" si="76"/>
        <v>0</v>
      </c>
      <c r="O63" s="35"/>
      <c r="P63" s="35"/>
      <c r="Q63" s="47">
        <f t="shared" si="77"/>
        <v>0</v>
      </c>
      <c r="S63" s="35"/>
      <c r="T63" s="35"/>
      <c r="U63" s="47">
        <f t="shared" si="78"/>
        <v>0</v>
      </c>
      <c r="W63" s="54">
        <f t="shared" si="80"/>
        <v>0</v>
      </c>
      <c r="X63" s="55">
        <f t="shared" si="81"/>
        <v>0</v>
      </c>
      <c r="Z63" s="35"/>
      <c r="AA63" s="35"/>
      <c r="AB63" s="47">
        <f t="shared" si="82"/>
        <v>0</v>
      </c>
      <c r="AD63" s="35"/>
      <c r="AE63" s="35"/>
      <c r="AF63" s="47">
        <f t="shared" si="83"/>
        <v>0</v>
      </c>
      <c r="AH63" s="35"/>
      <c r="AI63" s="35"/>
      <c r="AJ63" s="47">
        <f t="shared" si="84"/>
        <v>0</v>
      </c>
      <c r="AL63" s="35"/>
      <c r="AM63" s="35"/>
      <c r="AN63" s="47">
        <f t="shared" si="85"/>
        <v>0</v>
      </c>
      <c r="AP63" s="54">
        <f t="shared" si="86"/>
        <v>0</v>
      </c>
      <c r="AQ63" s="55">
        <f t="shared" si="87"/>
        <v>0</v>
      </c>
    </row>
    <row r="64" spans="1:43" ht="13.2" customHeight="1" thickTop="1" thickBot="1" x14ac:dyDescent="0.35">
      <c r="A64" s="214" t="s">
        <v>31</v>
      </c>
      <c r="B64" s="215"/>
      <c r="C64" s="111"/>
      <c r="D64" s="154"/>
      <c r="E64" s="84">
        <f>SUM(E59:E63)</f>
        <v>0</v>
      </c>
      <c r="G64" s="186" t="s">
        <v>103</v>
      </c>
      <c r="H64" s="186"/>
      <c r="I64" s="90">
        <f>SUM(I59:I63)</f>
        <v>0</v>
      </c>
      <c r="K64" s="186" t="s">
        <v>103</v>
      </c>
      <c r="L64" s="186"/>
      <c r="M64" s="90">
        <f>SUM(M59:M63)</f>
        <v>0</v>
      </c>
      <c r="O64" s="186" t="s">
        <v>103</v>
      </c>
      <c r="P64" s="186"/>
      <c r="Q64" s="90">
        <f>SUM(Q59:Q63)</f>
        <v>0</v>
      </c>
      <c r="S64" s="186" t="s">
        <v>103</v>
      </c>
      <c r="T64" s="186"/>
      <c r="U64" s="90">
        <f>SUM(U59:U63)</f>
        <v>0</v>
      </c>
      <c r="W64" s="85">
        <f>SUM(W59:W63)</f>
        <v>0</v>
      </c>
      <c r="X64" s="85">
        <f>E64-W64</f>
        <v>0</v>
      </c>
      <c r="Z64" s="186" t="s">
        <v>103</v>
      </c>
      <c r="AA64" s="186"/>
      <c r="AB64" s="90">
        <f>SUM(AB59:AB63)</f>
        <v>0</v>
      </c>
      <c r="AD64" s="186" t="s">
        <v>103</v>
      </c>
      <c r="AE64" s="186"/>
      <c r="AF64" s="90">
        <f>SUM(AF59:AF63)</f>
        <v>0</v>
      </c>
      <c r="AH64" s="186" t="s">
        <v>103</v>
      </c>
      <c r="AI64" s="186"/>
      <c r="AJ64" s="90">
        <f>SUM(AJ59:AJ63)</f>
        <v>0</v>
      </c>
      <c r="AL64" s="186" t="s">
        <v>103</v>
      </c>
      <c r="AM64" s="186"/>
      <c r="AN64" s="90">
        <f>SUM(AN59:AN63)</f>
        <v>0</v>
      </c>
      <c r="AP64" s="85">
        <f>SUM(AP59:AP63)</f>
        <v>0</v>
      </c>
      <c r="AQ64" s="85">
        <f>X64-AP64</f>
        <v>0</v>
      </c>
    </row>
    <row r="65" spans="1:43" ht="13.2" customHeight="1" thickTop="1" thickBot="1" x14ac:dyDescent="0.35">
      <c r="A65" s="222" t="s">
        <v>92</v>
      </c>
      <c r="B65" s="223"/>
      <c r="C65" s="111"/>
      <c r="D65" s="111"/>
      <c r="E65" s="84">
        <f>E41+E49+E57+E64</f>
        <v>0</v>
      </c>
      <c r="G65" s="184" t="s">
        <v>117</v>
      </c>
      <c r="H65" s="184"/>
      <c r="I65" s="90">
        <f>I41+I49+I57+I64</f>
        <v>0</v>
      </c>
      <c r="K65" s="184" t="s">
        <v>117</v>
      </c>
      <c r="L65" s="184"/>
      <c r="M65" s="90">
        <f>M41+M49+M57+M64</f>
        <v>0</v>
      </c>
      <c r="O65" s="184" t="s">
        <v>117</v>
      </c>
      <c r="P65" s="184"/>
      <c r="Q65" s="90">
        <f>Q41+Q49+Q57+Q64</f>
        <v>0</v>
      </c>
      <c r="S65" s="184" t="s">
        <v>117</v>
      </c>
      <c r="T65" s="184"/>
      <c r="U65" s="90">
        <f>U41+U49+U57+U64</f>
        <v>0</v>
      </c>
      <c r="W65" s="138">
        <f>W57+W64+W49+W41</f>
        <v>0</v>
      </c>
      <c r="X65" s="85">
        <f>E65-W65</f>
        <v>0</v>
      </c>
      <c r="Z65" s="184" t="s">
        <v>117</v>
      </c>
      <c r="AA65" s="184"/>
      <c r="AB65" s="90">
        <f>AB41+AB49+AB57+AB64</f>
        <v>0</v>
      </c>
      <c r="AD65" s="184" t="s">
        <v>117</v>
      </c>
      <c r="AE65" s="184"/>
      <c r="AF65" s="90">
        <f>AF41+AF49+AF57+AF64</f>
        <v>0</v>
      </c>
      <c r="AH65" s="184" t="s">
        <v>117</v>
      </c>
      <c r="AI65" s="184"/>
      <c r="AJ65" s="90">
        <f>AJ41+AJ49+AJ57+AJ64</f>
        <v>0</v>
      </c>
      <c r="AL65" s="184" t="s">
        <v>117</v>
      </c>
      <c r="AM65" s="184"/>
      <c r="AN65" s="90">
        <f>AN41+AN49+AN57+AN64</f>
        <v>0</v>
      </c>
      <c r="AP65" s="138">
        <f>AP57+AP64+AP49+AP41</f>
        <v>0</v>
      </c>
      <c r="AQ65" s="85">
        <f>X65-AP65</f>
        <v>0</v>
      </c>
    </row>
    <row r="66" spans="1:43" ht="27.6" thickTop="1" thickBot="1" x14ac:dyDescent="0.3">
      <c r="A66" s="14" t="s">
        <v>27</v>
      </c>
      <c r="B66" s="9"/>
      <c r="C66" s="3" t="s">
        <v>16</v>
      </c>
      <c r="D66" s="3" t="s">
        <v>17</v>
      </c>
      <c r="E66" s="51" t="s">
        <v>3</v>
      </c>
      <c r="G66" s="81" t="s">
        <v>49</v>
      </c>
      <c r="H66" s="81" t="s">
        <v>50</v>
      </c>
      <c r="I66" s="33" t="s">
        <v>32</v>
      </c>
      <c r="K66" s="81" t="s">
        <v>49</v>
      </c>
      <c r="L66" s="81" t="s">
        <v>50</v>
      </c>
      <c r="M66" s="31" t="s">
        <v>32</v>
      </c>
      <c r="O66" s="81" t="s">
        <v>49</v>
      </c>
      <c r="P66" s="81" t="s">
        <v>50</v>
      </c>
      <c r="Q66" s="31" t="s">
        <v>32</v>
      </c>
      <c r="S66" s="81" t="s">
        <v>49</v>
      </c>
      <c r="T66" s="81" t="s">
        <v>50</v>
      </c>
      <c r="U66" s="31" t="s">
        <v>32</v>
      </c>
      <c r="W66" s="100"/>
      <c r="X66" s="101"/>
      <c r="Z66" s="81" t="s">
        <v>49</v>
      </c>
      <c r="AA66" s="81" t="s">
        <v>50</v>
      </c>
      <c r="AB66" s="33" t="s">
        <v>32</v>
      </c>
      <c r="AD66" s="81" t="s">
        <v>49</v>
      </c>
      <c r="AE66" s="81" t="s">
        <v>50</v>
      </c>
      <c r="AF66" s="33" t="s">
        <v>32</v>
      </c>
      <c r="AH66" s="81" t="s">
        <v>49</v>
      </c>
      <c r="AI66" s="81" t="s">
        <v>50</v>
      </c>
      <c r="AJ66" s="33" t="s">
        <v>32</v>
      </c>
      <c r="AL66" s="81" t="s">
        <v>49</v>
      </c>
      <c r="AM66" s="81" t="s">
        <v>50</v>
      </c>
      <c r="AN66" s="33" t="s">
        <v>32</v>
      </c>
      <c r="AP66" s="100"/>
      <c r="AQ66" s="101"/>
    </row>
    <row r="67" spans="1:43" ht="13.2" customHeight="1" thickTop="1" thickBot="1" x14ac:dyDescent="0.35">
      <c r="A67" s="92"/>
      <c r="B67" s="16"/>
      <c r="C67" s="20"/>
      <c r="D67" s="18"/>
      <c r="E67" s="84">
        <f>C67*D67</f>
        <v>0</v>
      </c>
      <c r="G67" s="37"/>
      <c r="H67" s="21"/>
      <c r="I67" s="47">
        <f>G67*H67</f>
        <v>0</v>
      </c>
      <c r="K67" s="37"/>
      <c r="L67" s="21"/>
      <c r="M67" s="46">
        <f t="shared" ref="M67:M70" si="88">K67*L67</f>
        <v>0</v>
      </c>
      <c r="O67" s="37"/>
      <c r="P67" s="21"/>
      <c r="Q67" s="47">
        <f t="shared" ref="Q67:Q70" si="89">O67*P67</f>
        <v>0</v>
      </c>
      <c r="S67" s="37"/>
      <c r="T67" s="21"/>
      <c r="U67" s="47">
        <f t="shared" ref="U67:U70" si="90">S67*T67</f>
        <v>0</v>
      </c>
      <c r="W67" s="54">
        <f>+I67+M67+Q67+U67</f>
        <v>0</v>
      </c>
      <c r="X67" s="55">
        <f>E67-W67</f>
        <v>0</v>
      </c>
      <c r="Z67" s="37"/>
      <c r="AA67" s="21"/>
      <c r="AB67" s="47">
        <f>Z67*AA67</f>
        <v>0</v>
      </c>
      <c r="AD67" s="37"/>
      <c r="AE67" s="21"/>
      <c r="AF67" s="47">
        <f>AD67*AE67</f>
        <v>0</v>
      </c>
      <c r="AH67" s="37"/>
      <c r="AI67" s="21"/>
      <c r="AJ67" s="47">
        <f>AH67*AI67</f>
        <v>0</v>
      </c>
      <c r="AL67" s="37"/>
      <c r="AM67" s="21"/>
      <c r="AN67" s="47">
        <f>AL67*AM67</f>
        <v>0</v>
      </c>
      <c r="AP67" s="54">
        <f>+AB67+AF67+AJ67+AN67</f>
        <v>0</v>
      </c>
      <c r="AQ67" s="55">
        <f>X67-AP67</f>
        <v>0</v>
      </c>
    </row>
    <row r="68" spans="1:43" ht="13.2" customHeight="1" thickTop="1" thickBot="1" x14ac:dyDescent="0.35">
      <c r="A68" s="92"/>
      <c r="B68" s="16"/>
      <c r="C68" s="20"/>
      <c r="D68" s="18"/>
      <c r="E68" s="84">
        <f>C68*D68</f>
        <v>0</v>
      </c>
      <c r="G68" s="35"/>
      <c r="H68" s="35"/>
      <c r="I68" s="47">
        <f t="shared" ref="I68:I70" si="91">G68*H68</f>
        <v>0</v>
      </c>
      <c r="K68" s="35"/>
      <c r="L68" s="35"/>
      <c r="M68" s="46">
        <f t="shared" si="88"/>
        <v>0</v>
      </c>
      <c r="O68" s="35"/>
      <c r="P68" s="35"/>
      <c r="Q68" s="47">
        <f t="shared" si="89"/>
        <v>0</v>
      </c>
      <c r="S68" s="35"/>
      <c r="T68" s="35"/>
      <c r="U68" s="47">
        <f t="shared" si="90"/>
        <v>0</v>
      </c>
      <c r="W68" s="54">
        <f t="shared" ref="W68:W70" si="92">+I68+M68+Q68+U68</f>
        <v>0</v>
      </c>
      <c r="X68" s="55">
        <f t="shared" ref="X68:X70" si="93">E68-W68</f>
        <v>0</v>
      </c>
      <c r="Z68" s="35"/>
      <c r="AA68" s="35"/>
      <c r="AB68" s="47">
        <f t="shared" ref="AB68:AB70" si="94">Z68*AA68</f>
        <v>0</v>
      </c>
      <c r="AD68" s="35"/>
      <c r="AE68" s="35"/>
      <c r="AF68" s="47">
        <f t="shared" ref="AF68:AF70" si="95">AD68*AE68</f>
        <v>0</v>
      </c>
      <c r="AH68" s="35"/>
      <c r="AI68" s="35"/>
      <c r="AJ68" s="47">
        <f t="shared" ref="AJ68:AJ70" si="96">AH68*AI68</f>
        <v>0</v>
      </c>
      <c r="AL68" s="35"/>
      <c r="AM68" s="35"/>
      <c r="AN68" s="47">
        <f t="shared" ref="AN68:AN70" si="97">AL68*AM68</f>
        <v>0</v>
      </c>
      <c r="AP68" s="54">
        <f t="shared" ref="AP68:AP70" si="98">+AB68+AF68+AJ68+AN68</f>
        <v>0</v>
      </c>
      <c r="AQ68" s="55">
        <f t="shared" ref="AQ68:AQ70" si="99">X68-AP68</f>
        <v>0</v>
      </c>
    </row>
    <row r="69" spans="1:43" ht="13.2" customHeight="1" thickTop="1" thickBot="1" x14ac:dyDescent="0.35">
      <c r="A69" s="92"/>
      <c r="B69" s="16"/>
      <c r="C69" s="20"/>
      <c r="D69" s="18"/>
      <c r="E69" s="84">
        <f>C69*D69</f>
        <v>0</v>
      </c>
      <c r="G69" s="35"/>
      <c r="H69" s="35"/>
      <c r="I69" s="47">
        <f t="shared" si="91"/>
        <v>0</v>
      </c>
      <c r="K69" s="35"/>
      <c r="L69" s="35"/>
      <c r="M69" s="46">
        <f t="shared" si="88"/>
        <v>0</v>
      </c>
      <c r="O69" s="35"/>
      <c r="P69" s="35"/>
      <c r="Q69" s="47">
        <f t="shared" si="89"/>
        <v>0</v>
      </c>
      <c r="S69" s="35"/>
      <c r="T69" s="35"/>
      <c r="U69" s="47">
        <f t="shared" si="90"/>
        <v>0</v>
      </c>
      <c r="W69" s="54">
        <f t="shared" si="92"/>
        <v>0</v>
      </c>
      <c r="X69" s="55">
        <f t="shared" si="93"/>
        <v>0</v>
      </c>
      <c r="Z69" s="35"/>
      <c r="AA69" s="35"/>
      <c r="AB69" s="47">
        <f t="shared" si="94"/>
        <v>0</v>
      </c>
      <c r="AD69" s="35"/>
      <c r="AE69" s="35"/>
      <c r="AF69" s="47">
        <f t="shared" si="95"/>
        <v>0</v>
      </c>
      <c r="AH69" s="35"/>
      <c r="AI69" s="35"/>
      <c r="AJ69" s="47">
        <f t="shared" si="96"/>
        <v>0</v>
      </c>
      <c r="AL69" s="35"/>
      <c r="AM69" s="35"/>
      <c r="AN69" s="47">
        <f t="shared" si="97"/>
        <v>0</v>
      </c>
      <c r="AP69" s="54">
        <f t="shared" si="98"/>
        <v>0</v>
      </c>
      <c r="AQ69" s="55">
        <f t="shared" si="99"/>
        <v>0</v>
      </c>
    </row>
    <row r="70" spans="1:43" ht="13.2" customHeight="1" thickTop="1" thickBot="1" x14ac:dyDescent="0.35">
      <c r="A70" s="92"/>
      <c r="B70" s="16"/>
      <c r="C70" s="20"/>
      <c r="D70" s="18"/>
      <c r="E70" s="84">
        <f>C70*D70</f>
        <v>0</v>
      </c>
      <c r="G70" s="35"/>
      <c r="H70" s="35"/>
      <c r="I70" s="47">
        <f t="shared" si="91"/>
        <v>0</v>
      </c>
      <c r="K70" s="35"/>
      <c r="L70" s="35"/>
      <c r="M70" s="46">
        <f t="shared" si="88"/>
        <v>0</v>
      </c>
      <c r="O70" s="35"/>
      <c r="P70" s="35"/>
      <c r="Q70" s="47">
        <f t="shared" si="89"/>
        <v>0</v>
      </c>
      <c r="S70" s="35"/>
      <c r="T70" s="35"/>
      <c r="U70" s="47">
        <f t="shared" si="90"/>
        <v>0</v>
      </c>
      <c r="W70" s="54">
        <f t="shared" si="92"/>
        <v>0</v>
      </c>
      <c r="X70" s="55">
        <f t="shared" si="93"/>
        <v>0</v>
      </c>
      <c r="Z70" s="35"/>
      <c r="AA70" s="35"/>
      <c r="AB70" s="47">
        <f t="shared" si="94"/>
        <v>0</v>
      </c>
      <c r="AD70" s="35"/>
      <c r="AE70" s="35"/>
      <c r="AF70" s="47">
        <f t="shared" si="95"/>
        <v>0</v>
      </c>
      <c r="AH70" s="35"/>
      <c r="AI70" s="35"/>
      <c r="AJ70" s="47">
        <f t="shared" si="96"/>
        <v>0</v>
      </c>
      <c r="AL70" s="35"/>
      <c r="AM70" s="35"/>
      <c r="AN70" s="47">
        <f t="shared" si="97"/>
        <v>0</v>
      </c>
      <c r="AP70" s="54">
        <f t="shared" si="98"/>
        <v>0</v>
      </c>
      <c r="AQ70" s="55">
        <f t="shared" si="99"/>
        <v>0</v>
      </c>
    </row>
    <row r="71" spans="1:43" ht="13.2" customHeight="1" thickTop="1" thickBot="1" x14ac:dyDescent="0.35">
      <c r="A71" s="212" t="s">
        <v>93</v>
      </c>
      <c r="B71" s="212"/>
      <c r="C71" s="111"/>
      <c r="D71" s="111"/>
      <c r="E71" s="84">
        <f>SUM(E67:E70)</f>
        <v>0</v>
      </c>
      <c r="G71" s="184" t="s">
        <v>21</v>
      </c>
      <c r="H71" s="184"/>
      <c r="I71" s="90">
        <f>SUM(I67:I70)</f>
        <v>0</v>
      </c>
      <c r="K71" s="184" t="s">
        <v>21</v>
      </c>
      <c r="L71" s="184"/>
      <c r="M71" s="90">
        <f>SUM(M67:M70)</f>
        <v>0</v>
      </c>
      <c r="O71" s="184" t="s">
        <v>21</v>
      </c>
      <c r="P71" s="184"/>
      <c r="Q71" s="90">
        <f>SUM(Q67:Q70)</f>
        <v>0</v>
      </c>
      <c r="S71" s="184" t="s">
        <v>21</v>
      </c>
      <c r="T71" s="184"/>
      <c r="U71" s="90">
        <f>SUM(U67:U70)</f>
        <v>0</v>
      </c>
      <c r="W71" s="85">
        <f>SUM(W67:W70)</f>
        <v>0</v>
      </c>
      <c r="X71" s="85">
        <f>E71-W71</f>
        <v>0</v>
      </c>
      <c r="Z71" s="184" t="s">
        <v>21</v>
      </c>
      <c r="AA71" s="184"/>
      <c r="AB71" s="90">
        <f>SUM(AB67:AB70)</f>
        <v>0</v>
      </c>
      <c r="AD71" s="184" t="s">
        <v>21</v>
      </c>
      <c r="AE71" s="184"/>
      <c r="AF71" s="90">
        <f>SUM(AF67:AF70)</f>
        <v>0</v>
      </c>
      <c r="AH71" s="184" t="s">
        <v>21</v>
      </c>
      <c r="AI71" s="184"/>
      <c r="AJ71" s="90">
        <f>SUM(AJ67:AJ70)</f>
        <v>0</v>
      </c>
      <c r="AL71" s="228" t="s">
        <v>21</v>
      </c>
      <c r="AM71" s="228"/>
      <c r="AN71" s="90">
        <f>SUM(AN67:AN70)</f>
        <v>0</v>
      </c>
      <c r="AP71" s="85">
        <f>SUM(AP67:AP70)</f>
        <v>0</v>
      </c>
      <c r="AQ71" s="85">
        <f>X71-AP71</f>
        <v>0</v>
      </c>
    </row>
    <row r="72" spans="1:43" ht="13.8" thickTop="1" x14ac:dyDescent="0.25">
      <c r="A72" s="73" t="s">
        <v>88</v>
      </c>
      <c r="B72" s="63"/>
      <c r="C72" s="63"/>
      <c r="D72" s="63"/>
      <c r="E72" s="64"/>
      <c r="G72" s="43"/>
      <c r="H72" s="44"/>
      <c r="I72" s="68"/>
      <c r="K72" s="43"/>
      <c r="L72" s="44"/>
      <c r="M72" s="68"/>
      <c r="O72" s="43"/>
      <c r="P72" s="44"/>
      <c r="Q72" s="68"/>
      <c r="S72" s="43"/>
      <c r="T72" s="44"/>
      <c r="U72" s="68"/>
      <c r="W72" s="100"/>
      <c r="X72" s="101"/>
      <c r="Z72" s="43"/>
      <c r="AA72" s="44"/>
      <c r="AB72" s="68"/>
      <c r="AD72" s="43"/>
      <c r="AE72" s="44"/>
      <c r="AF72" s="68"/>
      <c r="AH72" s="43"/>
      <c r="AI72" s="44"/>
      <c r="AJ72" s="68"/>
      <c r="AL72" s="43"/>
      <c r="AM72" s="44"/>
      <c r="AN72" s="68"/>
      <c r="AP72" s="100"/>
      <c r="AQ72" s="101"/>
    </row>
    <row r="73" spans="1:43" ht="27" thickBot="1" x14ac:dyDescent="0.3">
      <c r="A73" s="73" t="s">
        <v>87</v>
      </c>
      <c r="B73" s="64"/>
      <c r="C73" s="3" t="s">
        <v>16</v>
      </c>
      <c r="D73" s="3" t="s">
        <v>17</v>
      </c>
      <c r="E73" s="52" t="s">
        <v>3</v>
      </c>
      <c r="G73" s="81" t="s">
        <v>49</v>
      </c>
      <c r="H73" s="81" t="s">
        <v>50</v>
      </c>
      <c r="I73" s="31" t="s">
        <v>32</v>
      </c>
      <c r="K73" s="81" t="s">
        <v>49</v>
      </c>
      <c r="L73" s="81" t="s">
        <v>50</v>
      </c>
      <c r="M73" s="31" t="s">
        <v>32</v>
      </c>
      <c r="O73" s="81" t="s">
        <v>49</v>
      </c>
      <c r="P73" s="81" t="s">
        <v>50</v>
      </c>
      <c r="Q73" s="31" t="s">
        <v>32</v>
      </c>
      <c r="S73" s="81" t="s">
        <v>49</v>
      </c>
      <c r="T73" s="81" t="s">
        <v>50</v>
      </c>
      <c r="U73" s="31" t="s">
        <v>32</v>
      </c>
      <c r="W73" s="201"/>
      <c r="X73" s="202"/>
      <c r="Z73" s="81" t="s">
        <v>49</v>
      </c>
      <c r="AA73" s="81" t="s">
        <v>50</v>
      </c>
      <c r="AB73" s="31" t="s">
        <v>32</v>
      </c>
      <c r="AD73" s="81" t="s">
        <v>49</v>
      </c>
      <c r="AE73" s="81" t="s">
        <v>50</v>
      </c>
      <c r="AF73" s="31" t="s">
        <v>32</v>
      </c>
      <c r="AH73" s="81" t="s">
        <v>49</v>
      </c>
      <c r="AI73" s="81" t="s">
        <v>50</v>
      </c>
      <c r="AJ73" s="31" t="s">
        <v>32</v>
      </c>
      <c r="AL73" s="81" t="s">
        <v>49</v>
      </c>
      <c r="AM73" s="81" t="s">
        <v>50</v>
      </c>
      <c r="AN73" s="31" t="s">
        <v>32</v>
      </c>
      <c r="AP73" s="201"/>
      <c r="AQ73" s="202"/>
    </row>
    <row r="74" spans="1:43" ht="15.6" thickTop="1" thickBot="1" x14ac:dyDescent="0.35">
      <c r="A74" s="95"/>
      <c r="B74" s="96"/>
      <c r="C74" s="20"/>
      <c r="D74" s="22"/>
      <c r="E74" s="84">
        <f t="shared" ref="E74:E80" si="100">C74*D74</f>
        <v>0</v>
      </c>
      <c r="G74" s="38"/>
      <c r="H74" s="21"/>
      <c r="I74" s="48">
        <f>G74*H74</f>
        <v>0</v>
      </c>
      <c r="K74" s="38"/>
      <c r="L74" s="21"/>
      <c r="M74" s="49">
        <f>K74*L74</f>
        <v>0</v>
      </c>
      <c r="O74" s="38"/>
      <c r="P74" s="21"/>
      <c r="Q74" s="49">
        <f>O74*P74</f>
        <v>0</v>
      </c>
      <c r="S74" s="38"/>
      <c r="T74" s="21"/>
      <c r="U74" s="49">
        <f>S74*T74</f>
        <v>0</v>
      </c>
      <c r="W74" s="54">
        <f>+I74+M74+Q74+U74</f>
        <v>0</v>
      </c>
      <c r="X74" s="55">
        <f t="shared" ref="X74:X81" si="101">E74-W74</f>
        <v>0</v>
      </c>
      <c r="Z74" s="38"/>
      <c r="AA74" s="21"/>
      <c r="AB74" s="48">
        <f>Z74*AA74</f>
        <v>0</v>
      </c>
      <c r="AD74" s="38"/>
      <c r="AE74" s="21"/>
      <c r="AF74" s="48">
        <f>AD74*AE74</f>
        <v>0</v>
      </c>
      <c r="AH74" s="38"/>
      <c r="AI74" s="21"/>
      <c r="AJ74" s="48">
        <f>AH74*AI74</f>
        <v>0</v>
      </c>
      <c r="AL74" s="38"/>
      <c r="AM74" s="21"/>
      <c r="AN74" s="48">
        <f>AL74*AM74</f>
        <v>0</v>
      </c>
      <c r="AP74" s="54">
        <f>+AB74+AF74+AJ74+AN74</f>
        <v>0</v>
      </c>
      <c r="AQ74" s="55">
        <f>X74-AP74</f>
        <v>0</v>
      </c>
    </row>
    <row r="75" spans="1:43" ht="15.6" thickTop="1" thickBot="1" x14ac:dyDescent="0.35">
      <c r="A75" s="95"/>
      <c r="B75" s="96"/>
      <c r="C75" s="20"/>
      <c r="D75" s="22"/>
      <c r="E75" s="84">
        <f t="shared" si="100"/>
        <v>0</v>
      </c>
      <c r="G75" s="38"/>
      <c r="H75" s="21"/>
      <c r="I75" s="48">
        <f>G75*H75</f>
        <v>0</v>
      </c>
      <c r="K75" s="38"/>
      <c r="L75" s="21"/>
      <c r="M75" s="49">
        <f>K75*L75</f>
        <v>0</v>
      </c>
      <c r="O75" s="38"/>
      <c r="P75" s="21"/>
      <c r="Q75" s="49">
        <f>O75*P75</f>
        <v>0</v>
      </c>
      <c r="S75" s="38"/>
      <c r="T75" s="21"/>
      <c r="U75" s="49">
        <f t="shared" ref="U75:U80" si="102">S75*T75</f>
        <v>0</v>
      </c>
      <c r="W75" s="54">
        <f t="shared" ref="W75:W80" si="103">+I75+M75+Q75+U75</f>
        <v>0</v>
      </c>
      <c r="X75" s="55">
        <f t="shared" si="101"/>
        <v>0</v>
      </c>
      <c r="Z75" s="38"/>
      <c r="AA75" s="21"/>
      <c r="AB75" s="48">
        <f>Z75*AA75</f>
        <v>0</v>
      </c>
      <c r="AD75" s="38"/>
      <c r="AE75" s="21"/>
      <c r="AF75" s="48">
        <f>AD75*AE75</f>
        <v>0</v>
      </c>
      <c r="AH75" s="38"/>
      <c r="AI75" s="21"/>
      <c r="AJ75" s="48">
        <f>AH75*AI75</f>
        <v>0</v>
      </c>
      <c r="AL75" s="38"/>
      <c r="AM75" s="21"/>
      <c r="AN75" s="48">
        <f>AL75*AM75</f>
        <v>0</v>
      </c>
      <c r="AP75" s="54">
        <f t="shared" ref="AP75:AP80" si="104">+AB75+AF75+AJ75+AN75</f>
        <v>0</v>
      </c>
      <c r="AQ75" s="55">
        <f t="shared" ref="AQ75:AQ81" si="105">X75-AP75</f>
        <v>0</v>
      </c>
    </row>
    <row r="76" spans="1:43" ht="15.6" thickTop="1" thickBot="1" x14ac:dyDescent="0.35">
      <c r="A76" s="95"/>
      <c r="B76" s="96"/>
      <c r="C76" s="20"/>
      <c r="D76" s="22"/>
      <c r="E76" s="84">
        <f t="shared" si="100"/>
        <v>0</v>
      </c>
      <c r="G76" s="38"/>
      <c r="H76" s="21"/>
      <c r="I76" s="48">
        <f>G76*H76</f>
        <v>0</v>
      </c>
      <c r="K76" s="38"/>
      <c r="L76" s="21"/>
      <c r="M76" s="49">
        <f t="shared" ref="M76:M80" si="106">K76*L76</f>
        <v>0</v>
      </c>
      <c r="O76" s="38"/>
      <c r="P76" s="21"/>
      <c r="Q76" s="49">
        <f t="shared" ref="Q76:Q80" si="107">O76*P76</f>
        <v>0</v>
      </c>
      <c r="S76" s="38"/>
      <c r="T76" s="21"/>
      <c r="U76" s="49">
        <f t="shared" si="102"/>
        <v>0</v>
      </c>
      <c r="W76" s="54">
        <f t="shared" si="103"/>
        <v>0</v>
      </c>
      <c r="X76" s="55">
        <f t="shared" si="101"/>
        <v>0</v>
      </c>
      <c r="Z76" s="38"/>
      <c r="AA76" s="21"/>
      <c r="AB76" s="48">
        <f>Z76*AA76</f>
        <v>0</v>
      </c>
      <c r="AD76" s="38"/>
      <c r="AE76" s="21"/>
      <c r="AF76" s="48">
        <f>AD76*AE76</f>
        <v>0</v>
      </c>
      <c r="AH76" s="38"/>
      <c r="AI76" s="21"/>
      <c r="AJ76" s="48">
        <f>AH76*AI76</f>
        <v>0</v>
      </c>
      <c r="AL76" s="38"/>
      <c r="AM76" s="21"/>
      <c r="AN76" s="48">
        <f>AL76*AM76</f>
        <v>0</v>
      </c>
      <c r="AP76" s="54">
        <f t="shared" si="104"/>
        <v>0</v>
      </c>
      <c r="AQ76" s="55">
        <f t="shared" si="105"/>
        <v>0</v>
      </c>
    </row>
    <row r="77" spans="1:43" ht="15.6" thickTop="1" thickBot="1" x14ac:dyDescent="0.35">
      <c r="A77" s="95"/>
      <c r="B77" s="96"/>
      <c r="C77" s="20"/>
      <c r="D77" s="22"/>
      <c r="E77" s="84">
        <f t="shared" si="100"/>
        <v>0</v>
      </c>
      <c r="G77" s="38"/>
      <c r="H77" s="21"/>
      <c r="I77" s="48">
        <f>G77*H77</f>
        <v>0</v>
      </c>
      <c r="K77" s="38"/>
      <c r="L77" s="21"/>
      <c r="M77" s="49">
        <f t="shared" si="106"/>
        <v>0</v>
      </c>
      <c r="O77" s="38"/>
      <c r="P77" s="21"/>
      <c r="Q77" s="49">
        <f t="shared" si="107"/>
        <v>0</v>
      </c>
      <c r="S77" s="38"/>
      <c r="T77" s="21"/>
      <c r="U77" s="49">
        <f t="shared" si="102"/>
        <v>0</v>
      </c>
      <c r="W77" s="54">
        <f t="shared" si="103"/>
        <v>0</v>
      </c>
      <c r="X77" s="55">
        <f t="shared" si="101"/>
        <v>0</v>
      </c>
      <c r="Z77" s="38"/>
      <c r="AA77" s="21"/>
      <c r="AB77" s="48">
        <f>Z77*AA77</f>
        <v>0</v>
      </c>
      <c r="AD77" s="38"/>
      <c r="AE77" s="21"/>
      <c r="AF77" s="48">
        <f>AD77*AE77</f>
        <v>0</v>
      </c>
      <c r="AH77" s="38"/>
      <c r="AI77" s="21"/>
      <c r="AJ77" s="48">
        <f>AH77*AI77</f>
        <v>0</v>
      </c>
      <c r="AL77" s="38"/>
      <c r="AM77" s="21"/>
      <c r="AN77" s="48">
        <f>AL77*AM77</f>
        <v>0</v>
      </c>
      <c r="AP77" s="54">
        <f t="shared" si="104"/>
        <v>0</v>
      </c>
      <c r="AQ77" s="55">
        <f t="shared" si="105"/>
        <v>0</v>
      </c>
    </row>
    <row r="78" spans="1:43" ht="15.6" thickTop="1" thickBot="1" x14ac:dyDescent="0.35">
      <c r="A78" s="95"/>
      <c r="B78" s="96"/>
      <c r="C78" s="20"/>
      <c r="D78" s="22"/>
      <c r="E78" s="84">
        <f t="shared" si="100"/>
        <v>0</v>
      </c>
      <c r="G78" s="38"/>
      <c r="H78" s="21"/>
      <c r="I78" s="48">
        <f t="shared" ref="I78:I80" si="108">G78*H78</f>
        <v>0</v>
      </c>
      <c r="K78" s="38"/>
      <c r="L78" s="21"/>
      <c r="M78" s="49">
        <f t="shared" si="106"/>
        <v>0</v>
      </c>
      <c r="O78" s="38"/>
      <c r="P78" s="21"/>
      <c r="Q78" s="49">
        <f t="shared" si="107"/>
        <v>0</v>
      </c>
      <c r="S78" s="38"/>
      <c r="T78" s="21"/>
      <c r="U78" s="49">
        <f t="shared" si="102"/>
        <v>0</v>
      </c>
      <c r="W78" s="54">
        <f>+I78+M78+Q78+U78</f>
        <v>0</v>
      </c>
      <c r="X78" s="55">
        <f t="shared" si="101"/>
        <v>0</v>
      </c>
      <c r="Z78" s="38"/>
      <c r="AA78" s="21"/>
      <c r="AB78" s="48">
        <f t="shared" ref="AB78" si="109">Z78*AA78</f>
        <v>0</v>
      </c>
      <c r="AD78" s="38"/>
      <c r="AE78" s="21"/>
      <c r="AF78" s="48">
        <f t="shared" ref="AF78" si="110">AD78*AE78</f>
        <v>0</v>
      </c>
      <c r="AH78" s="38"/>
      <c r="AI78" s="21"/>
      <c r="AJ78" s="48">
        <f t="shared" ref="AJ78" si="111">AH78*AI78</f>
        <v>0</v>
      </c>
      <c r="AL78" s="38"/>
      <c r="AM78" s="21"/>
      <c r="AN78" s="48">
        <f t="shared" ref="AN78" si="112">AL78*AM78</f>
        <v>0</v>
      </c>
      <c r="AP78" s="54">
        <f t="shared" si="104"/>
        <v>0</v>
      </c>
      <c r="AQ78" s="55">
        <f t="shared" si="105"/>
        <v>0</v>
      </c>
    </row>
    <row r="79" spans="1:43" ht="15.6" thickTop="1" thickBot="1" x14ac:dyDescent="0.35">
      <c r="A79" s="95"/>
      <c r="B79" s="96"/>
      <c r="C79" s="20"/>
      <c r="D79" s="22"/>
      <c r="E79" s="84">
        <f t="shared" si="100"/>
        <v>0</v>
      </c>
      <c r="G79" s="38"/>
      <c r="H79" s="21"/>
      <c r="I79" s="48">
        <f>G79*H79</f>
        <v>0</v>
      </c>
      <c r="K79" s="38"/>
      <c r="L79" s="21"/>
      <c r="M79" s="49">
        <f t="shared" si="106"/>
        <v>0</v>
      </c>
      <c r="O79" s="38"/>
      <c r="P79" s="21"/>
      <c r="Q79" s="49">
        <f t="shared" si="107"/>
        <v>0</v>
      </c>
      <c r="S79" s="38"/>
      <c r="T79" s="21"/>
      <c r="U79" s="49">
        <f t="shared" si="102"/>
        <v>0</v>
      </c>
      <c r="W79" s="54">
        <f t="shared" si="103"/>
        <v>0</v>
      </c>
      <c r="X79" s="55">
        <f t="shared" si="101"/>
        <v>0</v>
      </c>
      <c r="Z79" s="38"/>
      <c r="AA79" s="21"/>
      <c r="AB79" s="48">
        <f>Z79*AA79</f>
        <v>0</v>
      </c>
      <c r="AD79" s="38"/>
      <c r="AE79" s="21"/>
      <c r="AF79" s="48">
        <f>AD79*AE79</f>
        <v>0</v>
      </c>
      <c r="AH79" s="38"/>
      <c r="AI79" s="21"/>
      <c r="AJ79" s="48">
        <f>AH79*AI79</f>
        <v>0</v>
      </c>
      <c r="AL79" s="38"/>
      <c r="AM79" s="21"/>
      <c r="AN79" s="48">
        <f>AL79*AM79</f>
        <v>0</v>
      </c>
      <c r="AP79" s="54">
        <f t="shared" si="104"/>
        <v>0</v>
      </c>
      <c r="AQ79" s="55">
        <f t="shared" si="105"/>
        <v>0</v>
      </c>
    </row>
    <row r="80" spans="1:43" ht="15.6" thickTop="1" thickBot="1" x14ac:dyDescent="0.35">
      <c r="A80" s="95"/>
      <c r="B80" s="96"/>
      <c r="C80" s="20"/>
      <c r="D80" s="18"/>
      <c r="E80" s="84">
        <f t="shared" si="100"/>
        <v>0</v>
      </c>
      <c r="G80" s="39"/>
      <c r="H80" s="21"/>
      <c r="I80" s="48">
        <f t="shared" si="108"/>
        <v>0</v>
      </c>
      <c r="K80" s="39"/>
      <c r="L80" s="21"/>
      <c r="M80" s="49">
        <f t="shared" si="106"/>
        <v>0</v>
      </c>
      <c r="O80" s="39"/>
      <c r="P80" s="21"/>
      <c r="Q80" s="49">
        <f t="shared" si="107"/>
        <v>0</v>
      </c>
      <c r="S80" s="39"/>
      <c r="T80" s="21"/>
      <c r="U80" s="49">
        <f t="shared" si="102"/>
        <v>0</v>
      </c>
      <c r="W80" s="54">
        <f t="shared" si="103"/>
        <v>0</v>
      </c>
      <c r="X80" s="55">
        <f t="shared" si="101"/>
        <v>0</v>
      </c>
      <c r="Z80" s="39"/>
      <c r="AA80" s="21"/>
      <c r="AB80" s="48">
        <f t="shared" ref="AB80" si="113">Z80*AA80</f>
        <v>0</v>
      </c>
      <c r="AD80" s="39"/>
      <c r="AE80" s="21"/>
      <c r="AF80" s="48">
        <f t="shared" ref="AF80" si="114">AD80*AE80</f>
        <v>0</v>
      </c>
      <c r="AH80" s="39"/>
      <c r="AI80" s="21"/>
      <c r="AJ80" s="48">
        <f t="shared" ref="AJ80" si="115">AH80*AI80</f>
        <v>0</v>
      </c>
      <c r="AL80" s="39"/>
      <c r="AM80" s="21"/>
      <c r="AN80" s="48">
        <f t="shared" ref="AN80" si="116">AL80*AM80</f>
        <v>0</v>
      </c>
      <c r="AP80" s="54">
        <f t="shared" si="104"/>
        <v>0</v>
      </c>
      <c r="AQ80" s="55">
        <f t="shared" si="105"/>
        <v>0</v>
      </c>
    </row>
    <row r="81" spans="1:43" ht="27.6" customHeight="1" thickTop="1" thickBot="1" x14ac:dyDescent="0.35">
      <c r="A81" s="212" t="s">
        <v>94</v>
      </c>
      <c r="B81" s="212"/>
      <c r="C81" s="111"/>
      <c r="D81" s="111"/>
      <c r="E81" s="84">
        <f>SUM(E74:E80)</f>
        <v>0</v>
      </c>
      <c r="G81" s="186" t="s">
        <v>104</v>
      </c>
      <c r="H81" s="186"/>
      <c r="I81" s="90">
        <f>SUM(I74:I80)</f>
        <v>0</v>
      </c>
      <c r="K81" s="186" t="s">
        <v>104</v>
      </c>
      <c r="L81" s="186"/>
      <c r="M81" s="90">
        <f>SUM(M74:M80)</f>
        <v>0</v>
      </c>
      <c r="O81" s="186" t="s">
        <v>104</v>
      </c>
      <c r="P81" s="186"/>
      <c r="Q81" s="90">
        <f>SUM(Q74:Q80)</f>
        <v>0</v>
      </c>
      <c r="S81" s="186" t="s">
        <v>104</v>
      </c>
      <c r="T81" s="186"/>
      <c r="U81" s="90">
        <f>SUM(U74:U80)</f>
        <v>0</v>
      </c>
      <c r="W81" s="85">
        <f>SUM(W74:W80)</f>
        <v>0</v>
      </c>
      <c r="X81" s="85">
        <f t="shared" si="101"/>
        <v>0</v>
      </c>
      <c r="Z81" s="186" t="s">
        <v>104</v>
      </c>
      <c r="AA81" s="186"/>
      <c r="AB81" s="90">
        <f>SUM(AB74:AB80)</f>
        <v>0</v>
      </c>
      <c r="AD81" s="186" t="s">
        <v>104</v>
      </c>
      <c r="AE81" s="186"/>
      <c r="AF81" s="90">
        <f>SUM(AF74:AF80)</f>
        <v>0</v>
      </c>
      <c r="AH81" s="186" t="s">
        <v>104</v>
      </c>
      <c r="AI81" s="186"/>
      <c r="AJ81" s="90">
        <f>SUM(AJ74:AJ80)</f>
        <v>0</v>
      </c>
      <c r="AL81" s="186" t="s">
        <v>104</v>
      </c>
      <c r="AM81" s="186"/>
      <c r="AN81" s="90">
        <f>SUM(AN74:AN80)</f>
        <v>0</v>
      </c>
      <c r="AP81" s="85">
        <f>SUM(AP74:AP80)</f>
        <v>0</v>
      </c>
      <c r="AQ81" s="85">
        <f t="shared" si="105"/>
        <v>0</v>
      </c>
    </row>
    <row r="82" spans="1:43" ht="26.55" customHeight="1" thickTop="1" thickBot="1" x14ac:dyDescent="0.3">
      <c r="A82" s="14" t="s">
        <v>22</v>
      </c>
      <c r="B82" s="9"/>
      <c r="C82" s="3" t="s">
        <v>16</v>
      </c>
      <c r="D82" s="3" t="s">
        <v>17</v>
      </c>
      <c r="E82" s="52" t="s">
        <v>3</v>
      </c>
      <c r="G82" s="81" t="s">
        <v>49</v>
      </c>
      <c r="H82" s="81" t="s">
        <v>50</v>
      </c>
      <c r="I82" s="31" t="s">
        <v>32</v>
      </c>
      <c r="K82" s="81" t="s">
        <v>49</v>
      </c>
      <c r="L82" s="81" t="s">
        <v>50</v>
      </c>
      <c r="M82" s="31" t="s">
        <v>32</v>
      </c>
      <c r="O82" s="81" t="s">
        <v>49</v>
      </c>
      <c r="P82" s="81" t="s">
        <v>50</v>
      </c>
      <c r="Q82" s="31" t="s">
        <v>32</v>
      </c>
      <c r="S82" s="81" t="s">
        <v>49</v>
      </c>
      <c r="T82" s="81" t="s">
        <v>50</v>
      </c>
      <c r="U82" s="31" t="s">
        <v>32</v>
      </c>
      <c r="W82" s="53"/>
      <c r="X82" s="53"/>
      <c r="Z82" s="81" t="s">
        <v>49</v>
      </c>
      <c r="AA82" s="81" t="s">
        <v>50</v>
      </c>
      <c r="AB82" s="31" t="s">
        <v>32</v>
      </c>
      <c r="AD82" s="81" t="s">
        <v>49</v>
      </c>
      <c r="AE82" s="81" t="s">
        <v>50</v>
      </c>
      <c r="AF82" s="31" t="s">
        <v>32</v>
      </c>
      <c r="AH82" s="81" t="s">
        <v>49</v>
      </c>
      <c r="AI82" s="81" t="s">
        <v>50</v>
      </c>
      <c r="AJ82" s="31" t="s">
        <v>32</v>
      </c>
      <c r="AL82" s="81" t="s">
        <v>49</v>
      </c>
      <c r="AM82" s="81" t="s">
        <v>50</v>
      </c>
      <c r="AN82" s="31" t="s">
        <v>32</v>
      </c>
      <c r="AP82" s="102"/>
      <c r="AQ82" s="103"/>
    </row>
    <row r="83" spans="1:43" ht="13.2" customHeight="1" thickTop="1" thickBot="1" x14ac:dyDescent="0.35">
      <c r="A83" s="15"/>
      <c r="B83" s="16"/>
      <c r="C83" s="20"/>
      <c r="D83" s="22"/>
      <c r="E83" s="84">
        <f t="shared" ref="E83:E88" si="117">C83*D83</f>
        <v>0</v>
      </c>
      <c r="G83" s="38"/>
      <c r="H83" s="21"/>
      <c r="I83" s="48">
        <f t="shared" ref="I83:I88" si="118">G83*H83</f>
        <v>0</v>
      </c>
      <c r="K83" s="38"/>
      <c r="L83" s="21"/>
      <c r="M83" s="48">
        <f>K83*L83</f>
        <v>0</v>
      </c>
      <c r="O83" s="38"/>
      <c r="P83" s="21"/>
      <c r="Q83" s="48">
        <f>O83*P83</f>
        <v>0</v>
      </c>
      <c r="S83" s="38"/>
      <c r="T83" s="21"/>
      <c r="U83" s="48">
        <f>S83*T83</f>
        <v>0</v>
      </c>
      <c r="W83" s="54">
        <f t="shared" ref="W83:W88" si="119">+I83+M83+Q83+U83</f>
        <v>0</v>
      </c>
      <c r="X83" s="55">
        <f t="shared" ref="X83:X88" si="120">E83-W83</f>
        <v>0</v>
      </c>
      <c r="Z83" s="38"/>
      <c r="AA83" s="21"/>
      <c r="AB83" s="48">
        <f>Z83*AA83</f>
        <v>0</v>
      </c>
      <c r="AD83" s="38"/>
      <c r="AE83" s="21"/>
      <c r="AF83" s="48">
        <f>AD83*AE83</f>
        <v>0</v>
      </c>
      <c r="AH83" s="38"/>
      <c r="AI83" s="21"/>
      <c r="AJ83" s="48">
        <f>AH83*AI83</f>
        <v>0</v>
      </c>
      <c r="AL83" s="38"/>
      <c r="AM83" s="21"/>
      <c r="AN83" s="48">
        <f>AL83*AM83</f>
        <v>0</v>
      </c>
      <c r="AP83" s="54">
        <f>+AB83+AF83+AJ83+AN83</f>
        <v>0</v>
      </c>
      <c r="AQ83" s="55">
        <f>X83-AP83</f>
        <v>0</v>
      </c>
    </row>
    <row r="84" spans="1:43" ht="13.2" customHeight="1" thickTop="1" thickBot="1" x14ac:dyDescent="0.35">
      <c r="A84" s="15"/>
      <c r="B84" s="16"/>
      <c r="C84" s="20"/>
      <c r="D84" s="22"/>
      <c r="E84" s="84">
        <f t="shared" si="117"/>
        <v>0</v>
      </c>
      <c r="G84" s="38"/>
      <c r="H84" s="21"/>
      <c r="I84" s="48">
        <f t="shared" si="118"/>
        <v>0</v>
      </c>
      <c r="K84" s="38"/>
      <c r="L84" s="21"/>
      <c r="M84" s="48">
        <f>K84*L84</f>
        <v>0</v>
      </c>
      <c r="O84" s="38"/>
      <c r="P84" s="21"/>
      <c r="Q84" s="48">
        <f>O84*P84</f>
        <v>0</v>
      </c>
      <c r="S84" s="38"/>
      <c r="T84" s="21"/>
      <c r="U84" s="48">
        <f>S84*T84</f>
        <v>0</v>
      </c>
      <c r="W84" s="54">
        <f t="shared" si="119"/>
        <v>0</v>
      </c>
      <c r="X84" s="55">
        <f t="shared" si="120"/>
        <v>0</v>
      </c>
      <c r="Z84" s="38"/>
      <c r="AA84" s="21"/>
      <c r="AB84" s="48">
        <f>Z84*AA84</f>
        <v>0</v>
      </c>
      <c r="AD84" s="38"/>
      <c r="AE84" s="21"/>
      <c r="AF84" s="48">
        <f>AD84*AE84</f>
        <v>0</v>
      </c>
      <c r="AH84" s="38"/>
      <c r="AI84" s="21"/>
      <c r="AJ84" s="48">
        <f>AH84*AI84</f>
        <v>0</v>
      </c>
      <c r="AL84" s="38"/>
      <c r="AM84" s="21"/>
      <c r="AN84" s="48">
        <f>AL84*AM84</f>
        <v>0</v>
      </c>
      <c r="AP84" s="54">
        <f t="shared" ref="AP84:AP88" si="121">+AB84+AF84+AJ84+AN84</f>
        <v>0</v>
      </c>
      <c r="AQ84" s="55">
        <f t="shared" ref="AQ84:AQ87" si="122">X84-AP84</f>
        <v>0</v>
      </c>
    </row>
    <row r="85" spans="1:43" ht="13.2" customHeight="1" thickTop="1" thickBot="1" x14ac:dyDescent="0.35">
      <c r="A85" s="15"/>
      <c r="B85" s="16"/>
      <c r="C85" s="20"/>
      <c r="D85" s="22"/>
      <c r="E85" s="84">
        <f t="shared" si="117"/>
        <v>0</v>
      </c>
      <c r="G85" s="38"/>
      <c r="H85" s="21"/>
      <c r="I85" s="48">
        <f t="shared" si="118"/>
        <v>0</v>
      </c>
      <c r="K85" s="38"/>
      <c r="L85" s="21"/>
      <c r="M85" s="48">
        <f>K85*L85</f>
        <v>0</v>
      </c>
      <c r="O85" s="38"/>
      <c r="P85" s="21"/>
      <c r="Q85" s="48">
        <f>O85*P85</f>
        <v>0</v>
      </c>
      <c r="S85" s="38"/>
      <c r="T85" s="21"/>
      <c r="U85" s="48">
        <f>S85*T85</f>
        <v>0</v>
      </c>
      <c r="W85" s="54">
        <f t="shared" si="119"/>
        <v>0</v>
      </c>
      <c r="X85" s="55">
        <f t="shared" si="120"/>
        <v>0</v>
      </c>
      <c r="Z85" s="38"/>
      <c r="AA85" s="21"/>
      <c r="AB85" s="48">
        <f>Z85*AA85</f>
        <v>0</v>
      </c>
      <c r="AD85" s="38"/>
      <c r="AE85" s="21"/>
      <c r="AF85" s="48">
        <f>AD85*AE85</f>
        <v>0</v>
      </c>
      <c r="AH85" s="38"/>
      <c r="AI85" s="21"/>
      <c r="AJ85" s="48">
        <f>AH85*AI85</f>
        <v>0</v>
      </c>
      <c r="AL85" s="38"/>
      <c r="AM85" s="21"/>
      <c r="AN85" s="48">
        <f>AL85*AM85</f>
        <v>0</v>
      </c>
      <c r="AP85" s="54">
        <f t="shared" si="121"/>
        <v>0</v>
      </c>
      <c r="AQ85" s="55">
        <f t="shared" si="122"/>
        <v>0</v>
      </c>
    </row>
    <row r="86" spans="1:43" ht="13.2" customHeight="1" thickTop="1" thickBot="1" x14ac:dyDescent="0.35">
      <c r="A86" s="15"/>
      <c r="B86" s="16"/>
      <c r="C86" s="20"/>
      <c r="D86" s="22"/>
      <c r="E86" s="84">
        <f t="shared" si="117"/>
        <v>0</v>
      </c>
      <c r="G86" s="38"/>
      <c r="H86" s="21"/>
      <c r="I86" s="48">
        <f t="shared" si="118"/>
        <v>0</v>
      </c>
      <c r="K86" s="38"/>
      <c r="L86" s="21"/>
      <c r="M86" s="48">
        <f>K86*L86</f>
        <v>0</v>
      </c>
      <c r="O86" s="38"/>
      <c r="P86" s="21"/>
      <c r="Q86" s="48">
        <f>O86*P86</f>
        <v>0</v>
      </c>
      <c r="S86" s="38"/>
      <c r="T86" s="21"/>
      <c r="U86" s="48">
        <f>S86*T86</f>
        <v>0</v>
      </c>
      <c r="W86" s="54">
        <f t="shared" si="119"/>
        <v>0</v>
      </c>
      <c r="X86" s="55">
        <f t="shared" si="120"/>
        <v>0</v>
      </c>
      <c r="Z86" s="38"/>
      <c r="AA86" s="21"/>
      <c r="AB86" s="48">
        <f>Z86*AA86</f>
        <v>0</v>
      </c>
      <c r="AD86" s="38"/>
      <c r="AE86" s="21"/>
      <c r="AF86" s="48">
        <f>AD86*AE86</f>
        <v>0</v>
      </c>
      <c r="AH86" s="38"/>
      <c r="AI86" s="21"/>
      <c r="AJ86" s="48">
        <f>AH86*AI86</f>
        <v>0</v>
      </c>
      <c r="AL86" s="38"/>
      <c r="AM86" s="21"/>
      <c r="AN86" s="48">
        <f>AL86*AM86</f>
        <v>0</v>
      </c>
      <c r="AP86" s="54">
        <f t="shared" si="121"/>
        <v>0</v>
      </c>
      <c r="AQ86" s="55">
        <f t="shared" si="122"/>
        <v>0</v>
      </c>
    </row>
    <row r="87" spans="1:43" ht="13.2" customHeight="1" thickTop="1" thickBot="1" x14ac:dyDescent="0.35">
      <c r="A87" s="15"/>
      <c r="B87" s="16"/>
      <c r="C87" s="20"/>
      <c r="D87" s="22"/>
      <c r="E87" s="84">
        <f t="shared" si="117"/>
        <v>0</v>
      </c>
      <c r="G87" s="38"/>
      <c r="H87" s="21"/>
      <c r="I87" s="48">
        <f t="shared" si="118"/>
        <v>0</v>
      </c>
      <c r="K87" s="38"/>
      <c r="L87" s="21"/>
      <c r="M87" s="48">
        <f t="shared" ref="M87" si="123">K87*L87</f>
        <v>0</v>
      </c>
      <c r="O87" s="38"/>
      <c r="P87" s="21"/>
      <c r="Q87" s="48">
        <f t="shared" ref="Q87" si="124">O87*P87</f>
        <v>0</v>
      </c>
      <c r="S87" s="38"/>
      <c r="T87" s="21"/>
      <c r="U87" s="48">
        <f t="shared" ref="U87" si="125">S87*T87</f>
        <v>0</v>
      </c>
      <c r="W87" s="54">
        <f t="shared" si="119"/>
        <v>0</v>
      </c>
      <c r="X87" s="55">
        <f t="shared" si="120"/>
        <v>0</v>
      </c>
      <c r="Z87" s="38"/>
      <c r="AA87" s="21"/>
      <c r="AB87" s="48">
        <f t="shared" ref="AB87" si="126">Z87*AA87</f>
        <v>0</v>
      </c>
      <c r="AD87" s="38"/>
      <c r="AE87" s="21"/>
      <c r="AF87" s="48">
        <f t="shared" ref="AF87" si="127">AD87*AE87</f>
        <v>0</v>
      </c>
      <c r="AH87" s="38"/>
      <c r="AI87" s="21"/>
      <c r="AJ87" s="48">
        <f t="shared" ref="AJ87" si="128">AH87*AI87</f>
        <v>0</v>
      </c>
      <c r="AL87" s="38"/>
      <c r="AM87" s="21"/>
      <c r="AN87" s="48">
        <f t="shared" ref="AN87" si="129">AL87*AM87</f>
        <v>0</v>
      </c>
      <c r="AP87" s="54">
        <f t="shared" si="121"/>
        <v>0</v>
      </c>
      <c r="AQ87" s="55">
        <f t="shared" si="122"/>
        <v>0</v>
      </c>
    </row>
    <row r="88" spans="1:43" ht="13.2" customHeight="1" thickTop="1" thickBot="1" x14ac:dyDescent="0.35">
      <c r="A88" s="15"/>
      <c r="B88" s="16"/>
      <c r="C88" s="20"/>
      <c r="D88" s="22"/>
      <c r="E88" s="84">
        <f t="shared" si="117"/>
        <v>0</v>
      </c>
      <c r="G88" s="38"/>
      <c r="H88" s="21"/>
      <c r="I88" s="48">
        <f t="shared" si="118"/>
        <v>0</v>
      </c>
      <c r="K88" s="38"/>
      <c r="L88" s="21"/>
      <c r="M88" s="48">
        <f>K88*L88</f>
        <v>0</v>
      </c>
      <c r="O88" s="38"/>
      <c r="P88" s="21"/>
      <c r="Q88" s="48">
        <f>O88*P88</f>
        <v>0</v>
      </c>
      <c r="S88" s="38"/>
      <c r="T88" s="21"/>
      <c r="U88" s="48">
        <f>S88*T88</f>
        <v>0</v>
      </c>
      <c r="W88" s="54">
        <f t="shared" si="119"/>
        <v>0</v>
      </c>
      <c r="X88" s="55">
        <f t="shared" si="120"/>
        <v>0</v>
      </c>
      <c r="Z88" s="38"/>
      <c r="AA88" s="21"/>
      <c r="AB88" s="48">
        <f>Z88*AA88</f>
        <v>0</v>
      </c>
      <c r="AD88" s="38"/>
      <c r="AE88" s="21"/>
      <c r="AF88" s="48">
        <f>AD88*AE88</f>
        <v>0</v>
      </c>
      <c r="AH88" s="38"/>
      <c r="AI88" s="21"/>
      <c r="AJ88" s="48">
        <f>AH88*AI88</f>
        <v>0</v>
      </c>
      <c r="AL88" s="38"/>
      <c r="AM88" s="21"/>
      <c r="AN88" s="48">
        <f>AL88*AM88</f>
        <v>0</v>
      </c>
      <c r="AP88" s="54">
        <f t="shared" si="121"/>
        <v>0</v>
      </c>
      <c r="AQ88" s="55">
        <f>X88-AP88</f>
        <v>0</v>
      </c>
    </row>
    <row r="89" spans="1:43" ht="13.2" customHeight="1" thickTop="1" thickBot="1" x14ac:dyDescent="0.35">
      <c r="A89" s="212" t="s">
        <v>28</v>
      </c>
      <c r="B89" s="212"/>
      <c r="C89" s="111"/>
      <c r="D89" s="111"/>
      <c r="E89" s="84">
        <f>SUM(E83:E88)</f>
        <v>0</v>
      </c>
      <c r="G89" s="186" t="s">
        <v>105</v>
      </c>
      <c r="H89" s="186"/>
      <c r="I89" s="90">
        <f>SUM(I83:I88)</f>
        <v>0</v>
      </c>
      <c r="K89" s="186" t="s">
        <v>105</v>
      </c>
      <c r="L89" s="186"/>
      <c r="M89" s="90">
        <f>SUM(M83:M88)</f>
        <v>0</v>
      </c>
      <c r="O89" s="186" t="s">
        <v>105</v>
      </c>
      <c r="P89" s="186"/>
      <c r="Q89" s="90">
        <f>SUM(Q83:Q88)</f>
        <v>0</v>
      </c>
      <c r="S89" s="186" t="s">
        <v>105</v>
      </c>
      <c r="T89" s="186"/>
      <c r="U89" s="90">
        <f>SUM(U83:U88)</f>
        <v>0</v>
      </c>
      <c r="W89" s="85">
        <f>SUM(W83:W88)</f>
        <v>0</v>
      </c>
      <c r="X89" s="85">
        <f>E89-W89</f>
        <v>0</v>
      </c>
      <c r="Z89" s="186" t="s">
        <v>105</v>
      </c>
      <c r="AA89" s="186"/>
      <c r="AB89" s="90">
        <f>SUM(AB83:AB88)</f>
        <v>0</v>
      </c>
      <c r="AD89" s="186" t="s">
        <v>105</v>
      </c>
      <c r="AE89" s="186"/>
      <c r="AF89" s="90">
        <f>SUM(AF83:AF88)</f>
        <v>0</v>
      </c>
      <c r="AH89" s="186" t="s">
        <v>105</v>
      </c>
      <c r="AI89" s="186"/>
      <c r="AJ89" s="90">
        <f>SUM(AJ83:AJ88)</f>
        <v>0</v>
      </c>
      <c r="AL89" s="186" t="s">
        <v>105</v>
      </c>
      <c r="AM89" s="186"/>
      <c r="AN89" s="90">
        <f>SUM(AN83:AN88)</f>
        <v>0</v>
      </c>
      <c r="AP89" s="85">
        <f>SUM(AP83:AP88)</f>
        <v>0</v>
      </c>
      <c r="AQ89" s="85">
        <f>X89-AP89</f>
        <v>0</v>
      </c>
    </row>
    <row r="90" spans="1:43" ht="13.2" customHeight="1" thickTop="1" thickBot="1" x14ac:dyDescent="0.35">
      <c r="A90" s="212" t="s">
        <v>95</v>
      </c>
      <c r="B90" s="216"/>
      <c r="C90" s="111"/>
      <c r="D90" s="111"/>
      <c r="E90" s="84">
        <f>E81+E89</f>
        <v>0</v>
      </c>
      <c r="G90" s="182" t="s">
        <v>116</v>
      </c>
      <c r="H90" s="182"/>
      <c r="I90" s="90">
        <f>I81+I89</f>
        <v>0</v>
      </c>
      <c r="K90" s="182" t="s">
        <v>116</v>
      </c>
      <c r="L90" s="182"/>
      <c r="M90" s="90">
        <f>M81+M89</f>
        <v>0</v>
      </c>
      <c r="O90" s="182" t="s">
        <v>116</v>
      </c>
      <c r="P90" s="182"/>
      <c r="Q90" s="90">
        <f>Q81+Q89</f>
        <v>0</v>
      </c>
      <c r="S90" s="182" t="s">
        <v>116</v>
      </c>
      <c r="T90" s="182"/>
      <c r="U90" s="90">
        <f>U81+U89</f>
        <v>0</v>
      </c>
      <c r="W90" s="138">
        <f>W81+W89</f>
        <v>0</v>
      </c>
      <c r="X90" s="85">
        <f>E90-W90</f>
        <v>0</v>
      </c>
      <c r="Z90" s="182" t="s">
        <v>116</v>
      </c>
      <c r="AA90" s="182"/>
      <c r="AB90" s="90">
        <f>AB81+AB89</f>
        <v>0</v>
      </c>
      <c r="AD90" s="182" t="s">
        <v>116</v>
      </c>
      <c r="AE90" s="182"/>
      <c r="AF90" s="90">
        <f>AF81+AF89</f>
        <v>0</v>
      </c>
      <c r="AH90" s="182" t="s">
        <v>116</v>
      </c>
      <c r="AI90" s="182"/>
      <c r="AJ90" s="90">
        <f>AJ81+AJ89</f>
        <v>0</v>
      </c>
      <c r="AL90" s="182" t="s">
        <v>116</v>
      </c>
      <c r="AM90" s="182"/>
      <c r="AN90" s="90">
        <f>AN81+AN89</f>
        <v>0</v>
      </c>
      <c r="AP90" s="138">
        <f>AP81+AP89</f>
        <v>0</v>
      </c>
      <c r="AQ90" s="85">
        <f>X90-AP90</f>
        <v>0</v>
      </c>
    </row>
    <row r="91" spans="1:43" ht="25.95" customHeight="1" thickTop="1" thickBot="1" x14ac:dyDescent="0.3">
      <c r="A91" s="14" t="s">
        <v>23</v>
      </c>
      <c r="B91" s="9"/>
      <c r="C91" s="3" t="s">
        <v>19</v>
      </c>
      <c r="D91" s="3" t="s">
        <v>20</v>
      </c>
      <c r="E91" s="52" t="s">
        <v>3</v>
      </c>
      <c r="G91" s="127" t="s">
        <v>100</v>
      </c>
      <c r="H91" s="79" t="s">
        <v>61</v>
      </c>
      <c r="I91" s="33" t="s">
        <v>32</v>
      </c>
      <c r="K91" s="127" t="s">
        <v>100</v>
      </c>
      <c r="L91" s="79" t="s">
        <v>61</v>
      </c>
      <c r="M91" s="33" t="s">
        <v>32</v>
      </c>
      <c r="O91" s="127" t="s">
        <v>100</v>
      </c>
      <c r="P91" s="79" t="s">
        <v>61</v>
      </c>
      <c r="Q91" s="33" t="s">
        <v>32</v>
      </c>
      <c r="S91" s="127" t="s">
        <v>100</v>
      </c>
      <c r="T91" s="79" t="s">
        <v>61</v>
      </c>
      <c r="U91" s="33" t="s">
        <v>32</v>
      </c>
      <c r="W91" s="53"/>
      <c r="X91" s="53"/>
      <c r="Z91" s="127" t="s">
        <v>100</v>
      </c>
      <c r="AA91" s="79" t="s">
        <v>61</v>
      </c>
      <c r="AB91" s="33" t="s">
        <v>32</v>
      </c>
      <c r="AD91" s="127" t="s">
        <v>100</v>
      </c>
      <c r="AE91" s="79" t="s">
        <v>61</v>
      </c>
      <c r="AF91" s="33" t="s">
        <v>32</v>
      </c>
      <c r="AH91" s="127" t="s">
        <v>100</v>
      </c>
      <c r="AI91" s="79" t="s">
        <v>61</v>
      </c>
      <c r="AJ91" s="33" t="s">
        <v>32</v>
      </c>
      <c r="AL91" s="127" t="s">
        <v>100</v>
      </c>
      <c r="AM91" s="79" t="s">
        <v>61</v>
      </c>
      <c r="AN91" s="33" t="s">
        <v>32</v>
      </c>
      <c r="AP91" s="102"/>
      <c r="AQ91" s="103"/>
    </row>
    <row r="92" spans="1:43" ht="13.2" customHeight="1" thickTop="1" thickBot="1" x14ac:dyDescent="0.35">
      <c r="A92" s="92"/>
      <c r="B92" s="16"/>
      <c r="C92" s="20"/>
      <c r="D92" s="22"/>
      <c r="E92" s="84">
        <f t="shared" ref="E92:E97" si="130">C92*D92</f>
        <v>0</v>
      </c>
      <c r="G92" s="37"/>
      <c r="H92" s="21"/>
      <c r="I92" s="47">
        <f t="shared" ref="I92:I97" si="131">G92*H92</f>
        <v>0</v>
      </c>
      <c r="K92" s="37"/>
      <c r="L92" s="21"/>
      <c r="M92" s="47">
        <f>K92*L92</f>
        <v>0</v>
      </c>
      <c r="O92" s="37"/>
      <c r="P92" s="21"/>
      <c r="Q92" s="47">
        <f>O92*P92</f>
        <v>0</v>
      </c>
      <c r="S92" s="37"/>
      <c r="T92" s="21"/>
      <c r="U92" s="47">
        <f>S92*T92</f>
        <v>0</v>
      </c>
      <c r="W92" s="54">
        <f>+I92+M92+Q92+U92</f>
        <v>0</v>
      </c>
      <c r="X92" s="55">
        <f t="shared" ref="X92:X97" si="132">E92-W92</f>
        <v>0</v>
      </c>
      <c r="Z92" s="37"/>
      <c r="AA92" s="21"/>
      <c r="AB92" s="47">
        <f>Z92*AA92</f>
        <v>0</v>
      </c>
      <c r="AD92" s="37"/>
      <c r="AE92" s="21"/>
      <c r="AF92" s="47">
        <f>AD92*AE92</f>
        <v>0</v>
      </c>
      <c r="AH92" s="37"/>
      <c r="AI92" s="21"/>
      <c r="AJ92" s="47">
        <f>AH92*AI92</f>
        <v>0</v>
      </c>
      <c r="AL92" s="37"/>
      <c r="AM92" s="21"/>
      <c r="AN92" s="47">
        <f>AL92*AM92</f>
        <v>0</v>
      </c>
      <c r="AP92" s="54">
        <f t="shared" ref="AP92:AP94" si="133">+AB92+AF92+AJ92+AN92</f>
        <v>0</v>
      </c>
      <c r="AQ92" s="55">
        <f t="shared" ref="AQ92:AQ98" si="134">X92-AP92</f>
        <v>0</v>
      </c>
    </row>
    <row r="93" spans="1:43" ht="13.2" customHeight="1" thickTop="1" thickBot="1" x14ac:dyDescent="0.35">
      <c r="A93" s="92"/>
      <c r="B93" s="16"/>
      <c r="C93" s="20"/>
      <c r="D93" s="22"/>
      <c r="E93" s="84">
        <f t="shared" si="130"/>
        <v>0</v>
      </c>
      <c r="G93" s="35"/>
      <c r="H93" s="35"/>
      <c r="I93" s="47">
        <f t="shared" si="131"/>
        <v>0</v>
      </c>
      <c r="K93" s="35"/>
      <c r="L93" s="35"/>
      <c r="M93" s="47">
        <f t="shared" ref="M93:M96" si="135">K93*L93</f>
        <v>0</v>
      </c>
      <c r="O93" s="35"/>
      <c r="P93" s="35"/>
      <c r="Q93" s="47">
        <f t="shared" ref="Q93:Q96" si="136">O93*P93</f>
        <v>0</v>
      </c>
      <c r="S93" s="35"/>
      <c r="T93" s="35"/>
      <c r="U93" s="47">
        <f t="shared" ref="U93:U96" si="137">S93*T93</f>
        <v>0</v>
      </c>
      <c r="W93" s="54">
        <f t="shared" ref="W93:W94" si="138">+I93+M93+Q93+U93</f>
        <v>0</v>
      </c>
      <c r="X93" s="55">
        <f t="shared" si="132"/>
        <v>0</v>
      </c>
      <c r="Z93" s="35"/>
      <c r="AA93" s="35"/>
      <c r="AB93" s="47">
        <f t="shared" ref="AB93:AB96" si="139">Z93*AA93</f>
        <v>0</v>
      </c>
      <c r="AD93" s="35"/>
      <c r="AE93" s="35"/>
      <c r="AF93" s="47">
        <f t="shared" ref="AF93:AF96" si="140">AD93*AE93</f>
        <v>0</v>
      </c>
      <c r="AH93" s="35"/>
      <c r="AI93" s="35"/>
      <c r="AJ93" s="47">
        <f t="shared" ref="AJ93:AJ96" si="141">AH93*AI93</f>
        <v>0</v>
      </c>
      <c r="AL93" s="35"/>
      <c r="AM93" s="35"/>
      <c r="AN93" s="47">
        <f t="shared" ref="AN93:AN96" si="142">AL93*AM93</f>
        <v>0</v>
      </c>
      <c r="AP93" s="54">
        <f t="shared" si="133"/>
        <v>0</v>
      </c>
      <c r="AQ93" s="55">
        <f t="shared" si="134"/>
        <v>0</v>
      </c>
    </row>
    <row r="94" spans="1:43" ht="13.2" customHeight="1" thickTop="1" thickBot="1" x14ac:dyDescent="0.35">
      <c r="A94" s="92"/>
      <c r="B94" s="16"/>
      <c r="C94" s="20"/>
      <c r="D94" s="22"/>
      <c r="E94" s="84">
        <f t="shared" si="130"/>
        <v>0</v>
      </c>
      <c r="G94" s="35"/>
      <c r="H94" s="35"/>
      <c r="I94" s="47">
        <f t="shared" si="131"/>
        <v>0</v>
      </c>
      <c r="K94" s="35"/>
      <c r="L94" s="35"/>
      <c r="M94" s="47">
        <f t="shared" si="135"/>
        <v>0</v>
      </c>
      <c r="O94" s="35"/>
      <c r="P94" s="35"/>
      <c r="Q94" s="47">
        <f t="shared" si="136"/>
        <v>0</v>
      </c>
      <c r="S94" s="35"/>
      <c r="T94" s="35"/>
      <c r="U94" s="47">
        <f t="shared" si="137"/>
        <v>0</v>
      </c>
      <c r="W94" s="54">
        <f t="shared" si="138"/>
        <v>0</v>
      </c>
      <c r="X94" s="55">
        <f t="shared" si="132"/>
        <v>0</v>
      </c>
      <c r="Z94" s="35"/>
      <c r="AA94" s="35"/>
      <c r="AB94" s="47">
        <f t="shared" si="139"/>
        <v>0</v>
      </c>
      <c r="AD94" s="35"/>
      <c r="AE94" s="35"/>
      <c r="AF94" s="47">
        <f t="shared" si="140"/>
        <v>0</v>
      </c>
      <c r="AH94" s="35"/>
      <c r="AI94" s="35"/>
      <c r="AJ94" s="47">
        <f t="shared" si="141"/>
        <v>0</v>
      </c>
      <c r="AL94" s="35"/>
      <c r="AM94" s="35"/>
      <c r="AN94" s="47">
        <f t="shared" si="142"/>
        <v>0</v>
      </c>
      <c r="AP94" s="54">
        <f t="shared" si="133"/>
        <v>0</v>
      </c>
      <c r="AQ94" s="55">
        <f t="shared" si="134"/>
        <v>0</v>
      </c>
    </row>
    <row r="95" spans="1:43" ht="13.2" customHeight="1" thickTop="1" thickBot="1" x14ac:dyDescent="0.35">
      <c r="A95" s="92"/>
      <c r="B95" s="16"/>
      <c r="C95" s="20"/>
      <c r="D95" s="22"/>
      <c r="E95" s="84">
        <f t="shared" si="130"/>
        <v>0</v>
      </c>
      <c r="G95" s="35"/>
      <c r="H95" s="35"/>
      <c r="I95" s="47">
        <f t="shared" si="131"/>
        <v>0</v>
      </c>
      <c r="K95" s="35"/>
      <c r="L95" s="35"/>
      <c r="M95" s="47">
        <f t="shared" si="135"/>
        <v>0</v>
      </c>
      <c r="O95" s="35"/>
      <c r="P95" s="35"/>
      <c r="Q95" s="47">
        <f t="shared" si="136"/>
        <v>0</v>
      </c>
      <c r="S95" s="35"/>
      <c r="T95" s="35"/>
      <c r="U95" s="47">
        <f t="shared" si="137"/>
        <v>0</v>
      </c>
      <c r="W95" s="54">
        <f>+I95+M95+Q95+U95</f>
        <v>0</v>
      </c>
      <c r="X95" s="55">
        <f t="shared" si="132"/>
        <v>0</v>
      </c>
      <c r="Z95" s="35"/>
      <c r="AA95" s="35"/>
      <c r="AB95" s="47">
        <f t="shared" si="139"/>
        <v>0</v>
      </c>
      <c r="AD95" s="35"/>
      <c r="AE95" s="35"/>
      <c r="AF95" s="47">
        <f t="shared" si="140"/>
        <v>0</v>
      </c>
      <c r="AH95" s="35"/>
      <c r="AI95" s="35"/>
      <c r="AJ95" s="47">
        <f t="shared" si="141"/>
        <v>0</v>
      </c>
      <c r="AL95" s="35"/>
      <c r="AM95" s="35"/>
      <c r="AN95" s="47">
        <f t="shared" si="142"/>
        <v>0</v>
      </c>
      <c r="AP95" s="54">
        <f>+AB95+AF95+AJ95+AN95</f>
        <v>0</v>
      </c>
      <c r="AQ95" s="55">
        <f t="shared" si="134"/>
        <v>0</v>
      </c>
    </row>
    <row r="96" spans="1:43" ht="13.2" customHeight="1" thickTop="1" thickBot="1" x14ac:dyDescent="0.35">
      <c r="A96" s="92"/>
      <c r="B96" s="16"/>
      <c r="C96" s="20"/>
      <c r="D96" s="22"/>
      <c r="E96" s="84">
        <f t="shared" si="130"/>
        <v>0</v>
      </c>
      <c r="G96" s="35"/>
      <c r="H96" s="35"/>
      <c r="I96" s="47">
        <f t="shared" si="131"/>
        <v>0</v>
      </c>
      <c r="K96" s="35"/>
      <c r="L96" s="35"/>
      <c r="M96" s="47">
        <f t="shared" si="135"/>
        <v>0</v>
      </c>
      <c r="O96" s="35"/>
      <c r="P96" s="35"/>
      <c r="Q96" s="47">
        <f t="shared" si="136"/>
        <v>0</v>
      </c>
      <c r="S96" s="35"/>
      <c r="T96" s="35"/>
      <c r="U96" s="47">
        <f t="shared" si="137"/>
        <v>0</v>
      </c>
      <c r="W96" s="54">
        <f t="shared" ref="W96:W97" si="143">+I96+M96+Q96+U96</f>
        <v>0</v>
      </c>
      <c r="X96" s="55">
        <f t="shared" si="132"/>
        <v>0</v>
      </c>
      <c r="Z96" s="35"/>
      <c r="AA96" s="35"/>
      <c r="AB96" s="47">
        <f t="shared" si="139"/>
        <v>0</v>
      </c>
      <c r="AD96" s="35"/>
      <c r="AE96" s="35"/>
      <c r="AF96" s="47">
        <f t="shared" si="140"/>
        <v>0</v>
      </c>
      <c r="AH96" s="35"/>
      <c r="AI96" s="35"/>
      <c r="AJ96" s="47">
        <f t="shared" si="141"/>
        <v>0</v>
      </c>
      <c r="AL96" s="35"/>
      <c r="AM96" s="35"/>
      <c r="AN96" s="47">
        <f t="shared" si="142"/>
        <v>0</v>
      </c>
      <c r="AP96" s="54">
        <f t="shared" ref="AP96:AP97" si="144">+AB96+AF96+AJ96+AN96</f>
        <v>0</v>
      </c>
      <c r="AQ96" s="55">
        <f t="shared" si="134"/>
        <v>0</v>
      </c>
    </row>
    <row r="97" spans="1:43" ht="13.2" customHeight="1" thickTop="1" thickBot="1" x14ac:dyDescent="0.35">
      <c r="A97" s="92"/>
      <c r="B97" s="16"/>
      <c r="C97" s="20"/>
      <c r="D97" s="22"/>
      <c r="E97" s="84">
        <f t="shared" si="130"/>
        <v>0</v>
      </c>
      <c r="G97" s="35"/>
      <c r="H97" s="35"/>
      <c r="I97" s="47">
        <f t="shared" si="131"/>
        <v>0</v>
      </c>
      <c r="K97" s="35"/>
      <c r="L97" s="35"/>
      <c r="M97" s="47">
        <f>K97*L97</f>
        <v>0</v>
      </c>
      <c r="O97" s="35"/>
      <c r="P97" s="35"/>
      <c r="Q97" s="47">
        <f>O97*P97</f>
        <v>0</v>
      </c>
      <c r="S97" s="35"/>
      <c r="T97" s="35"/>
      <c r="U97" s="47">
        <f>S97*T97</f>
        <v>0</v>
      </c>
      <c r="W97" s="54">
        <f t="shared" si="143"/>
        <v>0</v>
      </c>
      <c r="X97" s="55">
        <f t="shared" si="132"/>
        <v>0</v>
      </c>
      <c r="Z97" s="35"/>
      <c r="AA97" s="35"/>
      <c r="AB97" s="47">
        <f>Z97*AA97</f>
        <v>0</v>
      </c>
      <c r="AD97" s="35"/>
      <c r="AE97" s="35"/>
      <c r="AF97" s="47">
        <f>AD97*AE97</f>
        <v>0</v>
      </c>
      <c r="AH97" s="35"/>
      <c r="AI97" s="35"/>
      <c r="AJ97" s="47">
        <f>AH97*AI97</f>
        <v>0</v>
      </c>
      <c r="AL97" s="35"/>
      <c r="AM97" s="35"/>
      <c r="AN97" s="47">
        <f>AL97*AM97</f>
        <v>0</v>
      </c>
      <c r="AP97" s="54">
        <f t="shared" si="144"/>
        <v>0</v>
      </c>
      <c r="AQ97" s="55">
        <f t="shared" si="134"/>
        <v>0</v>
      </c>
    </row>
    <row r="98" spans="1:43" ht="13.2" customHeight="1" thickTop="1" thickBot="1" x14ac:dyDescent="0.35">
      <c r="A98" s="221" t="s">
        <v>96</v>
      </c>
      <c r="B98" s="221"/>
      <c r="C98" s="155"/>
      <c r="D98" s="155"/>
      <c r="E98" s="87">
        <f>SUM(E92:E97)</f>
        <v>0</v>
      </c>
      <c r="G98" s="184" t="s">
        <v>118</v>
      </c>
      <c r="H98" s="184"/>
      <c r="I98" s="91">
        <f>SUM(I92:I97)</f>
        <v>0</v>
      </c>
      <c r="K98" s="184" t="s">
        <v>118</v>
      </c>
      <c r="L98" s="184"/>
      <c r="M98" s="91">
        <f>SUM(M92:M97)</f>
        <v>0</v>
      </c>
      <c r="O98" s="184" t="s">
        <v>118</v>
      </c>
      <c r="P98" s="184"/>
      <c r="Q98" s="91">
        <f>SUM(Q92:Q97)</f>
        <v>0</v>
      </c>
      <c r="S98" s="184" t="s">
        <v>118</v>
      </c>
      <c r="T98" s="184"/>
      <c r="U98" s="91">
        <f>SUM(U92:U97)</f>
        <v>0</v>
      </c>
      <c r="W98" s="85">
        <f>SUM(W92:W97)</f>
        <v>0</v>
      </c>
      <c r="X98" s="85">
        <f>E98-W98</f>
        <v>0</v>
      </c>
      <c r="Z98" s="184" t="s">
        <v>118</v>
      </c>
      <c r="AA98" s="184"/>
      <c r="AB98" s="91">
        <f>SUM(AB92:AB97)</f>
        <v>0</v>
      </c>
      <c r="AD98" s="184" t="s">
        <v>118</v>
      </c>
      <c r="AE98" s="184"/>
      <c r="AF98" s="91">
        <f>SUM(AF92:AF97)</f>
        <v>0</v>
      </c>
      <c r="AH98" s="184" t="s">
        <v>118</v>
      </c>
      <c r="AI98" s="184"/>
      <c r="AJ98" s="91">
        <f>SUM(AJ92:AJ97)</f>
        <v>0</v>
      </c>
      <c r="AL98" s="184" t="s">
        <v>118</v>
      </c>
      <c r="AM98" s="184"/>
      <c r="AN98" s="91">
        <f>SUM(AN92:AN97)</f>
        <v>0</v>
      </c>
      <c r="AP98" s="85">
        <f>SUM(AP92:AP97)</f>
        <v>0</v>
      </c>
      <c r="AQ98" s="85">
        <f t="shared" si="134"/>
        <v>0</v>
      </c>
    </row>
    <row r="99" spans="1:43" ht="13.2" customHeight="1" thickTop="1" x14ac:dyDescent="0.25">
      <c r="A99" s="73" t="s">
        <v>110</v>
      </c>
      <c r="B99" s="63"/>
      <c r="C99" s="63"/>
      <c r="D99" s="63"/>
      <c r="E99" s="64"/>
      <c r="G99" s="99"/>
      <c r="H99" s="113"/>
      <c r="I99" s="114"/>
      <c r="K99" s="99"/>
      <c r="L99" s="113"/>
      <c r="M99" s="114"/>
      <c r="O99" s="99"/>
      <c r="P99" s="113"/>
      <c r="Q99" s="114"/>
      <c r="S99" s="99"/>
      <c r="T99" s="113"/>
      <c r="U99" s="114"/>
      <c r="W99" s="102"/>
      <c r="X99" s="103"/>
      <c r="Z99" s="99"/>
      <c r="AA99" s="113"/>
      <c r="AB99" s="114"/>
      <c r="AD99" s="99"/>
      <c r="AE99" s="113"/>
      <c r="AF99" s="114"/>
      <c r="AH99" s="99"/>
      <c r="AI99" s="113"/>
      <c r="AJ99" s="114"/>
      <c r="AL99" s="99"/>
      <c r="AM99" s="113"/>
      <c r="AN99" s="114"/>
      <c r="AP99" s="100"/>
      <c r="AQ99" s="101"/>
    </row>
    <row r="100" spans="1:43" ht="27" thickBot="1" x14ac:dyDescent="0.3">
      <c r="A100" s="14" t="s">
        <v>111</v>
      </c>
      <c r="B100" s="9"/>
      <c r="C100" s="10" t="s">
        <v>16</v>
      </c>
      <c r="D100" s="10" t="s">
        <v>17</v>
      </c>
      <c r="E100" s="112" t="s">
        <v>3</v>
      </c>
      <c r="G100" s="81" t="s">
        <v>49</v>
      </c>
      <c r="H100" s="81" t="s">
        <v>50</v>
      </c>
      <c r="I100" s="33" t="s">
        <v>32</v>
      </c>
      <c r="K100" s="81" t="s">
        <v>49</v>
      </c>
      <c r="L100" s="81" t="s">
        <v>50</v>
      </c>
      <c r="M100" s="33" t="s">
        <v>32</v>
      </c>
      <c r="O100" s="81" t="s">
        <v>49</v>
      </c>
      <c r="P100" s="81" t="s">
        <v>50</v>
      </c>
      <c r="Q100" s="33" t="s">
        <v>32</v>
      </c>
      <c r="S100" s="81" t="s">
        <v>49</v>
      </c>
      <c r="T100" s="81" t="s">
        <v>50</v>
      </c>
      <c r="U100" s="33" t="s">
        <v>32</v>
      </c>
      <c r="W100" s="100"/>
      <c r="X100" s="101"/>
      <c r="Z100" s="81" t="s">
        <v>49</v>
      </c>
      <c r="AA100" s="81" t="s">
        <v>50</v>
      </c>
      <c r="AB100" s="33" t="s">
        <v>32</v>
      </c>
      <c r="AD100" s="81" t="s">
        <v>49</v>
      </c>
      <c r="AE100" s="81" t="s">
        <v>50</v>
      </c>
      <c r="AF100" s="33" t="s">
        <v>32</v>
      </c>
      <c r="AH100" s="81" t="s">
        <v>49</v>
      </c>
      <c r="AI100" s="81" t="s">
        <v>50</v>
      </c>
      <c r="AJ100" s="33" t="s">
        <v>32</v>
      </c>
      <c r="AL100" s="81" t="s">
        <v>49</v>
      </c>
      <c r="AM100" s="81" t="s">
        <v>50</v>
      </c>
      <c r="AN100" s="33" t="s">
        <v>32</v>
      </c>
      <c r="AP100" s="100"/>
      <c r="AQ100" s="101"/>
    </row>
    <row r="101" spans="1:43" ht="13.2" customHeight="1" thickTop="1" thickBot="1" x14ac:dyDescent="0.35">
      <c r="A101" s="93"/>
      <c r="B101" s="16"/>
      <c r="C101" s="20"/>
      <c r="D101" s="22"/>
      <c r="E101" s="84">
        <f>C101*D101</f>
        <v>0</v>
      </c>
      <c r="G101" s="28"/>
      <c r="H101" s="28"/>
      <c r="I101" s="47">
        <f t="shared" ref="I101:I107" si="145">G101*H101</f>
        <v>0</v>
      </c>
      <c r="K101" s="28"/>
      <c r="L101" s="28"/>
      <c r="M101" s="47">
        <f t="shared" ref="M101:M107" si="146">K101*L101</f>
        <v>0</v>
      </c>
      <c r="O101" s="28"/>
      <c r="P101" s="28"/>
      <c r="Q101" s="47">
        <f t="shared" ref="Q101:Q107" si="147">O101*P101</f>
        <v>0</v>
      </c>
      <c r="S101" s="28"/>
      <c r="T101" s="28"/>
      <c r="U101" s="47">
        <f t="shared" ref="U101:U107" si="148">S101*T101</f>
        <v>0</v>
      </c>
      <c r="W101" s="54">
        <f>+I101+M101+Q101+U101</f>
        <v>0</v>
      </c>
      <c r="X101" s="55">
        <f>E101-W101</f>
        <v>0</v>
      </c>
      <c r="Z101" s="28"/>
      <c r="AA101" s="28"/>
      <c r="AB101" s="47">
        <f t="shared" ref="AB101:AB107" si="149">Z101*AA101</f>
        <v>0</v>
      </c>
      <c r="AD101" s="28"/>
      <c r="AE101" s="28"/>
      <c r="AF101" s="47">
        <f t="shared" ref="AF101:AF107" si="150">AD101*AE101</f>
        <v>0</v>
      </c>
      <c r="AH101" s="28"/>
      <c r="AI101" s="28"/>
      <c r="AJ101" s="47">
        <f t="shared" ref="AJ101:AJ107" si="151">AH101*AI101</f>
        <v>0</v>
      </c>
      <c r="AL101" s="28"/>
      <c r="AM101" s="28"/>
      <c r="AN101" s="47">
        <f t="shared" ref="AN101:AN107" si="152">AL101*AM101</f>
        <v>0</v>
      </c>
      <c r="AP101" s="54">
        <f t="shared" ref="AP101:AP107" si="153">+AB101+AF101+AJ101+AN101</f>
        <v>0</v>
      </c>
      <c r="AQ101" s="55">
        <f>X101-AP101</f>
        <v>0</v>
      </c>
    </row>
    <row r="102" spans="1:43" ht="13.2" customHeight="1" thickTop="1" thickBot="1" x14ac:dyDescent="0.35">
      <c r="A102" s="93"/>
      <c r="B102" s="16"/>
      <c r="C102" s="20"/>
      <c r="D102" s="22"/>
      <c r="E102" s="84">
        <f>C102*D102</f>
        <v>0</v>
      </c>
      <c r="G102" s="28"/>
      <c r="H102" s="28"/>
      <c r="I102" s="47">
        <f t="shared" si="145"/>
        <v>0</v>
      </c>
      <c r="K102" s="28"/>
      <c r="L102" s="28"/>
      <c r="M102" s="47">
        <f t="shared" si="146"/>
        <v>0</v>
      </c>
      <c r="O102" s="28"/>
      <c r="P102" s="28"/>
      <c r="Q102" s="47">
        <f t="shared" si="147"/>
        <v>0</v>
      </c>
      <c r="S102" s="28"/>
      <c r="T102" s="28"/>
      <c r="U102" s="47">
        <f t="shared" si="148"/>
        <v>0</v>
      </c>
      <c r="W102" s="54">
        <f t="shared" ref="W102:W104" si="154">+I102+M102+Q102+U102</f>
        <v>0</v>
      </c>
      <c r="X102" s="55">
        <f>E102-W102</f>
        <v>0</v>
      </c>
      <c r="Z102" s="28"/>
      <c r="AA102" s="28"/>
      <c r="AB102" s="47">
        <f t="shared" si="149"/>
        <v>0</v>
      </c>
      <c r="AD102" s="28"/>
      <c r="AE102" s="28"/>
      <c r="AF102" s="47">
        <f t="shared" si="150"/>
        <v>0</v>
      </c>
      <c r="AH102" s="28"/>
      <c r="AI102" s="28"/>
      <c r="AJ102" s="47">
        <f t="shared" si="151"/>
        <v>0</v>
      </c>
      <c r="AL102" s="28"/>
      <c r="AM102" s="28"/>
      <c r="AN102" s="47">
        <f t="shared" si="152"/>
        <v>0</v>
      </c>
      <c r="AP102" s="54">
        <f t="shared" si="153"/>
        <v>0</v>
      </c>
      <c r="AQ102" s="55">
        <f t="shared" ref="AQ102:AQ108" si="155">X102-AP102</f>
        <v>0</v>
      </c>
    </row>
    <row r="103" spans="1:43" ht="13.2" customHeight="1" thickTop="1" thickBot="1" x14ac:dyDescent="0.35">
      <c r="A103" s="93"/>
      <c r="B103" s="16"/>
      <c r="C103" s="20"/>
      <c r="D103" s="22"/>
      <c r="E103" s="84">
        <f t="shared" ref="E103:E107" si="156">C103*D103</f>
        <v>0</v>
      </c>
      <c r="G103" s="28"/>
      <c r="H103" s="28"/>
      <c r="I103" s="47">
        <f t="shared" si="145"/>
        <v>0</v>
      </c>
      <c r="K103" s="28"/>
      <c r="L103" s="28"/>
      <c r="M103" s="47">
        <f t="shared" si="146"/>
        <v>0</v>
      </c>
      <c r="O103" s="28"/>
      <c r="P103" s="28"/>
      <c r="Q103" s="47">
        <f t="shared" si="147"/>
        <v>0</v>
      </c>
      <c r="S103" s="28"/>
      <c r="T103" s="28"/>
      <c r="U103" s="47">
        <f t="shared" si="148"/>
        <v>0</v>
      </c>
      <c r="W103" s="54">
        <f t="shared" si="154"/>
        <v>0</v>
      </c>
      <c r="X103" s="55">
        <f t="shared" ref="X103:X107" si="157">E103-W103</f>
        <v>0</v>
      </c>
      <c r="Z103" s="28"/>
      <c r="AA103" s="28"/>
      <c r="AB103" s="47">
        <f t="shared" si="149"/>
        <v>0</v>
      </c>
      <c r="AD103" s="28"/>
      <c r="AE103" s="28"/>
      <c r="AF103" s="47">
        <f t="shared" si="150"/>
        <v>0</v>
      </c>
      <c r="AH103" s="28"/>
      <c r="AI103" s="28"/>
      <c r="AJ103" s="47">
        <f t="shared" si="151"/>
        <v>0</v>
      </c>
      <c r="AL103" s="28"/>
      <c r="AM103" s="28"/>
      <c r="AN103" s="47">
        <f t="shared" si="152"/>
        <v>0</v>
      </c>
      <c r="AP103" s="54">
        <f t="shared" si="153"/>
        <v>0</v>
      </c>
      <c r="AQ103" s="55">
        <f t="shared" si="155"/>
        <v>0</v>
      </c>
    </row>
    <row r="104" spans="1:43" ht="13.2" customHeight="1" thickTop="1" thickBot="1" x14ac:dyDescent="0.35">
      <c r="A104" s="93"/>
      <c r="B104" s="16"/>
      <c r="C104" s="20"/>
      <c r="D104" s="22"/>
      <c r="E104" s="84">
        <f t="shared" si="156"/>
        <v>0</v>
      </c>
      <c r="G104" s="28"/>
      <c r="H104" s="28"/>
      <c r="I104" s="47">
        <f t="shared" si="145"/>
        <v>0</v>
      </c>
      <c r="K104" s="28"/>
      <c r="L104" s="28"/>
      <c r="M104" s="47">
        <f t="shared" si="146"/>
        <v>0</v>
      </c>
      <c r="O104" s="28"/>
      <c r="P104" s="28"/>
      <c r="Q104" s="47">
        <f t="shared" si="147"/>
        <v>0</v>
      </c>
      <c r="S104" s="28"/>
      <c r="T104" s="28"/>
      <c r="U104" s="47">
        <f t="shared" si="148"/>
        <v>0</v>
      </c>
      <c r="W104" s="54">
        <f t="shared" si="154"/>
        <v>0</v>
      </c>
      <c r="X104" s="55">
        <f t="shared" si="157"/>
        <v>0</v>
      </c>
      <c r="Z104" s="28"/>
      <c r="AA104" s="28"/>
      <c r="AB104" s="47">
        <f t="shared" si="149"/>
        <v>0</v>
      </c>
      <c r="AD104" s="28"/>
      <c r="AE104" s="28"/>
      <c r="AF104" s="47">
        <f t="shared" si="150"/>
        <v>0</v>
      </c>
      <c r="AH104" s="28"/>
      <c r="AI104" s="28"/>
      <c r="AJ104" s="47">
        <f t="shared" si="151"/>
        <v>0</v>
      </c>
      <c r="AL104" s="28"/>
      <c r="AM104" s="28"/>
      <c r="AN104" s="47">
        <f t="shared" si="152"/>
        <v>0</v>
      </c>
      <c r="AP104" s="54">
        <f t="shared" si="153"/>
        <v>0</v>
      </c>
      <c r="AQ104" s="55">
        <f t="shared" si="155"/>
        <v>0</v>
      </c>
    </row>
    <row r="105" spans="1:43" ht="13.2" customHeight="1" thickTop="1" thickBot="1" x14ac:dyDescent="0.35">
      <c r="A105" s="93"/>
      <c r="B105" s="16"/>
      <c r="C105" s="20"/>
      <c r="D105" s="22"/>
      <c r="E105" s="84">
        <f>C105*D105</f>
        <v>0</v>
      </c>
      <c r="G105" s="28"/>
      <c r="H105" s="28"/>
      <c r="I105" s="47">
        <f>G105*H105</f>
        <v>0</v>
      </c>
      <c r="K105" s="28"/>
      <c r="L105" s="28"/>
      <c r="M105" s="47">
        <f t="shared" si="146"/>
        <v>0</v>
      </c>
      <c r="O105" s="28"/>
      <c r="P105" s="28"/>
      <c r="Q105" s="47">
        <f t="shared" si="147"/>
        <v>0</v>
      </c>
      <c r="S105" s="28"/>
      <c r="T105" s="28"/>
      <c r="U105" s="47">
        <f>S105*T105</f>
        <v>0</v>
      </c>
      <c r="W105" s="54">
        <f>+I105+M105+Q105+U105</f>
        <v>0</v>
      </c>
      <c r="X105" s="55">
        <f>E105-W105</f>
        <v>0</v>
      </c>
      <c r="Z105" s="28"/>
      <c r="AA105" s="28"/>
      <c r="AB105" s="47">
        <f>Z105*AA105</f>
        <v>0</v>
      </c>
      <c r="AD105" s="28"/>
      <c r="AE105" s="28"/>
      <c r="AF105" s="47">
        <f t="shared" si="150"/>
        <v>0</v>
      </c>
      <c r="AH105" s="28"/>
      <c r="AI105" s="28"/>
      <c r="AJ105" s="47">
        <f t="shared" si="151"/>
        <v>0</v>
      </c>
      <c r="AL105" s="28"/>
      <c r="AM105" s="28"/>
      <c r="AN105" s="47">
        <f t="shared" si="152"/>
        <v>0</v>
      </c>
      <c r="AP105" s="54">
        <f t="shared" si="153"/>
        <v>0</v>
      </c>
      <c r="AQ105" s="55">
        <f>X105-AP105</f>
        <v>0</v>
      </c>
    </row>
    <row r="106" spans="1:43" ht="13.2" customHeight="1" thickTop="1" thickBot="1" x14ac:dyDescent="0.35">
      <c r="A106" s="93"/>
      <c r="B106" s="16"/>
      <c r="C106" s="20"/>
      <c r="D106" s="22"/>
      <c r="E106" s="84">
        <f>C106*D106</f>
        <v>0</v>
      </c>
      <c r="G106" s="28"/>
      <c r="H106" s="28"/>
      <c r="I106" s="47">
        <f>G106*H106</f>
        <v>0</v>
      </c>
      <c r="K106" s="28"/>
      <c r="L106" s="28"/>
      <c r="M106" s="47">
        <f>K106*L106</f>
        <v>0</v>
      </c>
      <c r="O106" s="28"/>
      <c r="P106" s="28"/>
      <c r="Q106" s="47">
        <f>O106*P106</f>
        <v>0</v>
      </c>
      <c r="S106" s="28"/>
      <c r="T106" s="28"/>
      <c r="U106" s="47">
        <f>S106*T106</f>
        <v>0</v>
      </c>
      <c r="W106" s="54">
        <f>+I106+M106+Q106+U106</f>
        <v>0</v>
      </c>
      <c r="X106" s="55">
        <f>E106-W106</f>
        <v>0</v>
      </c>
      <c r="Z106" s="28"/>
      <c r="AA106" s="28"/>
      <c r="AB106" s="47">
        <f>Z106*AA106</f>
        <v>0</v>
      </c>
      <c r="AD106" s="28"/>
      <c r="AE106" s="28"/>
      <c r="AF106" s="47">
        <f>AD106*AE106</f>
        <v>0</v>
      </c>
      <c r="AH106" s="28"/>
      <c r="AI106" s="28"/>
      <c r="AJ106" s="47">
        <f>AH106*AI106</f>
        <v>0</v>
      </c>
      <c r="AL106" s="28"/>
      <c r="AM106" s="28"/>
      <c r="AN106" s="47">
        <f>AL106*AM106</f>
        <v>0</v>
      </c>
      <c r="AP106" s="54">
        <f>+AB106+AF106+AJ106+AN106</f>
        <v>0</v>
      </c>
      <c r="AQ106" s="55">
        <f>X106-AP106</f>
        <v>0</v>
      </c>
    </row>
    <row r="107" spans="1:43" ht="13.2" customHeight="1" thickTop="1" thickBot="1" x14ac:dyDescent="0.35">
      <c r="A107" s="92"/>
      <c r="B107" s="16"/>
      <c r="C107" s="20"/>
      <c r="D107" s="22"/>
      <c r="E107" s="84">
        <f t="shared" si="156"/>
        <v>0</v>
      </c>
      <c r="G107" s="28"/>
      <c r="H107" s="28"/>
      <c r="I107" s="47">
        <f t="shared" si="145"/>
        <v>0</v>
      </c>
      <c r="K107" s="28"/>
      <c r="L107" s="28"/>
      <c r="M107" s="47">
        <f t="shared" si="146"/>
        <v>0</v>
      </c>
      <c r="O107" s="28"/>
      <c r="P107" s="28"/>
      <c r="Q107" s="47">
        <f t="shared" si="147"/>
        <v>0</v>
      </c>
      <c r="S107" s="28"/>
      <c r="T107" s="28"/>
      <c r="U107" s="47">
        <f t="shared" si="148"/>
        <v>0</v>
      </c>
      <c r="W107" s="54">
        <f>+I107+M107+Q107+U107</f>
        <v>0</v>
      </c>
      <c r="X107" s="55">
        <f t="shared" si="157"/>
        <v>0</v>
      </c>
      <c r="Z107" s="28"/>
      <c r="AA107" s="28"/>
      <c r="AB107" s="47">
        <f t="shared" si="149"/>
        <v>0</v>
      </c>
      <c r="AD107" s="28"/>
      <c r="AE107" s="28"/>
      <c r="AF107" s="47">
        <f t="shared" si="150"/>
        <v>0</v>
      </c>
      <c r="AH107" s="28"/>
      <c r="AI107" s="28"/>
      <c r="AJ107" s="47">
        <f t="shared" si="151"/>
        <v>0</v>
      </c>
      <c r="AL107" s="28"/>
      <c r="AM107" s="28"/>
      <c r="AN107" s="47">
        <f t="shared" si="152"/>
        <v>0</v>
      </c>
      <c r="AP107" s="54">
        <f t="shared" si="153"/>
        <v>0</v>
      </c>
      <c r="AQ107" s="55">
        <f t="shared" si="155"/>
        <v>0</v>
      </c>
    </row>
    <row r="108" spans="1:43" ht="13.2" customHeight="1" thickTop="1" thickBot="1" x14ac:dyDescent="0.35">
      <c r="A108" s="212" t="s">
        <v>113</v>
      </c>
      <c r="B108" s="212"/>
      <c r="C108" s="155"/>
      <c r="D108" s="155"/>
      <c r="E108" s="87">
        <f>SUM(E101:E107)</f>
        <v>0</v>
      </c>
      <c r="G108" s="186" t="s">
        <v>119</v>
      </c>
      <c r="H108" s="186"/>
      <c r="I108" s="90">
        <f>SUM(I101:I107)</f>
        <v>0</v>
      </c>
      <c r="K108" s="186" t="s">
        <v>119</v>
      </c>
      <c r="L108" s="186"/>
      <c r="M108" s="91">
        <f>SUM(M101:M107)</f>
        <v>0</v>
      </c>
      <c r="O108" s="186" t="s">
        <v>119</v>
      </c>
      <c r="P108" s="186"/>
      <c r="Q108" s="91">
        <f>SUM(Q101:Q107)</f>
        <v>0</v>
      </c>
      <c r="S108" s="186" t="s">
        <v>119</v>
      </c>
      <c r="T108" s="186"/>
      <c r="U108" s="91">
        <f>SUM(U101:U107)</f>
        <v>0</v>
      </c>
      <c r="W108" s="85">
        <f>SUM(W101:W107)</f>
        <v>0</v>
      </c>
      <c r="X108" s="85">
        <f>E108-W108</f>
        <v>0</v>
      </c>
      <c r="Z108" s="186" t="s">
        <v>119</v>
      </c>
      <c r="AA108" s="186"/>
      <c r="AB108" s="91">
        <f>SUM(AB101:AB107)</f>
        <v>0</v>
      </c>
      <c r="AD108" s="186" t="s">
        <v>119</v>
      </c>
      <c r="AE108" s="186"/>
      <c r="AF108" s="91">
        <f>SUM(AF101:AF107)</f>
        <v>0</v>
      </c>
      <c r="AH108" s="186" t="s">
        <v>119</v>
      </c>
      <c r="AI108" s="186"/>
      <c r="AJ108" s="91">
        <f>SUM(AJ101:AJ107)</f>
        <v>0</v>
      </c>
      <c r="AL108" s="186" t="s">
        <v>119</v>
      </c>
      <c r="AM108" s="186"/>
      <c r="AN108" s="91">
        <f>SUM(AN101:AN107)</f>
        <v>0</v>
      </c>
      <c r="AP108" s="85">
        <f>SUM(AP101:AP107)</f>
        <v>0</v>
      </c>
      <c r="AQ108" s="85">
        <f t="shared" si="155"/>
        <v>0</v>
      </c>
    </row>
    <row r="109" spans="1:43" ht="30" thickTop="1" thickBot="1" x14ac:dyDescent="0.35">
      <c r="A109" s="73" t="s">
        <v>112</v>
      </c>
      <c r="B109" s="44"/>
      <c r="C109" s="3" t="s">
        <v>16</v>
      </c>
      <c r="D109" s="3" t="s">
        <v>17</v>
      </c>
      <c r="E109" s="136" t="s">
        <v>3</v>
      </c>
      <c r="G109" s="149" t="s">
        <v>49</v>
      </c>
      <c r="H109" s="149" t="s">
        <v>50</v>
      </c>
      <c r="I109" s="145" t="s">
        <v>32</v>
      </c>
      <c r="K109" s="149" t="s">
        <v>49</v>
      </c>
      <c r="L109" s="149" t="s">
        <v>50</v>
      </c>
      <c r="M109" s="146" t="s">
        <v>32</v>
      </c>
      <c r="O109" s="149" t="s">
        <v>49</v>
      </c>
      <c r="P109" s="149" t="s">
        <v>50</v>
      </c>
      <c r="Q109" s="146" t="s">
        <v>32</v>
      </c>
      <c r="S109" s="149" t="s">
        <v>49</v>
      </c>
      <c r="T109" s="149" t="s">
        <v>50</v>
      </c>
      <c r="U109" s="146" t="s">
        <v>32</v>
      </c>
      <c r="W109" s="152"/>
      <c r="X109" s="153"/>
      <c r="Z109" s="149" t="s">
        <v>49</v>
      </c>
      <c r="AA109" s="149" t="s">
        <v>50</v>
      </c>
      <c r="AB109" s="146" t="s">
        <v>32</v>
      </c>
      <c r="AD109" s="149" t="s">
        <v>49</v>
      </c>
      <c r="AE109" s="149" t="s">
        <v>50</v>
      </c>
      <c r="AF109" s="146" t="s">
        <v>32</v>
      </c>
      <c r="AH109" s="149" t="s">
        <v>49</v>
      </c>
      <c r="AI109" s="149" t="s">
        <v>50</v>
      </c>
      <c r="AJ109" s="146" t="s">
        <v>32</v>
      </c>
      <c r="AL109" s="149" t="s">
        <v>49</v>
      </c>
      <c r="AM109" s="149" t="s">
        <v>50</v>
      </c>
      <c r="AN109" s="146" t="s">
        <v>32</v>
      </c>
      <c r="AP109" s="152"/>
      <c r="AQ109" s="153"/>
    </row>
    <row r="110" spans="1:43" ht="15.6" thickTop="1" thickBot="1" x14ac:dyDescent="0.35">
      <c r="A110" s="110"/>
      <c r="B110" s="115"/>
      <c r="C110" s="137"/>
      <c r="D110" s="137"/>
      <c r="E110" s="84">
        <f t="shared" ref="E110:E115" si="158">C110*D110</f>
        <v>0</v>
      </c>
      <c r="G110" s="150"/>
      <c r="H110" s="150"/>
      <c r="I110" s="151">
        <f t="shared" ref="I110:I112" si="159">G110*H110</f>
        <v>0</v>
      </c>
      <c r="K110" s="150"/>
      <c r="L110" s="150"/>
      <c r="M110" s="151">
        <f t="shared" ref="M110:M115" si="160">K110*L110</f>
        <v>0</v>
      </c>
      <c r="O110" s="150"/>
      <c r="P110" s="150"/>
      <c r="Q110" s="151">
        <f t="shared" ref="Q110:Q115" si="161">O110*P110</f>
        <v>0</v>
      </c>
      <c r="S110" s="150"/>
      <c r="T110" s="150"/>
      <c r="U110" s="151">
        <f t="shared" ref="U110:U115" si="162">S110*T110</f>
        <v>0</v>
      </c>
      <c r="W110" s="147">
        <f t="shared" ref="W110:W115" si="163">+I110+M110+Q110+U110</f>
        <v>0</v>
      </c>
      <c r="X110" s="147">
        <f t="shared" ref="X110:X117" si="164">E110-W110</f>
        <v>0</v>
      </c>
      <c r="Z110" s="150"/>
      <c r="AA110" s="150"/>
      <c r="AB110" s="151">
        <f t="shared" ref="AB110:AB115" si="165">Z110*AA110</f>
        <v>0</v>
      </c>
      <c r="AD110" s="150"/>
      <c r="AE110" s="150"/>
      <c r="AF110" s="151">
        <f t="shared" ref="AF110:AF115" si="166">AD110*AE110</f>
        <v>0</v>
      </c>
      <c r="AH110" s="150"/>
      <c r="AI110" s="150"/>
      <c r="AJ110" s="151">
        <f t="shared" ref="AJ110:AJ113" si="167">AH110*AI110</f>
        <v>0</v>
      </c>
      <c r="AL110" s="150"/>
      <c r="AM110" s="150"/>
      <c r="AN110" s="151">
        <f t="shared" ref="AN110:AN115" si="168">AL110*AM110</f>
        <v>0</v>
      </c>
      <c r="AP110" s="147">
        <f t="shared" ref="AP110:AP115" si="169">+AB110+AF110+AJ110+AN110</f>
        <v>0</v>
      </c>
      <c r="AQ110" s="147">
        <f t="shared" ref="AQ110:AQ117" si="170">X110-AP110</f>
        <v>0</v>
      </c>
    </row>
    <row r="111" spans="1:43" ht="15.6" thickTop="1" thickBot="1" x14ac:dyDescent="0.35">
      <c r="A111" s="110"/>
      <c r="B111" s="115"/>
      <c r="C111" s="35"/>
      <c r="D111" s="35"/>
      <c r="E111" s="84">
        <f t="shared" si="158"/>
        <v>0</v>
      </c>
      <c r="G111" s="150"/>
      <c r="H111" s="150"/>
      <c r="I111" s="151">
        <f t="shared" si="159"/>
        <v>0</v>
      </c>
      <c r="K111" s="150"/>
      <c r="L111" s="150"/>
      <c r="M111" s="151">
        <f t="shared" si="160"/>
        <v>0</v>
      </c>
      <c r="O111" s="150"/>
      <c r="P111" s="150"/>
      <c r="Q111" s="151">
        <f t="shared" si="161"/>
        <v>0</v>
      </c>
      <c r="S111" s="150"/>
      <c r="T111" s="150"/>
      <c r="U111" s="151">
        <f t="shared" si="162"/>
        <v>0</v>
      </c>
      <c r="W111" s="147">
        <f t="shared" si="163"/>
        <v>0</v>
      </c>
      <c r="X111" s="147">
        <f t="shared" si="164"/>
        <v>0</v>
      </c>
      <c r="Z111" s="150"/>
      <c r="AA111" s="150"/>
      <c r="AB111" s="151">
        <f t="shared" si="165"/>
        <v>0</v>
      </c>
      <c r="AD111" s="150"/>
      <c r="AE111" s="150"/>
      <c r="AF111" s="151">
        <f t="shared" si="166"/>
        <v>0</v>
      </c>
      <c r="AH111" s="150"/>
      <c r="AI111" s="150"/>
      <c r="AJ111" s="151">
        <f t="shared" si="167"/>
        <v>0</v>
      </c>
      <c r="AL111" s="150"/>
      <c r="AM111" s="150"/>
      <c r="AN111" s="151">
        <f t="shared" si="168"/>
        <v>0</v>
      </c>
      <c r="AP111" s="147">
        <f t="shared" si="169"/>
        <v>0</v>
      </c>
      <c r="AQ111" s="147">
        <f t="shared" si="170"/>
        <v>0</v>
      </c>
    </row>
    <row r="112" spans="1:43" ht="15.6" thickTop="1" thickBot="1" x14ac:dyDescent="0.35">
      <c r="A112" s="110"/>
      <c r="B112" s="115"/>
      <c r="C112" s="35"/>
      <c r="D112" s="35"/>
      <c r="E112" s="84">
        <f t="shared" si="158"/>
        <v>0</v>
      </c>
      <c r="G112" s="150"/>
      <c r="H112" s="150"/>
      <c r="I112" s="151">
        <f t="shared" si="159"/>
        <v>0</v>
      </c>
      <c r="K112" s="150"/>
      <c r="L112" s="150"/>
      <c r="M112" s="151">
        <f t="shared" si="160"/>
        <v>0</v>
      </c>
      <c r="O112" s="150"/>
      <c r="P112" s="150"/>
      <c r="Q112" s="151">
        <f t="shared" si="161"/>
        <v>0</v>
      </c>
      <c r="S112" s="150"/>
      <c r="T112" s="150"/>
      <c r="U112" s="151">
        <f t="shared" si="162"/>
        <v>0</v>
      </c>
      <c r="W112" s="147">
        <f t="shared" si="163"/>
        <v>0</v>
      </c>
      <c r="X112" s="147">
        <f t="shared" si="164"/>
        <v>0</v>
      </c>
      <c r="Z112" s="150"/>
      <c r="AA112" s="150"/>
      <c r="AB112" s="151">
        <f t="shared" si="165"/>
        <v>0</v>
      </c>
      <c r="AD112" s="150"/>
      <c r="AE112" s="150"/>
      <c r="AF112" s="151">
        <f t="shared" si="166"/>
        <v>0</v>
      </c>
      <c r="AH112" s="150"/>
      <c r="AI112" s="150"/>
      <c r="AJ112" s="151">
        <f t="shared" si="167"/>
        <v>0</v>
      </c>
      <c r="AL112" s="150"/>
      <c r="AM112" s="150"/>
      <c r="AN112" s="151">
        <f>AL112*AM112</f>
        <v>0</v>
      </c>
      <c r="AP112" s="147">
        <f t="shared" si="169"/>
        <v>0</v>
      </c>
      <c r="AQ112" s="147">
        <f t="shared" si="170"/>
        <v>0</v>
      </c>
    </row>
    <row r="113" spans="1:43" ht="15.6" thickTop="1" thickBot="1" x14ac:dyDescent="0.35">
      <c r="A113" s="110"/>
      <c r="B113" s="115"/>
      <c r="C113" s="35"/>
      <c r="D113" s="35"/>
      <c r="E113" s="84">
        <f t="shared" si="158"/>
        <v>0</v>
      </c>
      <c r="G113" s="150"/>
      <c r="H113" s="150"/>
      <c r="I113" s="151">
        <f>G113*H113</f>
        <v>0</v>
      </c>
      <c r="K113" s="150"/>
      <c r="L113" s="150"/>
      <c r="M113" s="151">
        <f t="shared" si="160"/>
        <v>0</v>
      </c>
      <c r="O113" s="150"/>
      <c r="P113" s="150"/>
      <c r="Q113" s="151">
        <f t="shared" si="161"/>
        <v>0</v>
      </c>
      <c r="S113" s="150"/>
      <c r="T113" s="150"/>
      <c r="U113" s="151">
        <f t="shared" si="162"/>
        <v>0</v>
      </c>
      <c r="W113" s="147">
        <f t="shared" si="163"/>
        <v>0</v>
      </c>
      <c r="X113" s="147">
        <f t="shared" si="164"/>
        <v>0</v>
      </c>
      <c r="Z113" s="150"/>
      <c r="AA113" s="150"/>
      <c r="AB113" s="151">
        <f t="shared" si="165"/>
        <v>0</v>
      </c>
      <c r="AD113" s="150"/>
      <c r="AE113" s="150"/>
      <c r="AF113" s="151">
        <f t="shared" si="166"/>
        <v>0</v>
      </c>
      <c r="AH113" s="150"/>
      <c r="AI113" s="150"/>
      <c r="AJ113" s="151">
        <f t="shared" si="167"/>
        <v>0</v>
      </c>
      <c r="AL113" s="150"/>
      <c r="AM113" s="150"/>
      <c r="AN113" s="151">
        <f t="shared" si="168"/>
        <v>0</v>
      </c>
      <c r="AP113" s="147">
        <f t="shared" si="169"/>
        <v>0</v>
      </c>
      <c r="AQ113" s="147">
        <f t="shared" si="170"/>
        <v>0</v>
      </c>
    </row>
    <row r="114" spans="1:43" ht="15.6" thickTop="1" thickBot="1" x14ac:dyDescent="0.35">
      <c r="A114" s="110"/>
      <c r="B114" s="115"/>
      <c r="C114" s="35"/>
      <c r="D114" s="35"/>
      <c r="E114" s="84">
        <f t="shared" si="158"/>
        <v>0</v>
      </c>
      <c r="G114" s="150"/>
      <c r="H114" s="150"/>
      <c r="I114" s="151">
        <f>G114*H114</f>
        <v>0</v>
      </c>
      <c r="K114" s="150"/>
      <c r="L114" s="150"/>
      <c r="M114" s="151">
        <f t="shared" si="160"/>
        <v>0</v>
      </c>
      <c r="O114" s="150"/>
      <c r="P114" s="150"/>
      <c r="Q114" s="151">
        <f t="shared" si="161"/>
        <v>0</v>
      </c>
      <c r="S114" s="150"/>
      <c r="T114" s="150"/>
      <c r="U114" s="151">
        <f t="shared" si="162"/>
        <v>0</v>
      </c>
      <c r="W114" s="147">
        <f t="shared" si="163"/>
        <v>0</v>
      </c>
      <c r="X114" s="147">
        <f t="shared" si="164"/>
        <v>0</v>
      </c>
      <c r="Z114" s="150"/>
      <c r="AA114" s="150"/>
      <c r="AB114" s="151">
        <f t="shared" si="165"/>
        <v>0</v>
      </c>
      <c r="AD114" s="150"/>
      <c r="AE114" s="150"/>
      <c r="AF114" s="151">
        <f t="shared" si="166"/>
        <v>0</v>
      </c>
      <c r="AH114" s="150"/>
      <c r="AI114" s="150"/>
      <c r="AJ114" s="151">
        <f>AH114*AI114</f>
        <v>0</v>
      </c>
      <c r="AL114" s="150"/>
      <c r="AM114" s="150"/>
      <c r="AN114" s="151">
        <f t="shared" si="168"/>
        <v>0</v>
      </c>
      <c r="AP114" s="147">
        <f t="shared" si="169"/>
        <v>0</v>
      </c>
      <c r="AQ114" s="147">
        <f t="shared" si="170"/>
        <v>0</v>
      </c>
    </row>
    <row r="115" spans="1:43" ht="15.6" thickTop="1" thickBot="1" x14ac:dyDescent="0.35">
      <c r="A115" s="110"/>
      <c r="B115" s="115"/>
      <c r="C115" s="35"/>
      <c r="D115" s="35"/>
      <c r="E115" s="84">
        <f t="shared" si="158"/>
        <v>0</v>
      </c>
      <c r="G115" s="150"/>
      <c r="H115" s="150"/>
      <c r="I115" s="151">
        <f>G115*H115</f>
        <v>0</v>
      </c>
      <c r="K115" s="150"/>
      <c r="L115" s="150"/>
      <c r="M115" s="151">
        <f t="shared" si="160"/>
        <v>0</v>
      </c>
      <c r="O115" s="150"/>
      <c r="P115" s="150"/>
      <c r="Q115" s="151">
        <f t="shared" si="161"/>
        <v>0</v>
      </c>
      <c r="S115" s="150"/>
      <c r="T115" s="150"/>
      <c r="U115" s="151">
        <f t="shared" si="162"/>
        <v>0</v>
      </c>
      <c r="W115" s="147">
        <f t="shared" si="163"/>
        <v>0</v>
      </c>
      <c r="X115" s="147">
        <f t="shared" si="164"/>
        <v>0</v>
      </c>
      <c r="Z115" s="150"/>
      <c r="AA115" s="150"/>
      <c r="AB115" s="151">
        <f t="shared" si="165"/>
        <v>0</v>
      </c>
      <c r="AD115" s="150"/>
      <c r="AE115" s="150"/>
      <c r="AF115" s="151">
        <f t="shared" si="166"/>
        <v>0</v>
      </c>
      <c r="AH115" s="150"/>
      <c r="AI115" s="150"/>
      <c r="AJ115" s="151">
        <f>AH115*AI115</f>
        <v>0</v>
      </c>
      <c r="AL115" s="150"/>
      <c r="AM115" s="150"/>
      <c r="AN115" s="151">
        <f t="shared" si="168"/>
        <v>0</v>
      </c>
      <c r="AP115" s="147">
        <f t="shared" si="169"/>
        <v>0</v>
      </c>
      <c r="AQ115" s="147">
        <f t="shared" si="170"/>
        <v>0</v>
      </c>
    </row>
    <row r="116" spans="1:43" ht="15.45" customHeight="1" thickTop="1" thickBot="1" x14ac:dyDescent="0.35">
      <c r="A116" s="212" t="s">
        <v>114</v>
      </c>
      <c r="B116" s="212"/>
      <c r="C116" s="155"/>
      <c r="D116" s="155"/>
      <c r="E116" s="87">
        <f>SUM(E110:E115)</f>
        <v>0</v>
      </c>
      <c r="G116" s="191" t="s">
        <v>120</v>
      </c>
      <c r="H116" s="191"/>
      <c r="I116" s="148">
        <f>SUM(I110:I115)</f>
        <v>0</v>
      </c>
      <c r="K116" s="191" t="s">
        <v>120</v>
      </c>
      <c r="L116" s="191"/>
      <c r="M116" s="148">
        <f>SUM(M110:M115)</f>
        <v>0</v>
      </c>
      <c r="O116" s="191" t="s">
        <v>120</v>
      </c>
      <c r="P116" s="191"/>
      <c r="Q116" s="148">
        <f>SUM(Q110:Q115)</f>
        <v>0</v>
      </c>
      <c r="S116" s="191" t="s">
        <v>120</v>
      </c>
      <c r="T116" s="191"/>
      <c r="U116" s="148">
        <f>SUM(U110:U115)</f>
        <v>0</v>
      </c>
      <c r="W116" s="148">
        <f>SUM(W110:W115)</f>
        <v>0</v>
      </c>
      <c r="X116" s="148">
        <f t="shared" si="164"/>
        <v>0</v>
      </c>
      <c r="Z116" s="191" t="s">
        <v>120</v>
      </c>
      <c r="AA116" s="191"/>
      <c r="AB116" s="148">
        <f>SUM(AB110:AB115)</f>
        <v>0</v>
      </c>
      <c r="AD116" s="191" t="s">
        <v>120</v>
      </c>
      <c r="AE116" s="191"/>
      <c r="AF116" s="148">
        <f>SUM(AF110:AF115)</f>
        <v>0</v>
      </c>
      <c r="AH116" s="191" t="s">
        <v>120</v>
      </c>
      <c r="AI116" s="191"/>
      <c r="AJ116" s="148">
        <f>SUM(AJ110:AJ115)</f>
        <v>0</v>
      </c>
      <c r="AL116" s="191" t="s">
        <v>120</v>
      </c>
      <c r="AM116" s="191"/>
      <c r="AN116" s="148">
        <f>SUM(AN110:AN115)</f>
        <v>0</v>
      </c>
      <c r="AP116" s="148">
        <f>SUM(AP110:AP115)</f>
        <v>0</v>
      </c>
      <c r="AQ116" s="148">
        <f t="shared" si="170"/>
        <v>0</v>
      </c>
    </row>
    <row r="117" spans="1:43" ht="15.6" thickTop="1" thickBot="1" x14ac:dyDescent="0.35">
      <c r="A117" s="212" t="s">
        <v>115</v>
      </c>
      <c r="B117" s="216"/>
      <c r="C117" s="111"/>
      <c r="D117" s="111"/>
      <c r="E117" s="84">
        <f>E108+E116</f>
        <v>0</v>
      </c>
      <c r="G117" s="192" t="s">
        <v>121</v>
      </c>
      <c r="H117" s="192"/>
      <c r="I117" s="89">
        <f>I108+I116</f>
        <v>0</v>
      </c>
      <c r="K117" s="193" t="s">
        <v>121</v>
      </c>
      <c r="L117" s="193"/>
      <c r="M117" s="89">
        <f>M108+M116</f>
        <v>0</v>
      </c>
      <c r="O117" s="193" t="s">
        <v>121</v>
      </c>
      <c r="P117" s="193"/>
      <c r="Q117" s="89">
        <f>Q108+Q116</f>
        <v>0</v>
      </c>
      <c r="S117" s="193" t="s">
        <v>121</v>
      </c>
      <c r="T117" s="193"/>
      <c r="U117" s="89">
        <f>U108+U116</f>
        <v>0</v>
      </c>
      <c r="W117" s="85">
        <f>W108+W116</f>
        <v>0</v>
      </c>
      <c r="X117" s="85">
        <f t="shared" si="164"/>
        <v>0</v>
      </c>
      <c r="Z117" s="193" t="s">
        <v>121</v>
      </c>
      <c r="AA117" s="193"/>
      <c r="AB117" s="89">
        <f>AB108+AB116</f>
        <v>0</v>
      </c>
      <c r="AD117" s="193" t="s">
        <v>121</v>
      </c>
      <c r="AE117" s="193"/>
      <c r="AF117" s="89">
        <f>AF108+AF116</f>
        <v>0</v>
      </c>
      <c r="AH117" s="193" t="s">
        <v>121</v>
      </c>
      <c r="AI117" s="193"/>
      <c r="AJ117" s="89">
        <f>AJ108+AJ116</f>
        <v>0</v>
      </c>
      <c r="AL117" s="193" t="s">
        <v>121</v>
      </c>
      <c r="AM117" s="193"/>
      <c r="AN117" s="89">
        <f>AN108+AN116</f>
        <v>0</v>
      </c>
      <c r="AP117" s="85">
        <f>AP108+AP116</f>
        <v>0</v>
      </c>
      <c r="AQ117" s="85">
        <f t="shared" si="170"/>
        <v>0</v>
      </c>
    </row>
    <row r="118" spans="1:43" ht="27" thickTop="1" x14ac:dyDescent="0.25">
      <c r="A118" s="14" t="s">
        <v>89</v>
      </c>
      <c r="B118" s="132"/>
      <c r="C118" s="10" t="s">
        <v>16</v>
      </c>
      <c r="D118" s="10" t="s">
        <v>17</v>
      </c>
      <c r="E118" s="133" t="s">
        <v>3</v>
      </c>
      <c r="G118" s="82" t="s">
        <v>49</v>
      </c>
      <c r="H118" s="81" t="s">
        <v>50</v>
      </c>
      <c r="I118" s="119" t="s">
        <v>32</v>
      </c>
      <c r="K118" s="82" t="s">
        <v>49</v>
      </c>
      <c r="L118" s="81" t="s">
        <v>50</v>
      </c>
      <c r="M118" s="120" t="s">
        <v>32</v>
      </c>
      <c r="O118" s="82" t="s">
        <v>49</v>
      </c>
      <c r="P118" s="81" t="s">
        <v>50</v>
      </c>
      <c r="Q118" s="120" t="s">
        <v>32</v>
      </c>
      <c r="S118" s="82" t="s">
        <v>49</v>
      </c>
      <c r="T118" s="81" t="s">
        <v>50</v>
      </c>
      <c r="U118" s="120" t="s">
        <v>32</v>
      </c>
      <c r="W118" s="100"/>
      <c r="X118" s="101"/>
      <c r="Z118" s="82" t="s">
        <v>49</v>
      </c>
      <c r="AA118" s="81" t="s">
        <v>50</v>
      </c>
      <c r="AB118" s="119" t="s">
        <v>32</v>
      </c>
      <c r="AD118" s="134" t="s">
        <v>49</v>
      </c>
      <c r="AE118" s="135" t="s">
        <v>50</v>
      </c>
      <c r="AF118" s="33" t="s">
        <v>32</v>
      </c>
      <c r="AH118" s="82" t="s">
        <v>49</v>
      </c>
      <c r="AI118" s="81" t="s">
        <v>50</v>
      </c>
      <c r="AJ118" s="119" t="s">
        <v>32</v>
      </c>
      <c r="AL118" s="82" t="s">
        <v>49</v>
      </c>
      <c r="AM118" s="81" t="s">
        <v>50</v>
      </c>
      <c r="AN118" s="119" t="s">
        <v>32</v>
      </c>
      <c r="AP118" s="100"/>
      <c r="AQ118" s="101"/>
    </row>
    <row r="119" spans="1:43" ht="27" customHeight="1" thickBot="1" x14ac:dyDescent="0.35">
      <c r="A119" s="121" t="s">
        <v>24</v>
      </c>
      <c r="B119" s="122"/>
      <c r="C119" s="118"/>
      <c r="D119" s="118"/>
      <c r="E119" s="86">
        <f t="shared" ref="E119:E132" si="171">C119*D119</f>
        <v>0</v>
      </c>
      <c r="G119" s="38"/>
      <c r="H119" s="21"/>
      <c r="I119" s="49">
        <f t="shared" ref="I119:I132" si="172">G119*H119</f>
        <v>0</v>
      </c>
      <c r="K119" s="38"/>
      <c r="L119" s="21"/>
      <c r="M119" s="49">
        <f>K119*L119</f>
        <v>0</v>
      </c>
      <c r="O119" s="38"/>
      <c r="P119" s="21"/>
      <c r="Q119" s="49">
        <f>O119*P119</f>
        <v>0</v>
      </c>
      <c r="S119" s="38"/>
      <c r="T119" s="21"/>
      <c r="U119" s="49">
        <f>S119*T119</f>
        <v>0</v>
      </c>
      <c r="W119" s="54">
        <f>+I119+M119+Q119+U119</f>
        <v>0</v>
      </c>
      <c r="X119" s="55">
        <f t="shared" ref="X119:X126" si="173">E120-W119</f>
        <v>0</v>
      </c>
      <c r="Z119" s="38"/>
      <c r="AA119" s="21"/>
      <c r="AB119" s="49">
        <f>Z119*AA119</f>
        <v>0</v>
      </c>
      <c r="AD119" s="38"/>
      <c r="AE119" s="21"/>
      <c r="AF119" s="49">
        <f>AD119*AE119</f>
        <v>0</v>
      </c>
      <c r="AH119" s="38"/>
      <c r="AI119" s="21"/>
      <c r="AJ119" s="49">
        <f>AH119*AI119</f>
        <v>0</v>
      </c>
      <c r="AL119" s="38"/>
      <c r="AM119" s="21"/>
      <c r="AN119" s="49">
        <f>AL119*AM119</f>
        <v>0</v>
      </c>
      <c r="AP119" s="54">
        <f t="shared" ref="AP119:AP126" si="174">+AB119+AF119+AJ119+AN119</f>
        <v>0</v>
      </c>
      <c r="AQ119" s="55">
        <f t="shared" ref="AQ119:AQ133" si="175">X119-AP119</f>
        <v>0</v>
      </c>
    </row>
    <row r="120" spans="1:43" ht="15.6" thickTop="1" thickBot="1" x14ac:dyDescent="0.35">
      <c r="A120" s="115"/>
      <c r="B120" s="139"/>
      <c r="C120" s="116"/>
      <c r="D120" s="117"/>
      <c r="E120" s="86">
        <f t="shared" si="171"/>
        <v>0</v>
      </c>
      <c r="G120" s="38"/>
      <c r="H120" s="21"/>
      <c r="I120" s="49">
        <f t="shared" si="172"/>
        <v>0</v>
      </c>
      <c r="K120" s="38"/>
      <c r="L120" s="21"/>
      <c r="M120" s="49">
        <f>K120*L120</f>
        <v>0</v>
      </c>
      <c r="O120" s="38"/>
      <c r="P120" s="21"/>
      <c r="Q120" s="49">
        <f t="shared" ref="Q120:Q132" si="176">O120*P120</f>
        <v>0</v>
      </c>
      <c r="S120" s="38"/>
      <c r="T120" s="21"/>
      <c r="U120" s="49">
        <f t="shared" ref="U120:U132" si="177">S120*T120</f>
        <v>0</v>
      </c>
      <c r="W120" s="54">
        <f t="shared" ref="W120:W125" si="178">+I120+M120+Q120+U120</f>
        <v>0</v>
      </c>
      <c r="X120" s="55">
        <f t="shared" si="173"/>
        <v>0</v>
      </c>
      <c r="Z120" s="38"/>
      <c r="AA120" s="21"/>
      <c r="AB120" s="49">
        <f t="shared" ref="AB120:AB132" si="179">Z120*AA120</f>
        <v>0</v>
      </c>
      <c r="AD120" s="38"/>
      <c r="AE120" s="21"/>
      <c r="AF120" s="49">
        <f t="shared" ref="AF120:AF132" si="180">AD120*AE120</f>
        <v>0</v>
      </c>
      <c r="AH120" s="38"/>
      <c r="AI120" s="21"/>
      <c r="AJ120" s="49">
        <f t="shared" ref="AJ120:AJ132" si="181">AH120*AI120</f>
        <v>0</v>
      </c>
      <c r="AL120" s="38"/>
      <c r="AM120" s="21"/>
      <c r="AN120" s="49">
        <f t="shared" ref="AN120:AN132" si="182">AL120*AM120</f>
        <v>0</v>
      </c>
      <c r="AP120" s="54">
        <f t="shared" si="174"/>
        <v>0</v>
      </c>
      <c r="AQ120" s="55">
        <f t="shared" si="175"/>
        <v>0</v>
      </c>
    </row>
    <row r="121" spans="1:43" ht="15.6" thickTop="1" thickBot="1" x14ac:dyDescent="0.35">
      <c r="A121" s="24"/>
      <c r="C121" s="20"/>
      <c r="D121" s="22"/>
      <c r="E121" s="84">
        <f t="shared" si="171"/>
        <v>0</v>
      </c>
      <c r="G121" s="38"/>
      <c r="H121" s="21"/>
      <c r="I121" s="49">
        <f t="shared" si="172"/>
        <v>0</v>
      </c>
      <c r="K121" s="38"/>
      <c r="L121" s="21"/>
      <c r="M121" s="49">
        <f>K121*L121</f>
        <v>0</v>
      </c>
      <c r="O121" s="38"/>
      <c r="P121" s="21"/>
      <c r="Q121" s="49">
        <f t="shared" si="176"/>
        <v>0</v>
      </c>
      <c r="S121" s="38"/>
      <c r="T121" s="21"/>
      <c r="U121" s="49">
        <f t="shared" si="177"/>
        <v>0</v>
      </c>
      <c r="W121" s="54">
        <f t="shared" si="178"/>
        <v>0</v>
      </c>
      <c r="X121" s="55">
        <f t="shared" si="173"/>
        <v>0</v>
      </c>
      <c r="Z121" s="38"/>
      <c r="AA121" s="21"/>
      <c r="AB121" s="49">
        <f t="shared" si="179"/>
        <v>0</v>
      </c>
      <c r="AD121" s="38"/>
      <c r="AE121" s="21"/>
      <c r="AF121" s="49">
        <f t="shared" si="180"/>
        <v>0</v>
      </c>
      <c r="AH121" s="38"/>
      <c r="AI121" s="21"/>
      <c r="AJ121" s="49">
        <f t="shared" si="181"/>
        <v>0</v>
      </c>
      <c r="AL121" s="38"/>
      <c r="AM121" s="21"/>
      <c r="AN121" s="49">
        <f t="shared" si="182"/>
        <v>0</v>
      </c>
      <c r="AP121" s="54">
        <f t="shared" si="174"/>
        <v>0</v>
      </c>
      <c r="AQ121" s="55">
        <f t="shared" si="175"/>
        <v>0</v>
      </c>
    </row>
    <row r="122" spans="1:43" ht="15.6" thickTop="1" thickBot="1" x14ac:dyDescent="0.35">
      <c r="A122" s="71"/>
      <c r="B122" s="68"/>
      <c r="C122" s="20"/>
      <c r="D122" s="18"/>
      <c r="E122" s="84">
        <f t="shared" si="171"/>
        <v>0</v>
      </c>
      <c r="G122" s="38"/>
      <c r="H122" s="21"/>
      <c r="I122" s="49">
        <f t="shared" si="172"/>
        <v>0</v>
      </c>
      <c r="K122" s="38"/>
      <c r="L122" s="21"/>
      <c r="M122" s="49">
        <f t="shared" ref="M122:M132" si="183">K122*L122</f>
        <v>0</v>
      </c>
      <c r="O122" s="38"/>
      <c r="P122" s="21"/>
      <c r="Q122" s="49">
        <f t="shared" si="176"/>
        <v>0</v>
      </c>
      <c r="S122" s="38"/>
      <c r="T122" s="21"/>
      <c r="U122" s="49">
        <f>S122*T122</f>
        <v>0</v>
      </c>
      <c r="W122" s="54">
        <f t="shared" si="178"/>
        <v>0</v>
      </c>
      <c r="X122" s="55">
        <f t="shared" si="173"/>
        <v>0</v>
      </c>
      <c r="Z122" s="38"/>
      <c r="AA122" s="21"/>
      <c r="AB122" s="49">
        <f t="shared" si="179"/>
        <v>0</v>
      </c>
      <c r="AD122" s="38"/>
      <c r="AE122" s="21"/>
      <c r="AF122" s="49">
        <f t="shared" si="180"/>
        <v>0</v>
      </c>
      <c r="AH122" s="38"/>
      <c r="AI122" s="21"/>
      <c r="AJ122" s="49">
        <f t="shared" si="181"/>
        <v>0</v>
      </c>
      <c r="AL122" s="38"/>
      <c r="AM122" s="21"/>
      <c r="AN122" s="49">
        <f t="shared" si="182"/>
        <v>0</v>
      </c>
      <c r="AP122" s="54">
        <f t="shared" si="174"/>
        <v>0</v>
      </c>
      <c r="AQ122" s="55">
        <f t="shared" si="175"/>
        <v>0</v>
      </c>
    </row>
    <row r="123" spans="1:43" ht="15.6" thickTop="1" thickBot="1" x14ac:dyDescent="0.35">
      <c r="A123" s="92"/>
      <c r="B123" s="140"/>
      <c r="C123" s="20"/>
      <c r="D123" s="18"/>
      <c r="E123" s="84">
        <f t="shared" si="171"/>
        <v>0</v>
      </c>
      <c r="G123" s="38"/>
      <c r="H123" s="21"/>
      <c r="I123" s="49">
        <f t="shared" si="172"/>
        <v>0</v>
      </c>
      <c r="K123" s="38"/>
      <c r="L123" s="21"/>
      <c r="M123" s="49">
        <f t="shared" si="183"/>
        <v>0</v>
      </c>
      <c r="O123" s="38"/>
      <c r="P123" s="21"/>
      <c r="Q123" s="49">
        <f t="shared" si="176"/>
        <v>0</v>
      </c>
      <c r="S123" s="38"/>
      <c r="T123" s="21"/>
      <c r="U123" s="49">
        <f>S123*T123</f>
        <v>0</v>
      </c>
      <c r="W123" s="54">
        <f t="shared" si="178"/>
        <v>0</v>
      </c>
      <c r="X123" s="55">
        <f t="shared" si="173"/>
        <v>0</v>
      </c>
      <c r="Z123" s="38"/>
      <c r="AA123" s="21"/>
      <c r="AB123" s="49">
        <f t="shared" si="179"/>
        <v>0</v>
      </c>
      <c r="AD123" s="38"/>
      <c r="AE123" s="21"/>
      <c r="AF123" s="49">
        <f t="shared" si="180"/>
        <v>0</v>
      </c>
      <c r="AH123" s="38"/>
      <c r="AI123" s="21"/>
      <c r="AJ123" s="49">
        <f t="shared" si="181"/>
        <v>0</v>
      </c>
      <c r="AL123" s="38"/>
      <c r="AM123" s="21"/>
      <c r="AN123" s="49">
        <f t="shared" si="182"/>
        <v>0</v>
      </c>
      <c r="AP123" s="54">
        <f t="shared" si="174"/>
        <v>0</v>
      </c>
      <c r="AQ123" s="55">
        <f t="shared" si="175"/>
        <v>0</v>
      </c>
    </row>
    <row r="124" spans="1:43" ht="15.6" thickTop="1" thickBot="1" x14ac:dyDescent="0.35">
      <c r="A124" s="92"/>
      <c r="B124" s="140"/>
      <c r="C124" s="20"/>
      <c r="D124" s="18"/>
      <c r="E124" s="84">
        <f t="shared" si="171"/>
        <v>0</v>
      </c>
      <c r="G124" s="35"/>
      <c r="H124" s="35"/>
      <c r="I124" s="49">
        <f t="shared" si="172"/>
        <v>0</v>
      </c>
      <c r="K124" s="35"/>
      <c r="L124" s="35"/>
      <c r="M124" s="49">
        <f t="shared" si="183"/>
        <v>0</v>
      </c>
      <c r="O124" s="35"/>
      <c r="P124" s="35"/>
      <c r="Q124" s="49">
        <f t="shared" si="176"/>
        <v>0</v>
      </c>
      <c r="S124" s="35"/>
      <c r="T124" s="35"/>
      <c r="U124" s="49">
        <f t="shared" si="177"/>
        <v>0</v>
      </c>
      <c r="W124" s="54">
        <f t="shared" si="178"/>
        <v>0</v>
      </c>
      <c r="X124" s="55">
        <f t="shared" si="173"/>
        <v>0</v>
      </c>
      <c r="Z124" s="35"/>
      <c r="AA124" s="35"/>
      <c r="AB124" s="49">
        <f t="shared" si="179"/>
        <v>0</v>
      </c>
      <c r="AD124" s="35"/>
      <c r="AE124" s="35"/>
      <c r="AF124" s="49">
        <f t="shared" si="180"/>
        <v>0</v>
      </c>
      <c r="AH124" s="35"/>
      <c r="AI124" s="35"/>
      <c r="AJ124" s="49">
        <f t="shared" si="181"/>
        <v>0</v>
      </c>
      <c r="AL124" s="35"/>
      <c r="AM124" s="35"/>
      <c r="AN124" s="49">
        <f t="shared" si="182"/>
        <v>0</v>
      </c>
      <c r="AP124" s="54">
        <f t="shared" si="174"/>
        <v>0</v>
      </c>
      <c r="AQ124" s="55">
        <f t="shared" si="175"/>
        <v>0</v>
      </c>
    </row>
    <row r="125" spans="1:43" ht="15.45" customHeight="1" thickTop="1" thickBot="1" x14ac:dyDescent="0.35">
      <c r="A125" s="92"/>
      <c r="B125" s="63"/>
      <c r="C125" s="20"/>
      <c r="D125" s="18"/>
      <c r="E125" s="84">
        <f t="shared" si="171"/>
        <v>0</v>
      </c>
      <c r="G125" s="35"/>
      <c r="H125" s="35"/>
      <c r="I125" s="49">
        <f t="shared" si="172"/>
        <v>0</v>
      </c>
      <c r="K125" s="35"/>
      <c r="L125" s="35"/>
      <c r="M125" s="49">
        <f t="shared" si="183"/>
        <v>0</v>
      </c>
      <c r="O125" s="35"/>
      <c r="P125" s="35"/>
      <c r="Q125" s="49">
        <f t="shared" si="176"/>
        <v>0</v>
      </c>
      <c r="S125" s="35"/>
      <c r="T125" s="35"/>
      <c r="U125" s="49">
        <f t="shared" si="177"/>
        <v>0</v>
      </c>
      <c r="W125" s="54">
        <f t="shared" si="178"/>
        <v>0</v>
      </c>
      <c r="X125" s="55">
        <f t="shared" si="173"/>
        <v>0</v>
      </c>
      <c r="Z125" s="35"/>
      <c r="AA125" s="35"/>
      <c r="AB125" s="49">
        <f t="shared" si="179"/>
        <v>0</v>
      </c>
      <c r="AD125" s="35"/>
      <c r="AE125" s="35"/>
      <c r="AF125" s="49">
        <f t="shared" si="180"/>
        <v>0</v>
      </c>
      <c r="AH125" s="35"/>
      <c r="AI125" s="35"/>
      <c r="AJ125" s="49">
        <f t="shared" si="181"/>
        <v>0</v>
      </c>
      <c r="AL125" s="35"/>
      <c r="AM125" s="35"/>
      <c r="AN125" s="49">
        <f t="shared" si="182"/>
        <v>0</v>
      </c>
      <c r="AP125" s="54">
        <f t="shared" si="174"/>
        <v>0</v>
      </c>
      <c r="AQ125" s="55">
        <f t="shared" si="175"/>
        <v>0</v>
      </c>
    </row>
    <row r="126" spans="1:43" ht="15.45" customHeight="1" thickTop="1" thickBot="1" x14ac:dyDescent="0.35">
      <c r="A126" s="92"/>
      <c r="B126" s="63"/>
      <c r="C126" s="20"/>
      <c r="D126" s="18"/>
      <c r="E126" s="84">
        <f t="shared" si="171"/>
        <v>0</v>
      </c>
      <c r="G126" s="35"/>
      <c r="H126" s="35"/>
      <c r="I126" s="49">
        <f t="shared" si="172"/>
        <v>0</v>
      </c>
      <c r="K126" s="35"/>
      <c r="L126" s="35"/>
      <c r="M126" s="49">
        <f t="shared" si="183"/>
        <v>0</v>
      </c>
      <c r="O126" s="35"/>
      <c r="P126" s="35"/>
      <c r="Q126" s="49">
        <f>O126*P126</f>
        <v>0</v>
      </c>
      <c r="S126" s="35"/>
      <c r="T126" s="35"/>
      <c r="U126" s="49">
        <f>S126*T126</f>
        <v>0</v>
      </c>
      <c r="W126" s="54">
        <f>+I126+M126+Q127+U127</f>
        <v>0</v>
      </c>
      <c r="X126" s="55">
        <f t="shared" si="173"/>
        <v>0</v>
      </c>
      <c r="Z126" s="35"/>
      <c r="AA126" s="35"/>
      <c r="AB126" s="49">
        <f t="shared" si="179"/>
        <v>0</v>
      </c>
      <c r="AD126" s="35"/>
      <c r="AE126" s="35"/>
      <c r="AF126" s="49">
        <f t="shared" si="180"/>
        <v>0</v>
      </c>
      <c r="AH126" s="35"/>
      <c r="AI126" s="35"/>
      <c r="AJ126" s="49">
        <f t="shared" si="181"/>
        <v>0</v>
      </c>
      <c r="AL126" s="35"/>
      <c r="AM126" s="35"/>
      <c r="AN126" s="49">
        <f t="shared" si="182"/>
        <v>0</v>
      </c>
      <c r="AP126" s="54">
        <f t="shared" si="174"/>
        <v>0</v>
      </c>
      <c r="AQ126" s="55">
        <f t="shared" si="175"/>
        <v>0</v>
      </c>
    </row>
    <row r="127" spans="1:43" ht="15.45" customHeight="1" thickTop="1" thickBot="1" x14ac:dyDescent="0.35">
      <c r="A127" s="92"/>
      <c r="B127" s="63"/>
      <c r="C127" s="20"/>
      <c r="D127" s="18"/>
      <c r="E127" s="84">
        <f t="shared" si="171"/>
        <v>0</v>
      </c>
      <c r="G127" s="35"/>
      <c r="H127" s="35"/>
      <c r="I127" s="49">
        <f t="shared" si="172"/>
        <v>0</v>
      </c>
      <c r="K127" s="35"/>
      <c r="L127" s="35"/>
      <c r="M127" s="49">
        <f t="shared" si="183"/>
        <v>0</v>
      </c>
      <c r="O127" s="35"/>
      <c r="P127" s="35"/>
      <c r="Q127" s="49">
        <f t="shared" si="176"/>
        <v>0</v>
      </c>
      <c r="S127" s="35"/>
      <c r="T127" s="35"/>
      <c r="U127" s="49">
        <f t="shared" si="177"/>
        <v>0</v>
      </c>
      <c r="W127" s="54">
        <f>+I126+M126+Q127+U127</f>
        <v>0</v>
      </c>
      <c r="X127" s="55">
        <f t="shared" ref="X127:X132" si="184">E127-W127</f>
        <v>0</v>
      </c>
      <c r="Z127" s="35"/>
      <c r="AA127" s="35"/>
      <c r="AB127" s="49">
        <f t="shared" si="179"/>
        <v>0</v>
      </c>
      <c r="AD127" s="35"/>
      <c r="AE127" s="35"/>
      <c r="AF127" s="49">
        <f t="shared" si="180"/>
        <v>0</v>
      </c>
      <c r="AH127" s="35"/>
      <c r="AI127" s="35"/>
      <c r="AJ127" s="49">
        <f t="shared" si="181"/>
        <v>0</v>
      </c>
      <c r="AL127" s="35"/>
      <c r="AM127" s="35"/>
      <c r="AN127" s="49">
        <f>AL127*AM127</f>
        <v>0</v>
      </c>
      <c r="AP127" s="54">
        <f>+AB127+AF127+AJ127+AN128</f>
        <v>0</v>
      </c>
      <c r="AQ127" s="55">
        <f t="shared" si="175"/>
        <v>0</v>
      </c>
    </row>
    <row r="128" spans="1:43" ht="15.45" customHeight="1" thickTop="1" thickBot="1" x14ac:dyDescent="0.35">
      <c r="A128" s="92"/>
      <c r="B128" s="63"/>
      <c r="C128" s="20"/>
      <c r="D128" s="18"/>
      <c r="E128" s="84">
        <f t="shared" si="171"/>
        <v>0</v>
      </c>
      <c r="G128" s="35"/>
      <c r="H128" s="35"/>
      <c r="I128" s="49">
        <f t="shared" si="172"/>
        <v>0</v>
      </c>
      <c r="K128" s="35"/>
      <c r="L128" s="35"/>
      <c r="M128" s="49">
        <f t="shared" si="183"/>
        <v>0</v>
      </c>
      <c r="O128" s="35"/>
      <c r="P128" s="35"/>
      <c r="Q128" s="49">
        <f t="shared" si="176"/>
        <v>0</v>
      </c>
      <c r="S128" s="35"/>
      <c r="T128" s="35"/>
      <c r="U128" s="49">
        <f t="shared" si="177"/>
        <v>0</v>
      </c>
      <c r="W128" s="54">
        <f>+I127+M127+Q128+U128</f>
        <v>0</v>
      </c>
      <c r="X128" s="55">
        <f t="shared" si="184"/>
        <v>0</v>
      </c>
      <c r="Z128" s="35"/>
      <c r="AA128" s="35"/>
      <c r="AB128" s="49">
        <f t="shared" si="179"/>
        <v>0</v>
      </c>
      <c r="AD128" s="35"/>
      <c r="AE128" s="35"/>
      <c r="AF128" s="49">
        <f t="shared" si="180"/>
        <v>0</v>
      </c>
      <c r="AH128" s="35"/>
      <c r="AI128" s="35"/>
      <c r="AJ128" s="49">
        <f t="shared" si="181"/>
        <v>0</v>
      </c>
      <c r="AL128" s="35"/>
      <c r="AM128" s="35"/>
      <c r="AN128" s="49">
        <f>AL128*AM128</f>
        <v>0</v>
      </c>
      <c r="AP128" s="54">
        <f>+AB127+AF128+AJ128+AN128</f>
        <v>0</v>
      </c>
      <c r="AQ128" s="55">
        <f t="shared" si="175"/>
        <v>0</v>
      </c>
    </row>
    <row r="129" spans="1:43" ht="15.45" customHeight="1" thickTop="1" thickBot="1" x14ac:dyDescent="0.35">
      <c r="A129" s="92"/>
      <c r="B129" s="63"/>
      <c r="C129" s="20"/>
      <c r="D129" s="18"/>
      <c r="E129" s="84">
        <f t="shared" si="171"/>
        <v>0</v>
      </c>
      <c r="G129" s="35"/>
      <c r="H129" s="35"/>
      <c r="I129" s="49">
        <f t="shared" si="172"/>
        <v>0</v>
      </c>
      <c r="K129" s="35"/>
      <c r="L129" s="35"/>
      <c r="M129" s="49">
        <f>K129*L129</f>
        <v>0</v>
      </c>
      <c r="O129" s="35"/>
      <c r="P129" s="35"/>
      <c r="Q129" s="49">
        <f t="shared" si="176"/>
        <v>0</v>
      </c>
      <c r="S129" s="35"/>
      <c r="T129" s="35"/>
      <c r="U129" s="49">
        <f t="shared" si="177"/>
        <v>0</v>
      </c>
      <c r="W129" s="54">
        <f>+I128+M128+Q129+U129</f>
        <v>0</v>
      </c>
      <c r="X129" s="55">
        <f t="shared" si="184"/>
        <v>0</v>
      </c>
      <c r="Z129" s="35"/>
      <c r="AA129" s="35"/>
      <c r="AB129" s="49">
        <f t="shared" si="179"/>
        <v>0</v>
      </c>
      <c r="AD129" s="35"/>
      <c r="AE129" s="35"/>
      <c r="AF129" s="49">
        <f t="shared" si="180"/>
        <v>0</v>
      </c>
      <c r="AH129" s="35"/>
      <c r="AI129" s="35"/>
      <c r="AJ129" s="49">
        <f t="shared" si="181"/>
        <v>0</v>
      </c>
      <c r="AL129" s="35"/>
      <c r="AM129" s="35"/>
      <c r="AN129" s="49">
        <f t="shared" si="182"/>
        <v>0</v>
      </c>
      <c r="AP129" s="54">
        <f>+AB128+AF129+AJ129+AN129</f>
        <v>0</v>
      </c>
      <c r="AQ129" s="55">
        <f t="shared" si="175"/>
        <v>0</v>
      </c>
    </row>
    <row r="130" spans="1:43" ht="15.45" customHeight="1" thickTop="1" thickBot="1" x14ac:dyDescent="0.35">
      <c r="A130" s="92"/>
      <c r="B130" s="63"/>
      <c r="C130" s="20"/>
      <c r="D130" s="18"/>
      <c r="E130" s="84">
        <f t="shared" si="171"/>
        <v>0</v>
      </c>
      <c r="G130" s="35"/>
      <c r="H130" s="35"/>
      <c r="I130" s="49">
        <f t="shared" si="172"/>
        <v>0</v>
      </c>
      <c r="K130" s="35"/>
      <c r="L130" s="35"/>
      <c r="M130" s="49">
        <f t="shared" si="183"/>
        <v>0</v>
      </c>
      <c r="O130" s="35"/>
      <c r="P130" s="35"/>
      <c r="Q130" s="49">
        <f t="shared" si="176"/>
        <v>0</v>
      </c>
      <c r="S130" s="35"/>
      <c r="T130" s="35"/>
      <c r="U130" s="49">
        <f t="shared" si="177"/>
        <v>0</v>
      </c>
      <c r="W130" s="54">
        <f>+I129+M130+Q130+U130</f>
        <v>0</v>
      </c>
      <c r="X130" s="55">
        <f t="shared" si="184"/>
        <v>0</v>
      </c>
      <c r="Z130" s="35"/>
      <c r="AA130" s="35"/>
      <c r="AB130" s="49">
        <f t="shared" si="179"/>
        <v>0</v>
      </c>
      <c r="AD130" s="35"/>
      <c r="AE130" s="35"/>
      <c r="AF130" s="49">
        <f t="shared" si="180"/>
        <v>0</v>
      </c>
      <c r="AH130" s="35"/>
      <c r="AI130" s="35"/>
      <c r="AJ130" s="49">
        <f t="shared" si="181"/>
        <v>0</v>
      </c>
      <c r="AL130" s="35"/>
      <c r="AM130" s="35"/>
      <c r="AN130" s="49">
        <f t="shared" si="182"/>
        <v>0</v>
      </c>
      <c r="AP130" s="54">
        <f>+AB129+AF130+AJ130+AN130</f>
        <v>0</v>
      </c>
      <c r="AQ130" s="55">
        <f t="shared" si="175"/>
        <v>0</v>
      </c>
    </row>
    <row r="131" spans="1:43" ht="15.45" customHeight="1" thickTop="1" thickBot="1" x14ac:dyDescent="0.35">
      <c r="A131" s="92"/>
      <c r="B131" s="63"/>
      <c r="C131" s="20"/>
      <c r="D131" s="18"/>
      <c r="E131" s="84">
        <f t="shared" si="171"/>
        <v>0</v>
      </c>
      <c r="G131" s="39"/>
      <c r="H131" s="35"/>
      <c r="I131" s="49">
        <f t="shared" si="172"/>
        <v>0</v>
      </c>
      <c r="K131" s="35"/>
      <c r="L131" s="35"/>
      <c r="M131" s="49">
        <f t="shared" si="183"/>
        <v>0</v>
      </c>
      <c r="O131" s="35"/>
      <c r="P131" s="35"/>
      <c r="Q131" s="49">
        <f t="shared" si="176"/>
        <v>0</v>
      </c>
      <c r="S131" s="35"/>
      <c r="T131" s="35"/>
      <c r="U131" s="49">
        <f t="shared" si="177"/>
        <v>0</v>
      </c>
      <c r="W131" s="54">
        <f>+I130+M131+Q131+U131</f>
        <v>0</v>
      </c>
      <c r="X131" s="55">
        <f t="shared" si="184"/>
        <v>0</v>
      </c>
      <c r="Z131" s="39"/>
      <c r="AA131" s="35"/>
      <c r="AB131" s="49">
        <f t="shared" si="179"/>
        <v>0</v>
      </c>
      <c r="AD131" s="35"/>
      <c r="AE131" s="35"/>
      <c r="AF131" s="49">
        <f t="shared" si="180"/>
        <v>0</v>
      </c>
      <c r="AH131" s="35"/>
      <c r="AI131" s="35"/>
      <c r="AJ131" s="49">
        <f t="shared" si="181"/>
        <v>0</v>
      </c>
      <c r="AL131" s="35"/>
      <c r="AM131" s="35"/>
      <c r="AN131" s="49">
        <f t="shared" si="182"/>
        <v>0</v>
      </c>
      <c r="AP131" s="54">
        <f>+AB130+AF131+AJ131+AN131</f>
        <v>0</v>
      </c>
      <c r="AQ131" s="55">
        <f t="shared" si="175"/>
        <v>0</v>
      </c>
    </row>
    <row r="132" spans="1:43" ht="15.6" thickTop="1" thickBot="1" x14ac:dyDescent="0.35">
      <c r="A132" s="92"/>
      <c r="B132" s="140"/>
      <c r="C132" s="20"/>
      <c r="D132" s="18"/>
      <c r="E132" s="84">
        <f t="shared" si="171"/>
        <v>0</v>
      </c>
      <c r="G132" s="39"/>
      <c r="H132" s="21"/>
      <c r="I132" s="49">
        <f t="shared" si="172"/>
        <v>0</v>
      </c>
      <c r="K132" s="39"/>
      <c r="L132" s="21"/>
      <c r="M132" s="49">
        <f t="shared" si="183"/>
        <v>0</v>
      </c>
      <c r="O132" s="39"/>
      <c r="P132" s="21"/>
      <c r="Q132" s="49">
        <f t="shared" si="176"/>
        <v>0</v>
      </c>
      <c r="S132" s="39"/>
      <c r="T132" s="21"/>
      <c r="U132" s="49">
        <f t="shared" si="177"/>
        <v>0</v>
      </c>
      <c r="W132" s="54">
        <f>+I132+M132+Q132+U132</f>
        <v>0</v>
      </c>
      <c r="X132" s="55">
        <f t="shared" si="184"/>
        <v>0</v>
      </c>
      <c r="Z132" s="39"/>
      <c r="AA132" s="21"/>
      <c r="AB132" s="49">
        <f t="shared" si="179"/>
        <v>0</v>
      </c>
      <c r="AD132" s="39"/>
      <c r="AE132" s="21"/>
      <c r="AF132" s="49">
        <f t="shared" si="180"/>
        <v>0</v>
      </c>
      <c r="AH132" s="39"/>
      <c r="AI132" s="21"/>
      <c r="AJ132" s="49">
        <f t="shared" si="181"/>
        <v>0</v>
      </c>
      <c r="AL132" s="39"/>
      <c r="AM132" s="21"/>
      <c r="AN132" s="49">
        <f t="shared" si="182"/>
        <v>0</v>
      </c>
      <c r="AP132" s="54">
        <f>+AB132+AF132+AJ132+AN132</f>
        <v>0</v>
      </c>
      <c r="AQ132" s="55">
        <f t="shared" si="175"/>
        <v>0</v>
      </c>
    </row>
    <row r="133" spans="1:43" ht="15.6" thickTop="1" thickBot="1" x14ac:dyDescent="0.35">
      <c r="A133" s="221" t="s">
        <v>109</v>
      </c>
      <c r="B133" s="221"/>
      <c r="C133" s="155"/>
      <c r="D133" s="155"/>
      <c r="E133" s="84">
        <f>SUM(E119:E132)</f>
        <v>0</v>
      </c>
      <c r="G133" s="213" t="s">
        <v>122</v>
      </c>
      <c r="H133" s="213"/>
      <c r="I133" s="90">
        <f>SUM(I119:I132)</f>
        <v>0</v>
      </c>
      <c r="K133" s="182" t="s">
        <v>122</v>
      </c>
      <c r="L133" s="182"/>
      <c r="M133" s="90">
        <f>SUM(M119:M132)</f>
        <v>0</v>
      </c>
      <c r="O133" s="182" t="s">
        <v>122</v>
      </c>
      <c r="P133" s="182"/>
      <c r="Q133" s="90">
        <f>SUM(Q119:Q132)</f>
        <v>0</v>
      </c>
      <c r="S133" s="182" t="s">
        <v>122</v>
      </c>
      <c r="T133" s="182"/>
      <c r="U133" s="90">
        <f>SUM(U119:U132)</f>
        <v>0</v>
      </c>
      <c r="W133" s="85">
        <f>SUM(W119:W132)</f>
        <v>0</v>
      </c>
      <c r="X133" s="85">
        <f>E133-W133</f>
        <v>0</v>
      </c>
      <c r="Z133" s="182" t="s">
        <v>122</v>
      </c>
      <c r="AA133" s="182"/>
      <c r="AB133" s="90">
        <f>SUM(AB119:AB132)</f>
        <v>0</v>
      </c>
      <c r="AD133" s="182" t="s">
        <v>122</v>
      </c>
      <c r="AE133" s="182"/>
      <c r="AF133" s="90">
        <f>SUM(AF119:AF132)</f>
        <v>0</v>
      </c>
      <c r="AH133" s="182" t="s">
        <v>122</v>
      </c>
      <c r="AI133" s="182"/>
      <c r="AJ133" s="90">
        <f>SUM(AJ119:AJ132)</f>
        <v>0</v>
      </c>
      <c r="AL133" s="182" t="s">
        <v>122</v>
      </c>
      <c r="AM133" s="182"/>
      <c r="AN133" s="90">
        <f>SUM(AN119:AN132)</f>
        <v>0</v>
      </c>
      <c r="AP133" s="85">
        <f>SUM(AP119:AP132)</f>
        <v>0</v>
      </c>
      <c r="AQ133" s="85">
        <f t="shared" si="175"/>
        <v>0</v>
      </c>
    </row>
    <row r="134" spans="1:43" ht="15.6" thickTop="1" thickBot="1" x14ac:dyDescent="0.35">
      <c r="A134" s="142" t="s">
        <v>29</v>
      </c>
      <c r="B134" s="143"/>
      <c r="C134" s="143"/>
      <c r="D134" s="144"/>
      <c r="E134" s="84">
        <f>E20+E32+E65+E71+E90+E98+E117+E133</f>
        <v>0</v>
      </c>
      <c r="G134" s="204" t="s">
        <v>29</v>
      </c>
      <c r="H134" s="205"/>
      <c r="I134" s="141">
        <f>+I133+I90+I32+I20+I117+I65+I71+I98</f>
        <v>0</v>
      </c>
      <c r="K134" s="204" t="s">
        <v>29</v>
      </c>
      <c r="L134" s="205"/>
      <c r="M134" s="90">
        <f>+M133+M90+M32+M20+M117+M65+M71+M98</f>
        <v>0</v>
      </c>
      <c r="O134" s="204" t="s">
        <v>29</v>
      </c>
      <c r="P134" s="205"/>
      <c r="Q134" s="90">
        <f>+Q133+Q90+Q32+Q20+Q117+Q65+Q71+Q98</f>
        <v>0</v>
      </c>
      <c r="S134" s="204" t="s">
        <v>29</v>
      </c>
      <c r="T134" s="205"/>
      <c r="U134" s="90">
        <f>+U133+U90+U32+U20+U117+U65+U71+U98</f>
        <v>0</v>
      </c>
      <c r="W134" s="85">
        <f>W133+W32+W20+W98+W65+W71+W90+W117</f>
        <v>0</v>
      </c>
      <c r="X134" s="85">
        <f>E134-W134</f>
        <v>0</v>
      </c>
      <c r="Z134" s="204" t="s">
        <v>29</v>
      </c>
      <c r="AA134" s="205"/>
      <c r="AB134" s="90">
        <f>+AB133+AB90+AB32+AB20+AB117+AB65+AB71+AB98</f>
        <v>0</v>
      </c>
      <c r="AD134" s="204" t="s">
        <v>29</v>
      </c>
      <c r="AE134" s="205"/>
      <c r="AF134" s="90">
        <f>+AF133+AF90+AF32+AF20+AF117+AF65+AF71+AF98</f>
        <v>0</v>
      </c>
      <c r="AH134" s="204" t="s">
        <v>29</v>
      </c>
      <c r="AI134" s="205"/>
      <c r="AJ134" s="90">
        <f>+AJ133+AJ90+AJ32+AJ20+AJ117+AJ65+AJ71+AJ98</f>
        <v>0</v>
      </c>
      <c r="AL134" s="204" t="s">
        <v>29</v>
      </c>
      <c r="AM134" s="205"/>
      <c r="AN134" s="90">
        <f>+AN133+AN90+AN32+AN20+AN117+AN65+AN71+AN98</f>
        <v>0</v>
      </c>
      <c r="AP134" s="85">
        <f>AP133+AP32+AP20+AP98+AP65+AP71+AP90+AP117</f>
        <v>0</v>
      </c>
      <c r="AQ134" s="85">
        <f>X134-AP134</f>
        <v>0</v>
      </c>
    </row>
    <row r="135" spans="1:43" ht="27.6" thickTop="1" thickBot="1" x14ac:dyDescent="0.3">
      <c r="A135" s="5" t="s">
        <v>90</v>
      </c>
      <c r="B135" s="132"/>
      <c r="C135" s="10" t="s">
        <v>6</v>
      </c>
      <c r="D135" s="10" t="s">
        <v>7</v>
      </c>
      <c r="E135" s="52" t="s">
        <v>3</v>
      </c>
      <c r="G135" s="76" t="s">
        <v>46</v>
      </c>
      <c r="H135" s="76" t="s">
        <v>62</v>
      </c>
      <c r="I135" s="31" t="s">
        <v>32</v>
      </c>
      <c r="K135" s="83" t="s">
        <v>46</v>
      </c>
      <c r="L135" s="83" t="s">
        <v>62</v>
      </c>
      <c r="M135" s="31" t="s">
        <v>32</v>
      </c>
      <c r="O135" s="83" t="s">
        <v>46</v>
      </c>
      <c r="P135" s="83" t="s">
        <v>62</v>
      </c>
      <c r="Q135" s="31" t="s">
        <v>32</v>
      </c>
      <c r="S135" s="83" t="s">
        <v>46</v>
      </c>
      <c r="T135" s="83" t="s">
        <v>62</v>
      </c>
      <c r="U135" s="31" t="s">
        <v>32</v>
      </c>
      <c r="W135" s="100"/>
      <c r="X135" s="101"/>
      <c r="Z135" s="83" t="s">
        <v>46</v>
      </c>
      <c r="AA135" s="83" t="s">
        <v>62</v>
      </c>
      <c r="AB135" s="31" t="s">
        <v>32</v>
      </c>
      <c r="AD135" s="83" t="s">
        <v>46</v>
      </c>
      <c r="AE135" s="83" t="s">
        <v>62</v>
      </c>
      <c r="AF135" s="31" t="s">
        <v>32</v>
      </c>
      <c r="AH135" s="83" t="s">
        <v>46</v>
      </c>
      <c r="AI135" s="83" t="s">
        <v>62</v>
      </c>
      <c r="AJ135" s="31" t="s">
        <v>32</v>
      </c>
      <c r="AL135" s="83" t="s">
        <v>46</v>
      </c>
      <c r="AM135" s="83" t="s">
        <v>62</v>
      </c>
      <c r="AN135" s="31" t="s">
        <v>32</v>
      </c>
      <c r="AP135" s="100"/>
      <c r="AQ135" s="101"/>
    </row>
    <row r="136" spans="1:43" ht="15.6" thickTop="1" thickBot="1" x14ac:dyDescent="0.35">
      <c r="A136" s="93" t="s">
        <v>91</v>
      </c>
      <c r="B136" s="16"/>
      <c r="C136" s="26"/>
      <c r="D136" s="27"/>
      <c r="E136" s="84">
        <f t="shared" ref="E136:E145" si="185">+D136*C136</f>
        <v>0</v>
      </c>
      <c r="G136" s="37"/>
      <c r="H136" s="42"/>
      <c r="I136" s="47">
        <f>G136*H136</f>
        <v>0</v>
      </c>
      <c r="K136" s="37"/>
      <c r="L136" s="42"/>
      <c r="M136" s="47">
        <f>K136*L136</f>
        <v>0</v>
      </c>
      <c r="O136" s="37"/>
      <c r="P136" s="42"/>
      <c r="Q136" s="47">
        <f>O136*P136</f>
        <v>0</v>
      </c>
      <c r="S136" s="37"/>
      <c r="T136" s="42"/>
      <c r="U136" s="47">
        <f>S136*T136</f>
        <v>0</v>
      </c>
      <c r="W136" s="54">
        <f t="shared" ref="W136:W145" si="186">+I136+M136+Q136+U136</f>
        <v>0</v>
      </c>
      <c r="X136" s="55">
        <f t="shared" ref="X136:X145" si="187">E136-W136</f>
        <v>0</v>
      </c>
      <c r="Z136" s="37"/>
      <c r="AA136" s="42"/>
      <c r="AB136" s="47">
        <f>Z136*AA136</f>
        <v>0</v>
      </c>
      <c r="AD136" s="37"/>
      <c r="AE136" s="42"/>
      <c r="AF136" s="47">
        <f>AD136*AE136</f>
        <v>0</v>
      </c>
      <c r="AH136" s="37"/>
      <c r="AI136" s="42"/>
      <c r="AJ136" s="47">
        <f>AH136*AI136</f>
        <v>0</v>
      </c>
      <c r="AL136" s="37"/>
      <c r="AM136" s="42"/>
      <c r="AN136" s="47">
        <f>AL136*AM136</f>
        <v>0</v>
      </c>
      <c r="AP136" s="54">
        <f t="shared" ref="AP136:AP145" si="188">+AB136+AF136+AJ136+AN136</f>
        <v>0</v>
      </c>
      <c r="AQ136" s="55">
        <f t="shared" ref="AQ136:AQ145" si="189">X136-AP136</f>
        <v>0</v>
      </c>
    </row>
    <row r="137" spans="1:43" ht="15.6" thickTop="1" thickBot="1" x14ac:dyDescent="0.35">
      <c r="A137" s="93"/>
      <c r="B137" s="16"/>
      <c r="C137" s="19"/>
      <c r="D137" s="18"/>
      <c r="E137" s="84">
        <f t="shared" si="185"/>
        <v>0</v>
      </c>
      <c r="G137" s="28"/>
      <c r="H137" s="28"/>
      <c r="I137" s="47">
        <f t="shared" ref="I137:I145" si="190">G137*H137</f>
        <v>0</v>
      </c>
      <c r="K137" s="28"/>
      <c r="L137" s="28"/>
      <c r="M137" s="47">
        <f t="shared" ref="M137:M145" si="191">K137*L137</f>
        <v>0</v>
      </c>
      <c r="O137" s="28"/>
      <c r="P137" s="28"/>
      <c r="Q137" s="47">
        <f t="shared" ref="Q137:Q145" si="192">O137*P137</f>
        <v>0</v>
      </c>
      <c r="S137" s="28"/>
      <c r="T137" s="28"/>
      <c r="U137" s="47">
        <f t="shared" ref="U137:U145" si="193">S137*T137</f>
        <v>0</v>
      </c>
      <c r="W137" s="54">
        <f t="shared" si="186"/>
        <v>0</v>
      </c>
      <c r="X137" s="55">
        <f t="shared" si="187"/>
        <v>0</v>
      </c>
      <c r="Z137" s="28"/>
      <c r="AA137" s="28"/>
      <c r="AB137" s="47">
        <f t="shared" ref="AB137:AB145" si="194">Z137*AA137</f>
        <v>0</v>
      </c>
      <c r="AD137" s="37"/>
      <c r="AE137" s="42"/>
      <c r="AF137" s="47">
        <f t="shared" ref="AF137:AF145" si="195">AD137*AE137</f>
        <v>0</v>
      </c>
      <c r="AH137" s="37"/>
      <c r="AI137" s="42"/>
      <c r="AJ137" s="47">
        <f t="shared" ref="AJ137:AJ145" si="196">AH137*AI137</f>
        <v>0</v>
      </c>
      <c r="AL137" s="37"/>
      <c r="AM137" s="42"/>
      <c r="AN137" s="47">
        <f t="shared" ref="AN137:AN145" si="197">AL137*AM137</f>
        <v>0</v>
      </c>
      <c r="AP137" s="54">
        <f t="shared" si="188"/>
        <v>0</v>
      </c>
      <c r="AQ137" s="55">
        <f t="shared" si="189"/>
        <v>0</v>
      </c>
    </row>
    <row r="138" spans="1:43" ht="15.6" thickTop="1" thickBot="1" x14ac:dyDescent="0.35">
      <c r="A138" s="92"/>
      <c r="B138" s="16"/>
      <c r="C138" s="20"/>
      <c r="D138" s="18"/>
      <c r="E138" s="84">
        <f t="shared" si="185"/>
        <v>0</v>
      </c>
      <c r="G138" s="28"/>
      <c r="H138" s="28"/>
      <c r="I138" s="47">
        <f t="shared" si="190"/>
        <v>0</v>
      </c>
      <c r="K138" s="28"/>
      <c r="L138" s="28"/>
      <c r="M138" s="47">
        <f t="shared" si="191"/>
        <v>0</v>
      </c>
      <c r="O138" s="28"/>
      <c r="P138" s="28"/>
      <c r="Q138" s="47">
        <f t="shared" si="192"/>
        <v>0</v>
      </c>
      <c r="S138" s="28"/>
      <c r="T138" s="28"/>
      <c r="U138" s="47">
        <f t="shared" si="193"/>
        <v>0</v>
      </c>
      <c r="W138" s="54">
        <f t="shared" si="186"/>
        <v>0</v>
      </c>
      <c r="X138" s="55">
        <f t="shared" si="187"/>
        <v>0</v>
      </c>
      <c r="Z138" s="28"/>
      <c r="AA138" s="28"/>
      <c r="AB138" s="47">
        <f t="shared" si="194"/>
        <v>0</v>
      </c>
      <c r="AD138" s="37"/>
      <c r="AE138" s="42"/>
      <c r="AF138" s="47">
        <f t="shared" si="195"/>
        <v>0</v>
      </c>
      <c r="AH138" s="37"/>
      <c r="AI138" s="42"/>
      <c r="AJ138" s="47">
        <f t="shared" si="196"/>
        <v>0</v>
      </c>
      <c r="AL138" s="37"/>
      <c r="AM138" s="42"/>
      <c r="AN138" s="47">
        <f t="shared" si="197"/>
        <v>0</v>
      </c>
      <c r="AP138" s="54">
        <f t="shared" si="188"/>
        <v>0</v>
      </c>
      <c r="AQ138" s="55">
        <f t="shared" si="189"/>
        <v>0</v>
      </c>
    </row>
    <row r="139" spans="1:43" ht="15.45" customHeight="1" thickTop="1" thickBot="1" x14ac:dyDescent="0.35">
      <c r="A139" s="92"/>
      <c r="B139" s="16"/>
      <c r="C139" s="20"/>
      <c r="D139" s="18"/>
      <c r="E139" s="84">
        <f t="shared" si="185"/>
        <v>0</v>
      </c>
      <c r="G139" s="28"/>
      <c r="H139" s="28"/>
      <c r="I139" s="47">
        <f t="shared" si="190"/>
        <v>0</v>
      </c>
      <c r="K139" s="28"/>
      <c r="L139" s="28"/>
      <c r="M139" s="47">
        <f t="shared" si="191"/>
        <v>0</v>
      </c>
      <c r="O139" s="28"/>
      <c r="P139" s="28"/>
      <c r="Q139" s="47">
        <f t="shared" si="192"/>
        <v>0</v>
      </c>
      <c r="S139" s="28"/>
      <c r="T139" s="28"/>
      <c r="U139" s="47">
        <f t="shared" si="193"/>
        <v>0</v>
      </c>
      <c r="W139" s="54">
        <f t="shared" si="186"/>
        <v>0</v>
      </c>
      <c r="X139" s="55">
        <f t="shared" si="187"/>
        <v>0</v>
      </c>
      <c r="Z139" s="28"/>
      <c r="AA139" s="28"/>
      <c r="AB139" s="47">
        <f t="shared" si="194"/>
        <v>0</v>
      </c>
      <c r="AD139" s="37"/>
      <c r="AE139" s="42"/>
      <c r="AF139" s="47">
        <f t="shared" si="195"/>
        <v>0</v>
      </c>
      <c r="AH139" s="37"/>
      <c r="AI139" s="42"/>
      <c r="AJ139" s="47">
        <f t="shared" si="196"/>
        <v>0</v>
      </c>
      <c r="AL139" s="37"/>
      <c r="AM139" s="42"/>
      <c r="AN139" s="47">
        <f t="shared" si="197"/>
        <v>0</v>
      </c>
      <c r="AP139" s="54">
        <f t="shared" si="188"/>
        <v>0</v>
      </c>
      <c r="AQ139" s="55">
        <f t="shared" si="189"/>
        <v>0</v>
      </c>
    </row>
    <row r="140" spans="1:43" ht="15.45" customHeight="1" thickTop="1" thickBot="1" x14ac:dyDescent="0.35">
      <c r="A140" s="92"/>
      <c r="B140" s="16"/>
      <c r="C140" s="20"/>
      <c r="D140" s="18"/>
      <c r="E140" s="84">
        <f t="shared" si="185"/>
        <v>0</v>
      </c>
      <c r="G140" s="28"/>
      <c r="H140" s="28"/>
      <c r="I140" s="47">
        <f t="shared" si="190"/>
        <v>0</v>
      </c>
      <c r="K140" s="28"/>
      <c r="L140" s="28"/>
      <c r="M140" s="47">
        <f t="shared" si="191"/>
        <v>0</v>
      </c>
      <c r="O140" s="28"/>
      <c r="P140" s="28"/>
      <c r="Q140" s="47">
        <f t="shared" si="192"/>
        <v>0</v>
      </c>
      <c r="S140" s="28"/>
      <c r="T140" s="28"/>
      <c r="U140" s="47">
        <f t="shared" si="193"/>
        <v>0</v>
      </c>
      <c r="W140" s="54">
        <f t="shared" si="186"/>
        <v>0</v>
      </c>
      <c r="X140" s="55">
        <f t="shared" si="187"/>
        <v>0</v>
      </c>
      <c r="Z140" s="28"/>
      <c r="AA140" s="28"/>
      <c r="AB140" s="47">
        <f t="shared" si="194"/>
        <v>0</v>
      </c>
      <c r="AD140" s="37"/>
      <c r="AE140" s="42"/>
      <c r="AF140" s="47">
        <f t="shared" si="195"/>
        <v>0</v>
      </c>
      <c r="AH140" s="37"/>
      <c r="AI140" s="42"/>
      <c r="AJ140" s="47">
        <f t="shared" si="196"/>
        <v>0</v>
      </c>
      <c r="AL140" s="37"/>
      <c r="AM140" s="42"/>
      <c r="AN140" s="47">
        <f t="shared" si="197"/>
        <v>0</v>
      </c>
      <c r="AP140" s="54">
        <f t="shared" si="188"/>
        <v>0</v>
      </c>
      <c r="AQ140" s="55">
        <f t="shared" si="189"/>
        <v>0</v>
      </c>
    </row>
    <row r="141" spans="1:43" ht="15.45" customHeight="1" thickTop="1" thickBot="1" x14ac:dyDescent="0.35">
      <c r="A141" s="92"/>
      <c r="B141" s="16"/>
      <c r="C141" s="20"/>
      <c r="D141" s="18"/>
      <c r="E141" s="84">
        <f t="shared" si="185"/>
        <v>0</v>
      </c>
      <c r="G141" s="28"/>
      <c r="H141" s="28"/>
      <c r="I141" s="47">
        <f t="shared" si="190"/>
        <v>0</v>
      </c>
      <c r="K141" s="28"/>
      <c r="L141" s="28"/>
      <c r="M141" s="47">
        <f t="shared" si="191"/>
        <v>0</v>
      </c>
      <c r="O141" s="28"/>
      <c r="P141" s="28"/>
      <c r="Q141" s="47">
        <f t="shared" si="192"/>
        <v>0</v>
      </c>
      <c r="S141" s="28"/>
      <c r="T141" s="28"/>
      <c r="U141" s="47">
        <f t="shared" si="193"/>
        <v>0</v>
      </c>
      <c r="W141" s="54">
        <f t="shared" si="186"/>
        <v>0</v>
      </c>
      <c r="X141" s="55">
        <f t="shared" si="187"/>
        <v>0</v>
      </c>
      <c r="Z141" s="28"/>
      <c r="AA141" s="28"/>
      <c r="AB141" s="47">
        <f t="shared" si="194"/>
        <v>0</v>
      </c>
      <c r="AD141" s="37"/>
      <c r="AE141" s="42"/>
      <c r="AF141" s="47">
        <f t="shared" si="195"/>
        <v>0</v>
      </c>
      <c r="AH141" s="37"/>
      <c r="AI141" s="42"/>
      <c r="AJ141" s="47">
        <f t="shared" si="196"/>
        <v>0</v>
      </c>
      <c r="AL141" s="37"/>
      <c r="AM141" s="42"/>
      <c r="AN141" s="47">
        <f t="shared" si="197"/>
        <v>0</v>
      </c>
      <c r="AP141" s="54">
        <f t="shared" si="188"/>
        <v>0</v>
      </c>
      <c r="AQ141" s="55">
        <f t="shared" si="189"/>
        <v>0</v>
      </c>
    </row>
    <row r="142" spans="1:43" ht="15.45" customHeight="1" thickTop="1" thickBot="1" x14ac:dyDescent="0.35">
      <c r="A142" s="92"/>
      <c r="B142" s="16"/>
      <c r="C142" s="20"/>
      <c r="D142" s="18"/>
      <c r="E142" s="84">
        <f t="shared" si="185"/>
        <v>0</v>
      </c>
      <c r="G142" s="28"/>
      <c r="H142" s="28"/>
      <c r="I142" s="47">
        <f t="shared" si="190"/>
        <v>0</v>
      </c>
      <c r="K142" s="28"/>
      <c r="L142" s="28"/>
      <c r="M142" s="47">
        <f t="shared" si="191"/>
        <v>0</v>
      </c>
      <c r="O142" s="28"/>
      <c r="P142" s="28"/>
      <c r="Q142" s="47">
        <f t="shared" si="192"/>
        <v>0</v>
      </c>
      <c r="S142" s="28"/>
      <c r="T142" s="28"/>
      <c r="U142" s="47">
        <f t="shared" si="193"/>
        <v>0</v>
      </c>
      <c r="W142" s="54">
        <f t="shared" si="186"/>
        <v>0</v>
      </c>
      <c r="X142" s="55">
        <f t="shared" si="187"/>
        <v>0</v>
      </c>
      <c r="Z142" s="28"/>
      <c r="AA142" s="28"/>
      <c r="AB142" s="47">
        <f t="shared" si="194"/>
        <v>0</v>
      </c>
      <c r="AD142" s="37"/>
      <c r="AE142" s="42"/>
      <c r="AF142" s="47">
        <f t="shared" si="195"/>
        <v>0</v>
      </c>
      <c r="AH142" s="37"/>
      <c r="AI142" s="42"/>
      <c r="AJ142" s="47">
        <f t="shared" si="196"/>
        <v>0</v>
      </c>
      <c r="AL142" s="37"/>
      <c r="AM142" s="42"/>
      <c r="AN142" s="47">
        <f t="shared" si="197"/>
        <v>0</v>
      </c>
      <c r="AP142" s="54">
        <f t="shared" si="188"/>
        <v>0</v>
      </c>
      <c r="AQ142" s="55">
        <f t="shared" si="189"/>
        <v>0</v>
      </c>
    </row>
    <row r="143" spans="1:43" ht="15.45" customHeight="1" thickTop="1" thickBot="1" x14ac:dyDescent="0.35">
      <c r="A143" s="92"/>
      <c r="B143" s="16"/>
      <c r="C143" s="20"/>
      <c r="D143" s="18"/>
      <c r="E143" s="84">
        <f t="shared" si="185"/>
        <v>0</v>
      </c>
      <c r="G143" s="28"/>
      <c r="H143" s="28"/>
      <c r="I143" s="47">
        <f t="shared" si="190"/>
        <v>0</v>
      </c>
      <c r="K143" s="28"/>
      <c r="L143" s="28"/>
      <c r="M143" s="47">
        <f t="shared" si="191"/>
        <v>0</v>
      </c>
      <c r="O143" s="28"/>
      <c r="P143" s="28"/>
      <c r="Q143" s="47">
        <f t="shared" si="192"/>
        <v>0</v>
      </c>
      <c r="S143" s="28"/>
      <c r="T143" s="28"/>
      <c r="U143" s="47">
        <f t="shared" si="193"/>
        <v>0</v>
      </c>
      <c r="W143" s="54">
        <f t="shared" si="186"/>
        <v>0</v>
      </c>
      <c r="X143" s="55">
        <f t="shared" si="187"/>
        <v>0</v>
      </c>
      <c r="Z143" s="28"/>
      <c r="AA143" s="28"/>
      <c r="AB143" s="47">
        <f t="shared" si="194"/>
        <v>0</v>
      </c>
      <c r="AD143" s="37"/>
      <c r="AE143" s="42"/>
      <c r="AF143" s="47">
        <f t="shared" si="195"/>
        <v>0</v>
      </c>
      <c r="AH143" s="37"/>
      <c r="AI143" s="42"/>
      <c r="AJ143" s="47">
        <f t="shared" si="196"/>
        <v>0</v>
      </c>
      <c r="AL143" s="37"/>
      <c r="AM143" s="42"/>
      <c r="AN143" s="47">
        <f t="shared" si="197"/>
        <v>0</v>
      </c>
      <c r="AP143" s="54">
        <f t="shared" si="188"/>
        <v>0</v>
      </c>
      <c r="AQ143" s="55">
        <f t="shared" si="189"/>
        <v>0</v>
      </c>
    </row>
    <row r="144" spans="1:43" ht="15.45" customHeight="1" thickTop="1" thickBot="1" x14ac:dyDescent="0.35">
      <c r="A144" s="92"/>
      <c r="B144" s="16"/>
      <c r="C144" s="20"/>
      <c r="D144" s="18"/>
      <c r="E144" s="84">
        <f t="shared" si="185"/>
        <v>0</v>
      </c>
      <c r="G144" s="28"/>
      <c r="H144" s="28"/>
      <c r="I144" s="47">
        <f t="shared" si="190"/>
        <v>0</v>
      </c>
      <c r="K144" s="28"/>
      <c r="L144" s="28"/>
      <c r="M144" s="47">
        <f t="shared" si="191"/>
        <v>0</v>
      </c>
      <c r="O144" s="28"/>
      <c r="P144" s="28"/>
      <c r="Q144" s="47">
        <f t="shared" si="192"/>
        <v>0</v>
      </c>
      <c r="S144" s="28"/>
      <c r="T144" s="28"/>
      <c r="U144" s="47">
        <f t="shared" si="193"/>
        <v>0</v>
      </c>
      <c r="W144" s="54">
        <f t="shared" si="186"/>
        <v>0</v>
      </c>
      <c r="X144" s="55">
        <f t="shared" si="187"/>
        <v>0</v>
      </c>
      <c r="Z144" s="28"/>
      <c r="AA144" s="28"/>
      <c r="AB144" s="47">
        <f t="shared" si="194"/>
        <v>0</v>
      </c>
      <c r="AD144" s="37"/>
      <c r="AE144" s="42"/>
      <c r="AF144" s="47">
        <f t="shared" si="195"/>
        <v>0</v>
      </c>
      <c r="AH144" s="37"/>
      <c r="AI144" s="42"/>
      <c r="AJ144" s="47">
        <f t="shared" si="196"/>
        <v>0</v>
      </c>
      <c r="AL144" s="37"/>
      <c r="AM144" s="42"/>
      <c r="AN144" s="47">
        <f>AL144*AM144</f>
        <v>0</v>
      </c>
      <c r="AP144" s="54">
        <f t="shared" si="188"/>
        <v>0</v>
      </c>
      <c r="AQ144" s="55">
        <f t="shared" si="189"/>
        <v>0</v>
      </c>
    </row>
    <row r="145" spans="1:43" ht="15.45" customHeight="1" thickTop="1" thickBot="1" x14ac:dyDescent="0.35">
      <c r="A145" s="92"/>
      <c r="B145" s="16"/>
      <c r="C145" s="20"/>
      <c r="D145" s="18"/>
      <c r="E145" s="84">
        <f t="shared" si="185"/>
        <v>0</v>
      </c>
      <c r="G145" s="28"/>
      <c r="H145" s="28"/>
      <c r="I145" s="47">
        <f t="shared" si="190"/>
        <v>0</v>
      </c>
      <c r="K145" s="28"/>
      <c r="L145" s="28"/>
      <c r="M145" s="47">
        <f t="shared" si="191"/>
        <v>0</v>
      </c>
      <c r="O145" s="28"/>
      <c r="P145" s="28"/>
      <c r="Q145" s="47">
        <f t="shared" si="192"/>
        <v>0</v>
      </c>
      <c r="S145" s="28"/>
      <c r="T145" s="28"/>
      <c r="U145" s="47">
        <f t="shared" si="193"/>
        <v>0</v>
      </c>
      <c r="W145" s="54">
        <f t="shared" si="186"/>
        <v>0</v>
      </c>
      <c r="X145" s="55">
        <f t="shared" si="187"/>
        <v>0</v>
      </c>
      <c r="Z145" s="28"/>
      <c r="AA145" s="28"/>
      <c r="AB145" s="47">
        <f t="shared" si="194"/>
        <v>0</v>
      </c>
      <c r="AD145" s="37"/>
      <c r="AE145" s="42"/>
      <c r="AF145" s="47">
        <f t="shared" si="195"/>
        <v>0</v>
      </c>
      <c r="AH145" s="37"/>
      <c r="AI145" s="42"/>
      <c r="AJ145" s="47">
        <f t="shared" si="196"/>
        <v>0</v>
      </c>
      <c r="AL145" s="37"/>
      <c r="AM145" s="42"/>
      <c r="AN145" s="47">
        <f t="shared" si="197"/>
        <v>0</v>
      </c>
      <c r="AP145" s="54">
        <f t="shared" si="188"/>
        <v>0</v>
      </c>
      <c r="AQ145" s="55">
        <f t="shared" si="189"/>
        <v>0</v>
      </c>
    </row>
    <row r="146" spans="1:43" ht="15.45" customHeight="1" thickTop="1" thickBot="1" x14ac:dyDescent="0.35">
      <c r="A146" s="212" t="s">
        <v>80</v>
      </c>
      <c r="B146" s="212"/>
      <c r="C146" s="111"/>
      <c r="D146" s="111"/>
      <c r="E146" s="87">
        <f>SUM(E136:E145)</f>
        <v>0</v>
      </c>
      <c r="G146" s="203" t="s">
        <v>123</v>
      </c>
      <c r="H146" s="203"/>
      <c r="I146" s="89">
        <f>SUM(I136:I145)</f>
        <v>0</v>
      </c>
      <c r="K146" s="220" t="s">
        <v>123</v>
      </c>
      <c r="L146" s="220"/>
      <c r="M146" s="89">
        <f>SUM(M136:M145)</f>
        <v>0</v>
      </c>
      <c r="O146" s="203" t="s">
        <v>123</v>
      </c>
      <c r="P146" s="203"/>
      <c r="Q146" s="89">
        <f>SUM(Q136:Q145)</f>
        <v>0</v>
      </c>
      <c r="S146" s="203" t="s">
        <v>123</v>
      </c>
      <c r="T146" s="203"/>
      <c r="U146" s="89">
        <f>SUM(U136:U145)</f>
        <v>0</v>
      </c>
      <c r="W146" s="85">
        <f>SUM(W136:W145)</f>
        <v>0</v>
      </c>
      <c r="X146" s="85">
        <f>E146-W146</f>
        <v>0</v>
      </c>
      <c r="Z146" s="203" t="s">
        <v>123</v>
      </c>
      <c r="AA146" s="203"/>
      <c r="AB146" s="89">
        <f>SUM(AB136:AB145)</f>
        <v>0</v>
      </c>
      <c r="AD146" s="203" t="s">
        <v>123</v>
      </c>
      <c r="AE146" s="203"/>
      <c r="AF146" s="89">
        <f>SUM(AF136:AF145)</f>
        <v>0</v>
      </c>
      <c r="AH146" s="203" t="s">
        <v>123</v>
      </c>
      <c r="AI146" s="203"/>
      <c r="AJ146" s="89">
        <f>SUM(AJ136:AJ145)</f>
        <v>0</v>
      </c>
      <c r="AL146" s="203" t="s">
        <v>123</v>
      </c>
      <c r="AM146" s="203"/>
      <c r="AN146" s="89">
        <f>SUM(AN136:AN145)</f>
        <v>0</v>
      </c>
      <c r="AP146" s="85">
        <f>SUM(AP136:AP145)</f>
        <v>0</v>
      </c>
      <c r="AQ146" s="85">
        <f>X146-AP146</f>
        <v>0</v>
      </c>
    </row>
    <row r="147" spans="1:43" ht="15.45" customHeight="1" thickTop="1" thickBot="1" x14ac:dyDescent="0.35">
      <c r="A147" s="123" t="s">
        <v>51</v>
      </c>
      <c r="B147" s="124"/>
      <c r="C147" s="124"/>
      <c r="D147" s="125"/>
      <c r="E147" s="88">
        <f>E146+E134</f>
        <v>0</v>
      </c>
      <c r="G147" s="194" t="s">
        <v>34</v>
      </c>
      <c r="H147" s="195"/>
      <c r="I147" s="89">
        <f>+I146+I134</f>
        <v>0</v>
      </c>
      <c r="K147" s="194" t="s">
        <v>37</v>
      </c>
      <c r="L147" s="195"/>
      <c r="M147" s="90">
        <f>+M146+M134</f>
        <v>0</v>
      </c>
      <c r="O147" s="194" t="s">
        <v>38</v>
      </c>
      <c r="P147" s="195"/>
      <c r="Q147" s="90">
        <f>+Q146+Q134</f>
        <v>0</v>
      </c>
      <c r="S147" s="194" t="s">
        <v>39</v>
      </c>
      <c r="T147" s="195"/>
      <c r="U147" s="90">
        <f>+U146+U134</f>
        <v>0</v>
      </c>
      <c r="W147" s="85">
        <f>+W146+W134</f>
        <v>0</v>
      </c>
      <c r="X147" s="85">
        <f>E147-W147</f>
        <v>0</v>
      </c>
      <c r="Z147" s="194" t="s">
        <v>71</v>
      </c>
      <c r="AA147" s="195"/>
      <c r="AB147" s="89">
        <f>+AB146+AB134</f>
        <v>0</v>
      </c>
      <c r="AD147" s="194" t="s">
        <v>72</v>
      </c>
      <c r="AE147" s="195"/>
      <c r="AF147" s="89">
        <f>+AF146+AF134</f>
        <v>0</v>
      </c>
      <c r="AH147" s="194" t="s">
        <v>74</v>
      </c>
      <c r="AI147" s="195"/>
      <c r="AJ147" s="89">
        <f>+AJ146+AJ134</f>
        <v>0</v>
      </c>
      <c r="AL147" s="194" t="s">
        <v>75</v>
      </c>
      <c r="AM147" s="195"/>
      <c r="AN147" s="89">
        <f>+AN146+AN134</f>
        <v>0</v>
      </c>
      <c r="AP147" s="85">
        <f>+AP146+AP134</f>
        <v>0</v>
      </c>
      <c r="AQ147" s="85">
        <f>X147-AP147</f>
        <v>0</v>
      </c>
    </row>
    <row r="148" spans="1:43" ht="15.6" thickTop="1" x14ac:dyDescent="0.25">
      <c r="A148" s="1"/>
      <c r="B148" s="1"/>
      <c r="C148" s="1"/>
      <c r="D148" s="1"/>
      <c r="E148" s="2"/>
      <c r="G148" s="107" t="s">
        <v>35</v>
      </c>
      <c r="H148" s="108"/>
      <c r="I148" s="106"/>
      <c r="K148" s="104" t="s">
        <v>35</v>
      </c>
      <c r="L148" s="105"/>
      <c r="M148" s="106"/>
      <c r="O148" s="107" t="s">
        <v>35</v>
      </c>
      <c r="P148" s="108"/>
      <c r="Q148" s="106"/>
      <c r="S148" s="107" t="s">
        <v>35</v>
      </c>
      <c r="T148" s="108"/>
      <c r="U148" s="106"/>
      <c r="Z148" s="107" t="s">
        <v>35</v>
      </c>
      <c r="AA148" s="108"/>
      <c r="AB148" s="106"/>
      <c r="AD148" s="107" t="s">
        <v>35</v>
      </c>
      <c r="AE148" s="108"/>
      <c r="AF148" s="106"/>
      <c r="AH148" s="107" t="s">
        <v>35</v>
      </c>
      <c r="AI148" s="108"/>
      <c r="AJ148" s="106"/>
      <c r="AL148" s="107" t="s">
        <v>35</v>
      </c>
      <c r="AM148" s="108"/>
      <c r="AN148" s="106"/>
    </row>
    <row r="149" spans="1:43" ht="27.45" customHeight="1" x14ac:dyDescent="0.25">
      <c r="C149" s="1"/>
      <c r="D149" s="1"/>
      <c r="E149" s="1"/>
      <c r="G149" s="107"/>
      <c r="H149" s="108"/>
      <c r="I149" s="109"/>
      <c r="K149" s="107"/>
      <c r="L149" s="108"/>
      <c r="M149" s="109"/>
      <c r="O149" s="107"/>
      <c r="P149" s="108"/>
      <c r="Q149" s="109"/>
      <c r="S149" s="107"/>
      <c r="T149" s="108"/>
      <c r="U149" s="109"/>
      <c r="Z149" s="107"/>
      <c r="AA149" s="108"/>
      <c r="AB149" s="109"/>
      <c r="AD149" s="107"/>
      <c r="AE149" s="108"/>
      <c r="AF149" s="109"/>
      <c r="AH149" s="107"/>
      <c r="AI149" s="108"/>
      <c r="AJ149" s="109"/>
      <c r="AL149" s="107"/>
      <c r="AM149" s="108"/>
      <c r="AN149" s="109"/>
    </row>
    <row r="150" spans="1:43" ht="130.94999999999999" customHeight="1" x14ac:dyDescent="0.25">
      <c r="A150" s="1"/>
      <c r="B150" s="1"/>
      <c r="C150" s="1"/>
      <c r="D150" s="1"/>
      <c r="E150" s="2"/>
      <c r="G150" s="229" t="s">
        <v>152</v>
      </c>
      <c r="H150" s="230"/>
      <c r="I150" s="231"/>
      <c r="K150" s="229" t="s">
        <v>152</v>
      </c>
      <c r="L150" s="230"/>
      <c r="M150" s="231"/>
      <c r="O150" s="229" t="s">
        <v>152</v>
      </c>
      <c r="P150" s="230"/>
      <c r="Q150" s="231"/>
      <c r="S150" s="229" t="s">
        <v>152</v>
      </c>
      <c r="T150" s="230"/>
      <c r="U150" s="231"/>
      <c r="Z150" s="229" t="s">
        <v>152</v>
      </c>
      <c r="AA150" s="230"/>
      <c r="AB150" s="231"/>
      <c r="AD150" s="229" t="s">
        <v>152</v>
      </c>
      <c r="AE150" s="230"/>
      <c r="AF150" s="231"/>
      <c r="AH150" s="229" t="s">
        <v>152</v>
      </c>
      <c r="AI150" s="230"/>
      <c r="AJ150" s="231"/>
      <c r="AL150" s="229" t="s">
        <v>152</v>
      </c>
      <c r="AM150" s="230"/>
      <c r="AN150" s="231"/>
    </row>
    <row r="151" spans="1:43" ht="15.45" customHeight="1" thickBot="1" x14ac:dyDescent="0.3">
      <c r="A151" s="1"/>
      <c r="B151" s="1"/>
      <c r="C151" s="1"/>
      <c r="D151" s="1"/>
      <c r="E151" s="2"/>
      <c r="G151" s="196" t="s">
        <v>36</v>
      </c>
      <c r="H151" s="197"/>
      <c r="I151" s="198"/>
      <c r="K151" s="196" t="s">
        <v>36</v>
      </c>
      <c r="L151" s="197"/>
      <c r="M151" s="198"/>
      <c r="O151" s="196" t="s">
        <v>36</v>
      </c>
      <c r="P151" s="197"/>
      <c r="Q151" s="198"/>
      <c r="S151" s="196" t="s">
        <v>36</v>
      </c>
      <c r="T151" s="197"/>
      <c r="U151" s="198"/>
      <c r="Z151" s="196" t="s">
        <v>36</v>
      </c>
      <c r="AA151" s="197"/>
      <c r="AB151" s="198"/>
      <c r="AD151" s="196" t="s">
        <v>36</v>
      </c>
      <c r="AE151" s="197"/>
      <c r="AF151" s="198"/>
      <c r="AH151" s="196" t="s">
        <v>36</v>
      </c>
      <c r="AI151" s="197"/>
      <c r="AJ151" s="198"/>
      <c r="AL151" s="196" t="s">
        <v>36</v>
      </c>
      <c r="AM151" s="197"/>
      <c r="AN151" s="198"/>
    </row>
    <row r="152" spans="1:43" ht="15.45" customHeight="1" thickTop="1" x14ac:dyDescent="0.25">
      <c r="A152" s="1"/>
      <c r="B152" s="1"/>
      <c r="C152" s="1"/>
      <c r="D152" s="1"/>
      <c r="E152" s="2"/>
      <c r="O152" s="6"/>
      <c r="S152" s="6"/>
    </row>
    <row r="153" spans="1:43" ht="12.45" customHeight="1" x14ac:dyDescent="0.25">
      <c r="G153" s="126"/>
      <c r="H153" s="126"/>
      <c r="I153" s="126"/>
    </row>
    <row r="155" spans="1:43" ht="12.45" customHeight="1" x14ac:dyDescent="0.25"/>
    <row r="156" spans="1:43" ht="13.05" customHeight="1" x14ac:dyDescent="0.25">
      <c r="K156" s="6"/>
    </row>
    <row r="157" spans="1:43" ht="12.45" customHeight="1" x14ac:dyDescent="0.25"/>
    <row r="158" spans="1:43" ht="171" customHeight="1" x14ac:dyDescent="0.25"/>
    <row r="159" spans="1:43" ht="13.2" customHeight="1" x14ac:dyDescent="0.25"/>
  </sheetData>
  <sheetProtection selectLockedCells="1"/>
  <mergeCells count="213">
    <mergeCell ref="G150:I150"/>
    <mergeCell ref="K150:M150"/>
    <mergeCell ref="O150:Q150"/>
    <mergeCell ref="S150:U150"/>
    <mergeCell ref="Z150:AB150"/>
    <mergeCell ref="AD150:AF150"/>
    <mergeCell ref="AH150:AJ150"/>
    <mergeCell ref="AL150:AN150"/>
    <mergeCell ref="C3:E3"/>
    <mergeCell ref="G90:H90"/>
    <mergeCell ref="K90:L90"/>
    <mergeCell ref="O90:P90"/>
    <mergeCell ref="S90:T90"/>
    <mergeCell ref="Z90:AA90"/>
    <mergeCell ref="AD90:AE90"/>
    <mergeCell ref="AH90:AI90"/>
    <mergeCell ref="AL90:AM90"/>
    <mergeCell ref="AD65:AE65"/>
    <mergeCell ref="AH65:AI65"/>
    <mergeCell ref="AL65:AM65"/>
    <mergeCell ref="Z89:AA89"/>
    <mergeCell ref="AD89:AE89"/>
    <mergeCell ref="AH89:AI89"/>
    <mergeCell ref="S71:T71"/>
    <mergeCell ref="AL71:AM71"/>
    <mergeCell ref="G64:H64"/>
    <mergeCell ref="K64:L64"/>
    <mergeCell ref="O64:P64"/>
    <mergeCell ref="O57:P57"/>
    <mergeCell ref="W3:X6"/>
    <mergeCell ref="AL116:AM116"/>
    <mergeCell ref="AL117:AM117"/>
    <mergeCell ref="S64:T64"/>
    <mergeCell ref="Z64:AA64"/>
    <mergeCell ref="AD64:AE64"/>
    <mergeCell ref="AH64:AI64"/>
    <mergeCell ref="AL64:AM64"/>
    <mergeCell ref="AH81:AI81"/>
    <mergeCell ref="Z71:AA71"/>
    <mergeCell ref="AD71:AE71"/>
    <mergeCell ref="AH71:AI71"/>
    <mergeCell ref="AL108:AM108"/>
    <mergeCell ref="AL98:AM98"/>
    <mergeCell ref="AL89:AM89"/>
    <mergeCell ref="S117:T117"/>
    <mergeCell ref="K108:L108"/>
    <mergeCell ref="O108:P108"/>
    <mergeCell ref="S108:T108"/>
    <mergeCell ref="A98:B98"/>
    <mergeCell ref="A108:B108"/>
    <mergeCell ref="S146:T146"/>
    <mergeCell ref="O32:P32"/>
    <mergeCell ref="W34:X34"/>
    <mergeCell ref="A3:B3"/>
    <mergeCell ref="A4:B4"/>
    <mergeCell ref="A5:B5"/>
    <mergeCell ref="A81:B81"/>
    <mergeCell ref="A32:B32"/>
    <mergeCell ref="A21:B21"/>
    <mergeCell ref="S32:T32"/>
    <mergeCell ref="A20:B20"/>
    <mergeCell ref="G32:H32"/>
    <mergeCell ref="K32:L32"/>
    <mergeCell ref="S57:T57"/>
    <mergeCell ref="G89:H89"/>
    <mergeCell ref="K89:L89"/>
    <mergeCell ref="O89:P89"/>
    <mergeCell ref="S89:T89"/>
    <mergeCell ref="G108:H108"/>
    <mergeCell ref="A49:B49"/>
    <mergeCell ref="W7:X7"/>
    <mergeCell ref="K146:L146"/>
    <mergeCell ref="O146:P146"/>
    <mergeCell ref="A146:B146"/>
    <mergeCell ref="G146:H146"/>
    <mergeCell ref="A133:B133"/>
    <mergeCell ref="A65:B65"/>
    <mergeCell ref="G98:H98"/>
    <mergeCell ref="K98:L98"/>
    <mergeCell ref="O98:P98"/>
    <mergeCell ref="S98:T98"/>
    <mergeCell ref="W73:X73"/>
    <mergeCell ref="G81:H81"/>
    <mergeCell ref="K81:L81"/>
    <mergeCell ref="O81:P81"/>
    <mergeCell ref="S81:T81"/>
    <mergeCell ref="G71:H71"/>
    <mergeCell ref="K71:L71"/>
    <mergeCell ref="A90:B90"/>
    <mergeCell ref="S116:T116"/>
    <mergeCell ref="A64:B64"/>
    <mergeCell ref="A71:B71"/>
    <mergeCell ref="A89:B89"/>
    <mergeCell ref="G2:AQ2"/>
    <mergeCell ref="G151:I151"/>
    <mergeCell ref="K151:M151"/>
    <mergeCell ref="O151:Q151"/>
    <mergeCell ref="S151:U151"/>
    <mergeCell ref="G147:H147"/>
    <mergeCell ref="K147:L147"/>
    <mergeCell ref="O147:P147"/>
    <mergeCell ref="S147:T147"/>
    <mergeCell ref="G20:H20"/>
    <mergeCell ref="K20:L20"/>
    <mergeCell ref="O20:P20"/>
    <mergeCell ref="S20:T20"/>
    <mergeCell ref="G134:H134"/>
    <mergeCell ref="K134:L134"/>
    <mergeCell ref="O134:P134"/>
    <mergeCell ref="S134:T134"/>
    <mergeCell ref="S49:T49"/>
    <mergeCell ref="G65:H65"/>
    <mergeCell ref="AH151:AJ151"/>
    <mergeCell ref="AH8:AJ8"/>
    <mergeCell ref="AH20:AI20"/>
    <mergeCell ref="AH32:AI32"/>
    <mergeCell ref="AH41:AI41"/>
    <mergeCell ref="A2:D2"/>
    <mergeCell ref="B8:E8"/>
    <mergeCell ref="A41:B41"/>
    <mergeCell ref="G8:I8"/>
    <mergeCell ref="K8:M8"/>
    <mergeCell ref="O8:Q8"/>
    <mergeCell ref="S8:U8"/>
    <mergeCell ref="G133:H133"/>
    <mergeCell ref="K133:L133"/>
    <mergeCell ref="G41:H41"/>
    <mergeCell ref="K41:L41"/>
    <mergeCell ref="O41:P41"/>
    <mergeCell ref="S41:T41"/>
    <mergeCell ref="O133:P133"/>
    <mergeCell ref="S133:T133"/>
    <mergeCell ref="K65:L65"/>
    <mergeCell ref="O65:P65"/>
    <mergeCell ref="S65:T65"/>
    <mergeCell ref="G57:H57"/>
    <mergeCell ref="K57:L57"/>
    <mergeCell ref="O71:P71"/>
    <mergeCell ref="A57:B57"/>
    <mergeCell ref="A116:B116"/>
    <mergeCell ref="A117:B117"/>
    <mergeCell ref="AH146:AI146"/>
    <mergeCell ref="AH147:AI147"/>
    <mergeCell ref="Z151:AB151"/>
    <mergeCell ref="AD81:AE81"/>
    <mergeCell ref="AD146:AE146"/>
    <mergeCell ref="AD147:AE147"/>
    <mergeCell ref="AD151:AF151"/>
    <mergeCell ref="AD133:AE133"/>
    <mergeCell ref="Z147:AA147"/>
    <mergeCell ref="AH134:AI134"/>
    <mergeCell ref="Z108:AA108"/>
    <mergeCell ref="AD108:AE108"/>
    <mergeCell ref="AH108:AI108"/>
    <mergeCell ref="Z134:AA134"/>
    <mergeCell ref="Z146:AA146"/>
    <mergeCell ref="Z98:AA98"/>
    <mergeCell ref="AD98:AE98"/>
    <mergeCell ref="AH98:AI98"/>
    <mergeCell ref="Z116:AA116"/>
    <mergeCell ref="Z117:AA117"/>
    <mergeCell ref="AD116:AE116"/>
    <mergeCell ref="AD117:AE117"/>
    <mergeCell ref="AH116:AI116"/>
    <mergeCell ref="AH117:AI117"/>
    <mergeCell ref="AL147:AM147"/>
    <mergeCell ref="AL151:AN151"/>
    <mergeCell ref="G3:U6"/>
    <mergeCell ref="W8:X8"/>
    <mergeCell ref="AP8:AQ8"/>
    <mergeCell ref="AP34:AQ34"/>
    <mergeCell ref="AP73:AQ73"/>
    <mergeCell ref="AL32:AM32"/>
    <mergeCell ref="AL41:AM41"/>
    <mergeCell ref="AL146:AM146"/>
    <mergeCell ref="Z32:AA32"/>
    <mergeCell ref="Z41:AA41"/>
    <mergeCell ref="Z81:AA81"/>
    <mergeCell ref="Z133:AA133"/>
    <mergeCell ref="G49:H49"/>
    <mergeCell ref="K49:L49"/>
    <mergeCell ref="O49:P49"/>
    <mergeCell ref="AL81:AM81"/>
    <mergeCell ref="AL133:AM133"/>
    <mergeCell ref="AL134:AM134"/>
    <mergeCell ref="AD134:AE134"/>
    <mergeCell ref="AL8:AN8"/>
    <mergeCell ref="AL20:AM20"/>
    <mergeCell ref="AD8:AF8"/>
    <mergeCell ref="AP3:AQ6"/>
    <mergeCell ref="AH133:AI133"/>
    <mergeCell ref="Z3:AN6"/>
    <mergeCell ref="AD20:AE20"/>
    <mergeCell ref="AD32:AE32"/>
    <mergeCell ref="AD41:AE41"/>
    <mergeCell ref="G7:U7"/>
    <mergeCell ref="Z8:AB8"/>
    <mergeCell ref="Z20:AA20"/>
    <mergeCell ref="Z49:AA49"/>
    <mergeCell ref="AD49:AE49"/>
    <mergeCell ref="AH49:AI49"/>
    <mergeCell ref="AL49:AM49"/>
    <mergeCell ref="Z57:AA57"/>
    <mergeCell ref="AD57:AE57"/>
    <mergeCell ref="AH57:AI57"/>
    <mergeCell ref="AL57:AM57"/>
    <mergeCell ref="Z65:AA65"/>
    <mergeCell ref="G116:H116"/>
    <mergeCell ref="G117:H117"/>
    <mergeCell ref="K116:L116"/>
    <mergeCell ref="K117:L117"/>
    <mergeCell ref="O116:P116"/>
    <mergeCell ref="O117:P117"/>
  </mergeCells>
  <conditionalFormatting sqref="E10:E20 E22:E32 E92:E98 E101:E108 I101:I108 M101:M108 Q101:Q108 U101:U108 W101:X108 AB101:AB108 AF101:AF108 AJ101:AJ108 AN101:AN108 AP101:AQ108 I110:I117 M110:M117 Q110:Q117 U110:U117 W110:X117 AB110:AB117 AF110:AF117 AJ110:AJ117 AN110:AN117 AP110:AQ117 I119:I134">
    <cfRule type="cellIs" dxfId="129" priority="276" operator="lessThan">
      <formula>0</formula>
    </cfRule>
  </conditionalFormatting>
  <conditionalFormatting sqref="E35:E41">
    <cfRule type="cellIs" dxfId="128" priority="299" operator="lessThan">
      <formula>0</formula>
    </cfRule>
  </conditionalFormatting>
  <conditionalFormatting sqref="E43:E49">
    <cfRule type="cellIs" dxfId="127" priority="189" operator="lessThan">
      <formula>0</formula>
    </cfRule>
  </conditionalFormatting>
  <conditionalFormatting sqref="E51:E57">
    <cfRule type="cellIs" dxfId="126" priority="188" operator="lessThan">
      <formula>0</formula>
    </cfRule>
  </conditionalFormatting>
  <conditionalFormatting sqref="E59:E65">
    <cfRule type="cellIs" dxfId="125" priority="157" operator="lessThan">
      <formula>0</formula>
    </cfRule>
  </conditionalFormatting>
  <conditionalFormatting sqref="E67:E71">
    <cfRule type="cellIs" dxfId="124" priority="110" operator="lessThan">
      <formula>0</formula>
    </cfRule>
  </conditionalFormatting>
  <conditionalFormatting sqref="E74:E81">
    <cfRule type="cellIs" dxfId="123" priority="298" operator="lessThan">
      <formula>0</formula>
    </cfRule>
  </conditionalFormatting>
  <conditionalFormatting sqref="E83:E90">
    <cfRule type="cellIs" dxfId="122" priority="156" operator="lessThan">
      <formula>0</formula>
    </cfRule>
  </conditionalFormatting>
  <conditionalFormatting sqref="E110:E117">
    <cfRule type="cellIs" dxfId="121" priority="48" operator="lessThan">
      <formula>0</formula>
    </cfRule>
  </conditionalFormatting>
  <conditionalFormatting sqref="E119:E134">
    <cfRule type="cellIs" dxfId="120" priority="294" operator="lessThan">
      <formula>0</formula>
    </cfRule>
  </conditionalFormatting>
  <conditionalFormatting sqref="E136:E147">
    <cfRule type="cellIs" dxfId="119" priority="293" operator="lessThan">
      <formula>0</formula>
    </cfRule>
  </conditionalFormatting>
  <conditionalFormatting sqref="I10:I20">
    <cfRule type="cellIs" dxfId="118" priority="277" operator="lessThan">
      <formula>0</formula>
    </cfRule>
  </conditionalFormatting>
  <conditionalFormatting sqref="I22:I32">
    <cfRule type="cellIs" dxfId="117" priority="279" operator="lessThan">
      <formula>0</formula>
    </cfRule>
  </conditionalFormatting>
  <conditionalFormatting sqref="I35:I41">
    <cfRule type="cellIs" dxfId="116" priority="290" operator="lessThan">
      <formula>0</formula>
    </cfRule>
  </conditionalFormatting>
  <conditionalFormatting sqref="I43:I49">
    <cfRule type="cellIs" dxfId="115" priority="187" operator="lessThan">
      <formula>0</formula>
    </cfRule>
  </conditionalFormatting>
  <conditionalFormatting sqref="I51:I57">
    <cfRule type="cellIs" dxfId="114" priority="177" operator="lessThan">
      <formula>0</formula>
    </cfRule>
  </conditionalFormatting>
  <conditionalFormatting sqref="I59:I65">
    <cfRule type="cellIs" dxfId="113" priority="35" operator="lessThan">
      <formula>0</formula>
    </cfRule>
  </conditionalFormatting>
  <conditionalFormatting sqref="I67:I71">
    <cfRule type="cellIs" dxfId="112" priority="121" operator="lessThan">
      <formula>0</formula>
    </cfRule>
  </conditionalFormatting>
  <conditionalFormatting sqref="I74:I81">
    <cfRule type="cellIs" dxfId="111" priority="289" operator="lessThan">
      <formula>0</formula>
    </cfRule>
  </conditionalFormatting>
  <conditionalFormatting sqref="I83:I90">
    <cfRule type="cellIs" dxfId="110" priority="47" operator="lessThan">
      <formula>0</formula>
    </cfRule>
  </conditionalFormatting>
  <conditionalFormatting sqref="I92:I98">
    <cfRule type="cellIs" dxfId="109" priority="108" operator="lessThan">
      <formula>0</formula>
    </cfRule>
  </conditionalFormatting>
  <conditionalFormatting sqref="I136:I147">
    <cfRule type="cellIs" dxfId="108" priority="284" operator="lessThan">
      <formula>0</formula>
    </cfRule>
  </conditionalFormatting>
  <conditionalFormatting sqref="M10:M20">
    <cfRule type="cellIs" dxfId="107" priority="275" operator="lessThan">
      <formula>0</formula>
    </cfRule>
  </conditionalFormatting>
  <conditionalFormatting sqref="M22:M32">
    <cfRule type="cellIs" dxfId="106" priority="274" operator="lessThan">
      <formula>0</formula>
    </cfRule>
  </conditionalFormatting>
  <conditionalFormatting sqref="M35:M41">
    <cfRule type="cellIs" dxfId="105" priority="273" operator="lessThan">
      <formula>0</formula>
    </cfRule>
  </conditionalFormatting>
  <conditionalFormatting sqref="M43:M49">
    <cfRule type="cellIs" dxfId="104" priority="186" operator="lessThan">
      <formula>0</formula>
    </cfRule>
  </conditionalFormatting>
  <conditionalFormatting sqref="M51:M57">
    <cfRule type="cellIs" dxfId="103" priority="176" operator="lessThan">
      <formula>0</formula>
    </cfRule>
  </conditionalFormatting>
  <conditionalFormatting sqref="M59:M65">
    <cfRule type="cellIs" dxfId="102" priority="33" operator="lessThan">
      <formula>0</formula>
    </cfRule>
  </conditionalFormatting>
  <conditionalFormatting sqref="M67:M71">
    <cfRule type="cellIs" dxfId="101" priority="120" operator="lessThan">
      <formula>0</formula>
    </cfRule>
  </conditionalFormatting>
  <conditionalFormatting sqref="M74:M81">
    <cfRule type="cellIs" dxfId="100" priority="272" operator="lessThan">
      <formula>0</formula>
    </cfRule>
  </conditionalFormatting>
  <conditionalFormatting sqref="M83:M90">
    <cfRule type="cellIs" dxfId="99" priority="46" operator="lessThan">
      <formula>0</formula>
    </cfRule>
  </conditionalFormatting>
  <conditionalFormatting sqref="M92:M98">
    <cfRule type="cellIs" dxfId="98" priority="106" operator="lessThan">
      <formula>0</formula>
    </cfRule>
  </conditionalFormatting>
  <conditionalFormatting sqref="M119:M134">
    <cfRule type="cellIs" dxfId="97" priority="15" operator="lessThan">
      <formula>0</formula>
    </cfRule>
  </conditionalFormatting>
  <conditionalFormatting sqref="M136:M147">
    <cfRule type="cellIs" dxfId="96" priority="66" operator="lessThan">
      <formula>0</formula>
    </cfRule>
  </conditionalFormatting>
  <conditionalFormatting sqref="Q10:Q20">
    <cfRule type="cellIs" dxfId="95" priority="266" operator="lessThan">
      <formula>0</formula>
    </cfRule>
  </conditionalFormatting>
  <conditionalFormatting sqref="Q22:Q32">
    <cfRule type="cellIs" dxfId="94" priority="265" operator="lessThan">
      <formula>0</formula>
    </cfRule>
  </conditionalFormatting>
  <conditionalFormatting sqref="Q35:Q41">
    <cfRule type="cellIs" dxfId="93" priority="264" operator="lessThan">
      <formula>0</formula>
    </cfRule>
  </conditionalFormatting>
  <conditionalFormatting sqref="Q43:Q49">
    <cfRule type="cellIs" dxfId="92" priority="185" operator="lessThan">
      <formula>0</formula>
    </cfRule>
  </conditionalFormatting>
  <conditionalFormatting sqref="Q51:Q57">
    <cfRule type="cellIs" dxfId="91" priority="175" operator="lessThan">
      <formula>0</formula>
    </cfRule>
  </conditionalFormatting>
  <conditionalFormatting sqref="Q59:Q65">
    <cfRule type="cellIs" dxfId="90" priority="31" operator="lessThan">
      <formula>0</formula>
    </cfRule>
  </conditionalFormatting>
  <conditionalFormatting sqref="Q67:Q71">
    <cfRule type="cellIs" dxfId="89" priority="119" operator="lessThan">
      <formula>0</formula>
    </cfRule>
  </conditionalFormatting>
  <conditionalFormatting sqref="Q74:Q81">
    <cfRule type="cellIs" dxfId="88" priority="263" operator="lessThan">
      <formula>0</formula>
    </cfRule>
  </conditionalFormatting>
  <conditionalFormatting sqref="Q83:Q90">
    <cfRule type="cellIs" dxfId="87" priority="10" operator="lessThan">
      <formula>0</formula>
    </cfRule>
  </conditionalFormatting>
  <conditionalFormatting sqref="Q92:Q98">
    <cfRule type="cellIs" dxfId="86" priority="104" operator="lessThan">
      <formula>0</formula>
    </cfRule>
  </conditionalFormatting>
  <conditionalFormatting sqref="Q119:Q134">
    <cfRule type="cellIs" dxfId="85" priority="14" operator="lessThan">
      <formula>0</formula>
    </cfRule>
  </conditionalFormatting>
  <conditionalFormatting sqref="Q136:Q147">
    <cfRule type="cellIs" dxfId="84" priority="65" operator="lessThan">
      <formula>0</formula>
    </cfRule>
  </conditionalFormatting>
  <conditionalFormatting sqref="U10:U20">
    <cfRule type="cellIs" dxfId="83" priority="257" operator="lessThan">
      <formula>0</formula>
    </cfRule>
  </conditionalFormatting>
  <conditionalFormatting sqref="U22:U32">
    <cfRule type="cellIs" dxfId="82" priority="256" operator="lessThan">
      <formula>0</formula>
    </cfRule>
  </conditionalFormatting>
  <conditionalFormatting sqref="U35:U41">
    <cfRule type="cellIs" dxfId="81" priority="255" operator="lessThan">
      <formula>0</formula>
    </cfRule>
  </conditionalFormatting>
  <conditionalFormatting sqref="U43:U49">
    <cfRule type="cellIs" dxfId="80" priority="184" operator="lessThan">
      <formula>0</formula>
    </cfRule>
  </conditionalFormatting>
  <conditionalFormatting sqref="U51:U57">
    <cfRule type="cellIs" dxfId="79" priority="174" operator="lessThan">
      <formula>0</formula>
    </cfRule>
  </conditionalFormatting>
  <conditionalFormatting sqref="U59:U65">
    <cfRule type="cellIs" dxfId="78" priority="29" operator="lessThan">
      <formula>0</formula>
    </cfRule>
  </conditionalFormatting>
  <conditionalFormatting sqref="U67:U71">
    <cfRule type="cellIs" dxfId="77" priority="118" operator="lessThan">
      <formula>0</formula>
    </cfRule>
  </conditionalFormatting>
  <conditionalFormatting sqref="U74:U81">
    <cfRule type="cellIs" dxfId="76" priority="254" operator="lessThan">
      <formula>0</formula>
    </cfRule>
  </conditionalFormatting>
  <conditionalFormatting sqref="U83:U90">
    <cfRule type="cellIs" dxfId="75" priority="9" operator="lessThan">
      <formula>0</formula>
    </cfRule>
  </conditionalFormatting>
  <conditionalFormatting sqref="U92:U98">
    <cfRule type="cellIs" dxfId="74" priority="102" operator="lessThan">
      <formula>0</formula>
    </cfRule>
  </conditionalFormatting>
  <conditionalFormatting sqref="U119:U134">
    <cfRule type="cellIs" dxfId="73" priority="13" operator="lessThan">
      <formula>0</formula>
    </cfRule>
  </conditionalFormatting>
  <conditionalFormatting sqref="U136:U147">
    <cfRule type="cellIs" dxfId="72" priority="64" operator="lessThan">
      <formula>0</formula>
    </cfRule>
  </conditionalFormatting>
  <conditionalFormatting sqref="W10:X20">
    <cfRule type="cellIs" dxfId="71" priority="191" operator="lessThan">
      <formula>0</formula>
    </cfRule>
  </conditionalFormatting>
  <conditionalFormatting sqref="W22:X32">
    <cfRule type="cellIs" dxfId="70" priority="247" operator="lessThan">
      <formula>0</formula>
    </cfRule>
  </conditionalFormatting>
  <conditionalFormatting sqref="W35:X41">
    <cfRule type="cellIs" dxfId="69" priority="246" operator="lessThan">
      <formula>0</formula>
    </cfRule>
  </conditionalFormatting>
  <conditionalFormatting sqref="W43:X49">
    <cfRule type="cellIs" dxfId="68" priority="183" operator="lessThan">
      <formula>0</formula>
    </cfRule>
  </conditionalFormatting>
  <conditionalFormatting sqref="W51:X57">
    <cfRule type="cellIs" dxfId="67" priority="173" operator="lessThan">
      <formula>0</formula>
    </cfRule>
  </conditionalFormatting>
  <conditionalFormatting sqref="W59:X65">
    <cfRule type="cellIs" dxfId="66" priority="12" operator="lessThan">
      <formula>0</formula>
    </cfRule>
  </conditionalFormatting>
  <conditionalFormatting sqref="W67:X71">
    <cfRule type="cellIs" dxfId="65" priority="113" operator="lessThan">
      <formula>0</formula>
    </cfRule>
  </conditionalFormatting>
  <conditionalFormatting sqref="W74:X81">
    <cfRule type="cellIs" dxfId="64" priority="245" operator="lessThan">
      <formula>0</formula>
    </cfRule>
  </conditionalFormatting>
  <conditionalFormatting sqref="W83:X90">
    <cfRule type="cellIs" dxfId="63" priority="42" operator="lessThan">
      <formula>0</formula>
    </cfRule>
  </conditionalFormatting>
  <conditionalFormatting sqref="W92:X98">
    <cfRule type="cellIs" dxfId="62" priority="93" operator="lessThan">
      <formula>0</formula>
    </cfRule>
  </conditionalFormatting>
  <conditionalFormatting sqref="W119:X134">
    <cfRule type="cellIs" dxfId="61" priority="241" operator="lessThan">
      <formula>0</formula>
    </cfRule>
  </conditionalFormatting>
  <conditionalFormatting sqref="W136:X147">
    <cfRule type="cellIs" dxfId="60" priority="59" operator="lessThan">
      <formula>0</formula>
    </cfRule>
  </conditionalFormatting>
  <conditionalFormatting sqref="AB10:AB20">
    <cfRule type="cellIs" dxfId="59" priority="238" operator="lessThan">
      <formula>0</formula>
    </cfRule>
  </conditionalFormatting>
  <conditionalFormatting sqref="AB22:AB32">
    <cfRule type="cellIs" dxfId="58" priority="237" operator="lessThan">
      <formula>0</formula>
    </cfRule>
  </conditionalFormatting>
  <conditionalFormatting sqref="AB35:AB41">
    <cfRule type="cellIs" dxfId="57" priority="236" operator="lessThan">
      <formula>0</formula>
    </cfRule>
  </conditionalFormatting>
  <conditionalFormatting sqref="AB43:AB49">
    <cfRule type="cellIs" dxfId="56" priority="182" operator="lessThan">
      <formula>0</formula>
    </cfRule>
  </conditionalFormatting>
  <conditionalFormatting sqref="AB51:AB57">
    <cfRule type="cellIs" dxfId="55" priority="172" operator="lessThan">
      <formula>0</formula>
    </cfRule>
  </conditionalFormatting>
  <conditionalFormatting sqref="AB59:AB65">
    <cfRule type="cellIs" dxfId="54" priority="25" operator="lessThan">
      <formula>0</formula>
    </cfRule>
  </conditionalFormatting>
  <conditionalFormatting sqref="AB67:AB71">
    <cfRule type="cellIs" dxfId="53" priority="117" operator="lessThan">
      <formula>0</formula>
    </cfRule>
  </conditionalFormatting>
  <conditionalFormatting sqref="AB74:AB81">
    <cfRule type="cellIs" dxfId="52" priority="235" operator="lessThan">
      <formula>0</formula>
    </cfRule>
  </conditionalFormatting>
  <conditionalFormatting sqref="AB83:AB90">
    <cfRule type="cellIs" dxfId="51" priority="8" operator="lessThan">
      <formula>0</formula>
    </cfRule>
  </conditionalFormatting>
  <conditionalFormatting sqref="AB92:AB98">
    <cfRule type="cellIs" dxfId="50" priority="100" operator="lessThan">
      <formula>0</formula>
    </cfRule>
  </conditionalFormatting>
  <conditionalFormatting sqref="AB119:AB134">
    <cfRule type="cellIs" dxfId="49" priority="4" operator="lessThan">
      <formula>0</formula>
    </cfRule>
  </conditionalFormatting>
  <conditionalFormatting sqref="AB136:AB147">
    <cfRule type="cellIs" dxfId="48" priority="63" operator="lessThan">
      <formula>0</formula>
    </cfRule>
  </conditionalFormatting>
  <conditionalFormatting sqref="AF10:AF20">
    <cfRule type="cellIs" dxfId="47" priority="229" operator="lessThan">
      <formula>0</formula>
    </cfRule>
  </conditionalFormatting>
  <conditionalFormatting sqref="AF22:AF32">
    <cfRule type="cellIs" dxfId="46" priority="228" operator="lessThan">
      <formula>0</formula>
    </cfRule>
  </conditionalFormatting>
  <conditionalFormatting sqref="AF35:AF41">
    <cfRule type="cellIs" dxfId="45" priority="227" operator="lessThan">
      <formula>0</formula>
    </cfRule>
  </conditionalFormatting>
  <conditionalFormatting sqref="AF43:AF49">
    <cfRule type="cellIs" dxfId="44" priority="181" operator="lessThan">
      <formula>0</formula>
    </cfRule>
  </conditionalFormatting>
  <conditionalFormatting sqref="AF51:AF57">
    <cfRule type="cellIs" dxfId="43" priority="171" operator="lessThan">
      <formula>0</formula>
    </cfRule>
  </conditionalFormatting>
  <conditionalFormatting sqref="AF59:AF65">
    <cfRule type="cellIs" dxfId="42" priority="23" operator="lessThan">
      <formula>0</formula>
    </cfRule>
  </conditionalFormatting>
  <conditionalFormatting sqref="AF67:AF71">
    <cfRule type="cellIs" dxfId="41" priority="116" operator="lessThan">
      <formula>0</formula>
    </cfRule>
  </conditionalFormatting>
  <conditionalFormatting sqref="AF74:AF81">
    <cfRule type="cellIs" dxfId="40" priority="226" operator="lessThan">
      <formula>0</formula>
    </cfRule>
  </conditionalFormatting>
  <conditionalFormatting sqref="AF83:AF90">
    <cfRule type="cellIs" dxfId="39" priority="7" operator="lessThan">
      <formula>0</formula>
    </cfRule>
  </conditionalFormatting>
  <conditionalFormatting sqref="AF92:AF98">
    <cfRule type="cellIs" dxfId="38" priority="98" operator="lessThan">
      <formula>0</formula>
    </cfRule>
  </conditionalFormatting>
  <conditionalFormatting sqref="AF119:AF134">
    <cfRule type="cellIs" dxfId="37" priority="3" operator="lessThan">
      <formula>0</formula>
    </cfRule>
  </conditionalFormatting>
  <conditionalFormatting sqref="AF136:AF147">
    <cfRule type="cellIs" dxfId="36" priority="62" operator="lessThan">
      <formula>0</formula>
    </cfRule>
  </conditionalFormatting>
  <conditionalFormatting sqref="AJ10:AJ20">
    <cfRule type="cellIs" dxfId="35" priority="220" operator="lessThan">
      <formula>0</formula>
    </cfRule>
  </conditionalFormatting>
  <conditionalFormatting sqref="AJ22:AJ32">
    <cfRule type="cellIs" dxfId="34" priority="219" operator="lessThan">
      <formula>0</formula>
    </cfRule>
  </conditionalFormatting>
  <conditionalFormatting sqref="AJ35:AJ41">
    <cfRule type="cellIs" dxfId="33" priority="218" operator="lessThan">
      <formula>0</formula>
    </cfRule>
  </conditionalFormatting>
  <conditionalFormatting sqref="AJ43:AJ49">
    <cfRule type="cellIs" dxfId="32" priority="180" operator="lessThan">
      <formula>0</formula>
    </cfRule>
  </conditionalFormatting>
  <conditionalFormatting sqref="AJ51:AJ57">
    <cfRule type="cellIs" dxfId="31" priority="170" operator="lessThan">
      <formula>0</formula>
    </cfRule>
  </conditionalFormatting>
  <conditionalFormatting sqref="AJ59:AJ65">
    <cfRule type="cellIs" dxfId="30" priority="21" operator="lessThan">
      <formula>0</formula>
    </cfRule>
  </conditionalFormatting>
  <conditionalFormatting sqref="AJ67:AJ71">
    <cfRule type="cellIs" dxfId="29" priority="115" operator="lessThan">
      <formula>0</formula>
    </cfRule>
  </conditionalFormatting>
  <conditionalFormatting sqref="AJ74:AJ81">
    <cfRule type="cellIs" dxfId="28" priority="217" operator="lessThan">
      <formula>0</formula>
    </cfRule>
  </conditionalFormatting>
  <conditionalFormatting sqref="AJ83:AJ90">
    <cfRule type="cellIs" dxfId="27" priority="6" operator="lessThan">
      <formula>0</formula>
    </cfRule>
  </conditionalFormatting>
  <conditionalFormatting sqref="AJ92:AJ98">
    <cfRule type="cellIs" dxfId="26" priority="96" operator="lessThan">
      <formula>0</formula>
    </cfRule>
  </conditionalFormatting>
  <conditionalFormatting sqref="AJ119:AJ134">
    <cfRule type="cellIs" dxfId="25" priority="2" operator="lessThan">
      <formula>0</formula>
    </cfRule>
  </conditionalFormatting>
  <conditionalFormatting sqref="AJ136:AJ147">
    <cfRule type="cellIs" dxfId="24" priority="61" operator="lessThan">
      <formula>0</formula>
    </cfRule>
  </conditionalFormatting>
  <conditionalFormatting sqref="AN10:AN20">
    <cfRule type="cellIs" dxfId="23" priority="211" operator="lessThan">
      <formula>0</formula>
    </cfRule>
  </conditionalFormatting>
  <conditionalFormatting sqref="AN22:AN32">
    <cfRule type="cellIs" dxfId="22" priority="210" operator="lessThan">
      <formula>0</formula>
    </cfRule>
  </conditionalFormatting>
  <conditionalFormatting sqref="AN35:AN41">
    <cfRule type="cellIs" dxfId="21" priority="209" operator="lessThan">
      <formula>0</formula>
    </cfRule>
  </conditionalFormatting>
  <conditionalFormatting sqref="AN43:AN49">
    <cfRule type="cellIs" dxfId="20" priority="179" operator="lessThan">
      <formula>0</formula>
    </cfRule>
  </conditionalFormatting>
  <conditionalFormatting sqref="AN51:AN57">
    <cfRule type="cellIs" dxfId="19" priority="169" operator="lessThan">
      <formula>0</formula>
    </cfRule>
  </conditionalFormatting>
  <conditionalFormatting sqref="AN59:AN65">
    <cfRule type="cellIs" dxfId="18" priority="19" operator="lessThan">
      <formula>0</formula>
    </cfRule>
  </conditionalFormatting>
  <conditionalFormatting sqref="AN67:AN71">
    <cfRule type="cellIs" dxfId="17" priority="114" operator="lessThan">
      <formula>0</formula>
    </cfRule>
  </conditionalFormatting>
  <conditionalFormatting sqref="AN74:AN81">
    <cfRule type="cellIs" dxfId="16" priority="208" operator="lessThan">
      <formula>0</formula>
    </cfRule>
  </conditionalFormatting>
  <conditionalFormatting sqref="AN83:AN90">
    <cfRule type="cellIs" dxfId="15" priority="5" operator="lessThan">
      <formula>0</formula>
    </cfRule>
  </conditionalFormatting>
  <conditionalFormatting sqref="AN92:AN98">
    <cfRule type="cellIs" dxfId="14" priority="94" operator="lessThan">
      <formula>0</formula>
    </cfRule>
  </conditionalFormatting>
  <conditionalFormatting sqref="AN119:AN134">
    <cfRule type="cellIs" dxfId="13" priority="1" operator="lessThan">
      <formula>0</formula>
    </cfRule>
  </conditionalFormatting>
  <conditionalFormatting sqref="AN136:AN147">
    <cfRule type="cellIs" dxfId="12" priority="60" operator="lessThan">
      <formula>0</formula>
    </cfRule>
  </conditionalFormatting>
  <conditionalFormatting sqref="AP10:AQ20">
    <cfRule type="cellIs" dxfId="11" priority="190" operator="lessThan">
      <formula>0</formula>
    </cfRule>
  </conditionalFormatting>
  <conditionalFormatting sqref="AP22:AQ32">
    <cfRule type="cellIs" dxfId="10" priority="200" operator="lessThan">
      <formula>0</formula>
    </cfRule>
  </conditionalFormatting>
  <conditionalFormatting sqref="AP35:AQ41">
    <cfRule type="cellIs" dxfId="9" priority="199" operator="lessThan">
      <formula>0</formula>
    </cfRule>
  </conditionalFormatting>
  <conditionalFormatting sqref="AP43:AQ49">
    <cfRule type="cellIs" dxfId="8" priority="178" operator="lessThan">
      <formula>0</formula>
    </cfRule>
  </conditionalFormatting>
  <conditionalFormatting sqref="AP51:AQ57">
    <cfRule type="cellIs" dxfId="7" priority="168" operator="lessThan">
      <formula>0</formula>
    </cfRule>
  </conditionalFormatting>
  <conditionalFormatting sqref="AP59:AQ65">
    <cfRule type="cellIs" dxfId="6" priority="16" operator="lessThan">
      <formula>0</formula>
    </cfRule>
  </conditionalFormatting>
  <conditionalFormatting sqref="AP67:AQ71">
    <cfRule type="cellIs" dxfId="5" priority="112" operator="lessThan">
      <formula>0</formula>
    </cfRule>
  </conditionalFormatting>
  <conditionalFormatting sqref="AP74:AQ81">
    <cfRule type="cellIs" dxfId="4" priority="198" operator="lessThan">
      <formula>0</formula>
    </cfRule>
  </conditionalFormatting>
  <conditionalFormatting sqref="AP83:AQ90">
    <cfRule type="cellIs" dxfId="3" priority="36" operator="lessThan">
      <formula>0</formula>
    </cfRule>
  </conditionalFormatting>
  <conditionalFormatting sqref="AP92:AQ98">
    <cfRule type="cellIs" dxfId="2" priority="92" operator="lessThan">
      <formula>0</formula>
    </cfRule>
  </conditionalFormatting>
  <conditionalFormatting sqref="AP119:AQ134">
    <cfRule type="cellIs" dxfId="1" priority="11" operator="lessThan">
      <formula>0</formula>
    </cfRule>
  </conditionalFormatting>
  <conditionalFormatting sqref="AP136:AQ147">
    <cfRule type="cellIs" dxfId="0" priority="57" operator="lessThan">
      <formula>0</formula>
    </cfRule>
  </conditionalFormatting>
  <printOptions horizontalCentered="1" verticalCentered="1"/>
  <pageMargins left="0.2" right="0.2" top="0.5" bottom="0.5" header="0.05" footer="0.05"/>
  <pageSetup scale="65" orientation="portrait" verticalDpi="599"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verview xmlns="889cec9d-f49a-45ec-8448-fb6282d3c0b0" xsi:nil="true"/>
    <Labels xmlns="889cec9d-f49a-45ec-8448-fb6282d3c0b0" xsi:nil="true"/>
    <SharedWithUsers xmlns="bb82bc55-7145-4434-b4f4-dffe89b867da">
      <UserInfo>
        <DisplayName>Divalli, Jesse W</DisplayName>
        <AccountId>18</AccountId>
        <AccountType/>
      </UserInfo>
      <UserInfo>
        <DisplayName>Chambers, D'andre D</DisplayName>
        <AccountId>21</AccountId>
        <AccountType/>
      </UserInfo>
      <UserInfo>
        <DisplayName>Watson, Nicole E</DisplayName>
        <AccountId>14</AccountId>
        <AccountType/>
      </UserInfo>
    </SharedWithUsers>
    <lcf76f155ced4ddcb4097134ff3c332f xmlns="889cec9d-f49a-45ec-8448-fb6282d3c0b0">
      <Terms xmlns="http://schemas.microsoft.com/office/infopath/2007/PartnerControls"/>
    </lcf76f155ced4ddcb4097134ff3c332f>
    <TaxCatchAll xmlns="bb82bc55-7145-4434-b4f4-dffe89b867d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F7B936115B44E4EBE9110561C240801" ma:contentTypeVersion="16" ma:contentTypeDescription="Create a new document." ma:contentTypeScope="" ma:versionID="b1d7d680d967bad41ddd6c495eb8bb4d">
  <xsd:schema xmlns:xsd="http://www.w3.org/2001/XMLSchema" xmlns:xs="http://www.w3.org/2001/XMLSchema" xmlns:p="http://schemas.microsoft.com/office/2006/metadata/properties" xmlns:ns2="889cec9d-f49a-45ec-8448-fb6282d3c0b0" xmlns:ns3="bb82bc55-7145-4434-b4f4-dffe89b867da" targetNamespace="http://schemas.microsoft.com/office/2006/metadata/properties" ma:root="true" ma:fieldsID="b577c06c11e78d536ac8615e91ffb559" ns2:_="" ns3:_="">
    <xsd:import namespace="889cec9d-f49a-45ec-8448-fb6282d3c0b0"/>
    <xsd:import namespace="bb82bc55-7145-4434-b4f4-dffe89b867d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element ref="ns2:Overview" minOccurs="0"/>
                <xsd:element ref="ns2:Labe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9cec9d-f49a-45ec-8448-fb6282d3c0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Overview" ma:index="18" nillable="true" ma:displayName="Overview" ma:description="Brief overview of folder contents." ma:format="Dropdown" ma:internalName="Overview">
      <xsd:simpleType>
        <xsd:restriction base="dms:Note">
          <xsd:maxLength value="255"/>
        </xsd:restriction>
      </xsd:simpleType>
    </xsd:element>
    <xsd:element name="Labels" ma:index="19" nillable="true" ma:displayName="Labels" ma:description="For quickly tagging files for later searching and filtering." ma:format="Dropdown" ma:internalName="Labels">
      <xsd:complexType>
        <xsd:complexContent>
          <xsd:extension base="dms:MultiChoiceFillIn">
            <xsd:sequence>
              <xsd:element name="Value" maxOccurs="unbounded" minOccurs="0" nillable="true">
                <xsd:simpleType>
                  <xsd:union memberTypes="dms:Text">
                    <xsd:simpleType>
                      <xsd:restriction base="dms:Choice">
                        <xsd:enumeration value="Choice 1"/>
                        <xsd:enumeration value="Choice 2"/>
                        <xsd:enumeration value="Choice 3"/>
                        <xsd:enumeration value="Choice 4"/>
                        <xsd:enumeration value="Choice 5"/>
                        <xsd:enumeration value="Choice 6"/>
                        <xsd:enumeration value="Choice 7"/>
                      </xsd:restriction>
                    </xsd:simpleType>
                  </xsd:union>
                </xsd:simpleType>
              </xsd:element>
            </xsd:sequence>
          </xsd:extension>
        </xsd:complexContent>
      </xsd:complex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8ad26c7-5542-4eee-b3ec-aeac87adbba8"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82bc55-7145-4434-b4f4-dffe89b867d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97ae26-27e4-4df9-b92f-6d9106974c9b}" ma:internalName="TaxCatchAll" ma:showField="CatchAllData" ma:web="bb82bc55-7145-4434-b4f4-dffe89b867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D4D56C-054D-4505-9128-69D6E64BDADB}">
  <ds:schemaRefs>
    <ds:schemaRef ds:uri="http://purl.org/dc/elements/1.1/"/>
    <ds:schemaRef ds:uri="http://schemas.microsoft.com/office/2006/metadata/properties"/>
    <ds:schemaRef ds:uri="889cec9d-f49a-45ec-8448-fb6282d3c0b0"/>
    <ds:schemaRef ds:uri="http://purl.org/dc/term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bb82bc55-7145-4434-b4f4-dffe89b867da"/>
    <ds:schemaRef ds:uri="http://www.w3.org/XML/1998/namespace"/>
  </ds:schemaRefs>
</ds:datastoreItem>
</file>

<file path=customXml/itemProps2.xml><?xml version="1.0" encoding="utf-8"?>
<ds:datastoreItem xmlns:ds="http://schemas.openxmlformats.org/officeDocument/2006/customXml" ds:itemID="{3FCE209D-586E-46B4-B3D5-16D9A924C633}">
  <ds:schemaRefs>
    <ds:schemaRef ds:uri="http://schemas.microsoft.com/sharepoint/v3/contenttype/forms"/>
  </ds:schemaRefs>
</ds:datastoreItem>
</file>

<file path=customXml/itemProps3.xml><?xml version="1.0" encoding="utf-8"?>
<ds:datastoreItem xmlns:ds="http://schemas.openxmlformats.org/officeDocument/2006/customXml" ds:itemID="{0A23A080-65E5-4C0B-9BD1-AFBDD037D1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HUD 52700</vt:lpstr>
      <vt:lpstr>'HUD 52700'!Print_Area</vt:lpstr>
      <vt:lpstr>'HUD 52700'!Print_Titles</vt:lpstr>
    </vt:vector>
  </TitlesOfParts>
  <Company>U.S. Department of Housing and Urban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Eric C. Gauff</dc:creator>
  <cp:lastModifiedBy>Leggitt, John S</cp:lastModifiedBy>
  <cp:lastPrinted>2022-04-15T13:42:54Z</cp:lastPrinted>
  <dcterms:created xsi:type="dcterms:W3CDTF">2001-12-11T19:58:43Z</dcterms:created>
  <dcterms:modified xsi:type="dcterms:W3CDTF">2024-06-05T19:19:42Z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0x0101003F7B936115B44E4EBE9110561C240801</vt:lpwstr>
  </property>
  <property fmtid="{D5CDD505-2E9C-101B-9397-08002B2CF9AE}" pid="4" name="MediaServiceImageTags">
    <vt:lpwstr/>
  </property>
</Properties>
</file>