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showInkAnnotation="0" codeName="ThisWorkbook" defaultThemeVersion="124226"/>
  <mc:AlternateContent xmlns:mc="http://schemas.openxmlformats.org/markup-compatibility/2006">
    <mc:Choice Requires="x15">
      <x15ac:absPath xmlns:x15ac="http://schemas.microsoft.com/office/spreadsheetml/2010/11/ac" url="\\doe.local\dfsfr\home_fors2\Chris.Early\My Documents\NEW FOLDER\ICR 2023\HPwES\forms\"/>
    </mc:Choice>
  </mc:AlternateContent>
  <xr:revisionPtr revIDLastSave="0" documentId="8_{6C6AF7EB-ACD8-4F43-B99F-D835EE1FE8D3}" xr6:coauthVersionLast="47" xr6:coauthVersionMax="47" xr10:uidLastSave="{00000000-0000-0000-0000-000000000000}"/>
  <bookViews>
    <workbookView xWindow="-110" yWindow="-90" windowWidth="19420" windowHeight="10400" xr2:uid="{00000000-000D-0000-FFFF-FFFF00000000}"/>
  </bookViews>
  <sheets>
    <sheet name="1)ReadMeFirst" sheetId="36" r:id="rId1"/>
    <sheet name="2.AnnualReport" sheetId="31" r:id="rId2"/>
    <sheet name="3)V1.5ComplianceReport" sheetId="32" r:id="rId3"/>
    <sheet name="Sheet1" sheetId="37" state="hidden" r:id="rId4"/>
    <sheet name="Lists" sheetId="23" state="veryHidden" r:id="rId5"/>
    <sheet name="Flat Data" sheetId="24" state="veryHidden" r:id="rId6"/>
  </sheets>
  <definedNames>
    <definedName name="Air_sealing">Lists!$A$54:$A$63</definedName>
    <definedName name="Con.incentives">Lists!$A$46:$A$51</definedName>
    <definedName name="Dimeasures">Lists!$A$54:$A$63</definedName>
    <definedName name="EnergySaving">Lists!$A$65:$A$69</definedName>
    <definedName name="Enrollment">Lists!$A$19:$A$22</definedName>
    <definedName name="Gannat">Lists!$A$54:$A$63</definedName>
    <definedName name="Gannate">Lists!$A$54:$A$63</definedName>
    <definedName name="Hom.Incentives">Lists!$A$36:$A$44</definedName>
    <definedName name="Incentives">Lists!$A$36:$A$44</definedName>
    <definedName name="NA">Lists!$A$27</definedName>
    <definedName name="Program_type">Lists!$A$1:$A$8</definedName>
    <definedName name="QA">Lists!$A$76:$A$79</definedName>
    <definedName name="QA.timing">Lists!$A$81:$A$84</definedName>
    <definedName name="QC">Lists!$A$73:$A$74</definedName>
    <definedName name="SponsorNames">#REF!</definedName>
    <definedName name="Workforce">Lists!$A$91:$A$100</definedName>
    <definedName name="YN">Lists!$A$31:$A$32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7" l="1"/>
  <c r="C3" i="37"/>
  <c r="D3" i="37"/>
  <c r="E3" i="37"/>
  <c r="F3" i="37"/>
  <c r="G3" i="37"/>
  <c r="H3" i="37"/>
  <c r="I3" i="37"/>
  <c r="J3" i="37"/>
  <c r="K3" i="37"/>
  <c r="L3" i="37"/>
  <c r="M3" i="37"/>
  <c r="N3" i="37"/>
  <c r="O3" i="37"/>
  <c r="P3" i="37"/>
  <c r="Q3" i="37"/>
  <c r="R3" i="37"/>
  <c r="S3" i="37"/>
  <c r="T3" i="37"/>
  <c r="U3" i="37"/>
  <c r="V3" i="37"/>
  <c r="W3" i="37"/>
  <c r="X3" i="37"/>
  <c r="Y3" i="37"/>
  <c r="Z3" i="37"/>
  <c r="AA3" i="37"/>
  <c r="AB3" i="37"/>
  <c r="AC3" i="37"/>
  <c r="AD3" i="37"/>
  <c r="AE3" i="37"/>
  <c r="AF3" i="37"/>
  <c r="AG3" i="37"/>
  <c r="AH3" i="37"/>
  <c r="AI3" i="37"/>
  <c r="AJ3" i="37"/>
  <c r="AK3" i="37"/>
  <c r="AL3" i="37"/>
  <c r="AM3" i="37"/>
  <c r="B3" i="37"/>
  <c r="AJ4" i="37"/>
  <c r="B4" i="37"/>
  <c r="F4" i="37"/>
  <c r="U4" i="37"/>
  <c r="G4" i="37"/>
  <c r="C4" i="37"/>
  <c r="L4" i="37"/>
  <c r="W4" i="37"/>
  <c r="T4" i="37"/>
  <c r="I4" i="37"/>
  <c r="P4" i="37"/>
  <c r="AB4" i="37"/>
  <c r="H4" i="37"/>
  <c r="AM4" i="37"/>
  <c r="AC4" i="37"/>
  <c r="N4" i="37"/>
  <c r="AD4" i="37"/>
  <c r="O4" i="37"/>
  <c r="Q4" i="37"/>
  <c r="AK4" i="37"/>
  <c r="D4" i="37"/>
  <c r="V4" i="37"/>
  <c r="M4" i="37"/>
  <c r="AI4" i="37"/>
  <c r="E4" i="37"/>
  <c r="AL4" i="37"/>
  <c r="X4" i="37"/>
  <c r="Z4" i="37"/>
  <c r="AE4" i="37"/>
  <c r="AG4" i="37"/>
  <c r="R4" i="37"/>
  <c r="S4" i="37"/>
  <c r="AH4" i="37"/>
  <c r="J4" i="37"/>
  <c r="Y4" i="37"/>
  <c r="AA4" i="37"/>
  <c r="A4" i="37"/>
  <c r="K4" i="37"/>
  <c r="AF4" i="37"/>
  <c r="A49" i="31" l="1"/>
  <c r="A47" i="31"/>
  <c r="A48" i="31"/>
  <c r="M40" i="31"/>
  <c r="N39" i="31"/>
  <c r="M39" i="31"/>
  <c r="M24" i="36" l="1"/>
  <c r="M23" i="36"/>
  <c r="M22" i="36"/>
  <c r="M21" i="36"/>
  <c r="O39" i="31" l="1"/>
  <c r="M37" i="31" l="1"/>
  <c r="M41" i="31"/>
  <c r="JE2" i="24"/>
  <c r="IZ2" i="24"/>
  <c r="BE2" i="24"/>
  <c r="DU2" i="24"/>
  <c r="DT2" i="24"/>
  <c r="DS2" i="24"/>
  <c r="DR2" i="24"/>
  <c r="DQ2" i="24"/>
  <c r="DP2" i="24"/>
  <c r="BQ2" i="24"/>
  <c r="BP2" i="24"/>
  <c r="BO2" i="24"/>
  <c r="BN2" i="24"/>
  <c r="BM2" i="24"/>
  <c r="BL2" i="24"/>
  <c r="JC2" i="24"/>
  <c r="IP2" i="24"/>
  <c r="IO2" i="24"/>
  <c r="IN2" i="24"/>
  <c r="IM2" i="24"/>
  <c r="IL2" i="24"/>
  <c r="IK2" i="24"/>
  <c r="IJ2" i="24"/>
  <c r="II2" i="24"/>
  <c r="IH2" i="24"/>
  <c r="IG2" i="24"/>
  <c r="IF2" i="24"/>
  <c r="IE2" i="24"/>
  <c r="ID2" i="24"/>
  <c r="IC2" i="24"/>
  <c r="IB2" i="24"/>
  <c r="IA2" i="24"/>
  <c r="HZ2" i="24"/>
  <c r="HY2" i="24"/>
  <c r="HX2" i="24"/>
  <c r="HW2" i="24"/>
  <c r="HV2" i="24"/>
  <c r="HU2" i="24"/>
  <c r="HT2" i="24"/>
  <c r="HS2" i="24"/>
  <c r="HR2" i="24"/>
  <c r="HQ2" i="24"/>
  <c r="HP2" i="24"/>
  <c r="HO2" i="24"/>
  <c r="HN2" i="24"/>
  <c r="HM2" i="24"/>
  <c r="HL2" i="24"/>
  <c r="HK2" i="24"/>
  <c r="HJ2" i="24"/>
  <c r="HI2" i="24"/>
  <c r="HH2" i="24"/>
  <c r="HG2" i="24"/>
  <c r="HF2" i="24"/>
  <c r="HE2" i="24"/>
  <c r="HD2" i="24"/>
  <c r="HC2" i="24"/>
  <c r="HB2" i="24"/>
  <c r="HA2" i="24"/>
  <c r="GZ2" i="24"/>
  <c r="GY2" i="24"/>
  <c r="GX2" i="24"/>
  <c r="GW2" i="24"/>
  <c r="GV2" i="24"/>
  <c r="GU2" i="24"/>
  <c r="GT2" i="24"/>
  <c r="GS2" i="24"/>
  <c r="GR2" i="24"/>
  <c r="GQ2" i="24"/>
  <c r="GP2" i="24"/>
  <c r="GO2" i="24"/>
  <c r="GN2" i="24"/>
  <c r="GM2" i="24"/>
  <c r="GL2" i="24"/>
  <c r="GK2" i="24"/>
  <c r="GJ2" i="24"/>
  <c r="GI2" i="24"/>
  <c r="GH2" i="24"/>
  <c r="GG2" i="24"/>
  <c r="GF2" i="24"/>
  <c r="GE2" i="24"/>
  <c r="GD2" i="24"/>
  <c r="GC2" i="24"/>
  <c r="GB2" i="24"/>
  <c r="GA2" i="24"/>
  <c r="FZ2" i="24"/>
  <c r="FY2" i="24"/>
  <c r="FX2" i="24"/>
  <c r="FW2" i="24"/>
  <c r="FV2" i="24"/>
  <c r="FU2" i="24"/>
  <c r="FT2" i="24"/>
  <c r="FS2" i="24"/>
  <c r="FR2" i="24"/>
  <c r="FQ2" i="24"/>
  <c r="FP2" i="24"/>
  <c r="FO2" i="24"/>
  <c r="FN2" i="24"/>
  <c r="FM2" i="24"/>
  <c r="FL2" i="24"/>
  <c r="FK2" i="24"/>
  <c r="FJ2" i="24"/>
  <c r="FI2" i="24"/>
  <c r="FH2" i="24"/>
  <c r="FG2" i="24"/>
  <c r="FF2" i="24"/>
  <c r="FE2" i="24"/>
  <c r="FD2" i="24"/>
  <c r="FC2" i="24"/>
  <c r="FB2" i="24"/>
  <c r="FA2" i="24"/>
  <c r="EZ2" i="24"/>
  <c r="EY2" i="24"/>
  <c r="EX2" i="24"/>
  <c r="EW2" i="24"/>
  <c r="EV2" i="24"/>
  <c r="EU2" i="24"/>
  <c r="EM2" i="24"/>
  <c r="EL2" i="24"/>
  <c r="EK2" i="24"/>
  <c r="EJ2" i="24"/>
  <c r="EI2" i="24"/>
  <c r="EH2" i="24"/>
  <c r="EG2" i="24"/>
  <c r="EF2" i="24"/>
  <c r="EE2" i="24"/>
  <c r="ED2" i="24"/>
  <c r="EC2" i="24"/>
  <c r="EB2" i="24"/>
  <c r="EA2" i="24"/>
  <c r="DZ2" i="24"/>
  <c r="DY2" i="24"/>
  <c r="DX2" i="24"/>
  <c r="DW2" i="24"/>
  <c r="DV2" i="24"/>
  <c r="DO2" i="24"/>
  <c r="DN2" i="24"/>
  <c r="DM2" i="24"/>
  <c r="DL2" i="24"/>
  <c r="DK2" i="24"/>
  <c r="DJ2" i="24"/>
  <c r="DI2" i="24"/>
  <c r="CG2" i="24"/>
  <c r="CF2" i="24"/>
  <c r="CE2" i="24"/>
  <c r="CD2" i="24"/>
  <c r="CC2" i="24"/>
  <c r="CB2" i="24"/>
  <c r="CA2" i="24"/>
  <c r="BZ2" i="24"/>
  <c r="BY2" i="24"/>
  <c r="BX2" i="24"/>
  <c r="BV2" i="24"/>
  <c r="BU2" i="24"/>
  <c r="BK2" i="24"/>
  <c r="BJ2" i="24"/>
  <c r="BI2" i="24"/>
  <c r="BH2" i="24"/>
  <c r="BG2" i="24"/>
  <c r="BF2" i="24"/>
  <c r="BD2" i="24"/>
  <c r="BC2" i="24"/>
  <c r="BB2" i="24"/>
  <c r="BA2" i="24"/>
  <c r="AY2" i="24"/>
  <c r="AX2" i="24"/>
  <c r="AW2" i="24"/>
  <c r="AV2" i="24"/>
  <c r="AU2" i="24"/>
  <c r="E2" i="24"/>
  <c r="A2" i="24"/>
  <c r="AZ2" i="24" l="1"/>
  <c r="A13" i="31"/>
  <c r="A43" i="31"/>
  <c r="A18" i="31"/>
  <c r="A7" i="31"/>
  <c r="D2" i="24"/>
  <c r="A10" i="31"/>
  <c r="A12" i="31"/>
  <c r="A15" i="31"/>
  <c r="A19" i="31"/>
  <c r="A24" i="31"/>
  <c r="A46" i="31"/>
  <c r="A11" i="31"/>
  <c r="A20" i="31"/>
  <c r="A29" i="31"/>
  <c r="A38" i="31"/>
  <c r="A45" i="31"/>
  <c r="A34" i="31"/>
  <c r="A23" i="31"/>
  <c r="A16" i="31"/>
  <c r="A8" i="31"/>
  <c r="A14" i="31"/>
  <c r="A37" i="31"/>
  <c r="B2" i="24"/>
  <c r="C2" i="24"/>
  <c r="M2" i="24" l="1"/>
  <c r="T2" i="24"/>
  <c r="Q2" i="24"/>
  <c r="U2" i="24"/>
  <c r="R2" i="24"/>
  <c r="S2" i="24"/>
  <c r="DA2" i="24"/>
  <c r="CP2" i="24"/>
  <c r="CY2" i="24"/>
  <c r="EP2" i="24"/>
  <c r="CS2" i="24"/>
  <c r="CK2" i="24"/>
  <c r="AS2" i="24"/>
  <c r="AK2" i="24"/>
  <c r="AC2" i="24"/>
  <c r="DH2" i="24"/>
  <c r="CR2" i="24"/>
  <c r="CJ2" i="24"/>
  <c r="AR2" i="24"/>
  <c r="AJ2" i="24"/>
  <c r="AB2" i="24"/>
  <c r="L2" i="24"/>
  <c r="Z2" i="24"/>
  <c r="BW2" i="24"/>
  <c r="DG2" i="24"/>
  <c r="CI2" i="24"/>
  <c r="AQ2" i="24"/>
  <c r="AI2" i="24"/>
  <c r="AA2" i="24"/>
  <c r="DF2" i="24"/>
  <c r="CX2" i="24"/>
  <c r="AP2" i="24"/>
  <c r="AH2" i="24"/>
  <c r="ET2" i="24"/>
  <c r="CO2" i="24"/>
  <c r="AG2" i="24"/>
  <c r="ES2" i="24"/>
  <c r="DD2" i="24"/>
  <c r="CV2" i="24"/>
  <c r="CN2" i="24"/>
  <c r="BT2" i="24"/>
  <c r="AN2" i="24"/>
  <c r="AF2" i="24"/>
  <c r="X2" i="24"/>
  <c r="P2" i="24"/>
  <c r="EQ2" i="24"/>
  <c r="CT2" i="24"/>
  <c r="CL2" i="24"/>
  <c r="AL2" i="24"/>
  <c r="V2" i="24"/>
  <c r="DE2" i="24"/>
  <c r="AO2" i="24"/>
  <c r="H2" i="24"/>
  <c r="ER2" i="24"/>
  <c r="DC2" i="24"/>
  <c r="CU2" i="24"/>
  <c r="CM2" i="24"/>
  <c r="BR2" i="24"/>
  <c r="AM2" i="24"/>
  <c r="AE2" i="24"/>
  <c r="W2" i="24"/>
  <c r="O2" i="24"/>
  <c r="DB2" i="24"/>
  <c r="AT2" i="24"/>
  <c r="AD2" i="24"/>
  <c r="N2" i="24"/>
  <c r="I2" i="24"/>
  <c r="CW2" i="24"/>
  <c r="Y2" i="24"/>
  <c r="K2" i="24"/>
  <c r="G2" i="24"/>
  <c r="EN2" i="24"/>
  <c r="J2" i="24"/>
  <c r="B18" i="32"/>
  <c r="BS2" i="24"/>
  <c r="EO2" i="24"/>
  <c r="M24" i="31" l="1"/>
  <c r="CQ2" i="24"/>
  <c r="CZ2" i="24"/>
  <c r="CH2" i="24"/>
  <c r="JA2" i="24"/>
  <c r="IV2" i="24"/>
  <c r="IS2" i="24"/>
  <c r="IY2" i="24"/>
  <c r="IX2" i="24"/>
  <c r="IT2" i="24"/>
  <c r="F2" i="24"/>
  <c r="IU2" i="24"/>
  <c r="JF2" i="24"/>
  <c r="IQ2" i="24"/>
  <c r="JB2" i="24"/>
  <c r="IW2" i="24"/>
  <c r="IR2" i="24" l="1"/>
  <c r="JD2" i="24"/>
</calcChain>
</file>

<file path=xl/sharedStrings.xml><?xml version="1.0" encoding="utf-8"?>
<sst xmlns="http://schemas.openxmlformats.org/spreadsheetml/2006/main" count="523" uniqueCount="488">
  <si>
    <t>Sponsor ID</t>
  </si>
  <si>
    <t>No</t>
  </si>
  <si>
    <t>Yes</t>
  </si>
  <si>
    <t>None</t>
  </si>
  <si>
    <t>Other</t>
  </si>
  <si>
    <t>AS-VA-001</t>
  </si>
  <si>
    <t>Organization Name</t>
  </si>
  <si>
    <t>Summary of all Annual Reports -&gt;</t>
  </si>
  <si>
    <t>Sponsor Name</t>
  </si>
  <si>
    <t>Not Applicable</t>
  </si>
  <si>
    <t>2014 Projects</t>
  </si>
  <si>
    <t>State or Local Nonprofit/Trust</t>
  </si>
  <si>
    <t>Financial Institution</t>
  </si>
  <si>
    <t>State Program Administrator</t>
  </si>
  <si>
    <t>Energy Efficiency Utility</t>
  </si>
  <si>
    <t>Electric Utility</t>
  </si>
  <si>
    <t>Gas Utility</t>
  </si>
  <si>
    <t>Gas and Electric Utility</t>
  </si>
  <si>
    <t xml:space="preserve">Program Name </t>
  </si>
  <si>
    <t>Program Type</t>
  </si>
  <si>
    <t>Sponsor Address Line 1</t>
  </si>
  <si>
    <t>Sponsor Address Line 2</t>
  </si>
  <si>
    <t>Sponsor City</t>
  </si>
  <si>
    <t>Sponsor State</t>
  </si>
  <si>
    <t>Impl. Contr. Address Line 1</t>
  </si>
  <si>
    <t>Impl. Contr. Address Line 2</t>
  </si>
  <si>
    <t>Impl. Contr. City</t>
  </si>
  <si>
    <t>Impl. Contr. State</t>
  </si>
  <si>
    <t>Sponsor Zip Code</t>
  </si>
  <si>
    <t>Impl. Contr. Zip Code</t>
  </si>
  <si>
    <t>Program Type (Other)</t>
  </si>
  <si>
    <t>Yes, with the public</t>
  </si>
  <si>
    <t>Considering it</t>
  </si>
  <si>
    <t>Propane</t>
  </si>
  <si>
    <t>Other, please specify</t>
  </si>
  <si>
    <t>MMBtu</t>
  </si>
  <si>
    <t>From</t>
  </si>
  <si>
    <t>To</t>
  </si>
  <si>
    <t>kWh</t>
  </si>
  <si>
    <t>Therms</t>
  </si>
  <si>
    <t>Average Invoice Cost</t>
  </si>
  <si>
    <t>Gross site energy savings</t>
  </si>
  <si>
    <t>HPwES Project</t>
  </si>
  <si>
    <t>Project Calculator or Worksheet</t>
  </si>
  <si>
    <t>Whole Building Energy Modeling</t>
  </si>
  <si>
    <t>Select one</t>
  </si>
  <si>
    <t>yes</t>
  </si>
  <si>
    <t>Shell/Envelope</t>
  </si>
  <si>
    <t>HVAC</t>
  </si>
  <si>
    <t>Lighting</t>
  </si>
  <si>
    <t>Measure-based rebates</t>
  </si>
  <si>
    <t>Project-based rebates</t>
  </si>
  <si>
    <t>Low interest financing</t>
  </si>
  <si>
    <t>On-bill financing</t>
  </si>
  <si>
    <t>Free energy assessments</t>
  </si>
  <si>
    <t>Other, please specify:</t>
  </si>
  <si>
    <t>Subsidized equipment/software</t>
  </si>
  <si>
    <t>Contractor production incentives</t>
  </si>
  <si>
    <t>Subsidized training/certification</t>
  </si>
  <si>
    <t>Air sealing</t>
  </si>
  <si>
    <t>DHW measures</t>
  </si>
  <si>
    <t>Duct sealing</t>
  </si>
  <si>
    <t>Energy meter</t>
  </si>
  <si>
    <t xml:space="preserve">Smart energy strip </t>
  </si>
  <si>
    <t xml:space="preserve">Thermostat </t>
  </si>
  <si>
    <t xml:space="preserve">Whole Building Energy Model </t>
  </si>
  <si>
    <t xml:space="preserve">Project Calculator or Worksheet </t>
  </si>
  <si>
    <t>Insulation</t>
  </si>
  <si>
    <t xml:space="preserve">Cooperative advertising </t>
  </si>
  <si>
    <t>OPTION 1: Meet minimum requirements for Quality Control</t>
  </si>
  <si>
    <t>OPTION 2: Implement a Quality Management System</t>
  </si>
  <si>
    <t>1st Admin POC Firstname</t>
  </si>
  <si>
    <t>1st Admin POC Lastname</t>
  </si>
  <si>
    <t>1st Admin POC Email</t>
  </si>
  <si>
    <t>1st Admin POC Phone</t>
  </si>
  <si>
    <t>2nd Admin POC Firstname</t>
  </si>
  <si>
    <t>2nd Admin POC Lastname</t>
  </si>
  <si>
    <t>2nd Admin POC Email</t>
  </si>
  <si>
    <t>2nd Admin POC Phone</t>
  </si>
  <si>
    <t>Implementation Firstname</t>
  </si>
  <si>
    <t>Implementation Lastname</t>
  </si>
  <si>
    <t>Implementation Email</t>
  </si>
  <si>
    <t>Implementation Phone</t>
  </si>
  <si>
    <t>Primary POC</t>
  </si>
  <si>
    <t>1.Program Backround</t>
  </si>
  <si>
    <t>2.Program Backround</t>
  </si>
  <si>
    <t>3.Program Backround</t>
  </si>
  <si>
    <t>4.Program Backround</t>
  </si>
  <si>
    <t>Open enrollment on an on-going basis (i.e. any qualified company can sign up at any time)</t>
  </si>
  <si>
    <t>Open enrollment on a periodic basis (i.e. annually or other established interval)</t>
  </si>
  <si>
    <t>Limited enrollment (i.e. the total number of participating contractors is capped)</t>
  </si>
  <si>
    <t>Single vendor under contract (with our without sub-contractors)</t>
  </si>
  <si>
    <t>In-house staff</t>
  </si>
  <si>
    <t>Hybrid</t>
  </si>
  <si>
    <t>1. READ ME FIRST</t>
  </si>
  <si>
    <t>Encompasses the complete work cycle in which HPwES services are provided to a customer for a specific household. A completed HPwES project includes an HPA, installation of improvement measures, and a final test-out.</t>
  </si>
  <si>
    <t xml:space="preserve">The process of calculating a building’s energy loads and predicting energy consumption for that building based on known data such as the physical characteristics of the building and operating conditions. This process is usually completed using computer software but may also be calculated using manual algorithms. Modeling includes whole building simulations as well as less complex measure-specific calculations. </t>
  </si>
  <si>
    <t>Year Joined The Program</t>
  </si>
  <si>
    <t xml:space="preserve">I- About the Home Performance with ENERGY STAR Annual Report </t>
  </si>
  <si>
    <t>II- About the Annual Report Template</t>
  </si>
  <si>
    <t>During the Assessment</t>
  </si>
  <si>
    <t>During the Installation</t>
  </si>
  <si>
    <t>During the Test-out</t>
  </si>
  <si>
    <t>Post installation</t>
  </si>
  <si>
    <t>The average total cost for a completed HPwES project including homeowner contribution, incentives, and other rebates. Average invoice cost is calculated by dividing the total completed project invoice costs by the number of HPwES projects completed.</t>
  </si>
  <si>
    <t xml:space="preserve">An estimate of the total change in energy consumption, consumed at the site (e.g. the home), that is attributed to program-related actions taken by participants in an efficiency program, regardless of why they participated. This is the physical change in energy use from the customer’s perspective after taking into account factors not caused by the efficiency actions (e.g. changes in weather or building occupancy). Gross site energy savings calculations do not account for market effects impacting consumer decisions such as free ridership or spillover. If needed, please see fuel conversion formulas at the end of this tab. </t>
  </si>
  <si>
    <t>Discounted energy assessments</t>
  </si>
  <si>
    <t>Gallons (Oil)</t>
  </si>
  <si>
    <t>Yes, only with my peers / other program administrators</t>
  </si>
  <si>
    <t>Heating and plumbing</t>
  </si>
  <si>
    <t>Windows</t>
  </si>
  <si>
    <t>Remodelers</t>
  </si>
  <si>
    <t>Handyman services</t>
  </si>
  <si>
    <t>Roofers</t>
  </si>
  <si>
    <t>Pest control</t>
  </si>
  <si>
    <t>Other , please specify</t>
  </si>
  <si>
    <t>Only upon review ahead of publish date</t>
  </si>
  <si>
    <t>Yes, willing to share</t>
  </si>
  <si>
    <t>Yes, but requires extensive effort to share</t>
  </si>
  <si>
    <t xml:space="preserve">Deemed Savings (no interactivity) </t>
  </si>
  <si>
    <t>Deemed Savings (w/ interactivity)</t>
  </si>
  <si>
    <t xml:space="preserve">QA contractor hired by the Program </t>
  </si>
  <si>
    <t xml:space="preserve">Independent Third party QA program  </t>
  </si>
  <si>
    <t>III. The Suggested Flow</t>
  </si>
  <si>
    <t>Bonus for bundling of measures</t>
  </si>
  <si>
    <t>Sponsors and/or programs sometimes design a custom calculator to generate predicted energy savings for installed measures and projects.  Select this choice only if your calculator uses field data for inputs (rather than baseline assumptions) and indicate if your calculator accounts for interactivity of measures.  If your calculator does not use field data to determine baseline performance, then select “Deemed Measure Savings” with or without interactivity as appropriate.</t>
  </si>
  <si>
    <t>water conservation</t>
  </si>
  <si>
    <t>Orgtype</t>
  </si>
  <si>
    <t>datasharing</t>
  </si>
  <si>
    <t>Dimeasures</t>
  </si>
  <si>
    <t>14 Q4 Projects</t>
  </si>
  <si>
    <t xml:space="preserve">Account Manager </t>
  </si>
  <si>
    <t>5. Admin 14</t>
  </si>
  <si>
    <t>5. Contractor Incentives 14</t>
  </si>
  <si>
    <t>5. Customer Incentives 14</t>
  </si>
  <si>
    <t>5. Total 14</t>
  </si>
  <si>
    <t>5. Other 14</t>
  </si>
  <si>
    <t>5. Admin 15</t>
  </si>
  <si>
    <t>5. Customer Incentives 15</t>
  </si>
  <si>
    <t>5. Contractor Incentives 15</t>
  </si>
  <si>
    <t>5. Other 15</t>
  </si>
  <si>
    <t>5. Total 15</t>
  </si>
  <si>
    <t>5. Other, specify 14</t>
  </si>
  <si>
    <t>Home Performance</t>
  </si>
  <si>
    <t>6. Electric</t>
  </si>
  <si>
    <t>6.Gas</t>
  </si>
  <si>
    <t>6.Oil</t>
  </si>
  <si>
    <t>6. Propane</t>
  </si>
  <si>
    <t>6. Other %</t>
  </si>
  <si>
    <t>6. Other, please specify</t>
  </si>
  <si>
    <t>7. Electric</t>
  </si>
  <si>
    <t>7. Gas</t>
  </si>
  <si>
    <t>7. Oil</t>
  </si>
  <si>
    <t>7.Propane</t>
  </si>
  <si>
    <t>7. Other</t>
  </si>
  <si>
    <t>7. Other, please specify</t>
  </si>
  <si>
    <t>8. Energy Estimated</t>
  </si>
  <si>
    <t>8. Other, please specify</t>
  </si>
  <si>
    <t>9. Regulated</t>
  </si>
  <si>
    <t>11. Carbon savings</t>
  </si>
  <si>
    <t>12.Evaluated</t>
  </si>
  <si>
    <t>13. Demand reduction</t>
  </si>
  <si>
    <t>10. Water savings</t>
  </si>
  <si>
    <t>14. calibrate predicted savings</t>
  </si>
  <si>
    <t>15.Shell/Envelope</t>
  </si>
  <si>
    <t>15.HVAC</t>
  </si>
  <si>
    <t>15.Water heating</t>
  </si>
  <si>
    <t>15. lighting</t>
  </si>
  <si>
    <t>15. Appliances</t>
  </si>
  <si>
    <t>15. Other</t>
  </si>
  <si>
    <t>15. Other, please specify</t>
  </si>
  <si>
    <t>16. Assessments</t>
  </si>
  <si>
    <t>18. mid- stream incentives.1</t>
  </si>
  <si>
    <t>17. homeowner incentives.1</t>
  </si>
  <si>
    <t>17. homeowner incentives.2</t>
  </si>
  <si>
    <t>17. homeowner incentives.3</t>
  </si>
  <si>
    <t>17. homeowner incentives.4</t>
  </si>
  <si>
    <t>17. homeowner incentives.5</t>
  </si>
  <si>
    <t>17. homeowner incentives.6</t>
  </si>
  <si>
    <t>17. homeowner incentives.7</t>
  </si>
  <si>
    <t>17. homeowner incentives.8</t>
  </si>
  <si>
    <t>17. homeowner Incentives. Other, specify</t>
  </si>
  <si>
    <t>18. mid- stream incentives.2</t>
  </si>
  <si>
    <t>18. mid- stream incentives.3</t>
  </si>
  <si>
    <t>18. mid- stream incentives.4</t>
  </si>
  <si>
    <t>18. mid- stream incentives.5</t>
  </si>
  <si>
    <t>18. mid- stream incentives.6</t>
  </si>
  <si>
    <t>18. mid- stream incentives.7</t>
  </si>
  <si>
    <t>18. mid- stream incentives.8</t>
  </si>
  <si>
    <t>18. mid- stream incentives. Other, specify</t>
  </si>
  <si>
    <t>19. Direct install. 1</t>
  </si>
  <si>
    <t>19. Direct install. 2</t>
  </si>
  <si>
    <t>19. Direct install. 3</t>
  </si>
  <si>
    <t>19. Direct install. 4</t>
  </si>
  <si>
    <t>19. Direct install. 5</t>
  </si>
  <si>
    <t>19. Direct install. 6</t>
  </si>
  <si>
    <t>19. Direct install. 7</t>
  </si>
  <si>
    <t>19. Direct install. 8</t>
  </si>
  <si>
    <t>19. Direct install. Other, specify</t>
  </si>
  <si>
    <t>20.Avg. invoice cost</t>
  </si>
  <si>
    <t>21. HPA Compliance V1.5</t>
  </si>
  <si>
    <t>22. HPA Report Compliance V1.5</t>
  </si>
  <si>
    <t>24. test out compliance V1.5</t>
  </si>
  <si>
    <t>23. Measure installation compliance V1.5</t>
  </si>
  <si>
    <t>25. income qualified homeowners</t>
  </si>
  <si>
    <t>26. projects with Financing</t>
  </si>
  <si>
    <t>27. Electric  2015</t>
  </si>
  <si>
    <t>27. Gas 2015</t>
  </si>
  <si>
    <t>27. Oil 2015</t>
  </si>
  <si>
    <t>27. Propane 2015</t>
  </si>
  <si>
    <t>27. Other 2015</t>
  </si>
  <si>
    <t>27. Other, please specify</t>
  </si>
  <si>
    <t>28. Assessment. 2015</t>
  </si>
  <si>
    <t>28. projects. 2015</t>
  </si>
  <si>
    <t>28. Demand Reduction. 2015</t>
  </si>
  <si>
    <t>28. % Energy Saved per Project.2015</t>
  </si>
  <si>
    <t>29. Most active worforce</t>
  </si>
  <si>
    <t>29. second active worforce</t>
  </si>
  <si>
    <t>29. fourth active workforce</t>
  </si>
  <si>
    <t>29. Other, please specify</t>
  </si>
  <si>
    <t>29. Third active workforce</t>
  </si>
  <si>
    <t>30. CPA compliance</t>
  </si>
  <si>
    <t>31. training reuirements</t>
  </si>
  <si>
    <t>32. Enrollment method</t>
  </si>
  <si>
    <t>33. Enrollment &amp; criteria compliance</t>
  </si>
  <si>
    <t>34. evaluation &amp; feedback</t>
  </si>
  <si>
    <t>35. QA % budget</t>
  </si>
  <si>
    <t>36. QA for one field inspection</t>
  </si>
  <si>
    <t>37. QA system</t>
  </si>
  <si>
    <t>38. QA plan compliance</t>
  </si>
  <si>
    <t>39. QA Performer</t>
  </si>
  <si>
    <t>40. QA  Sampling rate</t>
  </si>
  <si>
    <t>41.  Inspection timeline. 1</t>
  </si>
  <si>
    <t>41.  Inspection timeline. 2</t>
  </si>
  <si>
    <t>41.  Inspection timeline. 3</t>
  </si>
  <si>
    <t>41.  Inspection timeline. 4</t>
  </si>
  <si>
    <t>42. Inquiries &amp; compliants</t>
  </si>
  <si>
    <t>43. Marketing % budget</t>
  </si>
  <si>
    <t>44.Brand compliance</t>
  </si>
  <si>
    <t>45. Authorized representatives</t>
  </si>
  <si>
    <t>46. effective marketing</t>
  </si>
  <si>
    <t>47. add. Comments</t>
  </si>
  <si>
    <t>48. costly for implemntation</t>
  </si>
  <si>
    <t>49. public  data sharing</t>
  </si>
  <si>
    <t>Comments. org. info. 1</t>
  </si>
  <si>
    <t>Comments. org. info. 2</t>
  </si>
  <si>
    <t>Comments. org. info. 3</t>
  </si>
  <si>
    <t>Comments. org. info. 4</t>
  </si>
  <si>
    <t>Comments. org. info. 5</t>
  </si>
  <si>
    <t>Comments POC. 1</t>
  </si>
  <si>
    <t>Comments POC. 2</t>
  </si>
  <si>
    <t>Comments POC. 3</t>
  </si>
  <si>
    <t>Comments POC. 4</t>
  </si>
  <si>
    <t>Comments POC. 5</t>
  </si>
  <si>
    <t>Comments POC. 6</t>
  </si>
  <si>
    <t>Comments background. 1</t>
  </si>
  <si>
    <t>Comments background. 2</t>
  </si>
  <si>
    <t>Comments background. 3</t>
  </si>
  <si>
    <t>Comments background. 4</t>
  </si>
  <si>
    <t>Comments bdgt.1</t>
  </si>
  <si>
    <t>Comments bdgt.2</t>
  </si>
  <si>
    <t>Comments bdgt.3</t>
  </si>
  <si>
    <t>Comments bdgt.4</t>
  </si>
  <si>
    <t>Comments bdgt.5</t>
  </si>
  <si>
    <t>Comments bdgt.6</t>
  </si>
  <si>
    <t>Comments bdgt.7</t>
  </si>
  <si>
    <t>Comments bdgt.8</t>
  </si>
  <si>
    <t>Comments bdgt.9</t>
  </si>
  <si>
    <t>Comments bdgt.10</t>
  </si>
  <si>
    <t>Comments saving. 1</t>
  </si>
  <si>
    <t>Comments saving. 2</t>
  </si>
  <si>
    <t>Comments saving. 3</t>
  </si>
  <si>
    <t>Comments saving. 4</t>
  </si>
  <si>
    <t>Comments saving. 5</t>
  </si>
  <si>
    <t>Comments saving. 6</t>
  </si>
  <si>
    <t>Comments saving. 7</t>
  </si>
  <si>
    <t>Comments saving. 8</t>
  </si>
  <si>
    <t>Comments saving. 9</t>
  </si>
  <si>
    <t>Comments saving. 10</t>
  </si>
  <si>
    <t>Comments saving. 11</t>
  </si>
  <si>
    <t>Comments saving. 12</t>
  </si>
  <si>
    <t>Comments saving. 13</t>
  </si>
  <si>
    <t>Comments program design. 1</t>
  </si>
  <si>
    <t>Comments program design. 2</t>
  </si>
  <si>
    <t>Comments program design. 3</t>
  </si>
  <si>
    <t>Comments program design. 4</t>
  </si>
  <si>
    <t>Comments program design. 5</t>
  </si>
  <si>
    <t>Comments program design. 6</t>
  </si>
  <si>
    <t>Comments program design. 7</t>
  </si>
  <si>
    <t>Comments program design. 8</t>
  </si>
  <si>
    <t>Comments program design. 9</t>
  </si>
  <si>
    <t>Comments program design. 10</t>
  </si>
  <si>
    <t>Comments program design. 11</t>
  </si>
  <si>
    <t>Comments program design. 12</t>
  </si>
  <si>
    <t>Comments program design. 13</t>
  </si>
  <si>
    <t>Comments program design. 14</t>
  </si>
  <si>
    <t>Comments program design. 15</t>
  </si>
  <si>
    <t>Comments program design. 16</t>
  </si>
  <si>
    <t>Comments program design. 17</t>
  </si>
  <si>
    <t>Comments program design. 18</t>
  </si>
  <si>
    <t>Comments program design. 19</t>
  </si>
  <si>
    <t>Comments program design. 20</t>
  </si>
  <si>
    <t>Comments Goals. 1</t>
  </si>
  <si>
    <t>Comments Goals. 2</t>
  </si>
  <si>
    <t>Comments Goals. 3</t>
  </si>
  <si>
    <t>Comments Goals. 4</t>
  </si>
  <si>
    <t>Comments Goals. 5</t>
  </si>
  <si>
    <t>Comments Goals. 6</t>
  </si>
  <si>
    <t>Comments Goals. 7</t>
  </si>
  <si>
    <t>Comments Goals. 8</t>
  </si>
  <si>
    <t>Comments Goals. 9</t>
  </si>
  <si>
    <t>Comments worforce. 1</t>
  </si>
  <si>
    <t>Comments worforce. 2</t>
  </si>
  <si>
    <t>Comments worforce. 3</t>
  </si>
  <si>
    <t>Comments worforce. 4</t>
  </si>
  <si>
    <t>Comments worforce. 5</t>
  </si>
  <si>
    <t>Comments worforce. 6</t>
  </si>
  <si>
    <t>Comments worforce. 7</t>
  </si>
  <si>
    <t>Comments worforce. 8</t>
  </si>
  <si>
    <t>Comments worforce. 9</t>
  </si>
  <si>
    <t>Comments worforce. 10</t>
  </si>
  <si>
    <t>Comments worforce. 11</t>
  </si>
  <si>
    <t xml:space="preserve">Comments QA .1 </t>
  </si>
  <si>
    <t>Comments QA .2</t>
  </si>
  <si>
    <t>Comments QA .3</t>
  </si>
  <si>
    <t>Comments QA .4</t>
  </si>
  <si>
    <t>Comments QA .5</t>
  </si>
  <si>
    <t>Comments QA .6</t>
  </si>
  <si>
    <t>Comments QA .7</t>
  </si>
  <si>
    <t>Comments QA .8</t>
  </si>
  <si>
    <t xml:space="preserve">Comments Marketing .1 </t>
  </si>
  <si>
    <t>Comments Marketing .2</t>
  </si>
  <si>
    <t>Comments Marketing .3</t>
  </si>
  <si>
    <t>Comments Marketing .4</t>
  </si>
  <si>
    <t>Comments on Comments .1</t>
  </si>
  <si>
    <t>Comments on Comments .2</t>
  </si>
  <si>
    <t>Comments on Comments .3</t>
  </si>
  <si>
    <t>1. Average admin cost</t>
  </si>
  <si>
    <t>2. Average customerincentives</t>
  </si>
  <si>
    <t>3. Average contractor incentives</t>
  </si>
  <si>
    <t>4. Average cost per project</t>
  </si>
  <si>
    <t>5. Average electric saving per project</t>
  </si>
  <si>
    <t>5. Average gas saving per project</t>
  </si>
  <si>
    <t>5. Average oil saving per project</t>
  </si>
  <si>
    <t>5. Average propane saving per project</t>
  </si>
  <si>
    <t>5. average other saving</t>
  </si>
  <si>
    <t>5. Other fuel</t>
  </si>
  <si>
    <t>5. Total average saving per project</t>
  </si>
  <si>
    <t>6. Conversion ratio</t>
  </si>
  <si>
    <t>8. Average homeowner contribution per project</t>
  </si>
  <si>
    <t>7. number of measures per project</t>
  </si>
  <si>
    <t>9. energy saving growth target</t>
  </si>
  <si>
    <t>10.  project growth target</t>
  </si>
  <si>
    <t>2. ANNUAL REPORT</t>
  </si>
  <si>
    <t>2014 sum project</t>
  </si>
  <si>
    <t>QUESTION</t>
  </si>
  <si>
    <t>DESCRIPTION OF CHANGES, IF APPLICABLE</t>
  </si>
  <si>
    <t>2. Describe what is included in your program's HPA Summary Report. For v1.5 compliance, the following elements should be addressed in a HPA Summary Report:
-General customer information
-Description of existing conditions
-Prioritized list of the proposed recommended improvements 
-Notice of health and safety related issues
-Savings projections</t>
  </si>
  <si>
    <t>3. Describe how your program's measure installation specifications include, at minimum, the following elements:                                                                                                                                                                                                    - Acceptable sequence of installation with consideration for customer needs
- Compliance with local building codes, permitting procedures, industry-accepted standards, and manufacturer’s specifications for the materials and equipment being installed
-Ventilation requirements as prescribed by industry-accepted standards
-Materials and installation techniques consistent with a building science-based approach
-Installation worker qualification criteria</t>
  </si>
  <si>
    <t>4. Describe your test-out procedures and how it includes the following: 
-Visual inspection of installed measures as specified in the SOW, review of commissioning reports, and diagnostic tests as necessary to confirm that manufacturers’ specifications and industry-accepted standards have been satisfied
-Combustion safety checks for all projects where improvements might impact combustion appliance
performance
-Blower door tests when measures impacting infiltration rates are installed</t>
  </si>
  <si>
    <t>5. Describe how your Contractor Participation Agreement (CPA) includes at minimum:
-Explanation of the agreement
-Participating contractor commitments
-Marketing and advertising guidelines
-Business Practices
-Qualifications and credentials
-Terms and conditions pertaining to termination</t>
  </si>
  <si>
    <t>6. Does your program provide training about the value and minimum requirements of HPwES to all participating contractors and employees who provide customer service?</t>
  </si>
  <si>
    <t xml:space="preserve">7. What method does your program use to enroll participating contractors who meet the qualifying criteria?
</t>
  </si>
  <si>
    <t>8. Describe how the qualifying criteria and enrollment process for participating contractors in your program include the following elements:
-Training and credentialing requirements
-Certification of supervisory staff
-Ensuring participating contractors have capacity and resources to provide program related services
-Compliance with local registration and licensing requirements
-Access to qualified installation crews and/or sub-contractors</t>
  </si>
  <si>
    <t>9. Describe how the program evaluates participating contractor performance and how often feedback is given.</t>
  </si>
  <si>
    <t>11. Explain how your program's Quality Assurance plan complies with Section 6 of the Sponsor Guide V1.5, as it relates to:                                                                             
- A mechanism for customer feedback                                                                                                                       
- Procedures for conflict resolutions
- Procedures for on-site inspection 
- Procedures for due process and remedial actions</t>
  </si>
  <si>
    <t>12. Describe how your program uses the Home Performance with ENERGY STAR brand and name in your marketing efforts.</t>
  </si>
  <si>
    <t>13. Does your program maintain a list of authorized representatives, including participating contractors, who may use the brand and mark in compliance with the ENERGY STAR Brand Book?</t>
  </si>
  <si>
    <t>3. V1.5 Compliance Supplemental</t>
  </si>
  <si>
    <t>VI- Fuel Unit Conversion</t>
  </si>
  <si>
    <t>Duct Insulation</t>
  </si>
  <si>
    <t>HVAC Repair/Replacement</t>
  </si>
  <si>
    <t>Duct Sealing/Repair/Replacement</t>
  </si>
  <si>
    <t>Water Heating Equipment</t>
  </si>
  <si>
    <t>Ventilation Upgrades</t>
  </si>
  <si>
    <t>Appliances</t>
  </si>
  <si>
    <t>OFFICE OF MANAGEMENT AND BUDGET CONTROL NUMBER: 1910-5184</t>
  </si>
  <si>
    <t>Some questions request estimated energy savings  in MMBtu. If needed, users could use the fuel conversion formulas to the right to convert the most common fuel types to MMBtu. By providing  the fuel amount in the appropriate  cell in column I, the appropriate MMBtu value will be shown in column M. Users will need to copy the values and right click on paste special to paste the values only in the appropriate location in the "Annual Report" tab.</t>
  </si>
  <si>
    <t>Smart Thermostats &amp; Technologies; SHEMS</t>
  </si>
  <si>
    <t>First Name</t>
  </si>
  <si>
    <t>Last Name</t>
  </si>
  <si>
    <t>Phone</t>
  </si>
  <si>
    <t>Email</t>
  </si>
  <si>
    <t>Point of Contact (POC) Information</t>
  </si>
  <si>
    <t>HPwES Program Spending</t>
  </si>
  <si>
    <t>HPwES PROGRAM SAVINGS</t>
  </si>
  <si>
    <t xml:space="preserve">HPwES PROGRAM DESIGN and RESULTS </t>
  </si>
  <si>
    <t>Quality Assurance</t>
  </si>
  <si>
    <t>General Program Information</t>
  </si>
  <si>
    <t xml:space="preserve">     What percentage of the total energy savings were electric savings?</t>
  </si>
  <si>
    <t xml:space="preserve">     What percentage of the total energy savings were thermal fuel savings?</t>
  </si>
  <si>
    <t xml:space="preserve">     If using software, which program(s)?</t>
  </si>
  <si>
    <t>1. Describe how your program's Home Performance Assessment d incorporates the following elements:
-Customer interview
-Review of energy bills, if available
-Visual inspection of the home, interior, and exterior
-Minimum diagnostic tests
-Data collection of building assemblies and mechanical systems</t>
  </si>
  <si>
    <t>10. Which of the following Quality Assurance options will your program adopt in the coming calendar year?
-OPTION 1: Meet minimum requirements for Quality Control
-OPTION 2: Implement a Quality Management System</t>
  </si>
  <si>
    <t>The response fields of questions for which information would be appreciated will appear orange.
The template is structured around 3 tabs: (1) READ ME FIRST, (2) Annual Report,  and (3) V1.5 Compliance Report. To enable smoother data transfer once we receive the report, we request that you please do not delete tabs, change formulas, or change cell locations.</t>
  </si>
  <si>
    <t>IV- Supporting Definitions</t>
  </si>
  <si>
    <t>3. What is the annual program budget in dollars?</t>
  </si>
  <si>
    <t>4. What is the total amount spent on incentives (including consumer/contractor incentives, HPwES direct install, market-rate incentives/rebates and   subsidies such as non-WAP income-eligible projects)?</t>
  </si>
  <si>
    <t>1. Primary Program POC</t>
  </si>
  <si>
    <t>2. Primary Implementer POC (if applicable)</t>
  </si>
  <si>
    <t>6. How are energy savings estimated at the project level?</t>
  </si>
  <si>
    <t>7. What are the average per-project % energy savings?</t>
  </si>
  <si>
    <t>9. What is the average project invoice including homeowner contribution and rebates?</t>
  </si>
  <si>
    <t>12. Does your program offer homeowner financing?</t>
  </si>
  <si>
    <t>13. What is the QA field inspection sampling rate? (%)</t>
  </si>
  <si>
    <t xml:space="preserve">16. Please provide below a summary of whether the program met its goals for the year (if applicable), and describe plans, including any goals (retrofits, energy savings, and consumer engagements, for example) for the following year. </t>
  </si>
  <si>
    <t>15. Please provide beow a summary of challenges or barriers encountered in 2021, including external factors impacting the program (e.g., DSM budgets, workforce/labor shortages, energy costs, etc.)</t>
  </si>
  <si>
    <t>Sponsor</t>
  </si>
  <si>
    <t>Projects</t>
  </si>
  <si>
    <t>Program POC First</t>
  </si>
  <si>
    <t>Program POC Last</t>
  </si>
  <si>
    <t>Program POC Email</t>
  </si>
  <si>
    <t>Program POC Phone</t>
  </si>
  <si>
    <t>Imp POC First</t>
  </si>
  <si>
    <t>Imp POC Last</t>
  </si>
  <si>
    <t>Imp POC Email</t>
  </si>
  <si>
    <t>Imp POC Phone</t>
  </si>
  <si>
    <t>MMBtu Savings</t>
  </si>
  <si>
    <t>% Electric</t>
  </si>
  <si>
    <t>% Thermal</t>
  </si>
  <si>
    <t>Est. Method</t>
  </si>
  <si>
    <t>Software</t>
  </si>
  <si>
    <t>Per-Project Savings</t>
  </si>
  <si>
    <t>Shell/Env</t>
  </si>
  <si>
    <t>HVAC Repair/Replace</t>
  </si>
  <si>
    <t>Smart Tech</t>
  </si>
  <si>
    <t>Duct Seal/Repair/Replace</t>
  </si>
  <si>
    <t>Invoice</t>
  </si>
  <si>
    <t>LI Projects</t>
  </si>
  <si>
    <t>MF Units</t>
  </si>
  <si>
    <t>Financing?</t>
  </si>
  <si>
    <t>QI Rate</t>
  </si>
  <si>
    <t>Program Summary</t>
  </si>
  <si>
    <t>Challenges</t>
  </si>
  <si>
    <t>Goals</t>
  </si>
  <si>
    <t>C5</t>
  </si>
  <si>
    <t>SponsorID</t>
  </si>
  <si>
    <t>E5</t>
  </si>
  <si>
    <t>G5</t>
  </si>
  <si>
    <t>E10</t>
  </si>
  <si>
    <t>G10</t>
  </si>
  <si>
    <t>I10</t>
  </si>
  <si>
    <t>K10</t>
  </si>
  <si>
    <t>2021 Spending</t>
  </si>
  <si>
    <t>2022 Spending</t>
  </si>
  <si>
    <t>2021 Incentives</t>
  </si>
  <si>
    <t>2022 Incentives</t>
  </si>
  <si>
    <t>I16</t>
  </si>
  <si>
    <t>K16</t>
  </si>
  <si>
    <t>I17</t>
  </si>
  <si>
    <t>K17</t>
  </si>
  <si>
    <t>H20</t>
  </si>
  <si>
    <t>H21</t>
  </si>
  <si>
    <t>H22</t>
  </si>
  <si>
    <t>H23</t>
  </si>
  <si>
    <t>H24</t>
  </si>
  <si>
    <t>H25</t>
  </si>
  <si>
    <t>L28</t>
  </si>
  <si>
    <t>L29</t>
  </si>
  <si>
    <t>L30</t>
  </si>
  <si>
    <t>L31</t>
  </si>
  <si>
    <t>L32</t>
  </si>
  <si>
    <t>L33</t>
  </si>
  <si>
    <t>L34</t>
  </si>
  <si>
    <t>L35</t>
  </si>
  <si>
    <t>L36</t>
  </si>
  <si>
    <t>L37</t>
  </si>
  <si>
    <t>H38</t>
  </si>
  <si>
    <t>H39</t>
  </si>
  <si>
    <t>H40</t>
  </si>
  <si>
    <t>H41</t>
  </si>
  <si>
    <t>H45</t>
  </si>
  <si>
    <t>C49</t>
  </si>
  <si>
    <t>C51</t>
  </si>
  <si>
    <t>C53</t>
  </si>
  <si>
    <t>RESPONSE FROM 2021 ANNUAL REPORT</t>
  </si>
  <si>
    <t>CHANGES IN 2022?</t>
  </si>
  <si>
    <t>Number of Completed HPwES Projects in 2022</t>
  </si>
  <si>
    <t>CY2022 Expenditures</t>
  </si>
  <si>
    <t>CY2023 Budget</t>
  </si>
  <si>
    <r>
      <t>5. What are the program’s estimated gross site energy savings for CY2022 (</t>
    </r>
    <r>
      <rPr>
        <b/>
        <sz val="12"/>
        <color theme="1"/>
        <rFont val="Calibri"/>
        <family val="2"/>
        <scheme val="minor"/>
      </rPr>
      <t>MMBtu</t>
    </r>
    <r>
      <rPr>
        <sz val="12"/>
        <color theme="1"/>
        <rFont val="Calibri"/>
        <family val="2"/>
        <scheme val="minor"/>
      </rPr>
      <t xml:space="preserve">)? If needed, please see fuel conversion formulas at the end of the "READ ME FIRST' tab. Reported savings should only be based on HPwES activities. </t>
    </r>
  </si>
  <si>
    <t xml:space="preserve">8. Please estimate the percentage of HPwES projects completed in CY2022 that included each of the measures to the right. Note: Any projects with associated measures completed before or after 2022 are not captured. Your estimates will aid the HPwES Team in roughly identifying the measure mix for 2022 completed HPwES projects. </t>
  </si>
  <si>
    <t>10. How many income-qualified projects were completed during 2022?</t>
  </si>
  <si>
    <t>11. How many multifamily units were completed during 2022? See page 32 of the Sponsor Guide (https://www.energystar.gov/ia/home_improvement/downloads/HPwES_Sponsor_Guide_v1-5.pdf) for guidance on multifamily reporting.</t>
  </si>
  <si>
    <t>14. Please provide below a summary of program activity in 2022, including highlights of key accomplishments, program enhancements and any major program design changes made or planned.</t>
  </si>
  <si>
    <r>
      <t xml:space="preserve">As a Home Performance with ENERGY STAR (HPwES) Sponsor, one of your partnership commitments is to provide an annual update on program activities. The U.S. Department of Energy (DOE) is interested in gathering information on CY2022 results as well as plans for CY2023. The 2022 Annual Report will also verify your program's compliance with Version 1.5 of the Sponsor Guide. Compliance questions this year appear in the V1.5 Compliance Report tab of this workbook. Data analysis from this report will help support program development and growth on the local, regional and national levels.
Please answer the  questions based on the data you normally collect and information that is readily accessible. If your program does not have the data to respond to specific questions, answers may be left blank. 
Supporting definitions are provided for questions marked with </t>
    </r>
    <r>
      <rPr>
        <u/>
        <vertAlign val="superscript"/>
        <sz val="11"/>
        <color theme="3"/>
        <rFont val="Calibri"/>
        <family val="2"/>
        <scheme val="minor"/>
      </rPr>
      <t>d</t>
    </r>
    <r>
      <rPr>
        <sz val="11"/>
        <color theme="1"/>
        <rFont val="Calibri"/>
        <family val="2"/>
        <scheme val="minor"/>
      </rPr>
      <t xml:space="preserve">. A complete list of all the definitions is also below. Please direct any questions or feedback to your HPwES Account Manager. 
</t>
    </r>
    <r>
      <rPr>
        <b/>
        <sz val="11"/>
        <color theme="1"/>
        <rFont val="Calibri"/>
        <family val="2"/>
        <scheme val="minor"/>
      </rPr>
      <t>Please complete this form by Wednesday, February 18, 2023 and submit it by email to Emily.Costello@thebuildingpeople.com.</t>
    </r>
  </si>
  <si>
    <r>
      <t xml:space="preserve">OFFICE OF MANAGEMENT AND BUDGET CONTROL NUMBER: 1910-5184       </t>
    </r>
    <r>
      <rPr>
        <sz val="14"/>
        <color theme="1"/>
        <rFont val="Calibri"/>
        <family val="2"/>
        <scheme val="minor"/>
      </rPr>
      <t xml:space="preserve">Exp. Date: 07/31/2023
                                                         </t>
    </r>
    <r>
      <rPr>
        <b/>
        <sz val="14"/>
        <color theme="1"/>
        <rFont val="Calibri"/>
        <family val="2"/>
        <scheme val="minor"/>
      </rPr>
      <t>DOE HQ F 413.31</t>
    </r>
  </si>
  <si>
    <t xml:space="preserve">This data is being collected to understand annual Sponsor success, resources leveraged, and proposed changes for the following year. The data you supply will be used for evaluating national program impact and areas for potential program improvement.
Public reporting burden for this collection of information is estimated to average six hours and thirty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Information Collection Management Program 1910-5184, U.S. Department of Energy, 1000 Independence Ave SW, Washington, DC 20585; and to the Office of Management and Budget (OMB), OIRA, Paperwork Reduction Project 1910-5184,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</si>
</sst>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4" x14ac:knownFonts="1">
    <font>
      <sz val="11"/>
      <color theme="1"/>
      <name val="Calibri"/>
      <family val="2"/>
      <scheme val="minor"/>
    </font>
    <font>
      <b/>
      <sz val="11"/>
      <color theme="1"/>
      <name val="Calibri"/>
      <family val="2"/>
      <scheme val="minor"/>
    </font>
    <font>
      <sz val="8"/>
      <color theme="0"/>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sz val="13"/>
      <color theme="1"/>
      <name val="Arial"/>
      <family val="2"/>
    </font>
    <font>
      <b/>
      <sz val="16"/>
      <color theme="0"/>
      <name val="Calibri"/>
      <family val="2"/>
      <scheme val="minor"/>
    </font>
    <font>
      <sz val="16"/>
      <color theme="0"/>
      <name val="Calibri"/>
      <family val="2"/>
      <scheme val="minor"/>
    </font>
    <font>
      <sz val="11"/>
      <color theme="0"/>
      <name val="Calibri"/>
      <family val="2"/>
      <scheme val="minor"/>
    </font>
    <font>
      <b/>
      <sz val="14"/>
      <color theme="1"/>
      <name val="Calibri"/>
      <family val="2"/>
      <scheme val="minor"/>
    </font>
    <font>
      <i/>
      <sz val="11"/>
      <color theme="1"/>
      <name val="Calibri"/>
      <family val="2"/>
      <scheme val="minor"/>
    </font>
    <font>
      <u/>
      <vertAlign val="superscript"/>
      <sz val="11"/>
      <color theme="3"/>
      <name val="Calibri"/>
      <family val="2"/>
      <scheme val="minor"/>
    </font>
    <font>
      <b/>
      <sz val="14"/>
      <color rgb="FF20BBED"/>
      <name val="Calibri"/>
      <family val="2"/>
      <scheme val="minor"/>
    </font>
    <font>
      <b/>
      <sz val="18"/>
      <color rgb="FF20BBED"/>
      <name val="Calibri"/>
      <family val="2"/>
      <scheme val="minor"/>
    </font>
    <font>
      <sz val="16"/>
      <color theme="1"/>
      <name val="Calibri"/>
      <family val="2"/>
      <scheme val="minor"/>
    </font>
    <font>
      <sz val="16"/>
      <color rgb="FF1F497D"/>
      <name val="Calibri"/>
      <family val="2"/>
      <scheme val="minor"/>
    </font>
    <font>
      <u/>
      <sz val="16"/>
      <color theme="3"/>
      <name val="Calibri"/>
      <family val="2"/>
      <scheme val="minor"/>
    </font>
    <font>
      <u/>
      <sz val="16"/>
      <color theme="10"/>
      <name val="Calibri"/>
      <family val="2"/>
      <scheme val="minor"/>
    </font>
    <font>
      <sz val="11"/>
      <color indexed="8"/>
      <name val="Calibri"/>
      <family val="2"/>
      <charset val="1"/>
    </font>
    <font>
      <sz val="11"/>
      <color theme="1"/>
      <name val="Calibri"/>
      <family val="2"/>
      <scheme val="minor"/>
    </font>
    <font>
      <i/>
      <sz val="12"/>
      <color theme="1"/>
      <name val="Calibri"/>
      <family val="2"/>
      <scheme val="minor"/>
    </font>
    <font>
      <sz val="12"/>
      <name val="Calibri"/>
      <family val="2"/>
      <scheme val="minor"/>
    </font>
    <font>
      <sz val="14"/>
      <color theme="1"/>
      <name val="Calibri"/>
      <family val="2"/>
      <scheme val="minor"/>
    </font>
  </fonts>
  <fills count="10">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rgb="FF20BBED"/>
        <bgColor indexed="64"/>
      </patternFill>
    </fill>
    <fill>
      <patternFill patternType="solid">
        <fgColor rgb="FF97E0F7"/>
        <bgColor indexed="64"/>
      </patternFill>
    </fill>
    <fill>
      <patternFill patternType="solid">
        <fgColor rgb="FFD8F3FC"/>
        <bgColor indexed="64"/>
      </patternFill>
    </fill>
    <fill>
      <patternFill patternType="solid">
        <fgColor rgb="FFFFC000"/>
        <bgColor indexed="64"/>
      </patternFill>
    </fill>
    <fill>
      <patternFill patternType="solid">
        <fgColor theme="2"/>
        <bgColor indexed="64"/>
      </patternFill>
    </fill>
    <fill>
      <patternFill patternType="solid">
        <fgColor rgb="FF5CCEF2"/>
        <bgColor indexed="64"/>
      </patternFill>
    </fill>
  </fills>
  <borders count="33">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0" fontId="5" fillId="0" borderId="0" applyNumberFormat="0" applyFill="0" applyBorder="0" applyAlignment="0" applyProtection="0"/>
    <xf numFmtId="0" fontId="19" fillId="0" borderId="0"/>
    <xf numFmtId="9" fontId="20" fillId="0" borderId="0" applyFont="0" applyFill="0" applyBorder="0" applyAlignment="0" applyProtection="0"/>
  </cellStyleXfs>
  <cellXfs count="163">
    <xf numFmtId="0" fontId="0" fillId="0" borderId="0" xfId="0"/>
    <xf numFmtId="0" fontId="1" fillId="2" borderId="10" xfId="0" applyFont="1" applyFill="1" applyBorder="1" applyAlignment="1">
      <alignment wrapText="1"/>
    </xf>
    <xf numFmtId="3" fontId="0" fillId="0" borderId="0" xfId="0" applyNumberFormat="1"/>
    <xf numFmtId="1" fontId="1" fillId="2" borderId="10" xfId="0" applyNumberFormat="1" applyFont="1" applyFill="1" applyBorder="1" applyAlignment="1">
      <alignment wrapText="1"/>
    </xf>
    <xf numFmtId="1" fontId="0" fillId="0" borderId="0" xfId="0" applyNumberFormat="1" applyAlignment="1">
      <alignment wrapText="1"/>
    </xf>
    <xf numFmtId="1" fontId="0" fillId="0" borderId="0" xfId="0" applyNumberFormat="1"/>
    <xf numFmtId="49" fontId="0" fillId="0" borderId="0" xfId="0" applyNumberFormat="1"/>
    <xf numFmtId="9" fontId="0" fillId="0" borderId="0" xfId="0" applyNumberFormat="1"/>
    <xf numFmtId="0" fontId="2"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vertical="center"/>
    </xf>
    <xf numFmtId="0" fontId="15" fillId="0" borderId="0" xfId="0" applyFont="1"/>
    <xf numFmtId="0" fontId="16" fillId="0" borderId="0" xfId="0" applyFont="1"/>
    <xf numFmtId="0" fontId="15" fillId="0" borderId="0" xfId="0" applyFont="1" applyAlignment="1">
      <alignment vertical="center"/>
    </xf>
    <xf numFmtId="0" fontId="17" fillId="0" borderId="0" xfId="0" applyFont="1" applyAlignment="1">
      <alignment vertical="center"/>
    </xf>
    <xf numFmtId="0" fontId="18" fillId="0" borderId="0" xfId="1" applyFont="1" applyAlignment="1">
      <alignment vertical="center"/>
    </xf>
    <xf numFmtId="0" fontId="0" fillId="0" borderId="0" xfId="0" applyProtection="1">
      <protection locked="0"/>
    </xf>
    <xf numFmtId="3" fontId="1" fillId="2" borderId="10" xfId="0" applyNumberFormat="1" applyFont="1" applyFill="1" applyBorder="1" applyAlignment="1">
      <alignment wrapText="1"/>
    </xf>
    <xf numFmtId="0" fontId="0" fillId="0" borderId="0" xfId="0" applyAlignment="1" applyProtection="1">
      <alignment horizontal="left" vertical="center" wrapText="1"/>
      <protection locked="0"/>
    </xf>
    <xf numFmtId="0" fontId="0" fillId="0" borderId="0" xfId="0" applyAlignment="1" applyProtection="1">
      <alignment horizontal="left" vertical="top" wrapText="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7" borderId="0" xfId="0" applyFill="1"/>
    <xf numFmtId="0" fontId="9" fillId="0" borderId="0" xfId="0" applyFont="1" applyAlignment="1">
      <alignment horizontal="left" vertical="top" wrapText="1"/>
    </xf>
    <xf numFmtId="0" fontId="9" fillId="0" borderId="0" xfId="0" applyFont="1"/>
    <xf numFmtId="0" fontId="9" fillId="3" borderId="0" xfId="0" applyFont="1" applyFill="1" applyAlignment="1">
      <alignment horizontal="left" vertical="top" wrapText="1"/>
    </xf>
    <xf numFmtId="164" fontId="0" fillId="0" borderId="0" xfId="0" applyNumberFormat="1" applyAlignment="1">
      <alignment horizontal="left" vertical="top" wrapText="1"/>
    </xf>
    <xf numFmtId="0" fontId="11" fillId="0" borderId="0" xfId="0" applyFont="1" applyAlignment="1">
      <alignment vertical="top" wrapText="1"/>
    </xf>
    <xf numFmtId="0" fontId="1" fillId="0" borderId="0" xfId="0" applyFont="1" applyAlignment="1">
      <alignment horizontal="center"/>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9" fontId="4" fillId="0" borderId="4" xfId="3" applyFont="1" applyFill="1" applyBorder="1" applyAlignment="1" applyProtection="1">
      <alignment horizontal="center" vertical="top" wrapText="1"/>
    </xf>
    <xf numFmtId="0" fontId="4" fillId="0" borderId="24" xfId="0" applyFont="1" applyBorder="1" applyAlignment="1">
      <alignment vertical="top" wrapText="1"/>
    </xf>
    <xf numFmtId="0" fontId="4" fillId="0" borderId="13" xfId="0" applyFont="1" applyBorder="1" applyAlignment="1">
      <alignment horizontal="left" vertical="top" wrapText="1"/>
    </xf>
    <xf numFmtId="0" fontId="4" fillId="0" borderId="24" xfId="0" applyFont="1" applyBorder="1" applyAlignment="1">
      <alignment vertical="top"/>
    </xf>
    <xf numFmtId="0" fontId="4" fillId="0" borderId="24" xfId="0" applyFont="1" applyBorder="1" applyAlignment="1">
      <alignment vertical="center" wrapText="1"/>
    </xf>
    <xf numFmtId="0" fontId="0" fillId="0" borderId="0" xfId="0" applyAlignment="1">
      <alignment wrapText="1"/>
    </xf>
    <xf numFmtId="0" fontId="0" fillId="0" borderId="0" xfId="0"/>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wrapText="1"/>
      <protection locked="0"/>
    </xf>
    <xf numFmtId="0" fontId="13" fillId="0" borderId="0" xfId="0" applyFont="1" applyAlignment="1" applyProtection="1">
      <alignment horizontal="center"/>
      <protection locked="0"/>
    </xf>
    <xf numFmtId="0" fontId="0" fillId="0" borderId="0" xfId="0" applyProtection="1">
      <protection locked="0"/>
    </xf>
    <xf numFmtId="0" fontId="7" fillId="4" borderId="13"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0" fillId="0" borderId="15" xfId="0" applyBorder="1" applyAlignment="1" applyProtection="1">
      <alignment vertical="center"/>
      <protection locked="0"/>
    </xf>
    <xf numFmtId="0" fontId="0" fillId="0" borderId="15" xfId="0" applyBorder="1" applyProtection="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15" xfId="0" applyBorder="1" applyAlignment="1" applyProtection="1">
      <alignment vertical="top"/>
      <protection locked="0"/>
    </xf>
    <xf numFmtId="0" fontId="7" fillId="4" borderId="13" xfId="0" applyFont="1" applyFill="1" applyBorder="1" applyAlignment="1" applyProtection="1">
      <alignment horizontal="center"/>
      <protection locked="0"/>
    </xf>
    <xf numFmtId="0" fontId="7" fillId="4" borderId="14" xfId="0" applyFont="1" applyFill="1" applyBorder="1" applyAlignment="1" applyProtection="1">
      <alignment horizontal="center"/>
      <protection locked="0"/>
    </xf>
    <xf numFmtId="0" fontId="8" fillId="4" borderId="14" xfId="0" applyFont="1" applyFill="1" applyBorder="1" applyAlignment="1" applyProtection="1">
      <alignment horizontal="center"/>
      <protection locked="0"/>
    </xf>
    <xf numFmtId="0" fontId="0" fillId="0" borderId="22" xfId="0" applyBorder="1" applyAlignment="1" applyProtection="1">
      <alignment wrapText="1"/>
      <protection locked="0"/>
    </xf>
    <xf numFmtId="0" fontId="0" fillId="0" borderId="23" xfId="0" applyBorder="1" applyAlignment="1" applyProtection="1">
      <alignment wrapText="1"/>
      <protection locked="0"/>
    </xf>
    <xf numFmtId="0" fontId="0" fillId="0" borderId="16" xfId="0" applyBorder="1" applyProtection="1">
      <protection locked="0"/>
    </xf>
    <xf numFmtId="0" fontId="0" fillId="0" borderId="18" xfId="0" applyBorder="1" applyAlignment="1" applyProtection="1">
      <alignment wrapText="1"/>
      <protection locked="0"/>
    </xf>
    <xf numFmtId="0" fontId="0" fillId="0" borderId="0" xfId="0" applyAlignment="1" applyProtection="1">
      <alignment wrapText="1"/>
      <protection locked="0"/>
    </xf>
    <xf numFmtId="0" fontId="0" fillId="0" borderId="19" xfId="0" applyBorder="1" applyProtection="1">
      <protection locked="0"/>
    </xf>
    <xf numFmtId="0" fontId="0" fillId="0" borderId="20" xfId="0" applyBorder="1" applyAlignment="1" applyProtection="1">
      <alignment wrapText="1"/>
      <protection locked="0"/>
    </xf>
    <xf numFmtId="0" fontId="0" fillId="0" borderId="21" xfId="0" applyBorder="1" applyAlignment="1" applyProtection="1">
      <alignment wrapText="1"/>
      <protection locked="0"/>
    </xf>
    <xf numFmtId="0" fontId="0" fillId="0" borderId="17" xfId="0" applyBorder="1" applyProtection="1">
      <protection locked="0"/>
    </xf>
    <xf numFmtId="0" fontId="1" fillId="5" borderId="13" xfId="0" applyFont="1" applyFill="1" applyBorder="1" applyAlignment="1" applyProtection="1">
      <alignment horizontal="left" vertical="top" wrapText="1"/>
      <protection locked="0"/>
    </xf>
    <xf numFmtId="0" fontId="1" fillId="5" borderId="15" xfId="0" applyFont="1" applyFill="1" applyBorder="1" applyAlignment="1" applyProtection="1">
      <alignment horizontal="left" vertical="top" wrapText="1"/>
      <protection locked="0"/>
    </xf>
    <xf numFmtId="0" fontId="1" fillId="5" borderId="24" xfId="0" applyFont="1"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3" fontId="0" fillId="0" borderId="24" xfId="0" applyNumberFormat="1" applyBorder="1" applyAlignment="1" applyProtection="1">
      <alignment horizontal="center" vertical="center" wrapText="1"/>
      <protection locked="0"/>
    </xf>
    <xf numFmtId="0" fontId="1" fillId="5" borderId="24" xfId="0" applyFont="1" applyFill="1" applyBorder="1" applyAlignment="1">
      <alignment horizontal="left" vertical="center" wrapText="1"/>
    </xf>
    <xf numFmtId="0" fontId="0" fillId="5" borderId="24" xfId="0" applyFill="1" applyBorder="1" applyAlignment="1">
      <alignment horizontal="left" vertical="center" wrapText="1"/>
    </xf>
    <xf numFmtId="4" fontId="0" fillId="0" borderId="24" xfId="0" applyNumberFormat="1" applyBorder="1" applyAlignment="1">
      <alignment horizontal="center" vertical="center" wrapText="1"/>
    </xf>
    <xf numFmtId="0" fontId="0" fillId="0" borderId="24" xfId="0" applyBorder="1" applyAlignment="1">
      <alignment horizontal="center" vertical="center"/>
    </xf>
    <xf numFmtId="0" fontId="7" fillId="4" borderId="24"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0" fillId="0" borderId="24" xfId="0" applyBorder="1" applyAlignment="1" applyProtection="1">
      <alignment vertical="center"/>
      <protection locked="0"/>
    </xf>
    <xf numFmtId="0" fontId="0" fillId="0" borderId="24" xfId="0" applyBorder="1" applyAlignment="1" applyProtection="1">
      <alignment horizontal="left" vertical="center" wrapText="1"/>
      <protection locked="0"/>
    </xf>
    <xf numFmtId="0" fontId="3" fillId="5" borderId="24"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0" fillId="0" borderId="24" xfId="0" applyBorder="1" applyAlignment="1">
      <alignment horizontal="left" vertical="center" wrapText="1"/>
    </xf>
    <xf numFmtId="0" fontId="0" fillId="0" borderId="0" xfId="0" applyAlignment="1">
      <alignment horizontal="center"/>
    </xf>
    <xf numFmtId="0" fontId="10" fillId="0" borderId="0" xfId="0" applyFont="1" applyAlignment="1">
      <alignment horizontal="center" wrapText="1"/>
    </xf>
    <xf numFmtId="0" fontId="10" fillId="0" borderId="0" xfId="0" applyFont="1" applyAlignment="1">
      <alignment horizontal="center"/>
    </xf>
    <xf numFmtId="0" fontId="5" fillId="0" borderId="10" xfId="1" applyBorder="1" applyAlignment="1" applyProtection="1">
      <alignment horizontal="center" vertical="top" wrapText="1"/>
    </xf>
    <xf numFmtId="0" fontId="4" fillId="0" borderId="10" xfId="0" applyFont="1" applyBorder="1" applyAlignment="1">
      <alignment horizontal="center" vertical="top" wrapText="1"/>
    </xf>
    <xf numFmtId="0" fontId="5" fillId="0" borderId="27" xfId="1" applyBorder="1" applyAlignment="1" applyProtection="1">
      <alignment horizontal="center" vertical="top" wrapText="1"/>
    </xf>
    <xf numFmtId="0" fontId="4" fillId="0" borderId="27" xfId="0" applyFont="1" applyBorder="1" applyAlignment="1">
      <alignment horizontal="center" vertical="top" wrapText="1"/>
    </xf>
    <xf numFmtId="0" fontId="4" fillId="5" borderId="26" xfId="0" applyFont="1" applyFill="1" applyBorder="1" applyAlignment="1">
      <alignment horizontal="left" vertical="top" wrapText="1"/>
    </xf>
    <xf numFmtId="0" fontId="4" fillId="5" borderId="27" xfId="0" applyFont="1" applyFill="1" applyBorder="1" applyAlignment="1">
      <alignment horizontal="left" vertical="top"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5" borderId="11" xfId="0" applyFont="1" applyFill="1" applyBorder="1" applyAlignment="1">
      <alignment horizontal="left" vertical="top" wrapText="1"/>
    </xf>
    <xf numFmtId="0" fontId="4" fillId="5" borderId="10" xfId="0" applyFont="1" applyFill="1" applyBorder="1" applyAlignment="1">
      <alignment horizontal="left" vertical="top" wrapText="1"/>
    </xf>
    <xf numFmtId="164" fontId="4" fillId="0" borderId="27" xfId="0" applyNumberFormat="1" applyFont="1" applyBorder="1" applyAlignment="1">
      <alignment horizontal="center" vertical="center" wrapText="1"/>
    </xf>
    <xf numFmtId="9" fontId="4" fillId="0" borderId="10" xfId="3" applyFont="1" applyFill="1" applyBorder="1" applyAlignment="1" applyProtection="1">
      <alignment horizontal="center" vertical="top" wrapText="1"/>
    </xf>
    <xf numFmtId="9" fontId="4" fillId="0" borderId="4" xfId="3" applyFont="1" applyFill="1" applyBorder="1" applyAlignment="1" applyProtection="1">
      <alignment horizontal="center" vertical="top" wrapText="1"/>
    </xf>
    <xf numFmtId="0" fontId="4" fillId="0" borderId="4" xfId="0" applyFont="1" applyBorder="1" applyAlignment="1">
      <alignment horizontal="center" vertical="top" wrapText="1"/>
    </xf>
    <xf numFmtId="0" fontId="7" fillId="4" borderId="8" xfId="0" applyFont="1" applyFill="1" applyBorder="1" applyAlignment="1">
      <alignment horizontal="center" vertical="top" wrapText="1"/>
    </xf>
    <xf numFmtId="0" fontId="7" fillId="4" borderId="25" xfId="0" applyFont="1" applyFill="1" applyBorder="1" applyAlignment="1">
      <alignment horizontal="center" vertical="top" wrapText="1"/>
    </xf>
    <xf numFmtId="0" fontId="7" fillId="4" borderId="9" xfId="0" applyFont="1" applyFill="1" applyBorder="1" applyAlignment="1">
      <alignment horizontal="center" vertical="top" wrapText="1"/>
    </xf>
    <xf numFmtId="0" fontId="9" fillId="4" borderId="25" xfId="0" applyFont="1" applyFill="1" applyBorder="1" applyAlignment="1">
      <alignment horizontal="center" vertical="top" wrapText="1"/>
    </xf>
    <xf numFmtId="0" fontId="9" fillId="4" borderId="9" xfId="0" applyFont="1" applyFill="1" applyBorder="1" applyAlignment="1">
      <alignment horizontal="center" vertical="top" wrapText="1"/>
    </xf>
    <xf numFmtId="0" fontId="21" fillId="5" borderId="11" xfId="0" applyFont="1" applyFill="1" applyBorder="1" applyAlignment="1">
      <alignment horizontal="left" vertical="center" wrapText="1"/>
    </xf>
    <xf numFmtId="0" fontId="21" fillId="5" borderId="10" xfId="0" applyFont="1" applyFill="1" applyBorder="1" applyAlignment="1">
      <alignment horizontal="left" vertical="center"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164" fontId="4" fillId="0" borderId="10" xfId="0" applyNumberFormat="1" applyFont="1" applyBorder="1" applyAlignment="1">
      <alignment horizontal="center" vertical="top" wrapText="1"/>
    </xf>
    <xf numFmtId="1" fontId="4" fillId="0" borderId="10"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4" fillId="9" borderId="26" xfId="0" applyFont="1" applyFill="1" applyBorder="1" applyAlignment="1">
      <alignment horizontal="left" vertical="top" wrapText="1"/>
    </xf>
    <xf numFmtId="0" fontId="4" fillId="9" borderId="27" xfId="0" applyFont="1" applyFill="1" applyBorder="1" applyAlignment="1">
      <alignment horizontal="left" vertical="top" wrapText="1"/>
    </xf>
    <xf numFmtId="9" fontId="4" fillId="0" borderId="27" xfId="0" applyNumberFormat="1" applyFont="1" applyBorder="1" applyAlignment="1">
      <alignment horizontal="center" vertical="top" wrapText="1"/>
    </xf>
    <xf numFmtId="9" fontId="4" fillId="0" borderId="28" xfId="0" applyNumberFormat="1" applyFont="1" applyBorder="1" applyAlignment="1">
      <alignment horizontal="center" vertical="top" wrapText="1"/>
    </xf>
    <xf numFmtId="3" fontId="4" fillId="0" borderId="10"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 fontId="4" fillId="0" borderId="10" xfId="0" applyNumberFormat="1" applyFont="1" applyBorder="1" applyAlignment="1">
      <alignment horizontal="center" vertical="top" wrapText="1"/>
    </xf>
    <xf numFmtId="1" fontId="4" fillId="0" borderId="4" xfId="0" applyNumberFormat="1" applyFont="1" applyBorder="1" applyAlignment="1">
      <alignment horizontal="center" vertical="top" wrapText="1"/>
    </xf>
    <xf numFmtId="0" fontId="4" fillId="5" borderId="29" xfId="0" applyFont="1" applyFill="1" applyBorder="1" applyAlignment="1">
      <alignment horizontal="left" vertical="top" wrapText="1"/>
    </xf>
    <xf numFmtId="0" fontId="4" fillId="5" borderId="30" xfId="0" applyFont="1" applyFill="1" applyBorder="1" applyAlignment="1">
      <alignment horizontal="left" vertical="top" wrapText="1"/>
    </xf>
    <xf numFmtId="0" fontId="4" fillId="5" borderId="12" xfId="0" applyFont="1" applyFill="1" applyBorder="1" applyAlignment="1">
      <alignment horizontal="left" vertical="top" wrapText="1"/>
    </xf>
    <xf numFmtId="0" fontId="4" fillId="6" borderId="10" xfId="0" applyFont="1" applyFill="1" applyBorder="1" applyAlignment="1">
      <alignment horizontal="right" vertical="center" wrapText="1"/>
    </xf>
    <xf numFmtId="0" fontId="13" fillId="0" borderId="0" xfId="0" applyFont="1" applyAlignment="1">
      <alignment horizontal="center"/>
    </xf>
    <xf numFmtId="9" fontId="4" fillId="0" borderId="18" xfId="0" applyNumberFormat="1" applyFont="1" applyBorder="1" applyAlignment="1">
      <alignment horizontal="left" vertical="top" wrapText="1"/>
    </xf>
    <xf numFmtId="9" fontId="4" fillId="0" borderId="0" xfId="0" applyNumberFormat="1" applyFont="1" applyAlignment="1">
      <alignment horizontal="left" vertical="top" wrapText="1"/>
    </xf>
    <xf numFmtId="9" fontId="4" fillId="0" borderId="19" xfId="0" applyNumberFormat="1" applyFont="1" applyBorder="1" applyAlignment="1">
      <alignment horizontal="left" vertical="top" wrapText="1"/>
    </xf>
    <xf numFmtId="0" fontId="4" fillId="5" borderId="11"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4" xfId="0" applyFont="1" applyFill="1" applyBorder="1" applyAlignment="1">
      <alignment horizontal="left" vertical="center" wrapText="1"/>
    </xf>
    <xf numFmtId="9" fontId="4" fillId="0" borderId="20" xfId="0" applyNumberFormat="1" applyFont="1" applyBorder="1" applyAlignment="1">
      <alignment horizontal="left" vertical="top" wrapText="1"/>
    </xf>
    <xf numFmtId="9" fontId="4" fillId="0" borderId="21" xfId="0" applyNumberFormat="1" applyFont="1" applyBorder="1" applyAlignment="1">
      <alignment horizontal="left" vertical="top" wrapText="1"/>
    </xf>
    <xf numFmtId="9" fontId="4" fillId="0" borderId="17" xfId="0" applyNumberFormat="1" applyFont="1" applyBorder="1" applyAlignment="1">
      <alignment horizontal="left" vertical="top" wrapText="1"/>
    </xf>
    <xf numFmtId="9" fontId="4" fillId="0" borderId="27"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0" fontId="10" fillId="0" borderId="0" xfId="0" applyFont="1" applyAlignment="1">
      <alignment horizontal="center" vertical="top" wrapText="1"/>
    </xf>
    <xf numFmtId="0" fontId="14" fillId="0" borderId="0" xfId="0" applyFont="1" applyAlignment="1">
      <alignment horizontal="center" vertical="center" wrapText="1"/>
    </xf>
    <xf numFmtId="0" fontId="7" fillId="4" borderId="22" xfId="0" applyFont="1" applyFill="1" applyBorder="1" applyAlignment="1">
      <alignment horizontal="center" vertical="top" wrapText="1"/>
    </xf>
    <xf numFmtId="0" fontId="9" fillId="4" borderId="23" xfId="0" applyFont="1" applyFill="1" applyBorder="1" applyAlignment="1">
      <alignment horizontal="center" vertical="top" wrapText="1"/>
    </xf>
    <xf numFmtId="0" fontId="9" fillId="4" borderId="16" xfId="0" applyFont="1" applyFill="1" applyBorder="1" applyAlignment="1">
      <alignment horizontal="center" vertical="top" wrapText="1"/>
    </xf>
    <xf numFmtId="0" fontId="4" fillId="5"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164" fontId="4" fillId="0" borderId="4" xfId="0" applyNumberFormat="1" applyFont="1" applyBorder="1" applyAlignment="1">
      <alignment horizontal="center" vertical="top" wrapText="1"/>
    </xf>
    <xf numFmtId="164" fontId="4" fillId="0" borderId="28" xfId="0" applyNumberFormat="1" applyFont="1" applyBorder="1" applyAlignment="1">
      <alignment horizontal="center" vertical="center" wrapText="1"/>
    </xf>
    <xf numFmtId="0" fontId="4" fillId="0" borderId="28" xfId="0" applyFont="1" applyBorder="1" applyAlignment="1">
      <alignment horizontal="center" vertical="top"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4" fillId="5" borderId="26" xfId="0" applyFont="1" applyFill="1" applyBorder="1" applyAlignment="1">
      <alignment horizontal="center" vertical="top" wrapText="1"/>
    </xf>
    <xf numFmtId="0" fontId="4" fillId="5" borderId="27" xfId="0" applyFont="1" applyFill="1" applyBorder="1" applyAlignment="1">
      <alignment horizontal="center" vertical="top" wrapText="1"/>
    </xf>
    <xf numFmtId="0" fontId="7" fillId="4" borderId="9"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7" fillId="5" borderId="31" xfId="0" applyFont="1" applyFill="1" applyBorder="1" applyAlignment="1">
      <alignment horizontal="center" vertical="top" wrapText="1"/>
    </xf>
    <xf numFmtId="0" fontId="7" fillId="5" borderId="7" xfId="0" applyFont="1" applyFill="1" applyBorder="1" applyAlignment="1">
      <alignment horizontal="center" vertical="top" wrapText="1"/>
    </xf>
    <xf numFmtId="0" fontId="14" fillId="0" borderId="21" xfId="0" applyFont="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22" fillId="5" borderId="1" xfId="0" applyFont="1" applyFill="1" applyBorder="1" applyAlignment="1">
      <alignment horizontal="left" vertical="top" wrapText="1"/>
    </xf>
    <xf numFmtId="0" fontId="22" fillId="5" borderId="2" xfId="0" applyFont="1" applyFill="1" applyBorder="1" applyAlignment="1">
      <alignment horizontal="left" vertical="top" wrapText="1"/>
    </xf>
    <xf numFmtId="0" fontId="22" fillId="5" borderId="3" xfId="0" applyFont="1" applyFill="1" applyBorder="1" applyAlignment="1">
      <alignment horizontal="left" vertical="top" wrapText="1"/>
    </xf>
  </cellXfs>
  <cellStyles count="4">
    <cellStyle name="Excel Built-in Normal" xfId="2" xr:uid="{00000000-0005-0000-0000-000000000000}"/>
    <cellStyle name="Hyperlink" xfId="1" builtinId="8"/>
    <cellStyle name="Normal" xfId="0" builtinId="0"/>
    <cellStyle name="Percent" xfId="3" builtinId="5"/>
  </cellStyles>
  <dxfs count="3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CB619"/>
        </patternFill>
      </fill>
    </dxf>
    <dxf>
      <fill>
        <patternFill>
          <bgColor rgb="FFFCB619"/>
        </patternFill>
      </fill>
    </dxf>
    <dxf>
      <fill>
        <patternFill>
          <bgColor rgb="FFFCB619"/>
        </patternFill>
      </fill>
    </dxf>
    <dxf>
      <fill>
        <patternFill>
          <fgColor indexed="64"/>
          <bgColor rgb="FFFFC000"/>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FC000"/>
        </patternFill>
      </fill>
    </dxf>
    <dxf>
      <fill>
        <patternFill>
          <bgColor rgb="FFFFC000"/>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CB619"/>
        </patternFill>
      </fill>
    </dxf>
    <dxf>
      <fill>
        <patternFill>
          <bgColor rgb="FFFFC00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7"/>
      <tableStyleElement type="headerRow" dxfId="36"/>
    </tableStyle>
  </tableStyles>
  <colors>
    <mruColors>
      <color rgb="FF5CCEF2"/>
      <color rgb="FF97E0F7"/>
      <color rgb="FFD8F3FC"/>
      <color rgb="FF4BFC42"/>
      <color rgb="FFB14398"/>
      <color rgb="FF20BBED"/>
      <color rgb="FF95C94F"/>
      <color rgb="FFFCB619"/>
      <color rgb="FF2CB34A"/>
      <color rgb="FFAAAE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3. Key Metrics'!A1"/><Relationship Id="rId1" Type="http://schemas.openxmlformats.org/officeDocument/2006/relationships/hyperlink" Target="#'2. Annual Report '!A1"/></Relationships>
</file>

<file path=xl/drawings/drawing1.xml><?xml version="1.0" encoding="utf-8"?>
<xdr:wsDr xmlns:xdr="http://schemas.openxmlformats.org/drawingml/2006/spreadsheetDrawing" xmlns:a="http://schemas.openxmlformats.org/drawingml/2006/main">
  <xdr:twoCellAnchor>
    <xdr:from>
      <xdr:col>8</xdr:col>
      <xdr:colOff>340410</xdr:colOff>
      <xdr:row>10</xdr:row>
      <xdr:rowOff>266700</xdr:rowOff>
    </xdr:from>
    <xdr:to>
      <xdr:col>10</xdr:col>
      <xdr:colOff>212283</xdr:colOff>
      <xdr:row>10</xdr:row>
      <xdr:rowOff>542925</xdr:rowOff>
    </xdr:to>
    <xdr:sp macro="" textlink="">
      <xdr:nvSpPr>
        <xdr:cNvPr id="2" name="Freeform 1">
          <a:extLst>
            <a:ext uri="{FF2B5EF4-FFF2-40B4-BE49-F238E27FC236}">
              <a16:creationId xmlns:a16="http://schemas.microsoft.com/office/drawing/2014/main" id="{00000000-0008-0000-0000-000002000000}"/>
            </a:ext>
          </a:extLst>
        </xdr:cNvPr>
        <xdr:cNvSpPr/>
      </xdr:nvSpPr>
      <xdr:spPr>
        <a:xfrm>
          <a:off x="4588560" y="8553450"/>
          <a:ext cx="900573" cy="276225"/>
        </a:xfrm>
        <a:custGeom>
          <a:avLst/>
          <a:gdLst>
            <a:gd name="connsiteX0" fmla="*/ 0 w 1033923"/>
            <a:gd name="connsiteY0" fmla="*/ 43200 h 432000"/>
            <a:gd name="connsiteX1" fmla="*/ 43200 w 1033923"/>
            <a:gd name="connsiteY1" fmla="*/ 0 h 432000"/>
            <a:gd name="connsiteX2" fmla="*/ 990723 w 1033923"/>
            <a:gd name="connsiteY2" fmla="*/ 0 h 432000"/>
            <a:gd name="connsiteX3" fmla="*/ 1033923 w 1033923"/>
            <a:gd name="connsiteY3" fmla="*/ 43200 h 432000"/>
            <a:gd name="connsiteX4" fmla="*/ 1033923 w 1033923"/>
            <a:gd name="connsiteY4" fmla="*/ 388800 h 432000"/>
            <a:gd name="connsiteX5" fmla="*/ 990723 w 1033923"/>
            <a:gd name="connsiteY5" fmla="*/ 432000 h 432000"/>
            <a:gd name="connsiteX6" fmla="*/ 43200 w 1033923"/>
            <a:gd name="connsiteY6" fmla="*/ 432000 h 432000"/>
            <a:gd name="connsiteX7" fmla="*/ 0 w 1033923"/>
            <a:gd name="connsiteY7" fmla="*/ 388800 h 432000"/>
            <a:gd name="connsiteX8" fmla="*/ 0 w 1033923"/>
            <a:gd name="connsiteY8" fmla="*/ 43200 h 43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432000">
              <a:moveTo>
                <a:pt x="0" y="43200"/>
              </a:moveTo>
              <a:cubicBezTo>
                <a:pt x="0" y="19341"/>
                <a:pt x="19341" y="0"/>
                <a:pt x="43200" y="0"/>
              </a:cubicBezTo>
              <a:lnTo>
                <a:pt x="990723" y="0"/>
              </a:lnTo>
              <a:cubicBezTo>
                <a:pt x="1014582" y="0"/>
                <a:pt x="1033923" y="19341"/>
                <a:pt x="1033923" y="43200"/>
              </a:cubicBezTo>
              <a:lnTo>
                <a:pt x="1033923" y="388800"/>
              </a:lnTo>
              <a:cubicBezTo>
                <a:pt x="1033923" y="412659"/>
                <a:pt x="1014582" y="432000"/>
                <a:pt x="990723" y="432000"/>
              </a:cubicBezTo>
              <a:lnTo>
                <a:pt x="43200" y="432000"/>
              </a:lnTo>
              <a:cubicBezTo>
                <a:pt x="19341" y="432000"/>
                <a:pt x="0" y="412659"/>
                <a:pt x="0" y="388800"/>
              </a:cubicBezTo>
              <a:lnTo>
                <a:pt x="0" y="43200"/>
              </a:lnTo>
              <a:close/>
            </a:path>
          </a:pathLst>
        </a:custGeom>
        <a:solidFill>
          <a:schemeClr val="accent5">
            <a:lumMod val="50000"/>
          </a:schemeClr>
        </a:solidFill>
      </xdr:spPr>
      <xdr:style>
        <a:lnRef idx="2">
          <a:schemeClr val="lt1">
            <a:hueOff val="0"/>
            <a:satOff val="0"/>
            <a:lumOff val="0"/>
            <a:alphaOff val="0"/>
          </a:schemeClr>
        </a:lnRef>
        <a:fillRef idx="1">
          <a:schemeClr val="accent5">
            <a:hueOff val="-9933876"/>
            <a:satOff val="39811"/>
            <a:lumOff val="8628"/>
            <a:alphaOff val="0"/>
          </a:schemeClr>
        </a:fillRef>
        <a:effectRef idx="0">
          <a:schemeClr val="accent5">
            <a:hueOff val="-9933876"/>
            <a:satOff val="39811"/>
            <a:lumOff val="8628"/>
            <a:alphaOff val="0"/>
          </a:schemeClr>
        </a:effectRef>
        <a:fontRef idx="minor">
          <a:schemeClr val="lt1"/>
        </a:fontRef>
      </xdr:style>
      <xdr:txBody>
        <a:bodyPr spcFirstLastPara="0" vert="horz" wrap="square" lIns="71120" tIns="71120" rIns="71120" bIns="182100" numCol="1" spcCol="1270" anchor="t" anchorCtr="0">
          <a:noAutofit/>
        </a:bodyPr>
        <a:lstStyle/>
        <a:p>
          <a:pPr lvl="0" algn="l" defTabSz="444500">
            <a:lnSpc>
              <a:spcPct val="90000"/>
            </a:lnSpc>
            <a:spcBef>
              <a:spcPct val="0"/>
            </a:spcBef>
            <a:spcAft>
              <a:spcPct val="35000"/>
            </a:spcAft>
          </a:pPr>
          <a:r>
            <a:rPr lang="en-US" sz="1000" kern="1200"/>
            <a:t>4.</a:t>
          </a:r>
          <a:r>
            <a:rPr lang="en-US" sz="1000" kern="1200" baseline="0"/>
            <a:t> ADJUST</a:t>
          </a:r>
          <a:endParaRPr lang="en-US" sz="1000" kern="1200"/>
        </a:p>
      </xdr:txBody>
    </xdr:sp>
    <xdr:clientData/>
  </xdr:twoCellAnchor>
  <xdr:twoCellAnchor>
    <xdr:from>
      <xdr:col>4</xdr:col>
      <xdr:colOff>53340</xdr:colOff>
      <xdr:row>9</xdr:row>
      <xdr:rowOff>140973</xdr:rowOff>
    </xdr:from>
    <xdr:to>
      <xdr:col>11</xdr:col>
      <xdr:colOff>167673</xdr:colOff>
      <xdr:row>11</xdr:row>
      <xdr:rowOff>1700374</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2237740" y="5633723"/>
          <a:ext cx="4381533" cy="1927701"/>
          <a:chOff x="2254935" y="6900970"/>
          <a:chExt cx="4398310" cy="6396479"/>
        </a:xfrm>
      </xdr:grpSpPr>
      <xdr:sp macro="" textlink="">
        <xdr:nvSpPr>
          <xdr:cNvPr id="6" name="Freeform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3915816" y="6926811"/>
            <a:ext cx="1189584" cy="1228366"/>
          </a:xfrm>
          <a:custGeom>
            <a:avLst/>
            <a:gdLst>
              <a:gd name="connsiteX0" fmla="*/ 0 w 1033923"/>
              <a:gd name="connsiteY0" fmla="*/ 43200 h 432000"/>
              <a:gd name="connsiteX1" fmla="*/ 43200 w 1033923"/>
              <a:gd name="connsiteY1" fmla="*/ 0 h 432000"/>
              <a:gd name="connsiteX2" fmla="*/ 990723 w 1033923"/>
              <a:gd name="connsiteY2" fmla="*/ 0 h 432000"/>
              <a:gd name="connsiteX3" fmla="*/ 1033923 w 1033923"/>
              <a:gd name="connsiteY3" fmla="*/ 43200 h 432000"/>
              <a:gd name="connsiteX4" fmla="*/ 1033923 w 1033923"/>
              <a:gd name="connsiteY4" fmla="*/ 388800 h 432000"/>
              <a:gd name="connsiteX5" fmla="*/ 990723 w 1033923"/>
              <a:gd name="connsiteY5" fmla="*/ 432000 h 432000"/>
              <a:gd name="connsiteX6" fmla="*/ 43200 w 1033923"/>
              <a:gd name="connsiteY6" fmla="*/ 432000 h 432000"/>
              <a:gd name="connsiteX7" fmla="*/ 0 w 1033923"/>
              <a:gd name="connsiteY7" fmla="*/ 388800 h 432000"/>
              <a:gd name="connsiteX8" fmla="*/ 0 w 1033923"/>
              <a:gd name="connsiteY8" fmla="*/ 43200 h 43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432000">
                <a:moveTo>
                  <a:pt x="0" y="43200"/>
                </a:moveTo>
                <a:cubicBezTo>
                  <a:pt x="0" y="19341"/>
                  <a:pt x="19341" y="0"/>
                  <a:pt x="43200" y="0"/>
                </a:cubicBezTo>
                <a:lnTo>
                  <a:pt x="990723" y="0"/>
                </a:lnTo>
                <a:cubicBezTo>
                  <a:pt x="1014582" y="0"/>
                  <a:pt x="1033923" y="19341"/>
                  <a:pt x="1033923" y="43200"/>
                </a:cubicBezTo>
                <a:lnTo>
                  <a:pt x="1033923" y="388800"/>
                </a:lnTo>
                <a:cubicBezTo>
                  <a:pt x="1033923" y="412659"/>
                  <a:pt x="1014582" y="432000"/>
                  <a:pt x="990723" y="432000"/>
                </a:cubicBezTo>
                <a:lnTo>
                  <a:pt x="43200" y="432000"/>
                </a:lnTo>
                <a:cubicBezTo>
                  <a:pt x="19341" y="432000"/>
                  <a:pt x="0" y="412659"/>
                  <a:pt x="0" y="388800"/>
                </a:cubicBezTo>
                <a:lnTo>
                  <a:pt x="0" y="43200"/>
                </a:lnTo>
                <a:close/>
              </a:path>
            </a:pathLst>
          </a:custGeom>
        </xdr:spPr>
        <xdr:style>
          <a:lnRef idx="2">
            <a:schemeClr val="lt1">
              <a:hueOff val="0"/>
              <a:satOff val="0"/>
              <a:lumOff val="0"/>
              <a:alphaOff val="0"/>
            </a:schemeClr>
          </a:lnRef>
          <a:fillRef idx="1">
            <a:schemeClr val="accent5">
              <a:hueOff val="-4966938"/>
              <a:satOff val="19906"/>
              <a:lumOff val="4314"/>
              <a:alphaOff val="0"/>
            </a:schemeClr>
          </a:fillRef>
          <a:effectRef idx="0">
            <a:schemeClr val="accent5">
              <a:hueOff val="-4966938"/>
              <a:satOff val="19906"/>
              <a:lumOff val="4314"/>
              <a:alphaOff val="0"/>
            </a:schemeClr>
          </a:effectRef>
          <a:fontRef idx="minor">
            <a:schemeClr val="lt1"/>
          </a:fontRef>
        </xdr:style>
        <xdr:txBody>
          <a:bodyPr spcFirstLastPara="0" vert="horz" wrap="square" lIns="71120" tIns="71120" rIns="71120" bIns="182100" numCol="1" spcCol="1270" anchor="t" anchorCtr="0">
            <a:noAutofit/>
          </a:bodyPr>
          <a:lstStyle/>
          <a:p>
            <a:pPr lvl="0" algn="l" defTabSz="444500">
              <a:lnSpc>
                <a:spcPct val="90000"/>
              </a:lnSpc>
              <a:spcBef>
                <a:spcPct val="0"/>
              </a:spcBef>
              <a:spcAft>
                <a:spcPct val="35000"/>
              </a:spcAft>
            </a:pPr>
            <a:r>
              <a:rPr lang="en-US" sz="1000" kern="1200"/>
              <a:t>2. ANNUAL</a:t>
            </a:r>
            <a:r>
              <a:rPr lang="en-US" sz="1000" kern="1200" baseline="0"/>
              <a:t> </a:t>
            </a:r>
            <a:r>
              <a:rPr lang="en-US" sz="1000" kern="1200"/>
              <a:t>REPORT</a:t>
            </a:r>
          </a:p>
        </xdr:txBody>
      </xdr:sp>
      <xdr:sp macro="" textlink="">
        <xdr:nvSpPr>
          <xdr:cNvPr id="7" name="Freeform 6">
            <a:extLst>
              <a:ext uri="{FF2B5EF4-FFF2-40B4-BE49-F238E27FC236}">
                <a16:creationId xmlns:a16="http://schemas.microsoft.com/office/drawing/2014/main" id="{00000000-0008-0000-0000-000007000000}"/>
              </a:ext>
            </a:extLst>
          </xdr:cNvPr>
          <xdr:cNvSpPr/>
        </xdr:nvSpPr>
        <xdr:spPr>
          <a:xfrm>
            <a:off x="2254935" y="6926811"/>
            <a:ext cx="1069290" cy="1228366"/>
          </a:xfrm>
          <a:custGeom>
            <a:avLst/>
            <a:gdLst>
              <a:gd name="connsiteX0" fmla="*/ 0 w 1033923"/>
              <a:gd name="connsiteY0" fmla="*/ 43200 h 432000"/>
              <a:gd name="connsiteX1" fmla="*/ 43200 w 1033923"/>
              <a:gd name="connsiteY1" fmla="*/ 0 h 432000"/>
              <a:gd name="connsiteX2" fmla="*/ 990723 w 1033923"/>
              <a:gd name="connsiteY2" fmla="*/ 0 h 432000"/>
              <a:gd name="connsiteX3" fmla="*/ 1033923 w 1033923"/>
              <a:gd name="connsiteY3" fmla="*/ 43200 h 432000"/>
              <a:gd name="connsiteX4" fmla="*/ 1033923 w 1033923"/>
              <a:gd name="connsiteY4" fmla="*/ 388800 h 432000"/>
              <a:gd name="connsiteX5" fmla="*/ 990723 w 1033923"/>
              <a:gd name="connsiteY5" fmla="*/ 432000 h 432000"/>
              <a:gd name="connsiteX6" fmla="*/ 43200 w 1033923"/>
              <a:gd name="connsiteY6" fmla="*/ 432000 h 432000"/>
              <a:gd name="connsiteX7" fmla="*/ 0 w 1033923"/>
              <a:gd name="connsiteY7" fmla="*/ 388800 h 432000"/>
              <a:gd name="connsiteX8" fmla="*/ 0 w 1033923"/>
              <a:gd name="connsiteY8" fmla="*/ 43200 h 43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432000">
                <a:moveTo>
                  <a:pt x="0" y="43200"/>
                </a:moveTo>
                <a:cubicBezTo>
                  <a:pt x="0" y="19341"/>
                  <a:pt x="19341" y="0"/>
                  <a:pt x="43200" y="0"/>
                </a:cubicBezTo>
                <a:lnTo>
                  <a:pt x="990723" y="0"/>
                </a:lnTo>
                <a:cubicBezTo>
                  <a:pt x="1014582" y="0"/>
                  <a:pt x="1033923" y="19341"/>
                  <a:pt x="1033923" y="43200"/>
                </a:cubicBezTo>
                <a:lnTo>
                  <a:pt x="1033923" y="388800"/>
                </a:lnTo>
                <a:cubicBezTo>
                  <a:pt x="1033923" y="412659"/>
                  <a:pt x="1014582" y="432000"/>
                  <a:pt x="990723" y="432000"/>
                </a:cubicBezTo>
                <a:lnTo>
                  <a:pt x="43200" y="432000"/>
                </a:lnTo>
                <a:cubicBezTo>
                  <a:pt x="19341" y="432000"/>
                  <a:pt x="0" y="412659"/>
                  <a:pt x="0" y="388800"/>
                </a:cubicBezTo>
                <a:lnTo>
                  <a:pt x="0" y="43200"/>
                </a:lnTo>
                <a:close/>
              </a:path>
            </a:pathLst>
          </a:custGeom>
          <a:solidFill>
            <a:srgbClr val="20BBED"/>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txBody>
          <a:bodyPr spcFirstLastPara="0" vert="horz" wrap="square" lIns="71120" tIns="71120" rIns="71120" bIns="182100" numCol="1" spcCol="1270" anchor="t" anchorCtr="0">
            <a:noAutofit/>
          </a:bodyPr>
          <a:lstStyle/>
          <a:p>
            <a:pPr lvl="0" algn="l" defTabSz="444500">
              <a:lnSpc>
                <a:spcPct val="90000"/>
              </a:lnSpc>
              <a:spcBef>
                <a:spcPct val="0"/>
              </a:spcBef>
              <a:spcAft>
                <a:spcPct val="35000"/>
              </a:spcAft>
            </a:pPr>
            <a:r>
              <a:rPr lang="en-US" sz="1000" kern="1200"/>
              <a:t>1. READ ME FIRST</a:t>
            </a:r>
          </a:p>
        </xdr:txBody>
      </xdr:sp>
      <xdr:sp macro="" textlink="">
        <xdr:nvSpPr>
          <xdr:cNvPr id="8" name="Freeform 7">
            <a:extLst>
              <a:ext uri="{FF2B5EF4-FFF2-40B4-BE49-F238E27FC236}">
                <a16:creationId xmlns:a16="http://schemas.microsoft.com/office/drawing/2014/main" id="{00000000-0008-0000-0000-000008000000}"/>
              </a:ext>
            </a:extLst>
          </xdr:cNvPr>
          <xdr:cNvSpPr/>
        </xdr:nvSpPr>
        <xdr:spPr>
          <a:xfrm>
            <a:off x="2268875" y="8155473"/>
            <a:ext cx="1033923" cy="5141976"/>
          </a:xfrm>
          <a:custGeom>
            <a:avLst/>
            <a:gdLst>
              <a:gd name="connsiteX0" fmla="*/ 0 w 1033923"/>
              <a:gd name="connsiteY0" fmla="*/ 103392 h 1336500"/>
              <a:gd name="connsiteX1" fmla="*/ 103392 w 1033923"/>
              <a:gd name="connsiteY1" fmla="*/ 0 h 1336500"/>
              <a:gd name="connsiteX2" fmla="*/ 930531 w 1033923"/>
              <a:gd name="connsiteY2" fmla="*/ 0 h 1336500"/>
              <a:gd name="connsiteX3" fmla="*/ 1033923 w 1033923"/>
              <a:gd name="connsiteY3" fmla="*/ 103392 h 1336500"/>
              <a:gd name="connsiteX4" fmla="*/ 1033923 w 1033923"/>
              <a:gd name="connsiteY4" fmla="*/ 1233108 h 1336500"/>
              <a:gd name="connsiteX5" fmla="*/ 930531 w 1033923"/>
              <a:gd name="connsiteY5" fmla="*/ 1336500 h 1336500"/>
              <a:gd name="connsiteX6" fmla="*/ 103392 w 1033923"/>
              <a:gd name="connsiteY6" fmla="*/ 1336500 h 1336500"/>
              <a:gd name="connsiteX7" fmla="*/ 0 w 1033923"/>
              <a:gd name="connsiteY7" fmla="*/ 1233108 h 1336500"/>
              <a:gd name="connsiteX8" fmla="*/ 0 w 1033923"/>
              <a:gd name="connsiteY8" fmla="*/ 103392 h 133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1336500">
                <a:moveTo>
                  <a:pt x="0" y="103392"/>
                </a:moveTo>
                <a:cubicBezTo>
                  <a:pt x="0" y="46290"/>
                  <a:pt x="46290" y="0"/>
                  <a:pt x="103392" y="0"/>
                </a:cubicBezTo>
                <a:lnTo>
                  <a:pt x="930531" y="0"/>
                </a:lnTo>
                <a:cubicBezTo>
                  <a:pt x="987633" y="0"/>
                  <a:pt x="1033923" y="46290"/>
                  <a:pt x="1033923" y="103392"/>
                </a:cubicBezTo>
                <a:lnTo>
                  <a:pt x="1033923" y="1233108"/>
                </a:lnTo>
                <a:cubicBezTo>
                  <a:pt x="1033923" y="1290210"/>
                  <a:pt x="987633" y="1336500"/>
                  <a:pt x="930531" y="1336500"/>
                </a:cubicBezTo>
                <a:lnTo>
                  <a:pt x="103392" y="1336500"/>
                </a:lnTo>
                <a:cubicBezTo>
                  <a:pt x="46290" y="1336500"/>
                  <a:pt x="0" y="1290210"/>
                  <a:pt x="0" y="1233108"/>
                </a:cubicBezTo>
                <a:lnTo>
                  <a:pt x="0" y="103392"/>
                </a:lnTo>
                <a:close/>
              </a:path>
            </a:pathLst>
          </a:custGeom>
          <a:ln>
            <a:solidFill>
              <a:srgbClr val="20BBED"/>
            </a:solidFill>
          </a:ln>
        </xdr:spPr>
        <xdr:style>
          <a:lnRef idx="2">
            <a:schemeClr val="accent5">
              <a:hueOff val="0"/>
              <a:satOff val="0"/>
              <a:lumOff val="0"/>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01403" tIns="101403" rIns="101403" bIns="101403" numCol="1" spcCol="1270" anchor="t" anchorCtr="0">
            <a:noAutofit/>
          </a:bodyPr>
          <a:lstStyle/>
          <a:p>
            <a:pPr marL="57150" lvl="1" indent="-57150" algn="l" defTabSz="444500">
              <a:lnSpc>
                <a:spcPct val="90000"/>
              </a:lnSpc>
              <a:spcBef>
                <a:spcPct val="0"/>
              </a:spcBef>
              <a:spcAft>
                <a:spcPct val="15000"/>
              </a:spcAft>
              <a:buChar char="••"/>
            </a:pPr>
            <a:r>
              <a:rPr lang="en-US" sz="1000" b="1" kern="1200"/>
              <a:t>Start </a:t>
            </a:r>
            <a:r>
              <a:rPr lang="en-US" sz="1000" kern="1200"/>
              <a:t>by reviewing this tab and orienting yourself with the new template.</a:t>
            </a:r>
          </a:p>
        </xdr:txBody>
      </xdr:sp>
      <xdr:sp macro="" textlink="">
        <xdr:nvSpPr>
          <xdr:cNvPr id="9" name="Freeform 8">
            <a:extLst>
              <a:ext uri="{FF2B5EF4-FFF2-40B4-BE49-F238E27FC236}">
                <a16:creationId xmlns:a16="http://schemas.microsoft.com/office/drawing/2014/main" id="{00000000-0008-0000-0000-000009000000}"/>
              </a:ext>
            </a:extLst>
          </xdr:cNvPr>
          <xdr:cNvSpPr/>
        </xdr:nvSpPr>
        <xdr:spPr>
          <a:xfrm>
            <a:off x="3406033" y="7443788"/>
            <a:ext cx="332286" cy="257417"/>
          </a:xfrm>
          <a:custGeom>
            <a:avLst/>
            <a:gdLst>
              <a:gd name="connsiteX0" fmla="*/ 0 w 332286"/>
              <a:gd name="connsiteY0" fmla="*/ 51483 h 257417"/>
              <a:gd name="connsiteX1" fmla="*/ 203578 w 332286"/>
              <a:gd name="connsiteY1" fmla="*/ 51483 h 257417"/>
              <a:gd name="connsiteX2" fmla="*/ 203578 w 332286"/>
              <a:gd name="connsiteY2" fmla="*/ 0 h 257417"/>
              <a:gd name="connsiteX3" fmla="*/ 332286 w 332286"/>
              <a:gd name="connsiteY3" fmla="*/ 128709 h 257417"/>
              <a:gd name="connsiteX4" fmla="*/ 203578 w 332286"/>
              <a:gd name="connsiteY4" fmla="*/ 257417 h 257417"/>
              <a:gd name="connsiteX5" fmla="*/ 203578 w 332286"/>
              <a:gd name="connsiteY5" fmla="*/ 205934 h 257417"/>
              <a:gd name="connsiteX6" fmla="*/ 0 w 332286"/>
              <a:gd name="connsiteY6" fmla="*/ 205934 h 257417"/>
              <a:gd name="connsiteX7" fmla="*/ 0 w 332286"/>
              <a:gd name="connsiteY7" fmla="*/ 51483 h 2574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32286" h="257417">
                <a:moveTo>
                  <a:pt x="0" y="51483"/>
                </a:moveTo>
                <a:lnTo>
                  <a:pt x="203578" y="51483"/>
                </a:lnTo>
                <a:lnTo>
                  <a:pt x="203578" y="0"/>
                </a:lnTo>
                <a:lnTo>
                  <a:pt x="332286" y="128709"/>
                </a:lnTo>
                <a:lnTo>
                  <a:pt x="203578" y="257417"/>
                </a:lnTo>
                <a:lnTo>
                  <a:pt x="203578" y="205934"/>
                </a:lnTo>
                <a:lnTo>
                  <a:pt x="0" y="205934"/>
                </a:lnTo>
                <a:lnTo>
                  <a:pt x="0" y="51483"/>
                </a:lnTo>
                <a:close/>
              </a:path>
            </a:pathLst>
          </a:custGeom>
          <a:solidFill>
            <a:srgbClr val="20BBED"/>
          </a:solid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txBody>
          <a:bodyPr spcFirstLastPara="0" vert="horz" wrap="square" lIns="0" tIns="51483" rIns="77225" bIns="51483" numCol="1" spcCol="1270" anchor="ctr" anchorCtr="0">
            <a:noAutofit/>
          </a:bodyPr>
          <a:lstStyle/>
          <a:p>
            <a:pPr lvl="0" algn="ctr" defTabSz="355600">
              <a:lnSpc>
                <a:spcPct val="90000"/>
              </a:lnSpc>
              <a:spcBef>
                <a:spcPct val="0"/>
              </a:spcBef>
              <a:spcAft>
                <a:spcPct val="35000"/>
              </a:spcAft>
            </a:pPr>
            <a:endParaRPr lang="en-US" sz="800" kern="1200"/>
          </a:p>
        </xdr:txBody>
      </xdr:sp>
      <xdr:sp macro="" textlink="">
        <xdr:nvSpPr>
          <xdr:cNvPr id="10" name="Freeform 9">
            <a:extLst>
              <a:ext uri="{FF2B5EF4-FFF2-40B4-BE49-F238E27FC236}">
                <a16:creationId xmlns:a16="http://schemas.microsoft.com/office/drawing/2014/main" id="{00000000-0008-0000-0000-00000A000000}"/>
              </a:ext>
            </a:extLst>
          </xdr:cNvPr>
          <xdr:cNvSpPr/>
        </xdr:nvSpPr>
        <xdr:spPr>
          <a:xfrm>
            <a:off x="3959429" y="8155473"/>
            <a:ext cx="1114556" cy="5079269"/>
          </a:xfrm>
          <a:custGeom>
            <a:avLst/>
            <a:gdLst>
              <a:gd name="connsiteX0" fmla="*/ 0 w 1033923"/>
              <a:gd name="connsiteY0" fmla="*/ 103392 h 1336500"/>
              <a:gd name="connsiteX1" fmla="*/ 103392 w 1033923"/>
              <a:gd name="connsiteY1" fmla="*/ 0 h 1336500"/>
              <a:gd name="connsiteX2" fmla="*/ 930531 w 1033923"/>
              <a:gd name="connsiteY2" fmla="*/ 0 h 1336500"/>
              <a:gd name="connsiteX3" fmla="*/ 1033923 w 1033923"/>
              <a:gd name="connsiteY3" fmla="*/ 103392 h 1336500"/>
              <a:gd name="connsiteX4" fmla="*/ 1033923 w 1033923"/>
              <a:gd name="connsiteY4" fmla="*/ 1233108 h 1336500"/>
              <a:gd name="connsiteX5" fmla="*/ 930531 w 1033923"/>
              <a:gd name="connsiteY5" fmla="*/ 1336500 h 1336500"/>
              <a:gd name="connsiteX6" fmla="*/ 103392 w 1033923"/>
              <a:gd name="connsiteY6" fmla="*/ 1336500 h 1336500"/>
              <a:gd name="connsiteX7" fmla="*/ 0 w 1033923"/>
              <a:gd name="connsiteY7" fmla="*/ 1233108 h 1336500"/>
              <a:gd name="connsiteX8" fmla="*/ 0 w 1033923"/>
              <a:gd name="connsiteY8" fmla="*/ 103392 h 133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1336500">
                <a:moveTo>
                  <a:pt x="0" y="103392"/>
                </a:moveTo>
                <a:cubicBezTo>
                  <a:pt x="0" y="46290"/>
                  <a:pt x="46290" y="0"/>
                  <a:pt x="103392" y="0"/>
                </a:cubicBezTo>
                <a:lnTo>
                  <a:pt x="930531" y="0"/>
                </a:lnTo>
                <a:cubicBezTo>
                  <a:pt x="987633" y="0"/>
                  <a:pt x="1033923" y="46290"/>
                  <a:pt x="1033923" y="103392"/>
                </a:cubicBezTo>
                <a:lnTo>
                  <a:pt x="1033923" y="1233108"/>
                </a:lnTo>
                <a:cubicBezTo>
                  <a:pt x="1033923" y="1290210"/>
                  <a:pt x="987633" y="1336500"/>
                  <a:pt x="930531" y="1336500"/>
                </a:cubicBezTo>
                <a:lnTo>
                  <a:pt x="103392" y="1336500"/>
                </a:lnTo>
                <a:cubicBezTo>
                  <a:pt x="46290" y="1336500"/>
                  <a:pt x="0" y="1290210"/>
                  <a:pt x="0" y="1233108"/>
                </a:cubicBezTo>
                <a:lnTo>
                  <a:pt x="0" y="103392"/>
                </a:lnTo>
                <a:close/>
              </a:path>
            </a:pathLst>
          </a:custGeom>
        </xdr:spPr>
        <xdr:style>
          <a:lnRef idx="2">
            <a:schemeClr val="accent5">
              <a:hueOff val="-4966938"/>
              <a:satOff val="19906"/>
              <a:lumOff val="4314"/>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01403" tIns="101403" rIns="101403" bIns="101403" numCol="1" spcCol="1270" anchor="t" anchorCtr="0">
            <a:noAutofit/>
          </a:bodyPr>
          <a:lstStyle/>
          <a:p>
            <a:pPr marL="57150" lvl="1" indent="-57150" algn="l" defTabSz="444500">
              <a:lnSpc>
                <a:spcPct val="90000"/>
              </a:lnSpc>
              <a:spcBef>
                <a:spcPct val="0"/>
              </a:spcBef>
              <a:spcAft>
                <a:spcPct val="15000"/>
              </a:spcAft>
              <a:buChar char="••"/>
            </a:pPr>
            <a:r>
              <a:rPr lang="en-US" sz="1000" b="1" kern="1200"/>
              <a:t>Data</a:t>
            </a:r>
            <a:r>
              <a:rPr lang="en-US" sz="1000" b="1" kern="1200" baseline="0"/>
              <a:t> Entry:</a:t>
            </a:r>
            <a:r>
              <a:rPr lang="en-US" sz="1000" kern="1200" baseline="0"/>
              <a:t> </a:t>
            </a:r>
            <a:r>
              <a:rPr lang="en-US" sz="1000" kern="1200"/>
              <a:t>Please provide your program's responses to the questions listed in this tab.</a:t>
            </a:r>
          </a:p>
        </xdr:txBody>
      </xdr:sp>
      <xdr:sp macro="" textlink="">
        <xdr:nvSpPr>
          <xdr:cNvPr id="11" name="Freeform 10">
            <a:extLst>
              <a:ext uri="{FF2B5EF4-FFF2-40B4-BE49-F238E27FC236}">
                <a16:creationId xmlns:a16="http://schemas.microsoft.com/office/drawing/2014/main" id="{00000000-0008-0000-0000-00000B000000}"/>
              </a:ext>
            </a:extLst>
          </xdr:cNvPr>
          <xdr:cNvSpPr/>
        </xdr:nvSpPr>
        <xdr:spPr>
          <a:xfrm>
            <a:off x="5192204" y="7443788"/>
            <a:ext cx="332286" cy="257417"/>
          </a:xfrm>
          <a:custGeom>
            <a:avLst/>
            <a:gdLst>
              <a:gd name="connsiteX0" fmla="*/ 0 w 332286"/>
              <a:gd name="connsiteY0" fmla="*/ 51483 h 257417"/>
              <a:gd name="connsiteX1" fmla="*/ 203578 w 332286"/>
              <a:gd name="connsiteY1" fmla="*/ 51483 h 257417"/>
              <a:gd name="connsiteX2" fmla="*/ 203578 w 332286"/>
              <a:gd name="connsiteY2" fmla="*/ 0 h 257417"/>
              <a:gd name="connsiteX3" fmla="*/ 332286 w 332286"/>
              <a:gd name="connsiteY3" fmla="*/ 128709 h 257417"/>
              <a:gd name="connsiteX4" fmla="*/ 203578 w 332286"/>
              <a:gd name="connsiteY4" fmla="*/ 257417 h 257417"/>
              <a:gd name="connsiteX5" fmla="*/ 203578 w 332286"/>
              <a:gd name="connsiteY5" fmla="*/ 205934 h 257417"/>
              <a:gd name="connsiteX6" fmla="*/ 0 w 332286"/>
              <a:gd name="connsiteY6" fmla="*/ 205934 h 257417"/>
              <a:gd name="connsiteX7" fmla="*/ 0 w 332286"/>
              <a:gd name="connsiteY7" fmla="*/ 51483 h 2574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32286" h="257417">
                <a:moveTo>
                  <a:pt x="0" y="51483"/>
                </a:moveTo>
                <a:lnTo>
                  <a:pt x="203578" y="51483"/>
                </a:lnTo>
                <a:lnTo>
                  <a:pt x="203578" y="0"/>
                </a:lnTo>
                <a:lnTo>
                  <a:pt x="332286" y="128709"/>
                </a:lnTo>
                <a:lnTo>
                  <a:pt x="203578" y="257417"/>
                </a:lnTo>
                <a:lnTo>
                  <a:pt x="203578" y="205934"/>
                </a:lnTo>
                <a:lnTo>
                  <a:pt x="0" y="205934"/>
                </a:lnTo>
                <a:lnTo>
                  <a:pt x="0" y="51483"/>
                </a:lnTo>
                <a:close/>
              </a:path>
            </a:pathLst>
          </a:custGeom>
          <a:solidFill>
            <a:srgbClr val="4BFC42"/>
          </a:solidFill>
        </xdr:spPr>
        <xdr:style>
          <a:lnRef idx="0">
            <a:schemeClr val="lt1">
              <a:hueOff val="0"/>
              <a:satOff val="0"/>
              <a:lumOff val="0"/>
              <a:alphaOff val="0"/>
            </a:schemeClr>
          </a:lnRef>
          <a:fillRef idx="1">
            <a:schemeClr val="accent5">
              <a:hueOff val="-9933876"/>
              <a:satOff val="39811"/>
              <a:lumOff val="8628"/>
              <a:alphaOff val="0"/>
            </a:schemeClr>
          </a:fillRef>
          <a:effectRef idx="0">
            <a:schemeClr val="accent5">
              <a:hueOff val="-9933876"/>
              <a:satOff val="39811"/>
              <a:lumOff val="8628"/>
              <a:alphaOff val="0"/>
            </a:schemeClr>
          </a:effectRef>
          <a:fontRef idx="minor">
            <a:schemeClr val="lt1"/>
          </a:fontRef>
        </xdr:style>
        <xdr:txBody>
          <a:bodyPr spcFirstLastPara="0" vert="horz" wrap="square" lIns="0" tIns="51483" rIns="77225" bIns="51483" numCol="1" spcCol="1270" anchor="ctr" anchorCtr="0">
            <a:noAutofit/>
          </a:bodyPr>
          <a:lstStyle/>
          <a:p>
            <a:pPr lvl="0" algn="ctr" defTabSz="355600">
              <a:lnSpc>
                <a:spcPct val="90000"/>
              </a:lnSpc>
              <a:spcBef>
                <a:spcPct val="0"/>
              </a:spcBef>
              <a:spcAft>
                <a:spcPct val="35000"/>
              </a:spcAft>
            </a:pPr>
            <a:endParaRPr lang="en-US" sz="800" kern="1200"/>
          </a:p>
        </xdr:txBody>
      </xdr:sp>
      <xdr:sp macro="" textlink="">
        <xdr:nvSpPr>
          <xdr:cNvPr id="12" name="Freeform 11">
            <a:hlinkClick xmlns:r="http://schemas.openxmlformats.org/officeDocument/2006/relationships" r:id="rId2"/>
            <a:extLst>
              <a:ext uri="{FF2B5EF4-FFF2-40B4-BE49-F238E27FC236}">
                <a16:creationId xmlns:a16="http://schemas.microsoft.com/office/drawing/2014/main" id="{00000000-0008-0000-0000-00000C000000}"/>
              </a:ext>
            </a:extLst>
          </xdr:cNvPr>
          <xdr:cNvSpPr/>
        </xdr:nvSpPr>
        <xdr:spPr>
          <a:xfrm>
            <a:off x="5619322" y="6900970"/>
            <a:ext cx="1033923" cy="1254207"/>
          </a:xfrm>
          <a:custGeom>
            <a:avLst/>
            <a:gdLst>
              <a:gd name="connsiteX0" fmla="*/ 0 w 1033923"/>
              <a:gd name="connsiteY0" fmla="*/ 43200 h 432000"/>
              <a:gd name="connsiteX1" fmla="*/ 43200 w 1033923"/>
              <a:gd name="connsiteY1" fmla="*/ 0 h 432000"/>
              <a:gd name="connsiteX2" fmla="*/ 990723 w 1033923"/>
              <a:gd name="connsiteY2" fmla="*/ 0 h 432000"/>
              <a:gd name="connsiteX3" fmla="*/ 1033923 w 1033923"/>
              <a:gd name="connsiteY3" fmla="*/ 43200 h 432000"/>
              <a:gd name="connsiteX4" fmla="*/ 1033923 w 1033923"/>
              <a:gd name="connsiteY4" fmla="*/ 388800 h 432000"/>
              <a:gd name="connsiteX5" fmla="*/ 990723 w 1033923"/>
              <a:gd name="connsiteY5" fmla="*/ 432000 h 432000"/>
              <a:gd name="connsiteX6" fmla="*/ 43200 w 1033923"/>
              <a:gd name="connsiteY6" fmla="*/ 432000 h 432000"/>
              <a:gd name="connsiteX7" fmla="*/ 0 w 1033923"/>
              <a:gd name="connsiteY7" fmla="*/ 388800 h 432000"/>
              <a:gd name="connsiteX8" fmla="*/ 0 w 1033923"/>
              <a:gd name="connsiteY8" fmla="*/ 43200 h 43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432000">
                <a:moveTo>
                  <a:pt x="0" y="43200"/>
                </a:moveTo>
                <a:cubicBezTo>
                  <a:pt x="0" y="19341"/>
                  <a:pt x="19341" y="0"/>
                  <a:pt x="43200" y="0"/>
                </a:cubicBezTo>
                <a:lnTo>
                  <a:pt x="990723" y="0"/>
                </a:lnTo>
                <a:cubicBezTo>
                  <a:pt x="1014582" y="0"/>
                  <a:pt x="1033923" y="19341"/>
                  <a:pt x="1033923" y="43200"/>
                </a:cubicBezTo>
                <a:lnTo>
                  <a:pt x="1033923" y="388800"/>
                </a:lnTo>
                <a:cubicBezTo>
                  <a:pt x="1033923" y="412659"/>
                  <a:pt x="1014582" y="432000"/>
                  <a:pt x="990723" y="432000"/>
                </a:cubicBezTo>
                <a:lnTo>
                  <a:pt x="43200" y="432000"/>
                </a:lnTo>
                <a:cubicBezTo>
                  <a:pt x="19341" y="432000"/>
                  <a:pt x="0" y="412659"/>
                  <a:pt x="0" y="388800"/>
                </a:cubicBezTo>
                <a:lnTo>
                  <a:pt x="0" y="43200"/>
                </a:lnTo>
                <a:close/>
              </a:path>
            </a:pathLst>
          </a:custGeom>
        </xdr:spPr>
        <xdr:style>
          <a:lnRef idx="2">
            <a:schemeClr val="lt1">
              <a:hueOff val="0"/>
              <a:satOff val="0"/>
              <a:lumOff val="0"/>
              <a:alphaOff val="0"/>
            </a:schemeClr>
          </a:lnRef>
          <a:fillRef idx="1">
            <a:schemeClr val="accent5">
              <a:hueOff val="-9933876"/>
              <a:satOff val="39811"/>
              <a:lumOff val="8628"/>
              <a:alphaOff val="0"/>
            </a:schemeClr>
          </a:fillRef>
          <a:effectRef idx="0">
            <a:schemeClr val="accent5">
              <a:hueOff val="-9933876"/>
              <a:satOff val="39811"/>
              <a:lumOff val="8628"/>
              <a:alphaOff val="0"/>
            </a:schemeClr>
          </a:effectRef>
          <a:fontRef idx="minor">
            <a:schemeClr val="lt1"/>
          </a:fontRef>
        </xdr:style>
        <xdr:txBody>
          <a:bodyPr spcFirstLastPara="0" vert="horz" wrap="square" lIns="71120" tIns="71120" rIns="71120" bIns="182100" numCol="1" spcCol="1270" anchor="t" anchorCtr="0">
            <a:noAutofit/>
          </a:bodyPr>
          <a:lstStyle/>
          <a:p>
            <a:pPr lvl="0" algn="l" defTabSz="444500">
              <a:lnSpc>
                <a:spcPct val="90000"/>
              </a:lnSpc>
              <a:spcBef>
                <a:spcPct val="0"/>
              </a:spcBef>
              <a:spcAft>
                <a:spcPct val="35000"/>
              </a:spcAft>
            </a:pPr>
            <a:r>
              <a:rPr lang="en-US" sz="1000" kern="1200"/>
              <a:t>3. V1.5</a:t>
            </a:r>
            <a:r>
              <a:rPr lang="en-US" sz="1000" kern="1200" baseline="0"/>
              <a:t> Compliance</a:t>
            </a:r>
            <a:endParaRPr lang="en-US" sz="1000" kern="1200"/>
          </a:p>
        </xdr:txBody>
      </xdr:sp>
      <xdr:sp macro="" textlink="">
        <xdr:nvSpPr>
          <xdr:cNvPr id="13" name="Freeform 12">
            <a:extLst>
              <a:ext uri="{FF2B5EF4-FFF2-40B4-BE49-F238E27FC236}">
                <a16:creationId xmlns:a16="http://schemas.microsoft.com/office/drawing/2014/main" id="{00000000-0008-0000-0000-00000D000000}"/>
              </a:ext>
            </a:extLst>
          </xdr:cNvPr>
          <xdr:cNvSpPr/>
        </xdr:nvSpPr>
        <xdr:spPr>
          <a:xfrm>
            <a:off x="5627904" y="8124118"/>
            <a:ext cx="1008923" cy="5047914"/>
          </a:xfrm>
          <a:custGeom>
            <a:avLst/>
            <a:gdLst>
              <a:gd name="connsiteX0" fmla="*/ 0 w 1033923"/>
              <a:gd name="connsiteY0" fmla="*/ 103392 h 1336500"/>
              <a:gd name="connsiteX1" fmla="*/ 103392 w 1033923"/>
              <a:gd name="connsiteY1" fmla="*/ 0 h 1336500"/>
              <a:gd name="connsiteX2" fmla="*/ 930531 w 1033923"/>
              <a:gd name="connsiteY2" fmla="*/ 0 h 1336500"/>
              <a:gd name="connsiteX3" fmla="*/ 1033923 w 1033923"/>
              <a:gd name="connsiteY3" fmla="*/ 103392 h 1336500"/>
              <a:gd name="connsiteX4" fmla="*/ 1033923 w 1033923"/>
              <a:gd name="connsiteY4" fmla="*/ 1233108 h 1336500"/>
              <a:gd name="connsiteX5" fmla="*/ 930531 w 1033923"/>
              <a:gd name="connsiteY5" fmla="*/ 1336500 h 1336500"/>
              <a:gd name="connsiteX6" fmla="*/ 103392 w 1033923"/>
              <a:gd name="connsiteY6" fmla="*/ 1336500 h 1336500"/>
              <a:gd name="connsiteX7" fmla="*/ 0 w 1033923"/>
              <a:gd name="connsiteY7" fmla="*/ 1233108 h 1336500"/>
              <a:gd name="connsiteX8" fmla="*/ 0 w 1033923"/>
              <a:gd name="connsiteY8" fmla="*/ 103392 h 133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33923" h="1336500">
                <a:moveTo>
                  <a:pt x="0" y="103392"/>
                </a:moveTo>
                <a:cubicBezTo>
                  <a:pt x="0" y="46290"/>
                  <a:pt x="46290" y="0"/>
                  <a:pt x="103392" y="0"/>
                </a:cubicBezTo>
                <a:lnTo>
                  <a:pt x="930531" y="0"/>
                </a:lnTo>
                <a:cubicBezTo>
                  <a:pt x="987633" y="0"/>
                  <a:pt x="1033923" y="46290"/>
                  <a:pt x="1033923" y="103392"/>
                </a:cubicBezTo>
                <a:lnTo>
                  <a:pt x="1033923" y="1233108"/>
                </a:lnTo>
                <a:cubicBezTo>
                  <a:pt x="1033923" y="1290210"/>
                  <a:pt x="987633" y="1336500"/>
                  <a:pt x="930531" y="1336500"/>
                </a:cubicBezTo>
                <a:lnTo>
                  <a:pt x="103392" y="1336500"/>
                </a:lnTo>
                <a:cubicBezTo>
                  <a:pt x="46290" y="1336500"/>
                  <a:pt x="0" y="1290210"/>
                  <a:pt x="0" y="1233108"/>
                </a:cubicBezTo>
                <a:lnTo>
                  <a:pt x="0" y="103392"/>
                </a:lnTo>
                <a:close/>
              </a:path>
            </a:pathLst>
          </a:custGeom>
        </xdr:spPr>
        <xdr:style>
          <a:lnRef idx="2">
            <a:schemeClr val="accent5">
              <a:hueOff val="-9933876"/>
              <a:satOff val="39811"/>
              <a:lumOff val="8628"/>
              <a:alphaOff val="0"/>
            </a:schemeClr>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101403" tIns="101403" rIns="101403" bIns="101403" numCol="1" spcCol="1270" anchor="t" anchorCtr="0">
            <a:noAutofit/>
          </a:bodyPr>
          <a:lstStyle/>
          <a:p>
            <a:pPr marL="57150" lvl="1" indent="-57150" algn="l" defTabSz="444500">
              <a:lnSpc>
                <a:spcPct val="90000"/>
              </a:lnSpc>
              <a:spcBef>
                <a:spcPct val="0"/>
              </a:spcBef>
              <a:spcAft>
                <a:spcPct val="15000"/>
              </a:spcAft>
              <a:buChar char="••"/>
            </a:pPr>
            <a:r>
              <a:rPr lang="en-US" sz="1000" b="1" kern="1200"/>
              <a:t>Data</a:t>
            </a:r>
            <a:r>
              <a:rPr lang="en-US" sz="1000" b="1" kern="1200" baseline="0"/>
              <a:t> Entry</a:t>
            </a:r>
            <a:r>
              <a:rPr lang="en-US" sz="1000" b="1" kern="1200"/>
              <a:t>: </a:t>
            </a:r>
            <a:r>
              <a:rPr lang="en-US" sz="1000" kern="1200"/>
              <a:t>Please review your</a:t>
            </a:r>
            <a:r>
              <a:rPr lang="en-US" sz="1000" kern="1200" baseline="0"/>
              <a:t> previous responses and indicate whether or not anything has changed. Describe any changes.</a:t>
            </a:r>
            <a:endParaRPr lang="en-US" sz="1000" kern="12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showGridLines="0" tabSelected="1" topLeftCell="A18" zoomScaleNormal="100" workbookViewId="0">
      <selection activeCell="E31" sqref="E31"/>
    </sheetView>
  </sheetViews>
  <sheetFormatPr defaultRowHeight="14.5" x14ac:dyDescent="0.35"/>
  <cols>
    <col min="1" max="1" width="2.26953125" customWidth="1"/>
    <col min="3" max="3" width="11.54296875" customWidth="1"/>
    <col min="16" max="16" width="54.453125" customWidth="1"/>
  </cols>
  <sheetData>
    <row r="1" spans="1:32" ht="33" customHeight="1" x14ac:dyDescent="0.45">
      <c r="A1" s="82"/>
      <c r="B1" s="83" t="s">
        <v>486</v>
      </c>
      <c r="C1" s="84"/>
      <c r="D1" s="84"/>
      <c r="E1" s="84"/>
      <c r="F1" s="84"/>
      <c r="G1" s="84"/>
      <c r="H1" s="84"/>
      <c r="I1" s="84"/>
      <c r="J1" s="84"/>
      <c r="K1" s="84"/>
      <c r="L1" s="84"/>
      <c r="M1" s="84"/>
      <c r="N1" s="84"/>
      <c r="O1" s="84"/>
      <c r="P1" s="82"/>
      <c r="Q1" s="82"/>
      <c r="R1" s="82"/>
    </row>
    <row r="2" spans="1:32" x14ac:dyDescent="0.35">
      <c r="A2" s="82"/>
      <c r="B2" s="29"/>
      <c r="C2" s="29"/>
      <c r="D2" s="29"/>
      <c r="E2" s="29"/>
      <c r="F2" s="29"/>
      <c r="G2" s="29"/>
      <c r="H2" s="29"/>
      <c r="I2" s="29"/>
      <c r="J2" s="29"/>
      <c r="K2" s="29"/>
      <c r="L2" s="29"/>
      <c r="M2" s="29"/>
      <c r="N2" s="29"/>
      <c r="O2" s="29"/>
      <c r="P2" s="82"/>
      <c r="Q2" s="82"/>
      <c r="R2" s="82"/>
    </row>
    <row r="3" spans="1:32" ht="19" thickBot="1" x14ac:dyDescent="0.5">
      <c r="A3" s="82"/>
      <c r="B3" s="42" t="s">
        <v>94</v>
      </c>
      <c r="C3" s="42"/>
      <c r="D3" s="42"/>
      <c r="E3" s="42"/>
      <c r="F3" s="42"/>
      <c r="G3" s="42"/>
      <c r="H3" s="42"/>
      <c r="I3" s="42"/>
      <c r="J3" s="42"/>
      <c r="K3" s="42"/>
      <c r="L3" s="42"/>
      <c r="M3" s="42"/>
      <c r="N3" s="42"/>
      <c r="O3" s="43"/>
      <c r="P3" s="82"/>
      <c r="Q3" s="82"/>
      <c r="R3" s="82"/>
      <c r="S3" s="16"/>
      <c r="T3" s="16"/>
      <c r="U3" s="16"/>
      <c r="V3" s="16"/>
      <c r="W3" s="16"/>
      <c r="X3" s="16"/>
      <c r="Y3" s="16"/>
      <c r="Z3" s="16"/>
      <c r="AA3" s="16"/>
      <c r="AB3" s="16"/>
      <c r="AC3" s="16"/>
      <c r="AD3" s="16"/>
      <c r="AE3" s="16"/>
      <c r="AF3" s="16"/>
    </row>
    <row r="4" spans="1:32" ht="21.5" thickBot="1" x14ac:dyDescent="0.4">
      <c r="A4" s="82"/>
      <c r="B4" s="44" t="s">
        <v>98</v>
      </c>
      <c r="C4" s="45"/>
      <c r="D4" s="45"/>
      <c r="E4" s="45"/>
      <c r="F4" s="45"/>
      <c r="G4" s="46"/>
      <c r="H4" s="46"/>
      <c r="I4" s="46"/>
      <c r="J4" s="46"/>
      <c r="K4" s="46"/>
      <c r="L4" s="46"/>
      <c r="M4" s="46"/>
      <c r="N4" s="46"/>
      <c r="O4" s="47"/>
      <c r="P4" s="82"/>
      <c r="Q4" s="82"/>
      <c r="R4" s="82"/>
      <c r="S4" s="18"/>
      <c r="T4" s="18"/>
      <c r="U4" s="18"/>
      <c r="V4" s="18"/>
      <c r="W4" s="18"/>
      <c r="X4" s="18"/>
      <c r="Y4" s="18"/>
      <c r="Z4" s="18"/>
      <c r="AA4" s="18"/>
      <c r="AB4" s="18"/>
      <c r="AC4" s="18"/>
      <c r="AD4" s="18"/>
      <c r="AE4" s="18"/>
      <c r="AF4" s="18"/>
    </row>
    <row r="5" spans="1:32" ht="220.5" customHeight="1" thickBot="1" x14ac:dyDescent="0.4">
      <c r="A5" s="82"/>
      <c r="B5" s="39" t="s">
        <v>485</v>
      </c>
      <c r="C5" s="40"/>
      <c r="D5" s="40"/>
      <c r="E5" s="40"/>
      <c r="F5" s="40"/>
      <c r="G5" s="40"/>
      <c r="H5" s="40"/>
      <c r="I5" s="40"/>
      <c r="J5" s="40"/>
      <c r="K5" s="40"/>
      <c r="L5" s="40"/>
      <c r="M5" s="40"/>
      <c r="N5" s="40"/>
      <c r="O5" s="48"/>
      <c r="P5" s="82"/>
      <c r="Q5" s="82"/>
      <c r="R5" s="82"/>
      <c r="S5" s="19"/>
      <c r="T5" s="19"/>
      <c r="U5" s="19"/>
      <c r="V5" s="19"/>
      <c r="W5" s="19"/>
      <c r="X5" s="19"/>
      <c r="Y5" s="19"/>
      <c r="Z5" s="19"/>
      <c r="AA5" s="19"/>
      <c r="AB5" s="19"/>
      <c r="AC5" s="19"/>
      <c r="AD5" s="19"/>
      <c r="AE5" s="19"/>
      <c r="AF5" s="19"/>
    </row>
    <row r="6" spans="1:32" ht="21.5" thickBot="1" x14ac:dyDescent="0.4">
      <c r="A6" s="82"/>
      <c r="B6" s="44" t="s">
        <v>99</v>
      </c>
      <c r="C6" s="45"/>
      <c r="D6" s="45"/>
      <c r="E6" s="45"/>
      <c r="F6" s="45"/>
      <c r="G6" s="46"/>
      <c r="H6" s="46"/>
      <c r="I6" s="46"/>
      <c r="J6" s="46"/>
      <c r="K6" s="46"/>
      <c r="L6" s="46"/>
      <c r="M6" s="46"/>
      <c r="N6" s="46"/>
      <c r="O6" s="47"/>
      <c r="P6" s="82"/>
      <c r="Q6" s="82"/>
      <c r="R6" s="82"/>
      <c r="S6" s="19"/>
      <c r="T6" s="19"/>
      <c r="U6" s="19"/>
      <c r="V6" s="19"/>
      <c r="W6" s="19"/>
      <c r="X6" s="19"/>
      <c r="Y6" s="19"/>
      <c r="Z6" s="19"/>
      <c r="AA6" s="19"/>
      <c r="AB6" s="19"/>
      <c r="AC6" s="19"/>
      <c r="AD6" s="19"/>
      <c r="AE6" s="19"/>
      <c r="AF6" s="19"/>
    </row>
    <row r="7" spans="1:32" ht="66.75" customHeight="1" thickBot="1" x14ac:dyDescent="0.4">
      <c r="A7" s="82"/>
      <c r="B7" s="49" t="s">
        <v>394</v>
      </c>
      <c r="C7" s="50"/>
      <c r="D7" s="50"/>
      <c r="E7" s="50"/>
      <c r="F7" s="50"/>
      <c r="G7" s="50"/>
      <c r="H7" s="50"/>
      <c r="I7" s="50"/>
      <c r="J7" s="50"/>
      <c r="K7" s="50"/>
      <c r="L7" s="50"/>
      <c r="M7" s="50"/>
      <c r="N7" s="50"/>
      <c r="O7" s="51"/>
      <c r="P7" s="82"/>
      <c r="Q7" s="82"/>
      <c r="R7" s="82"/>
      <c r="S7" s="19"/>
      <c r="T7" s="19"/>
      <c r="U7" s="19"/>
      <c r="V7" s="19"/>
      <c r="W7" s="19"/>
      <c r="X7" s="19"/>
      <c r="Y7" s="19"/>
      <c r="Z7" s="19"/>
      <c r="AA7" s="19"/>
      <c r="AB7" s="19"/>
      <c r="AC7" s="19"/>
      <c r="AD7" s="19"/>
      <c r="AE7" s="19"/>
      <c r="AF7" s="19"/>
    </row>
    <row r="8" spans="1:32" ht="21.5" thickBot="1" x14ac:dyDescent="0.55000000000000004">
      <c r="A8" s="82"/>
      <c r="B8" s="52" t="s">
        <v>123</v>
      </c>
      <c r="C8" s="53"/>
      <c r="D8" s="53"/>
      <c r="E8" s="53"/>
      <c r="F8" s="53"/>
      <c r="G8" s="54"/>
      <c r="H8" s="54"/>
      <c r="I8" s="54"/>
      <c r="J8" s="54"/>
      <c r="K8" s="54"/>
      <c r="L8" s="54"/>
      <c r="M8" s="54"/>
      <c r="N8" s="54"/>
      <c r="O8" s="48"/>
      <c r="P8" s="82"/>
      <c r="Q8" s="82"/>
      <c r="R8" s="82"/>
      <c r="S8" s="20"/>
      <c r="T8" s="20"/>
      <c r="U8" s="20"/>
      <c r="V8" s="20"/>
      <c r="W8" s="20"/>
      <c r="X8" s="20"/>
      <c r="Y8" s="20"/>
      <c r="Z8" s="16"/>
      <c r="AA8" s="16"/>
      <c r="AB8" s="16"/>
      <c r="AC8" s="16"/>
      <c r="AD8" s="16"/>
      <c r="AE8" s="16"/>
      <c r="AF8" s="16"/>
    </row>
    <row r="9" spans="1:32" x14ac:dyDescent="0.35">
      <c r="A9" s="82"/>
      <c r="B9" s="55"/>
      <c r="C9" s="56"/>
      <c r="D9" s="56"/>
      <c r="E9" s="56"/>
      <c r="F9" s="56"/>
      <c r="G9" s="56"/>
      <c r="H9" s="56"/>
      <c r="I9" s="56"/>
      <c r="J9" s="56"/>
      <c r="K9" s="56"/>
      <c r="L9" s="56"/>
      <c r="M9" s="56"/>
      <c r="N9" s="56"/>
      <c r="O9" s="57"/>
      <c r="P9" s="82"/>
      <c r="Q9" s="82"/>
      <c r="R9" s="82"/>
      <c r="S9" s="20"/>
      <c r="T9" s="20"/>
      <c r="U9" s="20"/>
      <c r="V9" s="20"/>
      <c r="W9" s="20"/>
      <c r="X9" s="20"/>
      <c r="Y9" s="20"/>
      <c r="Z9" s="20"/>
      <c r="AA9" s="20"/>
      <c r="AB9" s="20"/>
      <c r="AC9" s="20"/>
      <c r="AD9" s="20"/>
      <c r="AE9" s="20"/>
      <c r="AF9" s="20"/>
    </row>
    <row r="10" spans="1:32" x14ac:dyDescent="0.35">
      <c r="A10" s="82"/>
      <c r="B10" s="58"/>
      <c r="C10" s="59"/>
      <c r="D10" s="59"/>
      <c r="E10" s="59"/>
      <c r="F10" s="59"/>
      <c r="G10" s="59"/>
      <c r="H10" s="59"/>
      <c r="I10" s="59"/>
      <c r="J10" s="59"/>
      <c r="K10" s="59"/>
      <c r="L10" s="59"/>
      <c r="M10" s="59"/>
      <c r="N10" s="59"/>
      <c r="O10" s="60"/>
      <c r="P10" s="82"/>
      <c r="Q10" s="82"/>
      <c r="R10" s="82"/>
      <c r="S10" s="20"/>
      <c r="T10" s="20"/>
      <c r="U10" s="20"/>
      <c r="V10" s="20"/>
      <c r="W10" s="20"/>
      <c r="X10" s="20"/>
      <c r="Y10" s="20"/>
      <c r="Z10" s="20"/>
      <c r="AA10" s="20"/>
      <c r="AB10" s="20"/>
      <c r="AC10" s="20"/>
      <c r="AD10" s="20"/>
      <c r="AE10" s="20"/>
      <c r="AF10" s="20"/>
    </row>
    <row r="11" spans="1:32" x14ac:dyDescent="0.35">
      <c r="A11" s="82"/>
      <c r="B11" s="58"/>
      <c r="C11" s="59"/>
      <c r="D11" s="59"/>
      <c r="E11" s="59"/>
      <c r="F11" s="59"/>
      <c r="G11" s="59"/>
      <c r="H11" s="59"/>
      <c r="I11" s="59"/>
      <c r="J11" s="59"/>
      <c r="K11" s="59"/>
      <c r="L11" s="59"/>
      <c r="M11" s="59"/>
      <c r="N11" s="59"/>
      <c r="O11" s="60"/>
      <c r="P11" s="82"/>
      <c r="Q11" s="82"/>
      <c r="R11" s="82"/>
      <c r="S11" s="20"/>
      <c r="T11" s="20"/>
      <c r="U11" s="20"/>
      <c r="V11" s="20"/>
      <c r="W11" s="20"/>
      <c r="X11" s="20"/>
      <c r="Y11" s="20"/>
      <c r="Z11" s="20"/>
      <c r="AA11" s="20"/>
      <c r="AB11" s="20"/>
      <c r="AC11" s="20"/>
      <c r="AD11" s="20"/>
      <c r="AE11" s="20"/>
      <c r="AF11" s="20"/>
    </row>
    <row r="12" spans="1:32" ht="180" customHeight="1" thickBot="1" x14ac:dyDescent="0.4">
      <c r="A12" s="82"/>
      <c r="B12" s="61"/>
      <c r="C12" s="62"/>
      <c r="D12" s="62"/>
      <c r="E12" s="62"/>
      <c r="F12" s="62"/>
      <c r="G12" s="62"/>
      <c r="H12" s="62"/>
      <c r="I12" s="62"/>
      <c r="J12" s="62"/>
      <c r="K12" s="62"/>
      <c r="L12" s="62"/>
      <c r="M12" s="62"/>
      <c r="N12" s="62"/>
      <c r="O12" s="63"/>
      <c r="P12" s="82"/>
      <c r="Q12" s="82"/>
      <c r="R12" s="82"/>
      <c r="S12" s="20"/>
      <c r="T12" s="20"/>
      <c r="U12" s="20"/>
      <c r="V12" s="20"/>
      <c r="W12" s="20"/>
      <c r="X12" s="20"/>
      <c r="Y12" s="20"/>
      <c r="Z12" s="20"/>
      <c r="AA12" s="20"/>
      <c r="AB12" s="20"/>
      <c r="AC12" s="20"/>
      <c r="AD12" s="20"/>
      <c r="AE12" s="20"/>
      <c r="AF12" s="20"/>
    </row>
    <row r="13" spans="1:32" ht="21.5" thickBot="1" x14ac:dyDescent="0.4">
      <c r="A13" s="82"/>
      <c r="B13" s="44" t="s">
        <v>395</v>
      </c>
      <c r="C13" s="45"/>
      <c r="D13" s="45"/>
      <c r="E13" s="45"/>
      <c r="F13" s="45"/>
      <c r="G13" s="46"/>
      <c r="H13" s="46"/>
      <c r="I13" s="46"/>
      <c r="J13" s="46"/>
      <c r="K13" s="46"/>
      <c r="L13" s="46"/>
      <c r="M13" s="46"/>
      <c r="N13" s="46"/>
      <c r="O13" s="47"/>
      <c r="P13" s="82"/>
      <c r="Q13" s="82"/>
      <c r="R13" s="82"/>
      <c r="S13" s="21"/>
      <c r="T13" s="21"/>
      <c r="U13" s="21"/>
      <c r="V13" s="21"/>
      <c r="W13" s="21"/>
      <c r="X13" s="21"/>
      <c r="Y13" s="21"/>
      <c r="Z13" s="21"/>
      <c r="AA13" s="21"/>
      <c r="AB13" s="21"/>
      <c r="AC13" s="21"/>
      <c r="AD13" s="21"/>
      <c r="AE13" s="21"/>
      <c r="AF13" s="21"/>
    </row>
    <row r="14" spans="1:32" ht="47.25" customHeight="1" thickBot="1" x14ac:dyDescent="0.4">
      <c r="A14" s="82"/>
      <c r="B14" s="64" t="s">
        <v>40</v>
      </c>
      <c r="C14" s="65"/>
      <c r="D14" s="39" t="s">
        <v>104</v>
      </c>
      <c r="E14" s="40"/>
      <c r="F14" s="40"/>
      <c r="G14" s="40"/>
      <c r="H14" s="40"/>
      <c r="I14" s="40"/>
      <c r="J14" s="40"/>
      <c r="K14" s="40"/>
      <c r="L14" s="40"/>
      <c r="M14" s="40"/>
      <c r="N14" s="40"/>
      <c r="O14" s="41"/>
      <c r="P14" s="82"/>
      <c r="Q14" s="82"/>
      <c r="R14" s="82"/>
      <c r="S14" s="20"/>
      <c r="T14" s="20"/>
      <c r="U14" s="20"/>
      <c r="V14" s="20"/>
      <c r="W14" s="20"/>
      <c r="X14" s="20"/>
      <c r="Y14" s="20"/>
      <c r="Z14" s="20"/>
      <c r="AA14" s="20"/>
      <c r="AB14" s="20"/>
      <c r="AC14" s="20"/>
      <c r="AD14" s="20"/>
      <c r="AE14" s="20"/>
      <c r="AF14" s="20"/>
    </row>
    <row r="15" spans="1:32" ht="90.75" customHeight="1" thickBot="1" x14ac:dyDescent="0.4">
      <c r="A15" s="82"/>
      <c r="B15" s="64" t="s">
        <v>41</v>
      </c>
      <c r="C15" s="65"/>
      <c r="D15" s="39" t="s">
        <v>105</v>
      </c>
      <c r="E15" s="40"/>
      <c r="F15" s="40"/>
      <c r="G15" s="40"/>
      <c r="H15" s="40"/>
      <c r="I15" s="40"/>
      <c r="J15" s="40"/>
      <c r="K15" s="40"/>
      <c r="L15" s="40"/>
      <c r="M15" s="40"/>
      <c r="N15" s="40"/>
      <c r="O15" s="41"/>
      <c r="P15" s="82"/>
      <c r="Q15" s="82"/>
      <c r="R15" s="82"/>
      <c r="S15" s="20"/>
      <c r="T15" s="20"/>
      <c r="U15" s="20"/>
      <c r="V15" s="20"/>
      <c r="W15" s="20"/>
      <c r="X15" s="20"/>
      <c r="Y15" s="20"/>
      <c r="Z15" s="20"/>
      <c r="AA15" s="20"/>
      <c r="AB15" s="20"/>
      <c r="AC15" s="20"/>
      <c r="AD15" s="20"/>
      <c r="AE15" s="20"/>
      <c r="AF15" s="20"/>
    </row>
    <row r="16" spans="1:32" ht="34.5" customHeight="1" thickBot="1" x14ac:dyDescent="0.4">
      <c r="A16" s="82"/>
      <c r="B16" s="64" t="s">
        <v>42</v>
      </c>
      <c r="C16" s="65"/>
      <c r="D16" s="39" t="s">
        <v>95</v>
      </c>
      <c r="E16" s="40"/>
      <c r="F16" s="40"/>
      <c r="G16" s="40"/>
      <c r="H16" s="40"/>
      <c r="I16" s="40"/>
      <c r="J16" s="40"/>
      <c r="K16" s="40"/>
      <c r="L16" s="40"/>
      <c r="M16" s="40"/>
      <c r="N16" s="40"/>
      <c r="O16" s="41"/>
      <c r="P16" s="82"/>
      <c r="Q16" s="82"/>
      <c r="R16" s="82"/>
      <c r="S16" s="20"/>
      <c r="T16" s="20"/>
      <c r="U16" s="20"/>
      <c r="V16" s="20"/>
      <c r="W16" s="20"/>
      <c r="X16" s="20"/>
      <c r="Y16" s="20"/>
      <c r="Z16" s="20"/>
      <c r="AA16" s="20"/>
      <c r="AB16" s="20"/>
      <c r="AC16" s="20"/>
      <c r="AD16" s="20"/>
      <c r="AE16" s="20"/>
      <c r="AF16" s="20"/>
    </row>
    <row r="17" spans="1:32" ht="77.25" customHeight="1" thickBot="1" x14ac:dyDescent="0.4">
      <c r="A17" s="82"/>
      <c r="B17" s="64" t="s">
        <v>43</v>
      </c>
      <c r="C17" s="65"/>
      <c r="D17" s="39" t="s">
        <v>125</v>
      </c>
      <c r="E17" s="40"/>
      <c r="F17" s="40"/>
      <c r="G17" s="40"/>
      <c r="H17" s="40"/>
      <c r="I17" s="40"/>
      <c r="J17" s="40"/>
      <c r="K17" s="40"/>
      <c r="L17" s="40"/>
      <c r="M17" s="40"/>
      <c r="N17" s="40"/>
      <c r="O17" s="41"/>
      <c r="P17" s="82"/>
      <c r="Q17" s="82"/>
      <c r="R17" s="82"/>
      <c r="S17" s="20"/>
      <c r="T17" s="20"/>
      <c r="U17" s="20"/>
      <c r="V17" s="20"/>
      <c r="W17" s="20"/>
      <c r="X17" s="20"/>
      <c r="Y17" s="20"/>
      <c r="Z17" s="20"/>
      <c r="AA17" s="20"/>
      <c r="AB17" s="20"/>
      <c r="AC17" s="20"/>
      <c r="AD17" s="20"/>
      <c r="AE17" s="20"/>
      <c r="AF17" s="20"/>
    </row>
    <row r="18" spans="1:32" ht="64.5" customHeight="1" thickBot="1" x14ac:dyDescent="0.4">
      <c r="A18" s="82"/>
      <c r="B18" s="64" t="s">
        <v>44</v>
      </c>
      <c r="C18" s="65"/>
      <c r="D18" s="39" t="s">
        <v>96</v>
      </c>
      <c r="E18" s="40"/>
      <c r="F18" s="40"/>
      <c r="G18" s="40"/>
      <c r="H18" s="40"/>
      <c r="I18" s="40"/>
      <c r="J18" s="40"/>
      <c r="K18" s="40"/>
      <c r="L18" s="40"/>
      <c r="M18" s="40"/>
      <c r="N18" s="40"/>
      <c r="O18" s="41"/>
      <c r="P18" s="82"/>
      <c r="Q18" s="82"/>
      <c r="R18" s="82"/>
      <c r="S18" s="20"/>
      <c r="T18" s="20"/>
      <c r="U18" s="20"/>
      <c r="V18" s="20"/>
      <c r="W18" s="20"/>
      <c r="X18" s="20"/>
      <c r="Y18" s="20"/>
      <c r="Z18" s="20"/>
      <c r="AA18" s="20"/>
      <c r="AB18" s="20"/>
      <c r="AC18" s="20"/>
      <c r="AD18" s="20"/>
      <c r="AE18" s="20"/>
      <c r="AF18" s="20"/>
    </row>
    <row r="19" spans="1:32" ht="21.5" thickBot="1" x14ac:dyDescent="0.4">
      <c r="A19" s="82"/>
      <c r="B19" s="73" t="s">
        <v>369</v>
      </c>
      <c r="C19" s="73"/>
      <c r="D19" s="73"/>
      <c r="E19" s="73"/>
      <c r="F19" s="73"/>
      <c r="G19" s="74"/>
      <c r="H19" s="74"/>
      <c r="I19" s="74"/>
      <c r="J19" s="74"/>
      <c r="K19" s="74"/>
      <c r="L19" s="74"/>
      <c r="M19" s="74"/>
      <c r="N19" s="74"/>
      <c r="O19" s="75"/>
      <c r="P19" s="82"/>
      <c r="Q19" s="82"/>
      <c r="R19" s="82"/>
      <c r="S19" s="22"/>
      <c r="T19" s="22"/>
      <c r="U19" s="22"/>
      <c r="V19" s="22"/>
      <c r="W19" s="22"/>
      <c r="X19" s="22"/>
      <c r="Y19" s="22"/>
      <c r="Z19" s="21"/>
      <c r="AA19" s="21"/>
      <c r="AB19" s="21"/>
      <c r="AC19" s="21"/>
      <c r="AD19" s="21"/>
      <c r="AE19" s="21"/>
      <c r="AF19" s="21"/>
    </row>
    <row r="20" spans="1:32" ht="30" customHeight="1" thickBot="1" x14ac:dyDescent="0.4">
      <c r="A20" s="82"/>
      <c r="B20" s="76" t="s">
        <v>377</v>
      </c>
      <c r="C20" s="76"/>
      <c r="D20" s="76"/>
      <c r="E20" s="76"/>
      <c r="F20" s="76"/>
      <c r="G20" s="77" t="s">
        <v>36</v>
      </c>
      <c r="H20" s="78"/>
      <c r="I20" s="79"/>
      <c r="J20" s="79"/>
      <c r="K20" s="77" t="s">
        <v>37</v>
      </c>
      <c r="L20" s="78"/>
      <c r="M20" s="78"/>
      <c r="N20" s="78"/>
      <c r="O20" s="80"/>
      <c r="P20" s="82"/>
      <c r="Q20" s="82"/>
      <c r="R20" s="82"/>
      <c r="S20" s="20"/>
      <c r="T20" s="20"/>
      <c r="U20" s="20"/>
      <c r="V20" s="20"/>
      <c r="W20" s="20"/>
      <c r="X20" s="20"/>
      <c r="Y20" s="20"/>
      <c r="Z20" s="20"/>
      <c r="AA20" s="20"/>
      <c r="AB20" s="20"/>
      <c r="AC20" s="20"/>
      <c r="AD20" s="20"/>
      <c r="AE20" s="16"/>
      <c r="AF20" s="16"/>
    </row>
    <row r="21" spans="1:32" ht="30" customHeight="1" thickBot="1" x14ac:dyDescent="0.4">
      <c r="A21" s="82"/>
      <c r="B21" s="76"/>
      <c r="C21" s="76"/>
      <c r="D21" s="76"/>
      <c r="E21" s="76"/>
      <c r="F21" s="76"/>
      <c r="G21" s="66" t="s">
        <v>38</v>
      </c>
      <c r="H21" s="67"/>
      <c r="I21" s="68"/>
      <c r="J21" s="68"/>
      <c r="K21" s="69" t="s">
        <v>35</v>
      </c>
      <c r="L21" s="81"/>
      <c r="M21" s="71">
        <f>I21/293.2972222222</f>
        <v>0</v>
      </c>
      <c r="N21" s="71"/>
      <c r="O21" s="72"/>
      <c r="P21" s="82"/>
      <c r="Q21" s="82"/>
      <c r="R21" s="82"/>
      <c r="S21" s="16"/>
      <c r="T21" s="20"/>
      <c r="U21" s="20"/>
      <c r="V21" s="20"/>
      <c r="W21" s="20"/>
      <c r="X21" s="20"/>
      <c r="Y21" s="20"/>
      <c r="Z21" s="20"/>
      <c r="AA21" s="20"/>
      <c r="AB21" s="20"/>
      <c r="AC21" s="20"/>
      <c r="AD21" s="20"/>
      <c r="AE21" s="16"/>
      <c r="AF21" s="16"/>
    </row>
    <row r="22" spans="1:32" ht="30" customHeight="1" thickBot="1" x14ac:dyDescent="0.4">
      <c r="A22" s="82"/>
      <c r="B22" s="76"/>
      <c r="C22" s="76"/>
      <c r="D22" s="76"/>
      <c r="E22" s="76"/>
      <c r="F22" s="76"/>
      <c r="G22" s="66" t="s">
        <v>39</v>
      </c>
      <c r="H22" s="67"/>
      <c r="I22" s="68"/>
      <c r="J22" s="68"/>
      <c r="K22" s="69" t="s">
        <v>35</v>
      </c>
      <c r="L22" s="70"/>
      <c r="M22" s="71">
        <f>I22/10</f>
        <v>0</v>
      </c>
      <c r="N22" s="71"/>
      <c r="O22" s="72"/>
      <c r="P22" s="82"/>
      <c r="Q22" s="82"/>
      <c r="R22" s="82"/>
      <c r="S22" s="16"/>
      <c r="T22" s="20"/>
      <c r="U22" s="20"/>
      <c r="V22" s="20"/>
      <c r="W22" s="20"/>
      <c r="X22" s="20"/>
      <c r="Y22" s="20"/>
      <c r="Z22" s="20"/>
      <c r="AA22" s="20"/>
      <c r="AB22" s="20"/>
      <c r="AC22" s="20"/>
      <c r="AD22" s="20"/>
      <c r="AE22" s="16"/>
      <c r="AF22" s="16"/>
    </row>
    <row r="23" spans="1:32" ht="30" customHeight="1" thickBot="1" x14ac:dyDescent="0.4">
      <c r="A23" s="82"/>
      <c r="B23" s="76"/>
      <c r="C23" s="76"/>
      <c r="D23" s="76"/>
      <c r="E23" s="76"/>
      <c r="F23" s="76"/>
      <c r="G23" s="66" t="s">
        <v>107</v>
      </c>
      <c r="H23" s="67"/>
      <c r="I23" s="68"/>
      <c r="J23" s="68"/>
      <c r="K23" s="69" t="s">
        <v>35</v>
      </c>
      <c r="L23" s="70"/>
      <c r="M23" s="71">
        <f>I23*0.139</f>
        <v>0</v>
      </c>
      <c r="N23" s="71"/>
      <c r="O23" s="72"/>
      <c r="P23" s="82"/>
      <c r="Q23" s="82"/>
      <c r="R23" s="82"/>
      <c r="S23" s="16"/>
      <c r="T23" s="20"/>
      <c r="U23" s="20"/>
      <c r="V23" s="20"/>
      <c r="W23" s="20"/>
      <c r="X23" s="20"/>
      <c r="Y23" s="20"/>
      <c r="Z23" s="20"/>
      <c r="AA23" s="20"/>
      <c r="AB23" s="20"/>
      <c r="AC23" s="20"/>
      <c r="AD23" s="20"/>
      <c r="AE23" s="16"/>
      <c r="AF23" s="16"/>
    </row>
    <row r="24" spans="1:32" ht="30" customHeight="1" thickBot="1" x14ac:dyDescent="0.4">
      <c r="A24" s="82"/>
      <c r="B24" s="76"/>
      <c r="C24" s="76"/>
      <c r="D24" s="76"/>
      <c r="E24" s="76"/>
      <c r="F24" s="76"/>
      <c r="G24" s="66" t="s">
        <v>33</v>
      </c>
      <c r="H24" s="67"/>
      <c r="I24" s="68"/>
      <c r="J24" s="68"/>
      <c r="K24" s="69" t="s">
        <v>35</v>
      </c>
      <c r="L24" s="70"/>
      <c r="M24" s="71">
        <f>I24*0.095</f>
        <v>0</v>
      </c>
      <c r="N24" s="71"/>
      <c r="O24" s="72"/>
      <c r="P24" s="82"/>
      <c r="Q24" s="82"/>
      <c r="R24" s="82"/>
      <c r="S24" s="16"/>
      <c r="T24" s="20"/>
      <c r="U24" s="20"/>
      <c r="V24" s="20"/>
      <c r="W24" s="20"/>
      <c r="X24" s="20"/>
      <c r="Y24" s="20"/>
      <c r="Z24" s="20"/>
      <c r="AA24" s="20"/>
      <c r="AB24" s="20"/>
      <c r="AC24" s="20"/>
      <c r="AD24" s="20"/>
      <c r="AE24" s="16"/>
      <c r="AF24" s="16"/>
    </row>
    <row r="25" spans="1:32" ht="233.5" customHeight="1" x14ac:dyDescent="0.35">
      <c r="A25" s="82"/>
      <c r="B25" s="37" t="s">
        <v>487</v>
      </c>
      <c r="C25" s="38"/>
      <c r="D25" s="38"/>
      <c r="E25" s="38"/>
      <c r="F25" s="38"/>
      <c r="G25" s="38"/>
      <c r="H25" s="38"/>
      <c r="I25" s="38"/>
      <c r="J25" s="38"/>
      <c r="K25" s="38"/>
      <c r="L25" s="38"/>
      <c r="M25" s="38"/>
      <c r="N25" s="38"/>
      <c r="O25" s="38"/>
      <c r="P25" s="82"/>
      <c r="Q25" s="82"/>
      <c r="R25" s="82"/>
      <c r="S25" s="20"/>
      <c r="T25" s="20"/>
      <c r="U25" s="20"/>
      <c r="V25" s="20"/>
      <c r="W25" s="20"/>
      <c r="X25" s="20"/>
      <c r="Y25" s="20"/>
      <c r="Z25" s="16"/>
      <c r="AA25" s="16"/>
      <c r="AB25" s="16"/>
      <c r="AC25" s="16"/>
      <c r="AD25" s="16"/>
      <c r="AE25" s="16"/>
      <c r="AF25" s="16"/>
    </row>
    <row r="26" spans="1:32" x14ac:dyDescent="0.35">
      <c r="A26" s="82"/>
      <c r="P26" s="82"/>
      <c r="Q26" s="82"/>
      <c r="R26" s="82"/>
      <c r="S26" s="20"/>
      <c r="T26" s="20"/>
      <c r="U26" s="20"/>
      <c r="V26" s="20"/>
      <c r="W26" s="20"/>
      <c r="X26" s="20"/>
      <c r="Y26" s="20"/>
      <c r="Z26" s="16"/>
      <c r="AA26" s="16"/>
      <c r="AB26" s="16"/>
      <c r="AC26" s="16"/>
      <c r="AD26" s="16"/>
      <c r="AE26" s="16"/>
      <c r="AF26" s="16"/>
    </row>
    <row r="27" spans="1:32" x14ac:dyDescent="0.35">
      <c r="A27" s="82"/>
      <c r="P27" s="82"/>
      <c r="Q27" s="82"/>
      <c r="R27" s="82"/>
      <c r="S27" s="20"/>
      <c r="T27" s="20"/>
      <c r="U27" s="20"/>
      <c r="V27" s="20"/>
      <c r="W27" s="20"/>
      <c r="X27" s="20"/>
      <c r="Y27" s="20"/>
      <c r="Z27" s="16"/>
      <c r="AA27" s="16"/>
      <c r="AB27" s="16"/>
      <c r="AC27" s="16"/>
      <c r="AD27" s="16"/>
      <c r="AE27" s="16"/>
      <c r="AF27" s="16"/>
    </row>
    <row r="28" spans="1:32" x14ac:dyDescent="0.35">
      <c r="A28" s="82"/>
      <c r="B28" s="16"/>
      <c r="C28" s="20"/>
      <c r="D28" s="20"/>
      <c r="E28" s="20"/>
      <c r="F28" s="20"/>
      <c r="G28" s="20"/>
      <c r="H28" s="20"/>
      <c r="I28" s="20"/>
      <c r="J28" s="20"/>
      <c r="K28" s="20"/>
      <c r="L28" s="20"/>
      <c r="M28" s="20"/>
      <c r="N28" s="20"/>
      <c r="O28" s="16"/>
      <c r="P28" s="82"/>
      <c r="Q28" s="82"/>
      <c r="R28" s="82"/>
      <c r="S28" s="20"/>
      <c r="T28" s="20"/>
      <c r="U28" s="20"/>
      <c r="V28" s="20"/>
      <c r="W28" s="20"/>
      <c r="X28" s="20"/>
      <c r="Y28" s="20"/>
      <c r="Z28" s="16"/>
      <c r="AA28" s="16"/>
      <c r="AB28" s="16"/>
      <c r="AC28" s="16"/>
      <c r="AD28" s="16"/>
      <c r="AE28" s="16"/>
      <c r="AF28" s="16"/>
    </row>
    <row r="29" spans="1:32" x14ac:dyDescent="0.35">
      <c r="A29" s="82"/>
      <c r="B29" s="16"/>
      <c r="C29" s="20"/>
      <c r="D29" s="20"/>
      <c r="E29" s="20"/>
      <c r="F29" s="20"/>
      <c r="G29" s="20"/>
      <c r="H29" s="20"/>
      <c r="I29" s="20"/>
      <c r="J29" s="20"/>
      <c r="K29" s="20"/>
      <c r="L29" s="20"/>
      <c r="M29" s="20"/>
      <c r="N29" s="20"/>
      <c r="O29" s="16"/>
      <c r="P29" s="82"/>
      <c r="Q29" s="82"/>
      <c r="R29" s="82"/>
      <c r="S29" s="20"/>
      <c r="T29" s="20"/>
      <c r="U29" s="20"/>
      <c r="V29" s="20"/>
      <c r="W29" s="20"/>
      <c r="X29" s="20"/>
      <c r="Y29" s="20"/>
      <c r="Z29" s="16"/>
      <c r="AA29" s="16"/>
      <c r="AB29" s="16"/>
      <c r="AC29" s="16"/>
      <c r="AD29" s="16"/>
      <c r="AE29" s="16"/>
      <c r="AF29" s="16"/>
    </row>
    <row r="30" spans="1:32" x14ac:dyDescent="0.35">
      <c r="A30" s="82"/>
      <c r="B30" s="16"/>
      <c r="C30" s="20"/>
      <c r="D30" s="20"/>
      <c r="E30" s="20"/>
      <c r="F30" s="20"/>
      <c r="G30" s="20"/>
      <c r="H30" s="20"/>
      <c r="I30" s="20"/>
      <c r="J30" s="20"/>
      <c r="K30" s="20"/>
      <c r="L30" s="20"/>
      <c r="M30" s="20"/>
      <c r="N30" s="20"/>
      <c r="O30" s="16"/>
      <c r="P30" s="82"/>
      <c r="Q30" s="82"/>
      <c r="R30" s="82"/>
      <c r="S30" s="20"/>
      <c r="T30" s="20"/>
      <c r="U30" s="20"/>
      <c r="V30" s="20"/>
      <c r="W30" s="20"/>
      <c r="X30" s="20"/>
      <c r="Y30" s="20"/>
      <c r="Z30" s="16"/>
      <c r="AA30" s="16"/>
      <c r="AB30" s="16"/>
      <c r="AC30" s="16"/>
      <c r="AD30" s="16"/>
      <c r="AE30" s="16"/>
      <c r="AF30" s="16"/>
    </row>
    <row r="31" spans="1:32" x14ac:dyDescent="0.35">
      <c r="A31" s="82"/>
      <c r="B31" s="16"/>
      <c r="C31" s="20"/>
      <c r="D31" s="20"/>
      <c r="E31" s="20"/>
      <c r="F31" s="20"/>
      <c r="G31" s="20"/>
      <c r="H31" s="20"/>
      <c r="I31" s="20"/>
      <c r="J31" s="20"/>
      <c r="K31" s="20"/>
      <c r="L31" s="20"/>
      <c r="M31" s="20"/>
      <c r="N31" s="20"/>
      <c r="O31" s="16"/>
      <c r="P31" s="82"/>
      <c r="Q31" s="82"/>
      <c r="R31" s="82"/>
      <c r="S31" s="20"/>
      <c r="T31" s="20"/>
      <c r="U31" s="20"/>
      <c r="V31" s="20"/>
      <c r="W31" s="20"/>
      <c r="X31" s="20"/>
      <c r="Y31" s="20"/>
      <c r="Z31" s="16"/>
      <c r="AA31" s="16"/>
      <c r="AB31" s="16"/>
      <c r="AC31" s="16"/>
      <c r="AD31" s="16"/>
      <c r="AE31" s="16"/>
      <c r="AF31" s="16"/>
    </row>
    <row r="32" spans="1:32" x14ac:dyDescent="0.35">
      <c r="A32" s="82"/>
      <c r="B32" s="16"/>
      <c r="C32" s="20"/>
      <c r="D32" s="20"/>
      <c r="E32" s="20"/>
      <c r="F32" s="20"/>
      <c r="G32" s="20"/>
      <c r="H32" s="20"/>
      <c r="I32" s="20"/>
      <c r="J32" s="20"/>
      <c r="K32" s="20"/>
      <c r="L32" s="20"/>
      <c r="M32" s="20"/>
      <c r="N32" s="20"/>
      <c r="O32" s="16"/>
      <c r="P32" s="82"/>
      <c r="Q32" s="82"/>
      <c r="R32" s="82"/>
      <c r="S32" s="20"/>
      <c r="T32" s="20"/>
      <c r="U32" s="20"/>
      <c r="V32" s="20"/>
      <c r="W32" s="20"/>
      <c r="X32" s="20"/>
      <c r="Y32" s="20"/>
      <c r="Z32" s="16"/>
      <c r="AA32" s="16"/>
      <c r="AB32" s="16"/>
      <c r="AC32" s="16"/>
      <c r="AD32" s="16"/>
      <c r="AE32" s="16"/>
      <c r="AF32" s="16"/>
    </row>
    <row r="33" spans="1:32" x14ac:dyDescent="0.35">
      <c r="A33" s="82"/>
      <c r="B33" s="16"/>
      <c r="C33" s="20"/>
      <c r="D33" s="20"/>
      <c r="E33" s="20"/>
      <c r="F33" s="20"/>
      <c r="G33" s="20"/>
      <c r="H33" s="20"/>
      <c r="I33" s="20"/>
      <c r="J33" s="20"/>
      <c r="K33" s="20"/>
      <c r="L33" s="20"/>
      <c r="M33" s="20"/>
      <c r="N33" s="20"/>
      <c r="O33" s="16"/>
      <c r="P33" s="82"/>
      <c r="Q33" s="82"/>
      <c r="R33" s="82"/>
      <c r="S33" s="20"/>
      <c r="T33" s="20"/>
      <c r="U33" s="20"/>
      <c r="V33" s="20"/>
      <c r="W33" s="20"/>
      <c r="X33" s="20"/>
      <c r="Y33" s="20"/>
      <c r="Z33" s="16"/>
      <c r="AA33" s="16"/>
      <c r="AB33" s="16"/>
      <c r="AC33" s="16"/>
      <c r="AD33" s="16"/>
      <c r="AE33" s="16"/>
      <c r="AF33" s="16"/>
    </row>
    <row r="34" spans="1:32" x14ac:dyDescent="0.35">
      <c r="A34" s="82"/>
      <c r="B34" s="16"/>
      <c r="C34" s="20"/>
      <c r="D34" s="20"/>
      <c r="E34" s="20"/>
      <c r="F34" s="20"/>
      <c r="G34" s="20"/>
      <c r="H34" s="20"/>
      <c r="I34" s="20"/>
      <c r="J34" s="20"/>
      <c r="K34" s="20"/>
      <c r="L34" s="20"/>
      <c r="M34" s="20"/>
      <c r="N34" s="20"/>
      <c r="O34" s="16"/>
      <c r="P34" s="82"/>
      <c r="Q34" s="82"/>
      <c r="R34" s="82"/>
      <c r="S34" s="20"/>
      <c r="T34" s="20"/>
      <c r="U34" s="20"/>
      <c r="V34" s="20"/>
      <c r="W34" s="20"/>
      <c r="X34" s="20"/>
      <c r="Y34" s="20"/>
      <c r="Z34" s="16"/>
      <c r="AA34" s="16"/>
      <c r="AB34" s="16"/>
      <c r="AC34" s="16"/>
      <c r="AD34" s="16"/>
      <c r="AE34" s="16"/>
      <c r="AF34" s="16"/>
    </row>
    <row r="35" spans="1:32" x14ac:dyDescent="0.35">
      <c r="A35" s="82"/>
      <c r="B35" s="16"/>
      <c r="C35" s="16"/>
      <c r="D35" s="16"/>
      <c r="E35" s="16"/>
      <c r="F35" s="16"/>
      <c r="G35" s="16"/>
      <c r="H35" s="16"/>
      <c r="I35" s="16"/>
      <c r="J35" s="16"/>
      <c r="K35" s="16"/>
      <c r="L35" s="16"/>
      <c r="M35" s="16"/>
      <c r="N35" s="16"/>
      <c r="O35" s="16"/>
      <c r="P35" s="82"/>
      <c r="Q35" s="82"/>
      <c r="R35" s="82"/>
      <c r="S35" s="16"/>
      <c r="T35" s="16"/>
      <c r="U35" s="16"/>
      <c r="V35" s="16"/>
      <c r="W35" s="16"/>
      <c r="X35" s="16"/>
      <c r="Y35" s="16"/>
      <c r="Z35" s="16"/>
      <c r="AA35" s="16"/>
      <c r="AB35" s="16"/>
      <c r="AC35" s="16"/>
      <c r="AD35" s="16"/>
      <c r="AE35" s="16"/>
      <c r="AF35" s="16"/>
    </row>
    <row r="36" spans="1:32" x14ac:dyDescent="0.35">
      <c r="A36" s="82"/>
      <c r="B36" s="16"/>
      <c r="C36" s="16"/>
      <c r="D36" s="16"/>
      <c r="E36" s="16"/>
      <c r="F36" s="16"/>
      <c r="G36" s="16"/>
      <c r="H36" s="16"/>
      <c r="I36" s="16"/>
      <c r="J36" s="16"/>
      <c r="K36" s="16"/>
      <c r="L36" s="16"/>
      <c r="M36" s="16"/>
      <c r="N36" s="16"/>
      <c r="O36" s="16"/>
      <c r="P36" s="82"/>
      <c r="Q36" s="82"/>
      <c r="R36" s="82"/>
      <c r="S36" s="16"/>
      <c r="T36" s="16"/>
      <c r="U36" s="16"/>
      <c r="V36" s="16"/>
      <c r="W36" s="16"/>
      <c r="X36" s="16"/>
      <c r="Y36" s="16"/>
      <c r="Z36" s="16"/>
      <c r="AA36" s="16"/>
      <c r="AB36" s="16"/>
      <c r="AC36" s="16"/>
      <c r="AD36" s="16"/>
      <c r="AE36" s="16"/>
      <c r="AF36" s="16"/>
    </row>
    <row r="37" spans="1:32" x14ac:dyDescent="0.35">
      <c r="A37" s="82"/>
      <c r="B37" s="16"/>
      <c r="C37" s="16"/>
      <c r="D37" s="16"/>
      <c r="E37" s="16"/>
      <c r="F37" s="16"/>
      <c r="G37" s="16"/>
      <c r="H37" s="16"/>
      <c r="I37" s="16"/>
      <c r="J37" s="16"/>
      <c r="K37" s="16"/>
      <c r="L37" s="16"/>
      <c r="M37" s="16"/>
      <c r="N37" s="16"/>
      <c r="O37" s="16"/>
      <c r="P37" s="82"/>
      <c r="Q37" s="82"/>
      <c r="R37" s="82"/>
      <c r="S37" s="16"/>
      <c r="T37" s="16"/>
      <c r="U37" s="16"/>
      <c r="V37" s="16"/>
      <c r="W37" s="16"/>
      <c r="X37" s="16"/>
      <c r="Y37" s="16"/>
      <c r="Z37" s="16"/>
      <c r="AA37" s="16"/>
      <c r="AB37" s="16"/>
      <c r="AC37" s="16"/>
      <c r="AD37" s="16"/>
      <c r="AE37" s="16"/>
      <c r="AF37" s="16"/>
    </row>
    <row r="38" spans="1:32" x14ac:dyDescent="0.35">
      <c r="A38" s="82"/>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1:32" x14ac:dyDescent="0.35">
      <c r="A39" s="82"/>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row>
    <row r="40" spans="1:32" x14ac:dyDescent="0.35">
      <c r="A40" s="82"/>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row>
    <row r="41" spans="1:32" x14ac:dyDescent="0.35">
      <c r="A41" s="82"/>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row>
    <row r="42" spans="1:32" x14ac:dyDescent="0.35">
      <c r="A42" s="82"/>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row>
    <row r="43" spans="1:32" x14ac:dyDescent="0.35">
      <c r="A43" s="82"/>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row>
    <row r="44" spans="1:32" x14ac:dyDescent="0.35">
      <c r="A44" s="82"/>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row>
    <row r="45" spans="1:32" x14ac:dyDescent="0.35">
      <c r="A45" s="82"/>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sheetData>
  <mergeCells count="42">
    <mergeCell ref="A1:A45"/>
    <mergeCell ref="P1:R37"/>
    <mergeCell ref="B1:O1"/>
    <mergeCell ref="G23:H23"/>
    <mergeCell ref="I23:J23"/>
    <mergeCell ref="K23:L23"/>
    <mergeCell ref="M23:O23"/>
    <mergeCell ref="G22:H22"/>
    <mergeCell ref="I22:J22"/>
    <mergeCell ref="K22:L22"/>
    <mergeCell ref="M22:O22"/>
    <mergeCell ref="B17:C17"/>
    <mergeCell ref="D17:O17"/>
    <mergeCell ref="B16:C16"/>
    <mergeCell ref="D16:O16"/>
    <mergeCell ref="B15:C15"/>
    <mergeCell ref="B18:C18"/>
    <mergeCell ref="D18:O18"/>
    <mergeCell ref="B19:O19"/>
    <mergeCell ref="B20:F24"/>
    <mergeCell ref="G20:J20"/>
    <mergeCell ref="K20:O20"/>
    <mergeCell ref="G21:H21"/>
    <mergeCell ref="I21:J21"/>
    <mergeCell ref="K21:L21"/>
    <mergeCell ref="M21:O21"/>
    <mergeCell ref="B25:O25"/>
    <mergeCell ref="D14:O14"/>
    <mergeCell ref="B3:O3"/>
    <mergeCell ref="B4:O4"/>
    <mergeCell ref="B5:O5"/>
    <mergeCell ref="B6:O6"/>
    <mergeCell ref="B7:O7"/>
    <mergeCell ref="B8:O8"/>
    <mergeCell ref="B9:O12"/>
    <mergeCell ref="B13:O13"/>
    <mergeCell ref="D15:O15"/>
    <mergeCell ref="B14:C14"/>
    <mergeCell ref="G24:H24"/>
    <mergeCell ref="I24:J24"/>
    <mergeCell ref="K24:L24"/>
    <mergeCell ref="M24:O24"/>
  </mergeCells>
  <conditionalFormatting sqref="I21:J24">
    <cfRule type="containsBlanks" dxfId="35" priority="1">
      <formula>LEN(TRIM(I21))=0</formula>
    </cfRule>
  </conditionalFormatting>
  <pageMargins left="0.7" right="0.7" top="0.75" bottom="0.75" header="0.3" footer="0.3"/>
  <pageSetup orientation="portrait"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7E0F7"/>
    <pageSetUpPr fitToPage="1"/>
  </sheetPr>
  <dimension ref="A1:Z57"/>
  <sheetViews>
    <sheetView showGridLines="0" topLeftCell="B28" zoomScale="75" zoomScaleNormal="75" workbookViewId="0">
      <selection activeCell="C50" sqref="C50:L50"/>
    </sheetView>
  </sheetViews>
  <sheetFormatPr defaultColWidth="9.1796875" defaultRowHeight="14.5" x14ac:dyDescent="0.35"/>
  <cols>
    <col min="1" max="1" width="2.81640625" style="8" hidden="1" customWidth="1"/>
    <col min="2" max="2" width="2.81640625" style="8" customWidth="1"/>
    <col min="3" max="3" width="12.81640625" style="9" customWidth="1"/>
    <col min="4" max="4" width="57.7265625" style="9" customWidth="1"/>
    <col min="5" max="12" width="15.54296875" style="9" customWidth="1"/>
    <col min="13" max="16384" width="9.1796875" style="9"/>
  </cols>
  <sheetData>
    <row r="1" spans="1:14" ht="18.5" x14ac:dyDescent="0.35">
      <c r="C1" s="136" t="s">
        <v>376</v>
      </c>
      <c r="D1" s="136"/>
      <c r="E1" s="136"/>
      <c r="F1" s="136"/>
      <c r="G1" s="136"/>
      <c r="H1" s="136"/>
      <c r="I1" s="136"/>
      <c r="J1" s="136"/>
      <c r="K1" s="136"/>
      <c r="L1" s="136"/>
    </row>
    <row r="3" spans="1:14" ht="32.25" customHeight="1" thickBot="1" x14ac:dyDescent="0.4">
      <c r="A3" s="8" t="s">
        <v>5</v>
      </c>
      <c r="C3" s="137" t="s">
        <v>353</v>
      </c>
      <c r="D3" s="137"/>
      <c r="E3" s="137"/>
      <c r="F3" s="137"/>
      <c r="G3" s="137"/>
      <c r="H3" s="137"/>
      <c r="I3" s="137"/>
      <c r="J3" s="137"/>
      <c r="K3" s="137"/>
      <c r="L3" s="137"/>
    </row>
    <row r="4" spans="1:14" ht="21.75" customHeight="1" x14ac:dyDescent="0.35">
      <c r="C4" s="146" t="s">
        <v>8</v>
      </c>
      <c r="D4" s="147"/>
      <c r="E4" s="147" t="s">
        <v>0</v>
      </c>
      <c r="F4" s="147"/>
      <c r="G4" s="147" t="s">
        <v>477</v>
      </c>
      <c r="H4" s="147"/>
      <c r="I4" s="147"/>
      <c r="J4" s="147"/>
      <c r="K4" s="147"/>
      <c r="L4" s="150"/>
    </row>
    <row r="5" spans="1:14" ht="20.149999999999999" customHeight="1" thickBot="1" x14ac:dyDescent="0.4">
      <c r="C5" s="148"/>
      <c r="D5" s="149"/>
      <c r="E5" s="149"/>
      <c r="F5" s="149"/>
      <c r="G5" s="88"/>
      <c r="H5" s="88"/>
      <c r="I5" s="88"/>
      <c r="J5" s="88"/>
      <c r="K5" s="88"/>
      <c r="L5" s="145"/>
    </row>
    <row r="7" spans="1:14" ht="15" customHeight="1" thickBot="1" x14ac:dyDescent="0.4">
      <c r="A7" s="8" t="e">
        <f>#REF!</f>
        <v>#REF!</v>
      </c>
    </row>
    <row r="8" spans="1:14" ht="21.75" customHeight="1" x14ac:dyDescent="0.35">
      <c r="A8" s="8" t="e">
        <f>#REF!</f>
        <v>#REF!</v>
      </c>
      <c r="C8" s="100" t="s">
        <v>383</v>
      </c>
      <c r="D8" s="101"/>
      <c r="E8" s="101"/>
      <c r="F8" s="101"/>
      <c r="G8" s="101"/>
      <c r="H8" s="101"/>
      <c r="I8" s="101"/>
      <c r="J8" s="101"/>
      <c r="K8" s="101"/>
      <c r="L8" s="102"/>
    </row>
    <row r="9" spans="1:14" ht="21.75" customHeight="1" x14ac:dyDescent="0.35">
      <c r="C9" s="152"/>
      <c r="D9" s="153"/>
      <c r="E9" s="141" t="s">
        <v>379</v>
      </c>
      <c r="F9" s="141"/>
      <c r="G9" s="91" t="s">
        <v>380</v>
      </c>
      <c r="H9" s="92"/>
      <c r="I9" s="91" t="s">
        <v>382</v>
      </c>
      <c r="J9" s="92"/>
      <c r="K9" s="91" t="s">
        <v>381</v>
      </c>
      <c r="L9" s="151"/>
    </row>
    <row r="10" spans="1:14" ht="20.149999999999999" customHeight="1" x14ac:dyDescent="0.35">
      <c r="A10" s="8" t="e">
        <f>#REF!</f>
        <v>#REF!</v>
      </c>
      <c r="C10" s="94" t="s">
        <v>398</v>
      </c>
      <c r="D10" s="95"/>
      <c r="E10" s="86"/>
      <c r="F10" s="86"/>
      <c r="G10" s="86"/>
      <c r="H10" s="86"/>
      <c r="I10" s="85"/>
      <c r="J10" s="86"/>
      <c r="K10" s="86"/>
      <c r="L10" s="99"/>
      <c r="M10" s="24"/>
    </row>
    <row r="11" spans="1:14" ht="20.149999999999999" customHeight="1" thickBot="1" x14ac:dyDescent="0.4">
      <c r="A11" s="8" t="e">
        <f>#REF!</f>
        <v>#REF!</v>
      </c>
      <c r="C11" s="89" t="s">
        <v>399</v>
      </c>
      <c r="D11" s="90"/>
      <c r="E11" s="88"/>
      <c r="F11" s="88"/>
      <c r="G11" s="88"/>
      <c r="H11" s="88"/>
      <c r="I11" s="87"/>
      <c r="J11" s="88"/>
      <c r="K11" s="88"/>
      <c r="L11" s="145"/>
      <c r="M11" s="24"/>
    </row>
    <row r="12" spans="1:14" ht="15" customHeight="1" x14ac:dyDescent="0.35">
      <c r="A12" s="8" t="e">
        <f>#REF!</f>
        <v>#REF!</v>
      </c>
    </row>
    <row r="13" spans="1:14" ht="15" customHeight="1" thickBot="1" x14ac:dyDescent="0.4">
      <c r="A13" s="8" t="e">
        <f>#REF!</f>
        <v>#REF!</v>
      </c>
    </row>
    <row r="14" spans="1:14" ht="21.75" customHeight="1" x14ac:dyDescent="0.35">
      <c r="A14" s="8" t="e">
        <f>#REF!</f>
        <v>#REF!</v>
      </c>
      <c r="C14" s="100" t="s">
        <v>384</v>
      </c>
      <c r="D14" s="103"/>
      <c r="E14" s="103"/>
      <c r="F14" s="103"/>
      <c r="G14" s="103"/>
      <c r="H14" s="103"/>
      <c r="I14" s="103"/>
      <c r="J14" s="103"/>
      <c r="K14" s="103"/>
      <c r="L14" s="104"/>
    </row>
    <row r="15" spans="1:14" ht="42.75" customHeight="1" x14ac:dyDescent="0.35">
      <c r="A15" s="8" t="e">
        <f>#REF!</f>
        <v>#REF!</v>
      </c>
      <c r="C15" s="105"/>
      <c r="D15" s="106"/>
      <c r="E15" s="106"/>
      <c r="F15" s="106"/>
      <c r="G15" s="106"/>
      <c r="H15" s="106"/>
      <c r="I15" s="93" t="s">
        <v>478</v>
      </c>
      <c r="J15" s="93"/>
      <c r="K15" s="93" t="s">
        <v>479</v>
      </c>
      <c r="L15" s="142"/>
      <c r="M15" s="24"/>
    </row>
    <row r="16" spans="1:14" ht="20.149999999999999" customHeight="1" x14ac:dyDescent="0.35">
      <c r="A16" s="8" t="e">
        <f>#REF!</f>
        <v>#REF!</v>
      </c>
      <c r="C16" s="94" t="s">
        <v>396</v>
      </c>
      <c r="D16" s="95"/>
      <c r="E16" s="95"/>
      <c r="F16" s="95"/>
      <c r="G16" s="95"/>
      <c r="H16" s="95"/>
      <c r="I16" s="109"/>
      <c r="J16" s="109"/>
      <c r="K16" s="109"/>
      <c r="L16" s="143"/>
      <c r="M16" s="24"/>
      <c r="N16" s="27"/>
    </row>
    <row r="17" spans="1:14" ht="32.5" customHeight="1" thickBot="1" x14ac:dyDescent="0.4">
      <c r="C17" s="89" t="s">
        <v>397</v>
      </c>
      <c r="D17" s="90"/>
      <c r="E17" s="90"/>
      <c r="F17" s="90"/>
      <c r="G17" s="90"/>
      <c r="H17" s="90"/>
      <c r="I17" s="96"/>
      <c r="J17" s="96"/>
      <c r="K17" s="96"/>
      <c r="L17" s="144"/>
      <c r="M17" s="24"/>
      <c r="N17" s="24"/>
    </row>
    <row r="18" spans="1:14" ht="15" customHeight="1" thickBot="1" x14ac:dyDescent="0.4">
      <c r="A18" s="8" t="e">
        <f>#REF!</f>
        <v>#REF!</v>
      </c>
    </row>
    <row r="19" spans="1:14" ht="21.75" customHeight="1" x14ac:dyDescent="0.35">
      <c r="A19" s="8" t="e">
        <f>#REF!</f>
        <v>#REF!</v>
      </c>
      <c r="C19" s="100" t="s">
        <v>385</v>
      </c>
      <c r="D19" s="101"/>
      <c r="E19" s="101"/>
      <c r="F19" s="101"/>
      <c r="G19" s="101"/>
      <c r="H19" s="101"/>
      <c r="I19" s="101"/>
      <c r="J19" s="101"/>
      <c r="K19" s="101"/>
      <c r="L19" s="102"/>
    </row>
    <row r="20" spans="1:14" ht="54.65" customHeight="1" x14ac:dyDescent="0.35">
      <c r="A20" s="8" t="e">
        <f>#REF!</f>
        <v>#REF!</v>
      </c>
      <c r="C20" s="94" t="s">
        <v>480</v>
      </c>
      <c r="D20" s="95"/>
      <c r="E20" s="95"/>
      <c r="F20" s="95"/>
      <c r="G20" s="95"/>
      <c r="H20" s="116"/>
      <c r="I20" s="116"/>
      <c r="J20" s="116"/>
      <c r="K20" s="116"/>
      <c r="L20" s="117"/>
      <c r="M20" s="24"/>
    </row>
    <row r="21" spans="1:14" ht="20.149999999999999" customHeight="1" x14ac:dyDescent="0.35">
      <c r="C21" s="94" t="s">
        <v>389</v>
      </c>
      <c r="D21" s="95"/>
      <c r="E21" s="95"/>
      <c r="F21" s="95"/>
      <c r="G21" s="95"/>
      <c r="H21" s="97"/>
      <c r="I21" s="97"/>
      <c r="J21" s="97"/>
      <c r="K21" s="97"/>
      <c r="L21" s="98"/>
      <c r="M21" s="24"/>
    </row>
    <row r="22" spans="1:14" ht="20.149999999999999" customHeight="1" x14ac:dyDescent="0.35">
      <c r="C22" s="94" t="s">
        <v>390</v>
      </c>
      <c r="D22" s="95"/>
      <c r="E22" s="95"/>
      <c r="F22" s="95"/>
      <c r="G22" s="95"/>
      <c r="H22" s="97"/>
      <c r="I22" s="97"/>
      <c r="J22" s="97"/>
      <c r="K22" s="97"/>
      <c r="L22" s="98"/>
      <c r="M22" s="24"/>
    </row>
    <row r="23" spans="1:14" ht="20.149999999999999" customHeight="1" x14ac:dyDescent="0.35">
      <c r="A23" s="8" t="e">
        <f>#REF!</f>
        <v>#REF!</v>
      </c>
      <c r="C23" s="94" t="s">
        <v>400</v>
      </c>
      <c r="D23" s="95"/>
      <c r="E23" s="95"/>
      <c r="F23" s="95"/>
      <c r="G23" s="95"/>
      <c r="H23" s="86"/>
      <c r="I23" s="86"/>
      <c r="J23" s="86"/>
      <c r="K23" s="86"/>
      <c r="L23" s="99"/>
      <c r="M23" s="24"/>
    </row>
    <row r="24" spans="1:14" ht="20.149999999999999" customHeight="1" x14ac:dyDescent="0.35">
      <c r="A24" s="8" t="e">
        <f>#REF!</f>
        <v>#REF!</v>
      </c>
      <c r="C24" s="120" t="s">
        <v>391</v>
      </c>
      <c r="D24" s="121"/>
      <c r="E24" s="121"/>
      <c r="F24" s="121"/>
      <c r="G24" s="122"/>
      <c r="H24" s="86"/>
      <c r="I24" s="86"/>
      <c r="J24" s="86"/>
      <c r="K24" s="86"/>
      <c r="L24" s="99"/>
      <c r="M24" s="24" t="str">
        <f>IF(AND(H23="Other (Please Specify",H24=""),"highlight","")</f>
        <v/>
      </c>
    </row>
    <row r="25" spans="1:14" ht="20.149999999999999" customHeight="1" thickBot="1" x14ac:dyDescent="0.4">
      <c r="C25" s="112" t="s">
        <v>401</v>
      </c>
      <c r="D25" s="113"/>
      <c r="E25" s="113"/>
      <c r="F25" s="113"/>
      <c r="G25" s="113"/>
      <c r="H25" s="114"/>
      <c r="I25" s="114"/>
      <c r="J25" s="114"/>
      <c r="K25" s="114"/>
      <c r="L25" s="115"/>
      <c r="M25" s="24"/>
    </row>
    <row r="26" spans="1:14" ht="15" customHeight="1" thickBot="1" x14ac:dyDescent="0.4"/>
    <row r="27" spans="1:14" ht="21.75" customHeight="1" x14ac:dyDescent="0.35">
      <c r="C27" s="100" t="s">
        <v>386</v>
      </c>
      <c r="D27" s="101"/>
      <c r="E27" s="101"/>
      <c r="F27" s="101"/>
      <c r="G27" s="101"/>
      <c r="H27" s="101"/>
      <c r="I27" s="101"/>
      <c r="J27" s="101"/>
      <c r="K27" s="101"/>
      <c r="L27" s="102"/>
    </row>
    <row r="28" spans="1:14" ht="20.149999999999999" customHeight="1" x14ac:dyDescent="0.35">
      <c r="C28" s="94" t="s">
        <v>481</v>
      </c>
      <c r="D28" s="95"/>
      <c r="E28" s="95"/>
      <c r="F28" s="95"/>
      <c r="G28" s="95"/>
      <c r="H28" s="123" t="s">
        <v>47</v>
      </c>
      <c r="I28" s="123"/>
      <c r="J28" s="123"/>
      <c r="K28" s="123"/>
      <c r="L28" s="32"/>
      <c r="M28" s="24"/>
    </row>
    <row r="29" spans="1:14" ht="20.149999999999999" customHeight="1" x14ac:dyDescent="0.35">
      <c r="A29" s="8" t="e">
        <f>#REF!</f>
        <v>#REF!</v>
      </c>
      <c r="C29" s="94"/>
      <c r="D29" s="95"/>
      <c r="E29" s="95"/>
      <c r="F29" s="95"/>
      <c r="G29" s="95"/>
      <c r="H29" s="123" t="s">
        <v>371</v>
      </c>
      <c r="I29" s="123"/>
      <c r="J29" s="123"/>
      <c r="K29" s="123"/>
      <c r="L29" s="32"/>
      <c r="M29" s="24"/>
    </row>
    <row r="30" spans="1:14" ht="20.149999999999999" customHeight="1" x14ac:dyDescent="0.35">
      <c r="C30" s="94"/>
      <c r="D30" s="95"/>
      <c r="E30" s="95"/>
      <c r="F30" s="95"/>
      <c r="G30" s="95"/>
      <c r="H30" s="123" t="s">
        <v>378</v>
      </c>
      <c r="I30" s="123"/>
      <c r="J30" s="123"/>
      <c r="K30" s="123"/>
      <c r="L30" s="32"/>
      <c r="M30" s="24"/>
    </row>
    <row r="31" spans="1:14" ht="20.149999999999999" customHeight="1" x14ac:dyDescent="0.35">
      <c r="C31" s="94"/>
      <c r="D31" s="95"/>
      <c r="E31" s="95"/>
      <c r="F31" s="95"/>
      <c r="G31" s="95"/>
      <c r="H31" s="123" t="s">
        <v>372</v>
      </c>
      <c r="I31" s="123"/>
      <c r="J31" s="123"/>
      <c r="K31" s="123"/>
      <c r="L31" s="32"/>
      <c r="M31" s="24"/>
    </row>
    <row r="32" spans="1:14" ht="20.149999999999999" customHeight="1" x14ac:dyDescent="0.35">
      <c r="C32" s="94"/>
      <c r="D32" s="95"/>
      <c r="E32" s="95"/>
      <c r="F32" s="95"/>
      <c r="G32" s="95"/>
      <c r="H32" s="123" t="s">
        <v>370</v>
      </c>
      <c r="I32" s="123"/>
      <c r="J32" s="123"/>
      <c r="K32" s="123"/>
      <c r="L32" s="32"/>
      <c r="M32" s="24"/>
    </row>
    <row r="33" spans="1:15" ht="20.149999999999999" customHeight="1" x14ac:dyDescent="0.35">
      <c r="C33" s="94"/>
      <c r="D33" s="95"/>
      <c r="E33" s="95"/>
      <c r="F33" s="95"/>
      <c r="G33" s="95"/>
      <c r="H33" s="123" t="s">
        <v>373</v>
      </c>
      <c r="I33" s="123"/>
      <c r="J33" s="123"/>
      <c r="K33" s="123"/>
      <c r="L33" s="32"/>
      <c r="M33" s="24"/>
    </row>
    <row r="34" spans="1:15" ht="20.149999999999999" customHeight="1" x14ac:dyDescent="0.35">
      <c r="A34" s="8" t="e">
        <f>#REF!</f>
        <v>#REF!</v>
      </c>
      <c r="C34" s="94"/>
      <c r="D34" s="95"/>
      <c r="E34" s="95"/>
      <c r="F34" s="95"/>
      <c r="G34" s="95"/>
      <c r="H34" s="123" t="s">
        <v>49</v>
      </c>
      <c r="I34" s="123"/>
      <c r="J34" s="123"/>
      <c r="K34" s="123"/>
      <c r="L34" s="32"/>
      <c r="M34" s="24"/>
    </row>
    <row r="35" spans="1:15" ht="20.149999999999999" customHeight="1" x14ac:dyDescent="0.35">
      <c r="C35" s="94"/>
      <c r="D35" s="95"/>
      <c r="E35" s="95"/>
      <c r="F35" s="95"/>
      <c r="G35" s="95"/>
      <c r="H35" s="123" t="s">
        <v>374</v>
      </c>
      <c r="I35" s="123"/>
      <c r="J35" s="123"/>
      <c r="K35" s="123"/>
      <c r="L35" s="32"/>
      <c r="M35" s="24"/>
    </row>
    <row r="36" spans="1:15" ht="20.149999999999999" customHeight="1" x14ac:dyDescent="0.35">
      <c r="C36" s="94"/>
      <c r="D36" s="95"/>
      <c r="E36" s="95"/>
      <c r="F36" s="95"/>
      <c r="G36" s="95"/>
      <c r="H36" s="123" t="s">
        <v>375</v>
      </c>
      <c r="I36" s="123"/>
      <c r="J36" s="123"/>
      <c r="K36" s="123"/>
      <c r="L36" s="32"/>
      <c r="M36" s="24"/>
    </row>
    <row r="37" spans="1:15" ht="20.149999999999999" customHeight="1" x14ac:dyDescent="0.35">
      <c r="A37" s="8" t="e">
        <f>#REF!</f>
        <v>#REF!</v>
      </c>
      <c r="C37" s="94"/>
      <c r="D37" s="95"/>
      <c r="E37" s="95"/>
      <c r="F37" s="95"/>
      <c r="G37" s="95"/>
      <c r="H37" s="123" t="s">
        <v>34</v>
      </c>
      <c r="I37" s="123"/>
      <c r="J37" s="123"/>
      <c r="K37" s="123"/>
      <c r="L37" s="32"/>
      <c r="M37" s="24" t="e">
        <f>IF(AND(LEN(#REF!)&gt;0,LEN(#REF!)=0),"highlight","")</f>
        <v>#REF!</v>
      </c>
    </row>
    <row r="38" spans="1:15" ht="20.149999999999999" customHeight="1" x14ac:dyDescent="0.35">
      <c r="A38" s="8" t="e">
        <f>#REF!</f>
        <v>#REF!</v>
      </c>
      <c r="C38" s="94" t="s">
        <v>402</v>
      </c>
      <c r="D38" s="95"/>
      <c r="E38" s="95"/>
      <c r="F38" s="95"/>
      <c r="G38" s="95"/>
      <c r="H38" s="109"/>
      <c r="I38" s="109"/>
      <c r="J38" s="109"/>
      <c r="K38" s="109"/>
      <c r="L38" s="143"/>
      <c r="M38" s="24"/>
    </row>
    <row r="39" spans="1:15" ht="20.149999999999999" customHeight="1" x14ac:dyDescent="0.35">
      <c r="C39" s="94" t="s">
        <v>482</v>
      </c>
      <c r="D39" s="95"/>
      <c r="E39" s="95"/>
      <c r="F39" s="95"/>
      <c r="G39" s="95"/>
      <c r="H39" s="118"/>
      <c r="I39" s="118"/>
      <c r="J39" s="118"/>
      <c r="K39" s="118"/>
      <c r="L39" s="119"/>
      <c r="M39" s="26" t="e">
        <f>IF(AND(H39="Yes",#REF!=""),"highlight","")</f>
        <v>#REF!</v>
      </c>
      <c r="N39" s="24" t="str">
        <f>IF(AND(I39="",H39="Yes"),"highlight","")</f>
        <v/>
      </c>
      <c r="O39" s="24" t="e">
        <f>IF(AND(#REF!="In the box to the right, please describe your criteria for considering a project low-income.",I39=""),"highlight","")</f>
        <v>#REF!</v>
      </c>
    </row>
    <row r="40" spans="1:15" ht="51" customHeight="1" x14ac:dyDescent="0.35">
      <c r="C40" s="94" t="s">
        <v>483</v>
      </c>
      <c r="D40" s="95"/>
      <c r="E40" s="95"/>
      <c r="F40" s="95"/>
      <c r="G40" s="95"/>
      <c r="H40" s="110"/>
      <c r="I40" s="110"/>
      <c r="J40" s="110"/>
      <c r="K40" s="110"/>
      <c r="L40" s="111"/>
      <c r="M40" s="26" t="e">
        <f>IF(AND(#REF!="Yes",#REF!=""),"highlight","")</f>
        <v>#REF!</v>
      </c>
      <c r="N40" s="24"/>
      <c r="O40" s="24"/>
    </row>
    <row r="41" spans="1:15" ht="20.149999999999999" customHeight="1" thickBot="1" x14ac:dyDescent="0.4">
      <c r="C41" s="89" t="s">
        <v>403</v>
      </c>
      <c r="D41" s="90"/>
      <c r="E41" s="90"/>
      <c r="F41" s="90"/>
      <c r="G41" s="90"/>
      <c r="H41" s="107"/>
      <c r="I41" s="107"/>
      <c r="J41" s="107"/>
      <c r="K41" s="107"/>
      <c r="L41" s="108"/>
      <c r="M41" s="24" t="e">
        <f>IF(AND(#REF!="Yes",LEN(#REF!)=0),"highlight","")</f>
        <v>#REF!</v>
      </c>
    </row>
    <row r="42" spans="1:15" ht="15" customHeight="1" x14ac:dyDescent="0.35"/>
    <row r="43" spans="1:15" ht="15" customHeight="1" thickBot="1" x14ac:dyDescent="0.4">
      <c r="A43" s="8" t="e">
        <f>#REF!</f>
        <v>#REF!</v>
      </c>
    </row>
    <row r="44" spans="1:15" ht="21.75" customHeight="1" x14ac:dyDescent="0.35">
      <c r="C44" s="100" t="s">
        <v>387</v>
      </c>
      <c r="D44" s="101"/>
      <c r="E44" s="101"/>
      <c r="F44" s="101"/>
      <c r="G44" s="101"/>
      <c r="H44" s="101"/>
      <c r="I44" s="101"/>
      <c r="J44" s="101"/>
      <c r="K44" s="101"/>
      <c r="L44" s="102"/>
    </row>
    <row r="45" spans="1:15" ht="20.149999999999999" customHeight="1" thickBot="1" x14ac:dyDescent="0.4">
      <c r="A45" s="8" t="e">
        <f>#REF!</f>
        <v>#REF!</v>
      </c>
      <c r="C45" s="112" t="s">
        <v>404</v>
      </c>
      <c r="D45" s="113"/>
      <c r="E45" s="113"/>
      <c r="F45" s="113"/>
      <c r="G45" s="113" t="s">
        <v>7</v>
      </c>
      <c r="H45" s="134"/>
      <c r="I45" s="134"/>
      <c r="J45" s="134"/>
      <c r="K45" s="134"/>
      <c r="L45" s="135"/>
      <c r="M45" s="24"/>
    </row>
    <row r="46" spans="1:15" ht="15" customHeight="1" thickBot="1" x14ac:dyDescent="0.4">
      <c r="A46" s="8" t="e">
        <f>#REF!</f>
        <v>#REF!</v>
      </c>
    </row>
    <row r="47" spans="1:15" ht="21.75" customHeight="1" x14ac:dyDescent="0.35">
      <c r="A47" s="8" t="e">
        <f>#REF!</f>
        <v>#REF!</v>
      </c>
      <c r="C47" s="138" t="s">
        <v>388</v>
      </c>
      <c r="D47" s="139"/>
      <c r="E47" s="139"/>
      <c r="F47" s="139"/>
      <c r="G47" s="139"/>
      <c r="H47" s="139"/>
      <c r="I47" s="139"/>
      <c r="J47" s="139"/>
      <c r="K47" s="139"/>
      <c r="L47" s="140"/>
    </row>
    <row r="48" spans="1:15" ht="42.75" customHeight="1" x14ac:dyDescent="0.35">
      <c r="A48" s="8" t="e">
        <f>#REF!</f>
        <v>#REF!</v>
      </c>
      <c r="C48" s="128" t="s">
        <v>484</v>
      </c>
      <c r="D48" s="129"/>
      <c r="E48" s="129"/>
      <c r="F48" s="129"/>
      <c r="G48" s="129"/>
      <c r="H48" s="129"/>
      <c r="I48" s="129"/>
      <c r="J48" s="129"/>
      <c r="K48" s="129"/>
      <c r="L48" s="130"/>
      <c r="M48" s="24"/>
    </row>
    <row r="49" spans="1:26" ht="170.25" customHeight="1" x14ac:dyDescent="0.35">
      <c r="A49" s="8" t="e">
        <f>#REF!</f>
        <v>#REF!</v>
      </c>
      <c r="C49" s="125"/>
      <c r="D49" s="126"/>
      <c r="E49" s="126"/>
      <c r="F49" s="126"/>
      <c r="G49" s="126"/>
      <c r="H49" s="126"/>
      <c r="I49" s="126"/>
      <c r="J49" s="126"/>
      <c r="K49" s="126"/>
      <c r="L49" s="127"/>
      <c r="M49" s="24"/>
      <c r="N49" s="27"/>
    </row>
    <row r="50" spans="1:26" ht="42.75" customHeight="1" x14ac:dyDescent="0.35">
      <c r="C50" s="128" t="s">
        <v>406</v>
      </c>
      <c r="D50" s="129"/>
      <c r="E50" s="129"/>
      <c r="F50" s="129"/>
      <c r="G50" s="129"/>
      <c r="H50" s="129"/>
      <c r="I50" s="129"/>
      <c r="J50" s="129"/>
      <c r="K50" s="129"/>
      <c r="L50" s="130"/>
    </row>
    <row r="51" spans="1:26" ht="170.25" customHeight="1" x14ac:dyDescent="0.35">
      <c r="C51" s="125"/>
      <c r="D51" s="126"/>
      <c r="E51" s="126"/>
      <c r="F51" s="126"/>
      <c r="G51" s="126"/>
      <c r="H51" s="126"/>
      <c r="I51" s="126"/>
      <c r="J51" s="126"/>
      <c r="K51" s="126"/>
      <c r="L51" s="127"/>
    </row>
    <row r="52" spans="1:26" ht="42.75" customHeight="1" x14ac:dyDescent="0.35">
      <c r="C52" s="128" t="s">
        <v>405</v>
      </c>
      <c r="D52" s="129"/>
      <c r="E52" s="129"/>
      <c r="F52" s="129"/>
      <c r="G52" s="129"/>
      <c r="H52" s="129"/>
      <c r="I52" s="129"/>
      <c r="J52" s="129"/>
      <c r="K52" s="129"/>
      <c r="L52" s="130"/>
    </row>
    <row r="53" spans="1:26" ht="170.25" customHeight="1" thickBot="1" x14ac:dyDescent="0.4">
      <c r="C53" s="131"/>
      <c r="D53" s="132"/>
      <c r="E53" s="132"/>
      <c r="F53" s="132"/>
      <c r="G53" s="132"/>
      <c r="H53" s="132"/>
      <c r="I53" s="132"/>
      <c r="J53" s="132"/>
      <c r="K53" s="132"/>
      <c r="L53" s="133"/>
    </row>
    <row r="54" spans="1:26" ht="30" customHeight="1" x14ac:dyDescent="0.35">
      <c r="C54" s="28"/>
      <c r="D54" s="28"/>
      <c r="E54" s="28"/>
      <c r="F54" s="28"/>
      <c r="G54" s="28"/>
      <c r="H54" s="28"/>
      <c r="I54" s="28"/>
      <c r="J54" s="28"/>
      <c r="K54" s="28"/>
      <c r="L54" s="28"/>
    </row>
    <row r="55" spans="1:26" ht="15" customHeight="1" x14ac:dyDescent="0.35">
      <c r="C55" s="10"/>
    </row>
    <row r="56" spans="1:26" ht="15" customHeight="1" x14ac:dyDescent="0.45">
      <c r="M56" s="124"/>
      <c r="N56" s="124"/>
      <c r="O56" s="124"/>
      <c r="P56" s="124"/>
      <c r="Q56" s="124"/>
      <c r="R56" s="124"/>
      <c r="S56" s="124"/>
      <c r="T56" s="124"/>
      <c r="U56" s="124"/>
      <c r="V56" s="124"/>
      <c r="W56" s="124"/>
      <c r="X56" s="124"/>
      <c r="Y56" s="38"/>
      <c r="Z56" s="38"/>
    </row>
    <row r="57" spans="1:26" ht="14.5" customHeight="1" x14ac:dyDescent="0.35">
      <c r="C57" s="28"/>
      <c r="D57" s="28"/>
      <c r="E57" s="28"/>
      <c r="F57" s="28"/>
      <c r="G57" s="28"/>
      <c r="H57" s="28"/>
      <c r="I57" s="28"/>
      <c r="J57" s="28"/>
      <c r="K57" s="28"/>
      <c r="L57" s="28"/>
    </row>
  </sheetData>
  <sheetProtection formatCells="0" formatColumns="0" formatRows="0"/>
  <dataConsolidate/>
  <mergeCells count="78">
    <mergeCell ref="K11:L11"/>
    <mergeCell ref="C4:D4"/>
    <mergeCell ref="C5:D5"/>
    <mergeCell ref="G4:L4"/>
    <mergeCell ref="G5:L5"/>
    <mergeCell ref="G9:H9"/>
    <mergeCell ref="G10:H10"/>
    <mergeCell ref="G11:H11"/>
    <mergeCell ref="K9:L9"/>
    <mergeCell ref="K10:L10"/>
    <mergeCell ref="E4:F4"/>
    <mergeCell ref="E5:F5"/>
    <mergeCell ref="C8:L8"/>
    <mergeCell ref="C10:D10"/>
    <mergeCell ref="E10:F10"/>
    <mergeCell ref="C9:D9"/>
    <mergeCell ref="C1:L1"/>
    <mergeCell ref="C3:L3"/>
    <mergeCell ref="C47:L47"/>
    <mergeCell ref="C48:L48"/>
    <mergeCell ref="E9:F9"/>
    <mergeCell ref="K15:L15"/>
    <mergeCell ref="K16:L16"/>
    <mergeCell ref="K17:L17"/>
    <mergeCell ref="H28:K28"/>
    <mergeCell ref="H29:K29"/>
    <mergeCell ref="H30:K30"/>
    <mergeCell ref="H31:K31"/>
    <mergeCell ref="H32:K32"/>
    <mergeCell ref="H33:K33"/>
    <mergeCell ref="H38:L38"/>
    <mergeCell ref="C39:G39"/>
    <mergeCell ref="H34:K34"/>
    <mergeCell ref="H35:K35"/>
    <mergeCell ref="H36:K36"/>
    <mergeCell ref="H37:K37"/>
    <mergeCell ref="M56:Z56"/>
    <mergeCell ref="C51:L51"/>
    <mergeCell ref="C52:L52"/>
    <mergeCell ref="C53:L53"/>
    <mergeCell ref="C45:G45"/>
    <mergeCell ref="H45:L45"/>
    <mergeCell ref="C44:L44"/>
    <mergeCell ref="C49:L49"/>
    <mergeCell ref="C50:L50"/>
    <mergeCell ref="C14:L14"/>
    <mergeCell ref="C15:H15"/>
    <mergeCell ref="H41:L41"/>
    <mergeCell ref="C41:G41"/>
    <mergeCell ref="I16:J16"/>
    <mergeCell ref="C40:G40"/>
    <mergeCell ref="C38:G38"/>
    <mergeCell ref="H40:L40"/>
    <mergeCell ref="C27:L27"/>
    <mergeCell ref="C25:G25"/>
    <mergeCell ref="H22:L22"/>
    <mergeCell ref="H25:L25"/>
    <mergeCell ref="H20:L20"/>
    <mergeCell ref="H39:L39"/>
    <mergeCell ref="C24:G24"/>
    <mergeCell ref="C28:G37"/>
    <mergeCell ref="C23:G23"/>
    <mergeCell ref="C20:G20"/>
    <mergeCell ref="H21:L21"/>
    <mergeCell ref="C16:H16"/>
    <mergeCell ref="H24:L24"/>
    <mergeCell ref="H23:L23"/>
    <mergeCell ref="C19:L19"/>
    <mergeCell ref="I15:J15"/>
    <mergeCell ref="C21:G21"/>
    <mergeCell ref="C22:G22"/>
    <mergeCell ref="I17:J17"/>
    <mergeCell ref="C17:H17"/>
    <mergeCell ref="I10:J10"/>
    <mergeCell ref="I11:J11"/>
    <mergeCell ref="C11:D11"/>
    <mergeCell ref="E11:F11"/>
    <mergeCell ref="I9:J9"/>
  </mergeCells>
  <conditionalFormatting sqref="C49">
    <cfRule type="containsBlanks" dxfId="34" priority="5">
      <formula>LEN(TRIM(C49))=0</formula>
    </cfRule>
  </conditionalFormatting>
  <conditionalFormatting sqref="C51">
    <cfRule type="containsBlanks" dxfId="33" priority="4">
      <formula>LEN(TRIM(C51))=0</formula>
    </cfRule>
  </conditionalFormatting>
  <conditionalFormatting sqref="C53">
    <cfRule type="containsBlanks" dxfId="32" priority="3">
      <formula>LEN(TRIM(C53))=0</formula>
    </cfRule>
  </conditionalFormatting>
  <conditionalFormatting sqref="C10:D11 H20:L20 H23:L23 H38:L38 H45:L45">
    <cfRule type="containsBlanks" dxfId="31" priority="229">
      <formula>LEN(TRIM(C10))=0</formula>
    </cfRule>
  </conditionalFormatting>
  <conditionalFormatting sqref="E9:E11 G10:G11 I10:K11">
    <cfRule type="containsBlanks" dxfId="30" priority="2">
      <formula>LEN(TRIM(E9))=0</formula>
    </cfRule>
  </conditionalFormatting>
  <conditionalFormatting sqref="E10:E11 G10:G11 I10:K11">
    <cfRule type="containsBlanks" dxfId="29" priority="1">
      <formula>LEN(TRIM(E10))=0</formula>
    </cfRule>
  </conditionalFormatting>
  <conditionalFormatting sqref="G5">
    <cfRule type="containsBlanks" dxfId="28" priority="18">
      <formula>LEN(TRIM(G5))=0</formula>
    </cfRule>
    <cfRule type="containsBlanks" dxfId="27" priority="19">
      <formula>LEN(TRIM(G5))=0</formula>
    </cfRule>
  </conditionalFormatting>
  <conditionalFormatting sqref="H21:H22">
    <cfRule type="containsBlanks" dxfId="26" priority="38">
      <formula>LEN(TRIM(H21))=0</formula>
    </cfRule>
  </conditionalFormatting>
  <conditionalFormatting sqref="H25">
    <cfRule type="containsBlanks" dxfId="25" priority="28">
      <formula>LEN(TRIM(H25))=0</formula>
    </cfRule>
  </conditionalFormatting>
  <conditionalFormatting sqref="H28:H37">
    <cfRule type="containsBlanks" dxfId="24" priority="30">
      <formula>LEN(TRIM(H28))=0</formula>
    </cfRule>
  </conditionalFormatting>
  <conditionalFormatting sqref="H39:H41">
    <cfRule type="containsBlanks" dxfId="23" priority="35">
      <formula>LEN(TRIM(H39))=0</formula>
    </cfRule>
  </conditionalFormatting>
  <conditionalFormatting sqref="H24:L24">
    <cfRule type="expression" dxfId="22" priority="272">
      <formula>$M$24="highlight"</formula>
    </cfRule>
  </conditionalFormatting>
  <conditionalFormatting sqref="I16:I17">
    <cfRule type="containsBlanks" dxfId="21" priority="33">
      <formula>LEN(TRIM(I16))=0</formula>
    </cfRule>
  </conditionalFormatting>
  <conditionalFormatting sqref="K16:K17">
    <cfRule type="containsBlanks" dxfId="20" priority="6">
      <formula>LEN(TRIM(K16))=0</formula>
    </cfRule>
  </conditionalFormatting>
  <conditionalFormatting sqref="L28:L37">
    <cfRule type="containsBlanks" dxfId="19" priority="8">
      <formula>LEN(TRIM(L28))=0</formula>
    </cfRule>
  </conditionalFormatting>
  <dataValidations xWindow="818" yWindow="600" count="10">
    <dataValidation allowBlank="1" showInputMessage="1" showErrorMessage="1" promptTitle="Geographical area served" prompt="Refers to the state, county, city, town, or zip code that your program services. If your program services the majority of a county, town, or zip code please identify it." sqref="D18" xr:uid="{00000000-0002-0000-0100-000000000000}"/>
    <dataValidation errorStyle="warning" allowBlank="1" showInputMessage="1" showErrorMessage="1" sqref="H24:H25 I24:L24" xr:uid="{00000000-0002-0000-0100-000002000000}"/>
    <dataValidation type="decimal" errorStyle="warning" operator="greaterThanOrEqual" allowBlank="1" showInputMessage="1" showErrorMessage="1" error="Please enter a numerical value greater than or equal to zero." sqref="H38:L38 I17 L54 I54" xr:uid="{00000000-0002-0000-0100-000012000000}">
      <formula1>0</formula1>
    </dataValidation>
    <dataValidation type="decimal" errorStyle="warning" operator="greaterThanOrEqual" allowBlank="1" showErrorMessage="1" error="Please enter a numerical value greater than or equal to zero." promptTitle="Program Administration" prompt="Remember to include the value of your own employees' time." sqref="I16 K16" xr:uid="{00000000-0002-0000-0100-000022000000}">
      <formula1>0</formula1>
    </dataValidation>
    <dataValidation allowBlank="1" showErrorMessage="1" promptTitle="Geographical area served" prompt="Refers to the state, county, city, town, or zip code that your program services. If your program services the majority of a county, town, or zip code please identify it." sqref="C18" xr:uid="{38D29FA7-205E-437C-A058-A8B706844E2E}"/>
    <dataValidation type="list" errorStyle="warning" allowBlank="1" showInputMessage="1" showErrorMessage="1" error="Please select an option from the drop-down menu." sqref="H23:L23" xr:uid="{00000000-0002-0000-0100-00000E000000}">
      <formula1>"Deemed Savings (No Interactivity), Deemed Savings (With Interactivity), Project Calculator or Worksheet, Whole Building Energy Model, Other (Please Specify)"</formula1>
    </dataValidation>
    <dataValidation type="decimal" errorStyle="warning" allowBlank="1" showInputMessage="1" showErrorMessage="1" error="Please tner a numerical value between 0 and 100." sqref="H45:L45" xr:uid="{00000000-0002-0000-0100-000014000000}">
      <formula1>0</formula1>
      <formula2>1</formula2>
    </dataValidation>
    <dataValidation showDropDown="1" showInputMessage="1" showErrorMessage="1" sqref="G5:L5 E5" xr:uid="{1800CE3C-40BB-40D0-8E94-9E6F0FE508EA}"/>
    <dataValidation type="list" allowBlank="1" showInputMessage="1" showErrorMessage="1" sqref="H41:L41" xr:uid="{A9177D03-1C07-4AB3-BC6C-E967AEE95890}">
      <formula1>"Yes,No"</formula1>
    </dataValidation>
    <dataValidation allowBlank="1" sqref="C5:D5" xr:uid="{6C6D9EA4-13B7-4EC0-89D2-E14C597C5B5F}"/>
  </dataValidations>
  <pageMargins left="0.7" right="0.7" top="0.75" bottom="0.75" header="0.3" footer="0.3"/>
  <pageSetup scale="32" fitToHeight="0" orientation="landscape" cellComments="atEnd" r:id="rId1"/>
  <ignoredErrors>
    <ignoredError sqref="M39:M41 M37 O39"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E18"/>
  <sheetViews>
    <sheetView showGridLines="0" topLeftCell="A22" zoomScale="75" zoomScaleNormal="75" workbookViewId="0">
      <selection activeCell="H4" sqref="H4"/>
    </sheetView>
  </sheetViews>
  <sheetFormatPr defaultRowHeight="14.5" x14ac:dyDescent="0.35"/>
  <cols>
    <col min="1" max="1" width="9.1796875"/>
    <col min="6" max="6" width="19.453125" customWidth="1"/>
    <col min="7" max="7" width="95.54296875" customWidth="1"/>
    <col min="8" max="8" width="21.26953125" customWidth="1"/>
    <col min="9" max="9" width="64.7265625" customWidth="1"/>
    <col min="10" max="11" width="9.1796875" hidden="1" customWidth="1"/>
  </cols>
  <sheetData>
    <row r="1" spans="2:31" ht="18.5" x14ac:dyDescent="0.45">
      <c r="C1" s="84" t="s">
        <v>376</v>
      </c>
      <c r="D1" s="84"/>
      <c r="E1" s="84"/>
      <c r="F1" s="84"/>
      <c r="G1" s="84"/>
      <c r="H1" s="84"/>
      <c r="I1" s="84"/>
      <c r="J1" s="84"/>
      <c r="K1" s="84"/>
      <c r="L1" s="84"/>
      <c r="M1" s="84"/>
      <c r="N1" s="84"/>
      <c r="O1" s="84"/>
      <c r="P1" s="84"/>
      <c r="Q1" s="84"/>
      <c r="R1" s="84"/>
      <c r="S1" s="84"/>
    </row>
    <row r="2" spans="2:31" x14ac:dyDescent="0.35">
      <c r="B2" s="29"/>
      <c r="C2" s="29"/>
      <c r="D2" s="29"/>
      <c r="E2" s="29"/>
      <c r="F2" s="29"/>
      <c r="G2" s="29"/>
      <c r="H2" s="29"/>
      <c r="I2" s="29"/>
      <c r="J2" s="29"/>
      <c r="K2" s="29"/>
    </row>
    <row r="3" spans="2:31" ht="24.65" customHeight="1" thickBot="1" x14ac:dyDescent="0.4">
      <c r="B3" s="154" t="s">
        <v>368</v>
      </c>
      <c r="C3" s="154"/>
      <c r="D3" s="154"/>
      <c r="E3" s="154"/>
      <c r="F3" s="154"/>
      <c r="G3" s="154"/>
      <c r="H3" s="154"/>
      <c r="I3" s="154"/>
    </row>
    <row r="4" spans="2:31" ht="38.25" customHeight="1" thickBot="1" x14ac:dyDescent="0.4">
      <c r="B4" s="155" t="s">
        <v>355</v>
      </c>
      <c r="C4" s="156"/>
      <c r="D4" s="156"/>
      <c r="E4" s="156"/>
      <c r="F4" s="156"/>
      <c r="G4" s="30" t="s">
        <v>475</v>
      </c>
      <c r="H4" s="30" t="s">
        <v>476</v>
      </c>
      <c r="I4" s="31" t="s">
        <v>356</v>
      </c>
      <c r="L4" s="25"/>
    </row>
    <row r="5" spans="2:31" ht="157.5" customHeight="1" thickBot="1" x14ac:dyDescent="0.5">
      <c r="B5" s="160" t="s">
        <v>392</v>
      </c>
      <c r="C5" s="161"/>
      <c r="D5" s="161"/>
      <c r="E5" s="161"/>
      <c r="F5" s="162"/>
      <c r="G5" s="33"/>
      <c r="H5" s="36"/>
      <c r="I5" s="35"/>
      <c r="K5" s="23"/>
      <c r="L5" s="25"/>
      <c r="O5" s="84"/>
      <c r="P5" s="84"/>
      <c r="Q5" s="84"/>
      <c r="R5" s="84"/>
      <c r="S5" s="84"/>
      <c r="T5" s="84"/>
      <c r="U5" s="84"/>
      <c r="V5" s="84"/>
      <c r="W5" s="84"/>
      <c r="X5" s="84"/>
      <c r="Y5" s="84"/>
      <c r="Z5" s="84"/>
      <c r="AA5" s="84"/>
      <c r="AB5" s="84"/>
      <c r="AC5" s="84"/>
      <c r="AD5" s="84"/>
      <c r="AE5" s="84"/>
    </row>
    <row r="6" spans="2:31" ht="281.25" customHeight="1" thickBot="1" x14ac:dyDescent="0.4">
      <c r="B6" s="160" t="s">
        <v>357</v>
      </c>
      <c r="C6" s="161"/>
      <c r="D6" s="161"/>
      <c r="E6" s="161"/>
      <c r="F6" s="162"/>
      <c r="G6" s="34"/>
      <c r="H6" s="36"/>
      <c r="I6" s="35"/>
      <c r="L6" s="25"/>
    </row>
    <row r="7" spans="2:31" ht="231" customHeight="1" thickBot="1" x14ac:dyDescent="0.4">
      <c r="B7" s="157" t="s">
        <v>358</v>
      </c>
      <c r="C7" s="158"/>
      <c r="D7" s="158"/>
      <c r="E7" s="158"/>
      <c r="F7" s="159"/>
      <c r="G7" s="34"/>
      <c r="H7" s="36"/>
      <c r="I7" s="35"/>
      <c r="L7" s="25"/>
    </row>
    <row r="8" spans="2:31" ht="196.5" customHeight="1" thickBot="1" x14ac:dyDescent="0.4">
      <c r="B8" s="157" t="s">
        <v>359</v>
      </c>
      <c r="C8" s="158"/>
      <c r="D8" s="158"/>
      <c r="E8" s="158"/>
      <c r="F8" s="159"/>
      <c r="G8" s="33"/>
      <c r="H8" s="36"/>
      <c r="I8" s="35"/>
      <c r="L8" s="25"/>
    </row>
    <row r="9" spans="2:31" ht="132.75" customHeight="1" thickBot="1" x14ac:dyDescent="0.4">
      <c r="B9" s="157" t="s">
        <v>360</v>
      </c>
      <c r="C9" s="158"/>
      <c r="D9" s="158"/>
      <c r="E9" s="158"/>
      <c r="F9" s="159"/>
      <c r="G9" s="33"/>
      <c r="H9" s="36"/>
      <c r="I9" s="35"/>
      <c r="L9" s="25"/>
    </row>
    <row r="10" spans="2:31" ht="68.25" customHeight="1" thickBot="1" x14ac:dyDescent="0.4">
      <c r="B10" s="157" t="s">
        <v>361</v>
      </c>
      <c r="C10" s="158"/>
      <c r="D10" s="158"/>
      <c r="E10" s="158"/>
      <c r="F10" s="159"/>
      <c r="G10" s="34"/>
      <c r="H10" s="36"/>
      <c r="I10" s="35"/>
      <c r="L10" s="25"/>
    </row>
    <row r="11" spans="2:31" ht="51.75" customHeight="1" thickBot="1" x14ac:dyDescent="0.4">
      <c r="B11" s="157" t="s">
        <v>362</v>
      </c>
      <c r="C11" s="158"/>
      <c r="D11" s="158"/>
      <c r="E11" s="158"/>
      <c r="F11" s="159"/>
      <c r="G11" s="34"/>
      <c r="H11" s="36"/>
      <c r="I11" s="35"/>
      <c r="L11" s="25"/>
    </row>
    <row r="12" spans="2:31" ht="186" customHeight="1" thickBot="1" x14ac:dyDescent="0.4">
      <c r="B12" s="160" t="s">
        <v>363</v>
      </c>
      <c r="C12" s="161"/>
      <c r="D12" s="161" t="e">
        <v>#REF!</v>
      </c>
      <c r="E12" s="161"/>
      <c r="F12" s="162"/>
      <c r="G12" s="34"/>
      <c r="H12" s="36"/>
      <c r="I12" s="35"/>
      <c r="L12" s="25"/>
    </row>
    <row r="13" spans="2:31" ht="133.5" customHeight="1" thickBot="1" x14ac:dyDescent="0.4">
      <c r="B13" s="157" t="s">
        <v>364</v>
      </c>
      <c r="C13" s="158"/>
      <c r="D13" s="158" t="e">
        <v>#REF!</v>
      </c>
      <c r="E13" s="158" t="s">
        <v>7</v>
      </c>
      <c r="F13" s="159"/>
      <c r="G13" s="34"/>
      <c r="H13" s="36"/>
      <c r="I13" s="35"/>
      <c r="L13" s="25"/>
    </row>
    <row r="14" spans="2:31" ht="114" customHeight="1" thickBot="1" x14ac:dyDescent="0.4">
      <c r="B14" s="157" t="s">
        <v>393</v>
      </c>
      <c r="C14" s="158"/>
      <c r="D14" s="158"/>
      <c r="E14" s="158"/>
      <c r="F14" s="159"/>
      <c r="G14" s="34"/>
      <c r="H14" s="36"/>
      <c r="I14" s="35"/>
      <c r="L14" s="25"/>
    </row>
    <row r="15" spans="2:31" ht="201" customHeight="1" thickBot="1" x14ac:dyDescent="0.4">
      <c r="B15" s="157" t="s">
        <v>365</v>
      </c>
      <c r="C15" s="158"/>
      <c r="D15" s="158"/>
      <c r="E15" s="158"/>
      <c r="F15" s="159"/>
      <c r="G15" s="34"/>
      <c r="H15" s="36"/>
      <c r="I15" s="35"/>
      <c r="L15" s="25"/>
    </row>
    <row r="16" spans="2:31" ht="72" customHeight="1" thickBot="1" x14ac:dyDescent="0.4">
      <c r="B16" s="157" t="s">
        <v>366</v>
      </c>
      <c r="C16" s="158"/>
      <c r="D16" s="158"/>
      <c r="E16" s="158"/>
      <c r="F16" s="159"/>
      <c r="G16" s="34"/>
      <c r="H16" s="36"/>
      <c r="I16" s="35"/>
      <c r="L16" s="25"/>
    </row>
    <row r="17" spans="2:12" ht="84" customHeight="1" thickBot="1" x14ac:dyDescent="0.4">
      <c r="B17" s="157" t="s">
        <v>367</v>
      </c>
      <c r="C17" s="158"/>
      <c r="D17" s="158"/>
      <c r="E17" s="158"/>
      <c r="F17" s="159"/>
      <c r="G17" s="34"/>
      <c r="H17" s="36"/>
      <c r="I17" s="35"/>
      <c r="L17" s="25"/>
    </row>
    <row r="18" spans="2:12" hidden="1" x14ac:dyDescent="0.35">
      <c r="B18" t="e">
        <f>'2.AnnualReport'!#REF!</f>
        <v>#REF!</v>
      </c>
    </row>
  </sheetData>
  <mergeCells count="17">
    <mergeCell ref="B17:F17"/>
    <mergeCell ref="B14:F14"/>
    <mergeCell ref="B15:F15"/>
    <mergeCell ref="B16:F16"/>
    <mergeCell ref="B13:F13"/>
    <mergeCell ref="B3:I3"/>
    <mergeCell ref="B4:F4"/>
    <mergeCell ref="C1:S1"/>
    <mergeCell ref="B7:F7"/>
    <mergeCell ref="B12:F12"/>
    <mergeCell ref="B8:F8"/>
    <mergeCell ref="B9:F9"/>
    <mergeCell ref="B10:F10"/>
    <mergeCell ref="B11:F11"/>
    <mergeCell ref="O5:AE5"/>
    <mergeCell ref="B5:F5"/>
    <mergeCell ref="B6:F6"/>
  </mergeCells>
  <conditionalFormatting sqref="G5">
    <cfRule type="expression" dxfId="18" priority="3">
      <formula>$S$5="highlight"</formula>
    </cfRule>
  </conditionalFormatting>
  <conditionalFormatting sqref="G8">
    <cfRule type="expression" dxfId="17" priority="2">
      <formula>$S$8="highlight"</formula>
    </cfRule>
  </conditionalFormatting>
  <conditionalFormatting sqref="G9">
    <cfRule type="expression" dxfId="16" priority="1">
      <formula>$S$9="highlight"</formula>
    </cfRule>
  </conditionalFormatting>
  <conditionalFormatting sqref="H5:H17">
    <cfRule type="containsBlanks" dxfId="15" priority="18">
      <formula>LEN(TRIM(H5))=0</formula>
    </cfRule>
    <cfRule type="expression" dxfId="14" priority="20">
      <formula>"Is Null"</formula>
    </cfRule>
    <cfRule type="expression" dxfId="13" priority="21">
      <formula>""""""</formula>
    </cfRule>
  </conditionalFormatting>
  <conditionalFormatting sqref="I5">
    <cfRule type="expression" dxfId="12" priority="16">
      <formula>$L$5="highlight"</formula>
    </cfRule>
  </conditionalFormatting>
  <conditionalFormatting sqref="I6">
    <cfRule type="expression" dxfId="11" priority="15">
      <formula>$L$6="highlight"</formula>
    </cfRule>
  </conditionalFormatting>
  <conditionalFormatting sqref="I7">
    <cfRule type="expression" dxfId="10" priority="14">
      <formula>$L$7="highlight"</formula>
    </cfRule>
  </conditionalFormatting>
  <conditionalFormatting sqref="I8">
    <cfRule type="expression" dxfId="9" priority="13">
      <formula>$L$8="highlight"</formula>
    </cfRule>
  </conditionalFormatting>
  <conditionalFormatting sqref="I9">
    <cfRule type="expression" dxfId="8" priority="12">
      <formula>$L$9="highlight"</formula>
    </cfRule>
  </conditionalFormatting>
  <conditionalFormatting sqref="I10">
    <cfRule type="expression" dxfId="7" priority="11">
      <formula>$L$10="highlight"</formula>
    </cfRule>
  </conditionalFormatting>
  <conditionalFormatting sqref="I11">
    <cfRule type="expression" dxfId="6" priority="10">
      <formula>$L$11="highlight"</formula>
    </cfRule>
  </conditionalFormatting>
  <conditionalFormatting sqref="I12">
    <cfRule type="expression" dxfId="5" priority="9">
      <formula>$L$12="highlight"</formula>
    </cfRule>
  </conditionalFormatting>
  <conditionalFormatting sqref="I13">
    <cfRule type="expression" dxfId="4" priority="8">
      <formula>$L$13="highlight"</formula>
    </cfRule>
  </conditionalFormatting>
  <conditionalFormatting sqref="I14">
    <cfRule type="expression" dxfId="3" priority="7">
      <formula>$L$14="highlight"</formula>
    </cfRule>
  </conditionalFormatting>
  <conditionalFormatting sqref="I15">
    <cfRule type="expression" dxfId="2" priority="6">
      <formula>$L$15="highlight"</formula>
    </cfRule>
  </conditionalFormatting>
  <conditionalFormatting sqref="I16">
    <cfRule type="expression" dxfId="1" priority="5">
      <formula>$L$16="highlight"</formula>
    </cfRule>
  </conditionalFormatting>
  <conditionalFormatting sqref="I17">
    <cfRule type="expression" dxfId="0" priority="4">
      <formula>$L$17="highlight"</formula>
    </cfRule>
  </conditionalFormatting>
  <dataValidations count="13">
    <dataValidation type="list" errorStyle="warning" allowBlank="1" showInputMessage="1" showErrorMessage="1" error="Please select an option from the drop-down menu." sqref="H5" xr:uid="{00000000-0002-0000-0200-000001000000}">
      <formula1>"Yes (Please Describe in Cell H5),No"</formula1>
    </dataValidation>
    <dataValidation type="list" errorStyle="warning" allowBlank="1" showInputMessage="1" showErrorMessage="1" error="Please select an option from the drop-down menu." sqref="H6" xr:uid="{00000000-0002-0000-0200-000002000000}">
      <formula1>"Yes (Please Describe in Cell 04),No"</formula1>
    </dataValidation>
    <dataValidation type="list" errorStyle="warning" allowBlank="1" showInputMessage="1" showErrorMessage="1" error="Please select an option from the drop-down menu." sqref="H7" xr:uid="{00000000-0002-0000-0200-000003000000}">
      <formula1>"Yes (Please Describe in Cell 05),No"</formula1>
    </dataValidation>
    <dataValidation type="list" errorStyle="warning" allowBlank="1" showInputMessage="1" showErrorMessage="1" error="Please select an option from the drop-down menu." sqref="H8" xr:uid="{00000000-0002-0000-0200-000004000000}">
      <formula1>"Yes (Please Describe in Cell 06),No"</formula1>
    </dataValidation>
    <dataValidation type="list" errorStyle="warning" allowBlank="1" showInputMessage="1" showErrorMessage="1" error="Please select an option from the drop-down menu." sqref="H9" xr:uid="{00000000-0002-0000-0200-000005000000}">
      <formula1>"Yes (Please Describe in Cell 07),No"</formula1>
    </dataValidation>
    <dataValidation type="list" errorStyle="warning" allowBlank="1" showInputMessage="1" showErrorMessage="1" error="Please select an option from the drop-down menu." sqref="H10" xr:uid="{00000000-0002-0000-0200-000006000000}">
      <formula1>"Yes (Please Describe in Cell 08),No"</formula1>
    </dataValidation>
    <dataValidation type="list" errorStyle="warning" allowBlank="1" showInputMessage="1" showErrorMessage="1" error="Please select an option from the drop-down menu." sqref="H11" xr:uid="{00000000-0002-0000-0200-000007000000}">
      <formula1>"Yes (Please Describe in Cell 09),No"</formula1>
    </dataValidation>
    <dataValidation type="list" errorStyle="warning" allowBlank="1" showInputMessage="1" showErrorMessage="1" error="Please select an option from the drop-down menu." sqref="H12" xr:uid="{00000000-0002-0000-0200-000008000000}">
      <formula1>"Yes (Please Describe in Cell 010),No"</formula1>
    </dataValidation>
    <dataValidation type="list" errorStyle="warning" allowBlank="1" showInputMessage="1" showErrorMessage="1" error="Please select an option from the drop-down menu." sqref="H13" xr:uid="{00000000-0002-0000-0200-000009000000}">
      <formula1>"Yes (Please Describe in Cell 011),No"</formula1>
    </dataValidation>
    <dataValidation type="list" errorStyle="warning" allowBlank="1" showInputMessage="1" showErrorMessage="1" error="Please select an option from the drop-down menu." sqref="H14" xr:uid="{00000000-0002-0000-0200-00000A000000}">
      <formula1>"Yes (Please Describe in Cell 012),No"</formula1>
    </dataValidation>
    <dataValidation type="list" errorStyle="warning" allowBlank="1" showInputMessage="1" showErrorMessage="1" error="Please select an option from the drop-down menu." sqref="H15" xr:uid="{00000000-0002-0000-0200-00000B000000}">
      <formula1>"Yes (Please Describe in Cell 013),No"</formula1>
    </dataValidation>
    <dataValidation type="list" errorStyle="warning" allowBlank="1" showInputMessage="1" showErrorMessage="1" error="Please select an option from the drop-down menu." sqref="H16" xr:uid="{00000000-0002-0000-0200-00000C000000}">
      <formula1>"Yes (Please Describe in Cell O14),No"</formula1>
    </dataValidation>
    <dataValidation type="list" errorStyle="warning" allowBlank="1" showInputMessage="1" showErrorMessage="1" error="Please select an option from the drop-down menu.." sqref="H17" xr:uid="{00000000-0002-0000-0200-00000D000000}">
      <formula1>"Yes (Please Describe in Cell O15),No"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E415-3312-476F-A403-40E0CCD197EE}">
  <dimension ref="A1:AM4"/>
  <sheetViews>
    <sheetView workbookViewId="0">
      <selection sqref="A1:AM4"/>
    </sheetView>
  </sheetViews>
  <sheetFormatPr defaultRowHeight="14.5" x14ac:dyDescent="0.35"/>
  <cols>
    <col min="1" max="1" width="28.54296875" customWidth="1"/>
  </cols>
  <sheetData>
    <row r="1" spans="1:39" x14ac:dyDescent="0.35">
      <c r="A1" t="s">
        <v>407</v>
      </c>
      <c r="B1" t="s">
        <v>436</v>
      </c>
      <c r="C1" t="s">
        <v>408</v>
      </c>
      <c r="D1" t="s">
        <v>409</v>
      </c>
      <c r="E1" t="s">
        <v>410</v>
      </c>
      <c r="F1" t="s">
        <v>411</v>
      </c>
      <c r="G1" t="s">
        <v>412</v>
      </c>
      <c r="H1" t="s">
        <v>413</v>
      </c>
      <c r="I1" t="s">
        <v>414</v>
      </c>
      <c r="J1" t="s">
        <v>415</v>
      </c>
      <c r="K1" t="s">
        <v>416</v>
      </c>
      <c r="L1" t="s">
        <v>443</v>
      </c>
      <c r="M1" t="s">
        <v>444</v>
      </c>
      <c r="N1" t="s">
        <v>445</v>
      </c>
      <c r="O1" t="s">
        <v>446</v>
      </c>
      <c r="P1" t="s">
        <v>417</v>
      </c>
      <c r="Q1" t="s">
        <v>418</v>
      </c>
      <c r="R1" t="s">
        <v>419</v>
      </c>
      <c r="S1" t="s">
        <v>420</v>
      </c>
      <c r="T1" t="s">
        <v>421</v>
      </c>
      <c r="U1" t="s">
        <v>422</v>
      </c>
      <c r="V1" t="s">
        <v>423</v>
      </c>
      <c r="W1" t="s">
        <v>424</v>
      </c>
      <c r="X1" t="s">
        <v>425</v>
      </c>
      <c r="Y1" t="s">
        <v>426</v>
      </c>
      <c r="Z1" t="s">
        <v>370</v>
      </c>
      <c r="AA1" t="s">
        <v>373</v>
      </c>
      <c r="AB1" t="s">
        <v>49</v>
      </c>
      <c r="AC1" t="s">
        <v>374</v>
      </c>
      <c r="AD1" t="s">
        <v>375</v>
      </c>
      <c r="AE1" t="s">
        <v>4</v>
      </c>
      <c r="AF1" t="s">
        <v>427</v>
      </c>
      <c r="AG1" t="s">
        <v>428</v>
      </c>
      <c r="AH1" t="s">
        <v>429</v>
      </c>
      <c r="AI1" t="s">
        <v>430</v>
      </c>
      <c r="AJ1" t="s">
        <v>431</v>
      </c>
      <c r="AK1" t="s">
        <v>432</v>
      </c>
      <c r="AL1" t="s">
        <v>433</v>
      </c>
      <c r="AM1" t="s">
        <v>434</v>
      </c>
    </row>
    <row r="2" spans="1:39" x14ac:dyDescent="0.35">
      <c r="A2" t="s">
        <v>435</v>
      </c>
      <c r="B2" t="s">
        <v>437</v>
      </c>
      <c r="C2" t="s">
        <v>438</v>
      </c>
      <c r="D2" t="s">
        <v>439</v>
      </c>
      <c r="E2" t="s">
        <v>440</v>
      </c>
      <c r="F2" t="s">
        <v>441</v>
      </c>
      <c r="G2" t="s">
        <v>442</v>
      </c>
      <c r="H2" t="s">
        <v>439</v>
      </c>
      <c r="I2" t="s">
        <v>440</v>
      </c>
      <c r="J2" t="s">
        <v>441</v>
      </c>
      <c r="K2" t="s">
        <v>442</v>
      </c>
      <c r="L2" t="s">
        <v>447</v>
      </c>
      <c r="M2" t="s">
        <v>448</v>
      </c>
      <c r="N2" t="s">
        <v>449</v>
      </c>
      <c r="O2" t="s">
        <v>450</v>
      </c>
      <c r="P2" t="s">
        <v>451</v>
      </c>
      <c r="Q2" t="s">
        <v>452</v>
      </c>
      <c r="R2" t="s">
        <v>453</v>
      </c>
      <c r="S2" t="s">
        <v>454</v>
      </c>
      <c r="T2" t="s">
        <v>455</v>
      </c>
      <c r="U2" t="s">
        <v>456</v>
      </c>
      <c r="V2" t="s">
        <v>457</v>
      </c>
      <c r="W2" t="s">
        <v>458</v>
      </c>
      <c r="X2" t="s">
        <v>459</v>
      </c>
      <c r="Y2" t="s">
        <v>460</v>
      </c>
      <c r="Z2" t="s">
        <v>461</v>
      </c>
      <c r="AA2" t="s">
        <v>462</v>
      </c>
      <c r="AB2" t="s">
        <v>463</v>
      </c>
      <c r="AC2" t="s">
        <v>464</v>
      </c>
      <c r="AD2" t="s">
        <v>465</v>
      </c>
      <c r="AE2" t="s">
        <v>466</v>
      </c>
      <c r="AF2" t="s">
        <v>467</v>
      </c>
      <c r="AG2" t="s">
        <v>468</v>
      </c>
      <c r="AH2" t="s">
        <v>469</v>
      </c>
      <c r="AI2" t="s">
        <v>470</v>
      </c>
      <c r="AJ2" t="s">
        <v>471</v>
      </c>
      <c r="AK2" t="s">
        <v>472</v>
      </c>
      <c r="AL2" t="s">
        <v>473</v>
      </c>
      <c r="AM2" t="s">
        <v>474</v>
      </c>
    </row>
    <row r="3" spans="1:39" x14ac:dyDescent="0.35">
      <c r="A3" t="str">
        <f>CONCATENATE("2.AnnualReport!",A2)</f>
        <v>2.AnnualReport!C5</v>
      </c>
      <c r="B3" t="str">
        <f>CONCATENATE("2.AnnualReport!",B2)</f>
        <v>2.AnnualReport!E5</v>
      </c>
      <c r="C3" t="str">
        <f t="shared" ref="C3:AM3" si="0">CONCATENATE("2.AnnualReport!",C2)</f>
        <v>2.AnnualReport!G5</v>
      </c>
      <c r="D3" t="str">
        <f t="shared" si="0"/>
        <v>2.AnnualReport!E10</v>
      </c>
      <c r="E3" t="str">
        <f t="shared" si="0"/>
        <v>2.AnnualReport!G10</v>
      </c>
      <c r="F3" t="str">
        <f t="shared" si="0"/>
        <v>2.AnnualReport!I10</v>
      </c>
      <c r="G3" t="str">
        <f t="shared" si="0"/>
        <v>2.AnnualReport!K10</v>
      </c>
      <c r="H3" t="str">
        <f t="shared" si="0"/>
        <v>2.AnnualReport!E10</v>
      </c>
      <c r="I3" t="str">
        <f t="shared" si="0"/>
        <v>2.AnnualReport!G10</v>
      </c>
      <c r="J3" t="str">
        <f t="shared" si="0"/>
        <v>2.AnnualReport!I10</v>
      </c>
      <c r="K3" t="str">
        <f t="shared" si="0"/>
        <v>2.AnnualReport!K10</v>
      </c>
      <c r="L3" t="str">
        <f t="shared" si="0"/>
        <v>2.AnnualReport!I16</v>
      </c>
      <c r="M3" t="str">
        <f t="shared" si="0"/>
        <v>2.AnnualReport!K16</v>
      </c>
      <c r="N3" t="str">
        <f t="shared" si="0"/>
        <v>2.AnnualReport!I17</v>
      </c>
      <c r="O3" t="str">
        <f t="shared" si="0"/>
        <v>2.AnnualReport!K17</v>
      </c>
      <c r="P3" t="str">
        <f t="shared" si="0"/>
        <v>2.AnnualReport!H20</v>
      </c>
      <c r="Q3" t="str">
        <f t="shared" si="0"/>
        <v>2.AnnualReport!H21</v>
      </c>
      <c r="R3" t="str">
        <f t="shared" si="0"/>
        <v>2.AnnualReport!H22</v>
      </c>
      <c r="S3" t="str">
        <f t="shared" si="0"/>
        <v>2.AnnualReport!H23</v>
      </c>
      <c r="T3" t="str">
        <f t="shared" si="0"/>
        <v>2.AnnualReport!H24</v>
      </c>
      <c r="U3" t="str">
        <f t="shared" si="0"/>
        <v>2.AnnualReport!H25</v>
      </c>
      <c r="V3" t="str">
        <f t="shared" si="0"/>
        <v>2.AnnualReport!L28</v>
      </c>
      <c r="W3" t="str">
        <f t="shared" si="0"/>
        <v>2.AnnualReport!L29</v>
      </c>
      <c r="X3" t="str">
        <f t="shared" si="0"/>
        <v>2.AnnualReport!L30</v>
      </c>
      <c r="Y3" t="str">
        <f t="shared" si="0"/>
        <v>2.AnnualReport!L31</v>
      </c>
      <c r="Z3" t="str">
        <f t="shared" si="0"/>
        <v>2.AnnualReport!L32</v>
      </c>
      <c r="AA3" t="str">
        <f t="shared" si="0"/>
        <v>2.AnnualReport!L33</v>
      </c>
      <c r="AB3" t="str">
        <f t="shared" si="0"/>
        <v>2.AnnualReport!L34</v>
      </c>
      <c r="AC3" t="str">
        <f t="shared" si="0"/>
        <v>2.AnnualReport!L35</v>
      </c>
      <c r="AD3" t="str">
        <f t="shared" si="0"/>
        <v>2.AnnualReport!L36</v>
      </c>
      <c r="AE3" t="str">
        <f t="shared" si="0"/>
        <v>2.AnnualReport!L37</v>
      </c>
      <c r="AF3" t="str">
        <f t="shared" si="0"/>
        <v>2.AnnualReport!H38</v>
      </c>
      <c r="AG3" t="str">
        <f t="shared" si="0"/>
        <v>2.AnnualReport!H39</v>
      </c>
      <c r="AH3" t="str">
        <f t="shared" si="0"/>
        <v>2.AnnualReport!H40</v>
      </c>
      <c r="AI3" t="str">
        <f t="shared" si="0"/>
        <v>2.AnnualReport!H41</v>
      </c>
      <c r="AJ3" t="str">
        <f t="shared" si="0"/>
        <v>2.AnnualReport!H45</v>
      </c>
      <c r="AK3" t="str">
        <f t="shared" si="0"/>
        <v>2.AnnualReport!C49</v>
      </c>
      <c r="AL3" t="str">
        <f t="shared" si="0"/>
        <v>2.AnnualReport!C51</v>
      </c>
      <c r="AM3" t="str">
        <f t="shared" si="0"/>
        <v>2.AnnualReport!C53</v>
      </c>
    </row>
    <row r="4" spans="1:39" x14ac:dyDescent="0.35">
      <c r="A4" t="str">
        <f ca="1">IF(INDIRECT(A3)="","BLANK",INDIRECT(A3))</f>
        <v>BLANK</v>
      </c>
      <c r="B4" t="str">
        <f t="shared" ref="B4:AM4" ca="1" si="1">IF(INDIRECT(B3)="","BLANK",INDIRECT(B3))</f>
        <v>BLANK</v>
      </c>
      <c r="C4" t="str">
        <f t="shared" ca="1" si="1"/>
        <v>BLANK</v>
      </c>
      <c r="D4" t="str">
        <f t="shared" ca="1" si="1"/>
        <v>BLANK</v>
      </c>
      <c r="E4" t="str">
        <f t="shared" ca="1" si="1"/>
        <v>BLANK</v>
      </c>
      <c r="F4" t="str">
        <f t="shared" ca="1" si="1"/>
        <v>BLANK</v>
      </c>
      <c r="G4" t="str">
        <f t="shared" ca="1" si="1"/>
        <v>BLANK</v>
      </c>
      <c r="H4" t="str">
        <f t="shared" ca="1" si="1"/>
        <v>BLANK</v>
      </c>
      <c r="I4" t="str">
        <f t="shared" ca="1" si="1"/>
        <v>BLANK</v>
      </c>
      <c r="J4" t="str">
        <f t="shared" ca="1" si="1"/>
        <v>BLANK</v>
      </c>
      <c r="K4" t="str">
        <f t="shared" ca="1" si="1"/>
        <v>BLANK</v>
      </c>
      <c r="L4" t="str">
        <f t="shared" ca="1" si="1"/>
        <v>BLANK</v>
      </c>
      <c r="M4" t="str">
        <f t="shared" ca="1" si="1"/>
        <v>BLANK</v>
      </c>
      <c r="N4" t="str">
        <f t="shared" ca="1" si="1"/>
        <v>BLANK</v>
      </c>
      <c r="O4" t="str">
        <f t="shared" ca="1" si="1"/>
        <v>BLANK</v>
      </c>
      <c r="P4" t="str">
        <f t="shared" ca="1" si="1"/>
        <v>BLANK</v>
      </c>
      <c r="Q4" t="str">
        <f t="shared" ca="1" si="1"/>
        <v>BLANK</v>
      </c>
      <c r="R4" t="str">
        <f t="shared" ca="1" si="1"/>
        <v>BLANK</v>
      </c>
      <c r="S4" t="str">
        <f t="shared" ca="1" si="1"/>
        <v>BLANK</v>
      </c>
      <c r="T4" t="str">
        <f t="shared" ca="1" si="1"/>
        <v>BLANK</v>
      </c>
      <c r="U4" t="str">
        <f t="shared" ca="1" si="1"/>
        <v>BLANK</v>
      </c>
      <c r="V4" t="str">
        <f t="shared" ca="1" si="1"/>
        <v>BLANK</v>
      </c>
      <c r="W4" t="str">
        <f t="shared" ca="1" si="1"/>
        <v>BLANK</v>
      </c>
      <c r="X4" t="str">
        <f t="shared" ca="1" si="1"/>
        <v>BLANK</v>
      </c>
      <c r="Y4" t="str">
        <f t="shared" ca="1" si="1"/>
        <v>BLANK</v>
      </c>
      <c r="Z4" t="str">
        <f t="shared" ca="1" si="1"/>
        <v>BLANK</v>
      </c>
      <c r="AA4" t="str">
        <f t="shared" ca="1" si="1"/>
        <v>BLANK</v>
      </c>
      <c r="AB4" t="str">
        <f t="shared" ca="1" si="1"/>
        <v>BLANK</v>
      </c>
      <c r="AC4" t="str">
        <f t="shared" ca="1" si="1"/>
        <v>BLANK</v>
      </c>
      <c r="AD4" t="str">
        <f t="shared" ca="1" si="1"/>
        <v>BLANK</v>
      </c>
      <c r="AE4" t="str">
        <f t="shared" ca="1" si="1"/>
        <v>BLANK</v>
      </c>
      <c r="AF4" t="str">
        <f t="shared" ca="1" si="1"/>
        <v>BLANK</v>
      </c>
      <c r="AG4" t="str">
        <f t="shared" ca="1" si="1"/>
        <v>BLANK</v>
      </c>
      <c r="AH4" t="str">
        <f t="shared" ca="1" si="1"/>
        <v>BLANK</v>
      </c>
      <c r="AI4" t="str">
        <f t="shared" ca="1" si="1"/>
        <v>BLANK</v>
      </c>
      <c r="AJ4" t="str">
        <f t="shared" ca="1" si="1"/>
        <v>BLANK</v>
      </c>
      <c r="AK4" t="str">
        <f t="shared" ca="1" si="1"/>
        <v>BLANK</v>
      </c>
      <c r="AL4" t="str">
        <f t="shared" ca="1" si="1"/>
        <v>BLANK</v>
      </c>
      <c r="AM4" t="str">
        <f t="shared" ca="1" si="1"/>
        <v>BLANK</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E105"/>
  <sheetViews>
    <sheetView topLeftCell="A35" workbookViewId="0">
      <selection activeCell="A46" sqref="A1:XFD1048576"/>
    </sheetView>
  </sheetViews>
  <sheetFormatPr defaultColWidth="9.1796875" defaultRowHeight="21" x14ac:dyDescent="0.5"/>
  <cols>
    <col min="1" max="16384" width="9.1796875" style="11"/>
  </cols>
  <sheetData>
    <row r="1" spans="1:5" x14ac:dyDescent="0.5">
      <c r="A1" s="11" t="s">
        <v>15</v>
      </c>
      <c r="E1" s="11" t="s">
        <v>127</v>
      </c>
    </row>
    <row r="2" spans="1:5" x14ac:dyDescent="0.5">
      <c r="A2" s="11" t="s">
        <v>14</v>
      </c>
    </row>
    <row r="3" spans="1:5" x14ac:dyDescent="0.5">
      <c r="A3" s="11" t="s">
        <v>12</v>
      </c>
    </row>
    <row r="4" spans="1:5" x14ac:dyDescent="0.5">
      <c r="A4" s="11" t="s">
        <v>17</v>
      </c>
    </row>
    <row r="5" spans="1:5" x14ac:dyDescent="0.5">
      <c r="A5" s="11" t="s">
        <v>16</v>
      </c>
    </row>
    <row r="6" spans="1:5" x14ac:dyDescent="0.5">
      <c r="A6" s="11" t="s">
        <v>11</v>
      </c>
    </row>
    <row r="7" spans="1:5" x14ac:dyDescent="0.5">
      <c r="A7" s="11" t="s">
        <v>13</v>
      </c>
    </row>
    <row r="8" spans="1:5" x14ac:dyDescent="0.5">
      <c r="A8" s="11" t="s">
        <v>4</v>
      </c>
    </row>
    <row r="11" spans="1:5" x14ac:dyDescent="0.5">
      <c r="A11" s="11" t="s">
        <v>108</v>
      </c>
      <c r="E11" s="11" t="s">
        <v>128</v>
      </c>
    </row>
    <row r="12" spans="1:5" x14ac:dyDescent="0.5">
      <c r="A12" s="11" t="s">
        <v>31</v>
      </c>
    </row>
    <row r="13" spans="1:5" x14ac:dyDescent="0.5">
      <c r="A13" s="11" t="s">
        <v>116</v>
      </c>
    </row>
    <row r="15" spans="1:5" x14ac:dyDescent="0.5">
      <c r="A15" s="11" t="s">
        <v>2</v>
      </c>
    </row>
    <row r="16" spans="1:5" x14ac:dyDescent="0.5">
      <c r="A16" s="11" t="s">
        <v>1</v>
      </c>
    </row>
    <row r="17" spans="1:4" x14ac:dyDescent="0.5">
      <c r="A17" s="11" t="s">
        <v>32</v>
      </c>
    </row>
    <row r="19" spans="1:4" x14ac:dyDescent="0.5">
      <c r="A19" s="11" t="s">
        <v>90</v>
      </c>
    </row>
    <row r="20" spans="1:4" x14ac:dyDescent="0.5">
      <c r="A20" s="11" t="s">
        <v>89</v>
      </c>
    </row>
    <row r="21" spans="1:4" x14ac:dyDescent="0.5">
      <c r="A21" s="11" t="s">
        <v>88</v>
      </c>
    </row>
    <row r="22" spans="1:4" x14ac:dyDescent="0.5">
      <c r="A22" s="11" t="s">
        <v>91</v>
      </c>
    </row>
    <row r="24" spans="1:4" x14ac:dyDescent="0.5">
      <c r="A24" s="12"/>
    </row>
    <row r="25" spans="1:4" x14ac:dyDescent="0.5">
      <c r="A25" s="12"/>
    </row>
    <row r="26" spans="1:4" x14ac:dyDescent="0.5">
      <c r="A26" s="12"/>
    </row>
    <row r="27" spans="1:4" x14ac:dyDescent="0.5">
      <c r="A27" s="12" t="s">
        <v>9</v>
      </c>
    </row>
    <row r="30" spans="1:4" x14ac:dyDescent="0.5">
      <c r="A30" s="11" t="s">
        <v>45</v>
      </c>
    </row>
    <row r="31" spans="1:4" x14ac:dyDescent="0.5">
      <c r="A31" s="11" t="s">
        <v>2</v>
      </c>
      <c r="C31" s="11">
        <v>1</v>
      </c>
      <c r="D31" s="11" t="s">
        <v>46</v>
      </c>
    </row>
    <row r="32" spans="1:4" x14ac:dyDescent="0.5">
      <c r="A32" s="11" t="s">
        <v>1</v>
      </c>
    </row>
    <row r="36" spans="1:1" x14ac:dyDescent="0.5">
      <c r="A36" s="13" t="s">
        <v>124</v>
      </c>
    </row>
    <row r="37" spans="1:1" x14ac:dyDescent="0.5">
      <c r="A37" s="13" t="s">
        <v>106</v>
      </c>
    </row>
    <row r="38" spans="1:1" x14ac:dyDescent="0.5">
      <c r="A38" s="13" t="s">
        <v>54</v>
      </c>
    </row>
    <row r="39" spans="1:1" x14ac:dyDescent="0.5">
      <c r="A39" s="13" t="s">
        <v>52</v>
      </c>
    </row>
    <row r="40" spans="1:1" x14ac:dyDescent="0.5">
      <c r="A40" s="13" t="s">
        <v>50</v>
      </c>
    </row>
    <row r="41" spans="1:1" x14ac:dyDescent="0.5">
      <c r="A41" s="13" t="s">
        <v>3</v>
      </c>
    </row>
    <row r="42" spans="1:1" x14ac:dyDescent="0.5">
      <c r="A42" s="13" t="s">
        <v>53</v>
      </c>
    </row>
    <row r="43" spans="1:1" x14ac:dyDescent="0.5">
      <c r="A43" s="13" t="s">
        <v>51</v>
      </c>
    </row>
    <row r="44" spans="1:1" x14ac:dyDescent="0.5">
      <c r="A44" s="11" t="s">
        <v>55</v>
      </c>
    </row>
    <row r="46" spans="1:1" x14ac:dyDescent="0.5">
      <c r="A46" s="13" t="s">
        <v>57</v>
      </c>
    </row>
    <row r="47" spans="1:1" x14ac:dyDescent="0.5">
      <c r="A47" s="14" t="s">
        <v>68</v>
      </c>
    </row>
    <row r="48" spans="1:1" x14ac:dyDescent="0.5">
      <c r="A48" s="13" t="s">
        <v>3</v>
      </c>
    </row>
    <row r="49" spans="1:4" x14ac:dyDescent="0.5">
      <c r="A49" s="13" t="s">
        <v>56</v>
      </c>
    </row>
    <row r="50" spans="1:4" x14ac:dyDescent="0.5">
      <c r="A50" s="13" t="s">
        <v>58</v>
      </c>
    </row>
    <row r="51" spans="1:4" x14ac:dyDescent="0.5">
      <c r="A51" s="11" t="s">
        <v>55</v>
      </c>
    </row>
    <row r="54" spans="1:4" x14ac:dyDescent="0.5">
      <c r="A54" s="13" t="s">
        <v>59</v>
      </c>
      <c r="D54" s="11" t="s">
        <v>129</v>
      </c>
    </row>
    <row r="55" spans="1:4" x14ac:dyDescent="0.5">
      <c r="A55" s="13" t="s">
        <v>60</v>
      </c>
    </row>
    <row r="56" spans="1:4" x14ac:dyDescent="0.5">
      <c r="A56" s="13" t="s">
        <v>61</v>
      </c>
    </row>
    <row r="57" spans="1:4" x14ac:dyDescent="0.5">
      <c r="A57" s="13" t="s">
        <v>62</v>
      </c>
    </row>
    <row r="58" spans="1:4" x14ac:dyDescent="0.5">
      <c r="A58" s="13" t="s">
        <v>49</v>
      </c>
    </row>
    <row r="59" spans="1:4" x14ac:dyDescent="0.5">
      <c r="A59" s="13" t="s">
        <v>3</v>
      </c>
    </row>
    <row r="60" spans="1:4" x14ac:dyDescent="0.5">
      <c r="A60" s="13" t="s">
        <v>63</v>
      </c>
    </row>
    <row r="61" spans="1:4" x14ac:dyDescent="0.5">
      <c r="A61" s="13" t="s">
        <v>64</v>
      </c>
    </row>
    <row r="62" spans="1:4" x14ac:dyDescent="0.5">
      <c r="A62" s="13" t="s">
        <v>126</v>
      </c>
    </row>
    <row r="63" spans="1:4" x14ac:dyDescent="0.5">
      <c r="A63" s="13" t="s">
        <v>55</v>
      </c>
    </row>
    <row r="65" spans="1:1" x14ac:dyDescent="0.5">
      <c r="A65" s="15" t="s">
        <v>119</v>
      </c>
    </row>
    <row r="66" spans="1:1" x14ac:dyDescent="0.5">
      <c r="A66" s="15" t="s">
        <v>120</v>
      </c>
    </row>
    <row r="67" spans="1:1" x14ac:dyDescent="0.5">
      <c r="A67" s="15" t="s">
        <v>66</v>
      </c>
    </row>
    <row r="68" spans="1:1" x14ac:dyDescent="0.5">
      <c r="A68" s="15" t="s">
        <v>65</v>
      </c>
    </row>
    <row r="69" spans="1:1" x14ac:dyDescent="0.5">
      <c r="A69" s="13" t="s">
        <v>34</v>
      </c>
    </row>
    <row r="73" spans="1:1" x14ac:dyDescent="0.5">
      <c r="A73" s="11" t="s">
        <v>69</v>
      </c>
    </row>
    <row r="74" spans="1:1" x14ac:dyDescent="0.5">
      <c r="A74" s="11" t="s">
        <v>70</v>
      </c>
    </row>
    <row r="76" spans="1:1" x14ac:dyDescent="0.5">
      <c r="A76" s="11" t="s">
        <v>93</v>
      </c>
    </row>
    <row r="77" spans="1:1" x14ac:dyDescent="0.5">
      <c r="A77" s="13" t="s">
        <v>122</v>
      </c>
    </row>
    <row r="78" spans="1:1" x14ac:dyDescent="0.5">
      <c r="A78" s="13" t="s">
        <v>92</v>
      </c>
    </row>
    <row r="79" spans="1:1" x14ac:dyDescent="0.5">
      <c r="A79" s="13" t="s">
        <v>121</v>
      </c>
    </row>
    <row r="81" spans="1:1" x14ac:dyDescent="0.5">
      <c r="A81" s="13" t="s">
        <v>100</v>
      </c>
    </row>
    <row r="82" spans="1:1" x14ac:dyDescent="0.5">
      <c r="A82" s="13" t="s">
        <v>101</v>
      </c>
    </row>
    <row r="83" spans="1:1" x14ac:dyDescent="0.5">
      <c r="A83" s="13" t="s">
        <v>102</v>
      </c>
    </row>
    <row r="84" spans="1:1" x14ac:dyDescent="0.5">
      <c r="A84" s="11" t="s">
        <v>103</v>
      </c>
    </row>
    <row r="88" spans="1:1" x14ac:dyDescent="0.5">
      <c r="A88" s="11" t="s">
        <v>9</v>
      </c>
    </row>
    <row r="91" spans="1:1" x14ac:dyDescent="0.5">
      <c r="A91" s="11" t="s">
        <v>143</v>
      </c>
    </row>
    <row r="92" spans="1:1" x14ac:dyDescent="0.5">
      <c r="A92" s="11" t="s">
        <v>112</v>
      </c>
    </row>
    <row r="93" spans="1:1" x14ac:dyDescent="0.5">
      <c r="A93" s="11" t="s">
        <v>109</v>
      </c>
    </row>
    <row r="94" spans="1:1" x14ac:dyDescent="0.5">
      <c r="A94" s="11" t="s">
        <v>48</v>
      </c>
    </row>
    <row r="95" spans="1:1" x14ac:dyDescent="0.5">
      <c r="A95" s="11" t="s">
        <v>67</v>
      </c>
    </row>
    <row r="96" spans="1:1" x14ac:dyDescent="0.5">
      <c r="A96" s="11" t="s">
        <v>114</v>
      </c>
    </row>
    <row r="97" spans="1:1" x14ac:dyDescent="0.5">
      <c r="A97" s="11" t="s">
        <v>111</v>
      </c>
    </row>
    <row r="98" spans="1:1" x14ac:dyDescent="0.5">
      <c r="A98" s="11" t="s">
        <v>113</v>
      </c>
    </row>
    <row r="99" spans="1:1" x14ac:dyDescent="0.5">
      <c r="A99" s="11" t="s">
        <v>110</v>
      </c>
    </row>
    <row r="100" spans="1:1" x14ac:dyDescent="0.5">
      <c r="A100" s="11" t="s">
        <v>115</v>
      </c>
    </row>
    <row r="103" spans="1:1" x14ac:dyDescent="0.5">
      <c r="A103" s="11" t="s">
        <v>117</v>
      </c>
    </row>
    <row r="104" spans="1:1" x14ac:dyDescent="0.5">
      <c r="A104" s="11" t="s">
        <v>118</v>
      </c>
    </row>
    <row r="105" spans="1:1" x14ac:dyDescent="0.5">
      <c r="A105" s="11" t="s">
        <v>1</v>
      </c>
    </row>
  </sheetData>
  <sortState xmlns:xlrd2="http://schemas.microsoft.com/office/spreadsheetml/2017/richdata2" ref="A102:A103">
    <sortCondition ref="A91"/>
  </sortState>
  <hyperlinks>
    <hyperlink ref="A65" location="_Supporting_Definitions" display="_Supporting_Definitions" xr:uid="{00000000-0004-0000-0700-000000000000}"/>
    <hyperlink ref="A66" location="_Supporting_Definitions" display="_Supporting_Definitions" xr:uid="{00000000-0004-0000-0700-000001000000}"/>
    <hyperlink ref="A67" location="_Supporting_Definitions" display="_Supporting_Definitions" xr:uid="{00000000-0004-0000-0700-000002000000}"/>
    <hyperlink ref="A68" location="_Supporting_Definitions" display="_Supporting_Definitions" xr:uid="{00000000-0004-0000-0700-000003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JF2"/>
  <sheetViews>
    <sheetView topLeftCell="CB1" workbookViewId="0">
      <selection activeCell="CS2" sqref="CS2"/>
    </sheetView>
  </sheetViews>
  <sheetFormatPr defaultRowHeight="14.5" x14ac:dyDescent="0.35"/>
  <cols>
    <col min="1" max="1" width="15.26953125" customWidth="1"/>
    <col min="2" max="3" width="15.453125" customWidth="1"/>
    <col min="4" max="4" width="9.1796875" style="4"/>
    <col min="5" max="7" width="9.1796875"/>
    <col min="12" max="12" width="15.26953125" customWidth="1"/>
    <col min="50" max="50" width="9.1796875"/>
    <col min="146" max="146" width="12.7265625" customWidth="1"/>
    <col min="147" max="147" width="13.453125" customWidth="1"/>
    <col min="148" max="148" width="14.453125" customWidth="1"/>
    <col min="149" max="149" width="12.453125" customWidth="1"/>
    <col min="182" max="182" width="10.54296875" customWidth="1"/>
    <col min="263" max="263" width="9.1796875" style="2"/>
  </cols>
  <sheetData>
    <row r="1" spans="1:266" s="1" customFormat="1" ht="101.5" x14ac:dyDescent="0.35">
      <c r="A1" s="1" t="s">
        <v>8</v>
      </c>
      <c r="B1" s="1" t="s">
        <v>0</v>
      </c>
      <c r="C1" s="1" t="s">
        <v>131</v>
      </c>
      <c r="D1" s="3" t="s">
        <v>97</v>
      </c>
      <c r="E1" s="1" t="s">
        <v>130</v>
      </c>
      <c r="F1" s="1" t="s">
        <v>10</v>
      </c>
      <c r="G1" s="1" t="s">
        <v>354</v>
      </c>
      <c r="H1" s="1" t="s">
        <v>6</v>
      </c>
      <c r="I1" s="1" t="s">
        <v>18</v>
      </c>
      <c r="J1" s="1" t="s">
        <v>19</v>
      </c>
      <c r="K1" s="1" t="s">
        <v>30</v>
      </c>
      <c r="L1" s="1" t="s">
        <v>20</v>
      </c>
      <c r="M1" s="1" t="s">
        <v>21</v>
      </c>
      <c r="N1" s="1" t="s">
        <v>22</v>
      </c>
      <c r="O1" s="1" t="s">
        <v>23</v>
      </c>
      <c r="P1" s="1" t="s">
        <v>28</v>
      </c>
      <c r="Q1" s="1" t="s">
        <v>24</v>
      </c>
      <c r="R1" s="1" t="s">
        <v>25</v>
      </c>
      <c r="S1" s="1" t="s">
        <v>26</v>
      </c>
      <c r="T1" s="1" t="s">
        <v>27</v>
      </c>
      <c r="U1" s="1" t="s">
        <v>29</v>
      </c>
      <c r="V1" s="1" t="s">
        <v>71</v>
      </c>
      <c r="W1" s="1" t="s">
        <v>72</v>
      </c>
      <c r="X1" s="1" t="s">
        <v>73</v>
      </c>
      <c r="Y1" s="1" t="s">
        <v>74</v>
      </c>
      <c r="Z1" s="1" t="s">
        <v>75</v>
      </c>
      <c r="AA1" s="1" t="s">
        <v>76</v>
      </c>
      <c r="AB1" s="1" t="s">
        <v>77</v>
      </c>
      <c r="AC1" s="1" t="s">
        <v>78</v>
      </c>
      <c r="AD1" s="1" t="s">
        <v>79</v>
      </c>
      <c r="AE1" s="1" t="s">
        <v>80</v>
      </c>
      <c r="AF1" s="1" t="s">
        <v>81</v>
      </c>
      <c r="AG1" s="1" t="s">
        <v>82</v>
      </c>
      <c r="AH1" s="1" t="s">
        <v>75</v>
      </c>
      <c r="AI1" s="1" t="s">
        <v>76</v>
      </c>
      <c r="AJ1" s="1" t="s">
        <v>77</v>
      </c>
      <c r="AK1" s="1" t="s">
        <v>78</v>
      </c>
      <c r="AL1" s="1" t="s">
        <v>79</v>
      </c>
      <c r="AM1" s="1" t="s">
        <v>80</v>
      </c>
      <c r="AN1" s="1" t="s">
        <v>81</v>
      </c>
      <c r="AO1" s="1" t="s">
        <v>82</v>
      </c>
      <c r="AP1" s="1" t="s">
        <v>83</v>
      </c>
      <c r="AQ1" s="1" t="s">
        <v>84</v>
      </c>
      <c r="AR1" s="1" t="s">
        <v>85</v>
      </c>
      <c r="AS1" s="1" t="s">
        <v>86</v>
      </c>
      <c r="AT1" s="1" t="s">
        <v>87</v>
      </c>
      <c r="AU1" s="1" t="s">
        <v>132</v>
      </c>
      <c r="AV1" s="1" t="s">
        <v>134</v>
      </c>
      <c r="AW1" s="1" t="s">
        <v>133</v>
      </c>
      <c r="AX1" s="1" t="s">
        <v>142</v>
      </c>
      <c r="AY1" s="1" t="s">
        <v>136</v>
      </c>
      <c r="AZ1" s="1" t="s">
        <v>135</v>
      </c>
      <c r="BA1" s="1" t="s">
        <v>137</v>
      </c>
      <c r="BB1" s="1" t="s">
        <v>138</v>
      </c>
      <c r="BC1" s="1" t="s">
        <v>139</v>
      </c>
      <c r="BD1" s="1" t="s">
        <v>140</v>
      </c>
      <c r="BE1" s="1" t="s">
        <v>141</v>
      </c>
      <c r="BF1" s="1" t="s">
        <v>144</v>
      </c>
      <c r="BG1" s="1" t="s">
        <v>145</v>
      </c>
      <c r="BH1" s="1" t="s">
        <v>146</v>
      </c>
      <c r="BI1" s="1" t="s">
        <v>147</v>
      </c>
      <c r="BJ1" s="1" t="s">
        <v>148</v>
      </c>
      <c r="BK1" s="1" t="s">
        <v>149</v>
      </c>
      <c r="BL1" s="1" t="s">
        <v>150</v>
      </c>
      <c r="BM1" s="1" t="s">
        <v>151</v>
      </c>
      <c r="BN1" s="1" t="s">
        <v>152</v>
      </c>
      <c r="BO1" s="1" t="s">
        <v>153</v>
      </c>
      <c r="BP1" s="1" t="s">
        <v>154</v>
      </c>
      <c r="BQ1" s="1" t="s">
        <v>155</v>
      </c>
      <c r="BR1" s="1" t="s">
        <v>156</v>
      </c>
      <c r="BS1" s="1" t="s">
        <v>157</v>
      </c>
      <c r="BT1" s="1" t="s">
        <v>158</v>
      </c>
      <c r="BU1" s="1" t="s">
        <v>162</v>
      </c>
      <c r="BV1" s="1" t="s">
        <v>159</v>
      </c>
      <c r="BW1" s="1" t="s">
        <v>160</v>
      </c>
      <c r="BX1" s="1" t="s">
        <v>161</v>
      </c>
      <c r="BY1" s="1" t="s">
        <v>163</v>
      </c>
      <c r="BZ1" s="1" t="s">
        <v>164</v>
      </c>
      <c r="CA1" s="1" t="s">
        <v>165</v>
      </c>
      <c r="CB1" s="1" t="s">
        <v>166</v>
      </c>
      <c r="CC1" s="1" t="s">
        <v>167</v>
      </c>
      <c r="CD1" s="1" t="s">
        <v>168</v>
      </c>
      <c r="CE1" s="1" t="s">
        <v>169</v>
      </c>
      <c r="CF1" s="1" t="s">
        <v>170</v>
      </c>
      <c r="CG1" s="1" t="s">
        <v>171</v>
      </c>
      <c r="CH1" s="1" t="s">
        <v>173</v>
      </c>
      <c r="CI1" s="1" t="s">
        <v>174</v>
      </c>
      <c r="CJ1" s="1" t="s">
        <v>175</v>
      </c>
      <c r="CK1" s="1" t="s">
        <v>176</v>
      </c>
      <c r="CL1" s="1" t="s">
        <v>177</v>
      </c>
      <c r="CM1" s="1" t="s">
        <v>178</v>
      </c>
      <c r="CN1" s="1" t="s">
        <v>179</v>
      </c>
      <c r="CO1" s="1" t="s">
        <v>180</v>
      </c>
      <c r="CP1" s="1" t="s">
        <v>181</v>
      </c>
      <c r="CQ1" s="1" t="s">
        <v>172</v>
      </c>
      <c r="CR1" s="1" t="s">
        <v>182</v>
      </c>
      <c r="CS1" s="1" t="s">
        <v>183</v>
      </c>
      <c r="CT1" s="1" t="s">
        <v>184</v>
      </c>
      <c r="CU1" s="1" t="s">
        <v>185</v>
      </c>
      <c r="CV1" s="1" t="s">
        <v>186</v>
      </c>
      <c r="CW1" s="1" t="s">
        <v>187</v>
      </c>
      <c r="CX1" s="1" t="s">
        <v>188</v>
      </c>
      <c r="CY1" s="1" t="s">
        <v>189</v>
      </c>
      <c r="CZ1" s="1" t="s">
        <v>190</v>
      </c>
      <c r="DA1" s="1" t="s">
        <v>191</v>
      </c>
      <c r="DB1" s="1" t="s">
        <v>192</v>
      </c>
      <c r="DC1" s="1" t="s">
        <v>193</v>
      </c>
      <c r="DD1" s="1" t="s">
        <v>194</v>
      </c>
      <c r="DE1" s="1" t="s">
        <v>195</v>
      </c>
      <c r="DF1" s="1" t="s">
        <v>196</v>
      </c>
      <c r="DG1" s="1" t="s">
        <v>197</v>
      </c>
      <c r="DH1" s="1" t="s">
        <v>198</v>
      </c>
      <c r="DI1" s="1" t="s">
        <v>199</v>
      </c>
      <c r="DJ1" s="1" t="s">
        <v>200</v>
      </c>
      <c r="DK1" s="1" t="s">
        <v>201</v>
      </c>
      <c r="DL1" s="1" t="s">
        <v>203</v>
      </c>
      <c r="DM1" s="1" t="s">
        <v>202</v>
      </c>
      <c r="DN1" s="1" t="s">
        <v>204</v>
      </c>
      <c r="DO1" s="1" t="s">
        <v>205</v>
      </c>
      <c r="DP1" s="1" t="s">
        <v>206</v>
      </c>
      <c r="DQ1" s="1" t="s">
        <v>207</v>
      </c>
      <c r="DR1" s="1" t="s">
        <v>208</v>
      </c>
      <c r="DS1" s="1" t="s">
        <v>209</v>
      </c>
      <c r="DT1" s="1" t="s">
        <v>210</v>
      </c>
      <c r="DU1" s="1" t="s">
        <v>211</v>
      </c>
      <c r="DV1" s="1" t="s">
        <v>212</v>
      </c>
      <c r="DW1" s="1" t="s">
        <v>213</v>
      </c>
      <c r="DX1" s="1" t="s">
        <v>214</v>
      </c>
      <c r="DY1" s="1" t="s">
        <v>215</v>
      </c>
      <c r="DZ1" s="1" t="s">
        <v>216</v>
      </c>
      <c r="EA1" s="1" t="s">
        <v>217</v>
      </c>
      <c r="EB1" s="1" t="s">
        <v>220</v>
      </c>
      <c r="EC1" s="1" t="s">
        <v>218</v>
      </c>
      <c r="ED1" s="1" t="s">
        <v>219</v>
      </c>
      <c r="EE1" s="1" t="s">
        <v>221</v>
      </c>
      <c r="EF1" s="1" t="s">
        <v>222</v>
      </c>
      <c r="EG1" s="1" t="s">
        <v>223</v>
      </c>
      <c r="EH1" s="1" t="s">
        <v>224</v>
      </c>
      <c r="EI1" s="1" t="s">
        <v>225</v>
      </c>
      <c r="EJ1" s="1" t="s">
        <v>226</v>
      </c>
      <c r="EK1" s="1" t="s">
        <v>227</v>
      </c>
      <c r="EL1" s="1" t="s">
        <v>228</v>
      </c>
      <c r="EM1" s="1" t="s">
        <v>229</v>
      </c>
      <c r="EN1" s="1" t="s">
        <v>230</v>
      </c>
      <c r="EO1" s="1" t="s">
        <v>231</v>
      </c>
      <c r="EP1" s="1" t="s">
        <v>232</v>
      </c>
      <c r="EQ1" s="1" t="s">
        <v>233</v>
      </c>
      <c r="ER1" s="1" t="s">
        <v>234</v>
      </c>
      <c r="ES1" s="1" t="s">
        <v>235</v>
      </c>
      <c r="ET1" s="1" t="s">
        <v>236</v>
      </c>
      <c r="EU1" s="1" t="s">
        <v>237</v>
      </c>
      <c r="EV1" s="1" t="s">
        <v>238</v>
      </c>
      <c r="EW1" s="1" t="s">
        <v>239</v>
      </c>
      <c r="EX1" s="1" t="s">
        <v>240</v>
      </c>
      <c r="EY1" s="1" t="s">
        <v>241</v>
      </c>
      <c r="EZ1" s="1" t="s">
        <v>242</v>
      </c>
      <c r="FA1" s="1" t="s">
        <v>243</v>
      </c>
      <c r="FB1" s="1" t="s">
        <v>244</v>
      </c>
      <c r="FC1" s="1" t="s">
        <v>245</v>
      </c>
      <c r="FD1" s="1" t="s">
        <v>246</v>
      </c>
      <c r="FE1" s="1" t="s">
        <v>247</v>
      </c>
      <c r="FF1" s="1" t="s">
        <v>248</v>
      </c>
      <c r="FG1" s="1" t="s">
        <v>249</v>
      </c>
      <c r="FH1" s="1" t="s">
        <v>250</v>
      </c>
      <c r="FI1" s="1" t="s">
        <v>251</v>
      </c>
      <c r="FJ1" s="1" t="s">
        <v>252</v>
      </c>
      <c r="FK1" s="1" t="s">
        <v>253</v>
      </c>
      <c r="FL1" s="1" t="s">
        <v>254</v>
      </c>
      <c r="FM1" s="1" t="s">
        <v>255</v>
      </c>
      <c r="FN1" s="1" t="s">
        <v>256</v>
      </c>
      <c r="FO1" s="1" t="s">
        <v>257</v>
      </c>
      <c r="FP1" s="1" t="s">
        <v>258</v>
      </c>
      <c r="FQ1" s="1" t="s">
        <v>259</v>
      </c>
      <c r="FR1" s="1" t="s">
        <v>260</v>
      </c>
      <c r="FS1" s="1" t="s">
        <v>261</v>
      </c>
      <c r="FT1" s="1" t="s">
        <v>262</v>
      </c>
      <c r="FU1" s="1" t="s">
        <v>263</v>
      </c>
      <c r="FV1" s="1" t="s">
        <v>264</v>
      </c>
      <c r="FW1" s="1" t="s">
        <v>265</v>
      </c>
      <c r="FX1" s="1" t="s">
        <v>266</v>
      </c>
      <c r="FY1" s="1" t="s">
        <v>267</v>
      </c>
      <c r="FZ1" s="1" t="s">
        <v>268</v>
      </c>
      <c r="GA1" s="1" t="s">
        <v>269</v>
      </c>
      <c r="GB1" s="1" t="s">
        <v>270</v>
      </c>
      <c r="GC1" s="1" t="s">
        <v>271</v>
      </c>
      <c r="GD1" s="1" t="s">
        <v>272</v>
      </c>
      <c r="GE1" s="1" t="s">
        <v>273</v>
      </c>
      <c r="GF1" s="1" t="s">
        <v>274</v>
      </c>
      <c r="GG1" s="1" t="s">
        <v>275</v>
      </c>
      <c r="GH1" s="1" t="s">
        <v>276</v>
      </c>
      <c r="GI1" s="1" t="s">
        <v>277</v>
      </c>
      <c r="GJ1" s="1" t="s">
        <v>278</v>
      </c>
      <c r="GK1" s="1" t="s">
        <v>279</v>
      </c>
      <c r="GL1" s="1" t="s">
        <v>280</v>
      </c>
      <c r="GM1" s="1" t="s">
        <v>281</v>
      </c>
      <c r="GN1" s="1" t="s">
        <v>282</v>
      </c>
      <c r="GO1" s="1" t="s">
        <v>283</v>
      </c>
      <c r="GP1" s="1" t="s">
        <v>284</v>
      </c>
      <c r="GQ1" s="1" t="s">
        <v>285</v>
      </c>
      <c r="GR1" s="1" t="s">
        <v>286</v>
      </c>
      <c r="GS1" s="1" t="s">
        <v>287</v>
      </c>
      <c r="GT1" s="1" t="s">
        <v>288</v>
      </c>
      <c r="GU1" s="1" t="s">
        <v>289</v>
      </c>
      <c r="GV1" s="1" t="s">
        <v>290</v>
      </c>
      <c r="GW1" s="1" t="s">
        <v>291</v>
      </c>
      <c r="GX1" s="1" t="s">
        <v>292</v>
      </c>
      <c r="GY1" s="1" t="s">
        <v>293</v>
      </c>
      <c r="GZ1" s="1" t="s">
        <v>294</v>
      </c>
      <c r="HA1" s="1" t="s">
        <v>295</v>
      </c>
      <c r="HB1" s="1" t="s">
        <v>296</v>
      </c>
      <c r="HC1" s="1" t="s">
        <v>297</v>
      </c>
      <c r="HD1" s="1" t="s">
        <v>298</v>
      </c>
      <c r="HE1" s="1" t="s">
        <v>299</v>
      </c>
      <c r="HF1" s="1" t="s">
        <v>300</v>
      </c>
      <c r="HG1" s="1" t="s">
        <v>301</v>
      </c>
      <c r="HH1" s="1" t="s">
        <v>302</v>
      </c>
      <c r="HI1" s="1" t="s">
        <v>303</v>
      </c>
      <c r="HJ1" s="1" t="s">
        <v>304</v>
      </c>
      <c r="HK1" s="1" t="s">
        <v>305</v>
      </c>
      <c r="HL1" s="1" t="s">
        <v>306</v>
      </c>
      <c r="HM1" s="1" t="s">
        <v>307</v>
      </c>
      <c r="HN1" s="1" t="s">
        <v>308</v>
      </c>
      <c r="HO1" s="1" t="s">
        <v>309</v>
      </c>
      <c r="HP1" s="1" t="s">
        <v>310</v>
      </c>
      <c r="HQ1" s="1" t="s">
        <v>311</v>
      </c>
      <c r="HR1" s="1" t="s">
        <v>312</v>
      </c>
      <c r="HS1" s="1" t="s">
        <v>313</v>
      </c>
      <c r="HT1" s="1" t="s">
        <v>314</v>
      </c>
      <c r="HU1" s="1" t="s">
        <v>315</v>
      </c>
      <c r="HV1" s="1" t="s">
        <v>316</v>
      </c>
      <c r="HW1" s="1" t="s">
        <v>317</v>
      </c>
      <c r="HX1" s="1" t="s">
        <v>318</v>
      </c>
      <c r="HY1" s="1" t="s">
        <v>319</v>
      </c>
      <c r="HZ1" s="1" t="s">
        <v>320</v>
      </c>
      <c r="IA1" s="1" t="s">
        <v>321</v>
      </c>
      <c r="IB1" s="1" t="s">
        <v>322</v>
      </c>
      <c r="IC1" s="1" t="s">
        <v>323</v>
      </c>
      <c r="ID1" s="1" t="s">
        <v>324</v>
      </c>
      <c r="IE1" s="1" t="s">
        <v>325</v>
      </c>
      <c r="IF1" s="1" t="s">
        <v>326</v>
      </c>
      <c r="IG1" s="1" t="s">
        <v>327</v>
      </c>
      <c r="IH1" s="1" t="s">
        <v>328</v>
      </c>
      <c r="II1" s="1" t="s">
        <v>329</v>
      </c>
      <c r="IJ1" s="1" t="s">
        <v>330</v>
      </c>
      <c r="IK1" s="1" t="s">
        <v>331</v>
      </c>
      <c r="IL1" s="1" t="s">
        <v>332</v>
      </c>
      <c r="IM1" s="1" t="s">
        <v>333</v>
      </c>
      <c r="IN1" s="1" t="s">
        <v>334</v>
      </c>
      <c r="IO1" s="1" t="s">
        <v>335</v>
      </c>
      <c r="IP1" s="1" t="s">
        <v>336</v>
      </c>
      <c r="IQ1" s="1" t="s">
        <v>337</v>
      </c>
      <c r="IR1" s="1" t="s">
        <v>338</v>
      </c>
      <c r="IS1" s="1" t="s">
        <v>339</v>
      </c>
      <c r="IT1" s="1" t="s">
        <v>340</v>
      </c>
      <c r="IU1" s="1" t="s">
        <v>341</v>
      </c>
      <c r="IV1" s="1" t="s">
        <v>342</v>
      </c>
      <c r="IW1" s="1" t="s">
        <v>343</v>
      </c>
      <c r="IX1" s="1" t="s">
        <v>344</v>
      </c>
      <c r="IY1" s="1" t="s">
        <v>345</v>
      </c>
      <c r="IZ1" s="1" t="s">
        <v>346</v>
      </c>
      <c r="JA1" s="1" t="s">
        <v>347</v>
      </c>
      <c r="JB1" s="1" t="s">
        <v>348</v>
      </c>
      <c r="JC1" s="17" t="s">
        <v>350</v>
      </c>
      <c r="JD1" s="1" t="s">
        <v>349</v>
      </c>
      <c r="JE1" s="1" t="s">
        <v>351</v>
      </c>
      <c r="JF1" s="1" t="s">
        <v>352</v>
      </c>
    </row>
    <row r="2" spans="1:266" ht="56.25" customHeight="1" x14ac:dyDescent="0.35">
      <c r="A2">
        <f>'2.AnnualReport'!C5</f>
        <v>0</v>
      </c>
      <c r="B2" t="e">
        <f>'2.AnnualReport'!#REF!</f>
        <v>#REF!</v>
      </c>
      <c r="C2" t="e">
        <f>'2.AnnualReport'!#REF!</f>
        <v>#REF!</v>
      </c>
      <c r="D2" s="5" t="e">
        <f>'2.AnnualReport'!#REF!</f>
        <v>#REF!</v>
      </c>
      <c r="E2" s="2" t="e">
        <f>'2.AnnualReport'!#REF!</f>
        <v>#REF!</v>
      </c>
      <c r="F2" s="2" t="e">
        <f>'2.AnnualReport'!#REF!</f>
        <v>#REF!</v>
      </c>
      <c r="G2" s="2" t="e">
        <f>SUM('2.AnnualReport'!#REF!)</f>
        <v>#REF!</v>
      </c>
      <c r="H2" t="e">
        <f>'2.AnnualReport'!#REF!</f>
        <v>#REF!</v>
      </c>
      <c r="I2" t="e">
        <f>'2.AnnualReport'!#REF!</f>
        <v>#REF!</v>
      </c>
      <c r="J2" t="e">
        <f>'2.AnnualReport'!#REF!</f>
        <v>#REF!</v>
      </c>
      <c r="K2" t="e">
        <f>'2.AnnualReport'!#REF!</f>
        <v>#REF!</v>
      </c>
      <c r="L2" t="e">
        <f>'2.AnnualReport'!#REF!</f>
        <v>#REF!</v>
      </c>
      <c r="M2" t="e">
        <f>'2.AnnualReport'!#REF!</f>
        <v>#REF!</v>
      </c>
      <c r="N2" t="e">
        <f>'2.AnnualReport'!#REF!</f>
        <v>#REF!</v>
      </c>
      <c r="O2" t="e">
        <f>'2.AnnualReport'!#REF!</f>
        <v>#REF!</v>
      </c>
      <c r="P2" t="e">
        <f>'2.AnnualReport'!#REF!</f>
        <v>#REF!</v>
      </c>
      <c r="Q2" t="e">
        <f>'2.AnnualReport'!#REF!</f>
        <v>#REF!</v>
      </c>
      <c r="R2" t="e">
        <f>'2.AnnualReport'!#REF!</f>
        <v>#REF!</v>
      </c>
      <c r="S2" t="e">
        <f>'2.AnnualReport'!#REF!</f>
        <v>#REF!</v>
      </c>
      <c r="T2" t="e">
        <f>'2.AnnualReport'!#REF!</f>
        <v>#REF!</v>
      </c>
      <c r="U2" t="e">
        <f>'2.AnnualReport'!#REF!</f>
        <v>#REF!</v>
      </c>
      <c r="V2">
        <f>'2.AnnualReport'!E10</f>
        <v>0</v>
      </c>
      <c r="W2" t="e">
        <f>'2.AnnualReport'!#REF!</f>
        <v>#REF!</v>
      </c>
      <c r="X2" t="e">
        <f>'2.AnnualReport'!#REF!</f>
        <v>#REF!</v>
      </c>
      <c r="Y2">
        <f>'2.AnnualReport'!L10</f>
        <v>0</v>
      </c>
      <c r="Z2">
        <f>'2.AnnualReport'!E11</f>
        <v>0</v>
      </c>
      <c r="AA2" t="e">
        <f>'2.AnnualReport'!#REF!</f>
        <v>#REF!</v>
      </c>
      <c r="AB2" t="e">
        <f>'2.AnnualReport'!#REF!</f>
        <v>#REF!</v>
      </c>
      <c r="AC2">
        <f>'2.AnnualReport'!L11</f>
        <v>0</v>
      </c>
      <c r="AD2" t="e">
        <f>'2.AnnualReport'!#REF!</f>
        <v>#REF!</v>
      </c>
      <c r="AE2" t="e">
        <f>'2.AnnualReport'!#REF!</f>
        <v>#REF!</v>
      </c>
      <c r="AF2" t="e">
        <f>'2.AnnualReport'!#REF!</f>
        <v>#REF!</v>
      </c>
      <c r="AG2" t="e">
        <f>'2.AnnualReport'!#REF!</f>
        <v>#REF!</v>
      </c>
      <c r="AH2" t="e">
        <f>'2.AnnualReport'!#REF!</f>
        <v>#REF!</v>
      </c>
      <c r="AI2" t="e">
        <f>'2.AnnualReport'!#REF!</f>
        <v>#REF!</v>
      </c>
      <c r="AJ2" t="e">
        <f>'2.AnnualReport'!#REF!</f>
        <v>#REF!</v>
      </c>
      <c r="AK2" t="e">
        <f>'2.AnnualReport'!#REF!</f>
        <v>#REF!</v>
      </c>
      <c r="AL2" t="e">
        <f>'2.AnnualReport'!#REF!</f>
        <v>#REF!</v>
      </c>
      <c r="AM2" t="e">
        <f>'2.AnnualReport'!#REF!</f>
        <v>#REF!</v>
      </c>
      <c r="AN2" t="e">
        <f>'2.AnnualReport'!#REF!</f>
        <v>#REF!</v>
      </c>
      <c r="AO2" t="e">
        <f>'2.AnnualReport'!#REF!</f>
        <v>#REF!</v>
      </c>
      <c r="AP2" t="e">
        <f>'2.AnnualReport'!#REF!</f>
        <v>#REF!</v>
      </c>
      <c r="AQ2" t="e">
        <f>'2.AnnualReport'!#REF!</f>
        <v>#REF!</v>
      </c>
      <c r="AR2" t="e">
        <f>'2.AnnualReport'!#REF!</f>
        <v>#REF!</v>
      </c>
      <c r="AS2" t="e">
        <f>'2.AnnualReport'!#REF!</f>
        <v>#REF!</v>
      </c>
      <c r="AT2" t="e">
        <f>'2.AnnualReport'!#REF!</f>
        <v>#REF!</v>
      </c>
      <c r="AU2">
        <f>'2.AnnualReport'!I16</f>
        <v>0</v>
      </c>
      <c r="AV2" t="e">
        <f>'2.AnnualReport'!#REF!</f>
        <v>#REF!</v>
      </c>
      <c r="AW2" t="e">
        <f>'2.AnnualReport'!#REF!</f>
        <v>#REF!</v>
      </c>
      <c r="AX2" s="6" t="e">
        <f>'2.AnnualReport'!#REF!</f>
        <v>#REF!</v>
      </c>
      <c r="AY2" t="e">
        <f>'2.AnnualReport'!#REF!</f>
        <v>#REF!</v>
      </c>
      <c r="AZ2" t="e">
        <f>'2.AnnualReport'!#REF!</f>
        <v>#REF!</v>
      </c>
      <c r="BA2">
        <f>'2.AnnualReport'!L16</f>
        <v>0</v>
      </c>
      <c r="BB2" t="e">
        <f>'2.AnnualReport'!#REF!</f>
        <v>#REF!</v>
      </c>
      <c r="BC2" t="e">
        <f>'2.AnnualReport'!#REF!</f>
        <v>#REF!</v>
      </c>
      <c r="BD2" t="e">
        <f>'2.AnnualReport'!#REF!</f>
        <v>#REF!</v>
      </c>
      <c r="BE2" t="e">
        <f>'2.AnnualReport'!#REF!</f>
        <v>#REF!</v>
      </c>
      <c r="BF2" t="e">
        <f>'2.AnnualReport'!#REF!</f>
        <v>#REF!</v>
      </c>
      <c r="BG2" t="e">
        <f>'2.AnnualReport'!#REF!</f>
        <v>#REF!</v>
      </c>
      <c r="BH2" t="e">
        <f>'2.AnnualReport'!#REF!</f>
        <v>#REF!</v>
      </c>
      <c r="BI2" t="e">
        <f>'2.AnnualReport'!#REF!</f>
        <v>#REF!</v>
      </c>
      <c r="BJ2" t="e">
        <f>'2.AnnualReport'!#REF!</f>
        <v>#REF!</v>
      </c>
      <c r="BK2" t="e">
        <f>'2.AnnualReport'!#REF!</f>
        <v>#REF!</v>
      </c>
      <c r="BL2" s="2">
        <f>'2.AnnualReport'!I20</f>
        <v>0</v>
      </c>
      <c r="BM2" s="2" t="e">
        <f>'2.AnnualReport'!#REF!</f>
        <v>#REF!</v>
      </c>
      <c r="BN2" s="2" t="e">
        <f>'2.AnnualReport'!#REF!</f>
        <v>#REF!</v>
      </c>
      <c r="BO2" s="2" t="e">
        <f>'2.AnnualReport'!#REF!</f>
        <v>#REF!</v>
      </c>
      <c r="BP2" s="2" t="e">
        <f>'2.AnnualReport'!#REF!</f>
        <v>#REF!</v>
      </c>
      <c r="BQ2" s="2" t="e">
        <f>'2.AnnualReport'!#REF!</f>
        <v>#REF!</v>
      </c>
      <c r="BR2" s="2">
        <f>'2.AnnualReport'!$H23</f>
        <v>0</v>
      </c>
      <c r="BS2" s="2">
        <f>'2.AnnualReport'!$H24</f>
        <v>0</v>
      </c>
      <c r="BT2" s="2" t="e">
        <f>'2.AnnualReport'!#REF!</f>
        <v>#REF!</v>
      </c>
      <c r="BU2" s="2" t="e">
        <f>'2.AnnualReport'!#REF!</f>
        <v>#REF!</v>
      </c>
      <c r="BV2" s="2" t="e">
        <f>'2.AnnualReport'!#REF!</f>
        <v>#REF!</v>
      </c>
      <c r="BW2" s="2" t="e">
        <f>'2.AnnualReport'!#REF!</f>
        <v>#REF!</v>
      </c>
      <c r="BX2" s="2" t="e">
        <f>'2.AnnualReport'!#REF!</f>
        <v>#REF!</v>
      </c>
      <c r="BY2" s="2" t="e">
        <f>'2.AnnualReport'!#REF!</f>
        <v>#REF!</v>
      </c>
      <c r="BZ2" s="2" t="e">
        <f>'2.AnnualReport'!#REF!</f>
        <v>#REF!</v>
      </c>
      <c r="CA2" s="2" t="e">
        <f>'2.AnnualReport'!#REF!</f>
        <v>#REF!</v>
      </c>
      <c r="CB2" s="2" t="e">
        <f>'2.AnnualReport'!#REF!</f>
        <v>#REF!</v>
      </c>
      <c r="CC2" s="2" t="e">
        <f>'2.AnnualReport'!#REF!</f>
        <v>#REF!</v>
      </c>
      <c r="CD2" s="2" t="e">
        <f>'2.AnnualReport'!#REF!</f>
        <v>#REF!</v>
      </c>
      <c r="CE2" s="2" t="e">
        <f>'2.AnnualReport'!#REF!</f>
        <v>#REF!</v>
      </c>
      <c r="CF2" s="2" t="e">
        <f>'2.AnnualReport'!#REF!</f>
        <v>#REF!</v>
      </c>
      <c r="CG2" s="2" t="e">
        <f>'2.AnnualReport'!#REF!</f>
        <v>#REF!</v>
      </c>
      <c r="CH2" s="2" t="e">
        <f>'2.AnnualReport'!#REF!</f>
        <v>#REF!</v>
      </c>
      <c r="CI2" s="2" t="e">
        <f>'2.AnnualReport'!#REF!</f>
        <v>#REF!</v>
      </c>
      <c r="CJ2" s="2" t="e">
        <f>'2.AnnualReport'!#REF!</f>
        <v>#REF!</v>
      </c>
      <c r="CK2" s="2" t="e">
        <f>'2.AnnualReport'!#REF!</f>
        <v>#REF!</v>
      </c>
      <c r="CL2" s="2" t="e">
        <f>'2.AnnualReport'!#REF!</f>
        <v>#REF!</v>
      </c>
      <c r="CM2" s="2" t="e">
        <f>'2.AnnualReport'!#REF!</f>
        <v>#REF!</v>
      </c>
      <c r="CN2" s="2" t="e">
        <f>'2.AnnualReport'!#REF!</f>
        <v>#REF!</v>
      </c>
      <c r="CO2" s="2" t="e">
        <f>'2.AnnualReport'!#REF!</f>
        <v>#REF!</v>
      </c>
      <c r="CP2" s="2" t="e">
        <f>'2.AnnualReport'!#REF!</f>
        <v>#REF!</v>
      </c>
      <c r="CQ2" s="2" t="e">
        <f>'2.AnnualReport'!#REF!</f>
        <v>#REF!</v>
      </c>
      <c r="CR2" s="2" t="e">
        <f>'2.AnnualReport'!#REF!</f>
        <v>#REF!</v>
      </c>
      <c r="CS2" s="2" t="e">
        <f>'2.AnnualReport'!#REF!</f>
        <v>#REF!</v>
      </c>
      <c r="CT2" s="2" t="e">
        <f>'2.AnnualReport'!#REF!</f>
        <v>#REF!</v>
      </c>
      <c r="CU2" s="2" t="e">
        <f>'2.AnnualReport'!#REF!</f>
        <v>#REF!</v>
      </c>
      <c r="CV2" s="2" t="e">
        <f>'2.AnnualReport'!#REF!</f>
        <v>#REF!</v>
      </c>
      <c r="CW2" s="2" t="e">
        <f>'2.AnnualReport'!#REF!</f>
        <v>#REF!</v>
      </c>
      <c r="CX2" s="2" t="e">
        <f>'2.AnnualReport'!#REF!</f>
        <v>#REF!</v>
      </c>
      <c r="CY2" s="2" t="e">
        <f>'2.AnnualReport'!#REF!</f>
        <v>#REF!</v>
      </c>
      <c r="CZ2" s="2" t="e">
        <f>'2.AnnualReport'!#REF!</f>
        <v>#REF!</v>
      </c>
      <c r="DA2" s="2" t="e">
        <f>'2.AnnualReport'!#REF!</f>
        <v>#REF!</v>
      </c>
      <c r="DB2" s="2" t="e">
        <f>'2.AnnualReport'!#REF!</f>
        <v>#REF!</v>
      </c>
      <c r="DC2" s="2" t="e">
        <f>'2.AnnualReport'!#REF!</f>
        <v>#REF!</v>
      </c>
      <c r="DD2" s="2" t="e">
        <f>'2.AnnualReport'!#REF!</f>
        <v>#REF!</v>
      </c>
      <c r="DE2" s="2" t="e">
        <f>'2.AnnualReport'!#REF!</f>
        <v>#REF!</v>
      </c>
      <c r="DF2" s="2" t="e">
        <f>'2.AnnualReport'!#REF!</f>
        <v>#REF!</v>
      </c>
      <c r="DG2" s="2" t="e">
        <f>'2.AnnualReport'!#REF!</f>
        <v>#REF!</v>
      </c>
      <c r="DH2" s="2" t="e">
        <f>'2.AnnualReport'!#REF!</f>
        <v>#REF!</v>
      </c>
      <c r="DI2" s="2">
        <f>'2.AnnualReport'!$H38</f>
        <v>0</v>
      </c>
      <c r="DJ2" s="2" t="e">
        <f>'2.AnnualReport'!#REF!</f>
        <v>#REF!</v>
      </c>
      <c r="DK2" s="2" t="e">
        <f>'2.AnnualReport'!#REF!</f>
        <v>#REF!</v>
      </c>
      <c r="DL2" s="2" t="e">
        <f>'2.AnnualReport'!#REF!</f>
        <v>#REF!</v>
      </c>
      <c r="DM2" s="2" t="e">
        <f>'2.AnnualReport'!#REF!</f>
        <v>#REF!</v>
      </c>
      <c r="DN2" s="2">
        <f>'2.AnnualReport'!$H39</f>
        <v>0</v>
      </c>
      <c r="DO2" s="2" t="e">
        <f>'2.AnnualReport'!#REF!</f>
        <v>#REF!</v>
      </c>
      <c r="DP2" s="2" t="e">
        <f>'2.AnnualReport'!#REF!</f>
        <v>#REF!</v>
      </c>
      <c r="DQ2" s="2" t="e">
        <f>'2.AnnualReport'!#REF!</f>
        <v>#REF!</v>
      </c>
      <c r="DR2" s="2" t="e">
        <f>'2.AnnualReport'!#REF!</f>
        <v>#REF!</v>
      </c>
      <c r="DS2" s="2" t="e">
        <f>'2.AnnualReport'!#REF!</f>
        <v>#REF!</v>
      </c>
      <c r="DT2" s="2" t="e">
        <f>'2.AnnualReport'!#REF!</f>
        <v>#REF!</v>
      </c>
      <c r="DU2" s="2" t="e">
        <f>'2.AnnualReport'!#REF!</f>
        <v>#REF!</v>
      </c>
      <c r="DV2" s="2" t="e">
        <f>'2.AnnualReport'!#REF!</f>
        <v>#REF!</v>
      </c>
      <c r="DW2" s="2" t="e">
        <f>'2.AnnualReport'!#REF!</f>
        <v>#REF!</v>
      </c>
      <c r="DX2" s="2" t="e">
        <f>'2.AnnualReport'!#REF!</f>
        <v>#REF!</v>
      </c>
      <c r="DY2" s="2" t="e">
        <f>'2.AnnualReport'!#REF!</f>
        <v>#REF!</v>
      </c>
      <c r="DZ2" s="2" t="e">
        <f>'2.AnnualReport'!#REF!</f>
        <v>#REF!</v>
      </c>
      <c r="EA2" s="2" t="e">
        <f>'2.AnnualReport'!#REF!</f>
        <v>#REF!</v>
      </c>
      <c r="EB2" s="2" t="e">
        <f>'2.AnnualReport'!#REF!</f>
        <v>#REF!</v>
      </c>
      <c r="EC2" s="2" t="e">
        <f>'2.AnnualReport'!#REF!</f>
        <v>#REF!</v>
      </c>
      <c r="ED2" s="2" t="e">
        <f>'2.AnnualReport'!#REF!</f>
        <v>#REF!</v>
      </c>
      <c r="EE2" s="2" t="e">
        <f>'2.AnnualReport'!#REF!</f>
        <v>#REF!</v>
      </c>
      <c r="EF2" s="2" t="e">
        <f>'2.AnnualReport'!#REF!</f>
        <v>#REF!</v>
      </c>
      <c r="EG2" s="2" t="e">
        <f>'2.AnnualReport'!#REF!</f>
        <v>#REF!</v>
      </c>
      <c r="EH2" s="2" t="e">
        <f>'2.AnnualReport'!#REF!</f>
        <v>#REF!</v>
      </c>
      <c r="EI2" s="2" t="e">
        <f>'2.AnnualReport'!#REF!</f>
        <v>#REF!</v>
      </c>
      <c r="EJ2" s="2" t="e">
        <f>'2.AnnualReport'!#REF!</f>
        <v>#REF!</v>
      </c>
      <c r="EK2" s="2" t="e">
        <f>'2.AnnualReport'!#REF!</f>
        <v>#REF!</v>
      </c>
      <c r="EL2" s="2" t="e">
        <f>'2.AnnualReport'!#REF!</f>
        <v>#REF!</v>
      </c>
      <c r="EM2" s="2" t="e">
        <f>'2.AnnualReport'!#REF!</f>
        <v>#REF!</v>
      </c>
      <c r="EN2" s="2" t="e">
        <f>'2.AnnualReport'!#REF!</f>
        <v>#REF!</v>
      </c>
      <c r="EO2" s="2">
        <f>'2.AnnualReport'!$H45</f>
        <v>0</v>
      </c>
      <c r="EP2" s="2" t="e">
        <f>'2.AnnualReport'!#REF!</f>
        <v>#REF!</v>
      </c>
      <c r="EQ2" s="2" t="e">
        <f>'2.AnnualReport'!#REF!</f>
        <v>#REF!</v>
      </c>
      <c r="ER2" s="2" t="e">
        <f>'2.AnnualReport'!#REF!</f>
        <v>#REF!</v>
      </c>
      <c r="ES2" s="2" t="e">
        <f>'2.AnnualReport'!#REF!</f>
        <v>#REF!</v>
      </c>
      <c r="ET2" s="2" t="e">
        <f>'2.AnnualReport'!#REF!</f>
        <v>#REF!</v>
      </c>
      <c r="EU2" s="2" t="e">
        <f>'2.AnnualReport'!#REF!</f>
        <v>#REF!</v>
      </c>
      <c r="EV2" s="2" t="e">
        <f>'2.AnnualReport'!#REF!</f>
        <v>#REF!</v>
      </c>
      <c r="EW2" s="2" t="e">
        <f>'2.AnnualReport'!#REF!</f>
        <v>#REF!</v>
      </c>
      <c r="EX2" s="2" t="e">
        <f>'2.AnnualReport'!#REF!</f>
        <v>#REF!</v>
      </c>
      <c r="EY2" s="2" t="e">
        <f>'2.AnnualReport'!#REF!</f>
        <v>#REF!</v>
      </c>
      <c r="EZ2" s="2" t="e">
        <f>'2.AnnualReport'!#REF!</f>
        <v>#REF!</v>
      </c>
      <c r="FA2" s="2" t="e">
        <f>'2.AnnualReport'!#REF!</f>
        <v>#REF!</v>
      </c>
      <c r="FB2" s="2" t="e">
        <f>'2.AnnualReport'!#REF!</f>
        <v>#REF!</v>
      </c>
      <c r="FC2" s="2" t="e">
        <f>'2.AnnualReport'!#REF!</f>
        <v>#REF!</v>
      </c>
      <c r="FD2" s="2" t="e">
        <f>'2.AnnualReport'!#REF!</f>
        <v>#REF!</v>
      </c>
      <c r="FE2" s="2" t="e">
        <f>'2.AnnualReport'!#REF!</f>
        <v>#REF!</v>
      </c>
      <c r="FF2" s="2" t="e">
        <f>'2.AnnualReport'!#REF!</f>
        <v>#REF!</v>
      </c>
      <c r="FG2" s="2" t="e">
        <f>'2.AnnualReport'!#REF!</f>
        <v>#REF!</v>
      </c>
      <c r="FH2" s="2" t="e">
        <f>'2.AnnualReport'!#REF!</f>
        <v>#REF!</v>
      </c>
      <c r="FI2" s="2" t="e">
        <f>'2.AnnualReport'!#REF!</f>
        <v>#REF!</v>
      </c>
      <c r="FJ2" s="2" t="e">
        <f>'2.AnnualReport'!#REF!</f>
        <v>#REF!</v>
      </c>
      <c r="FK2" s="2" t="e">
        <f>'2.AnnualReport'!#REF!</f>
        <v>#REF!</v>
      </c>
      <c r="FL2" s="2" t="e">
        <f>'2.AnnualReport'!#REF!</f>
        <v>#REF!</v>
      </c>
      <c r="FM2" s="2" t="e">
        <f>'2.AnnualReport'!#REF!</f>
        <v>#REF!</v>
      </c>
      <c r="FN2" s="2" t="e">
        <f>'2.AnnualReport'!#REF!</f>
        <v>#REF!</v>
      </c>
      <c r="FO2" s="2" t="e">
        <f>'2.AnnualReport'!#REF!</f>
        <v>#REF!</v>
      </c>
      <c r="FP2" s="2" t="e">
        <f>'2.AnnualReport'!#REF!</f>
        <v>#REF!</v>
      </c>
      <c r="FQ2" s="2" t="e">
        <f>'2.AnnualReport'!#REF!</f>
        <v>#REF!</v>
      </c>
      <c r="FR2" s="2" t="e">
        <f>'2.AnnualReport'!#REF!</f>
        <v>#REF!</v>
      </c>
      <c r="FS2" s="2" t="e">
        <f>'2.AnnualReport'!#REF!</f>
        <v>#REF!</v>
      </c>
      <c r="FT2" s="2" t="e">
        <f>'2.AnnualReport'!#REF!</f>
        <v>#REF!</v>
      </c>
      <c r="FU2" s="2" t="e">
        <f>'2.AnnualReport'!#REF!</f>
        <v>#REF!</v>
      </c>
      <c r="FV2" s="2" t="e">
        <f>'2.AnnualReport'!#REF!</f>
        <v>#REF!</v>
      </c>
      <c r="FW2" s="2" t="e">
        <f>'2.AnnualReport'!#REF!</f>
        <v>#REF!</v>
      </c>
      <c r="FX2" s="2" t="e">
        <f>'2.AnnualReport'!#REF!</f>
        <v>#REF!</v>
      </c>
      <c r="FY2" s="2" t="e">
        <f>'2.AnnualReport'!#REF!</f>
        <v>#REF!</v>
      </c>
      <c r="FZ2" s="2" t="e">
        <f>'2.AnnualReport'!#REF!</f>
        <v>#REF!</v>
      </c>
      <c r="GA2" s="2" t="e">
        <f>'2.AnnualReport'!#REF!</f>
        <v>#REF!</v>
      </c>
      <c r="GB2" s="2" t="e">
        <f>'2.AnnualReport'!#REF!</f>
        <v>#REF!</v>
      </c>
      <c r="GC2" s="2" t="e">
        <f>'2.AnnualReport'!#REF!</f>
        <v>#REF!</v>
      </c>
      <c r="GD2" s="2" t="e">
        <f>'2.AnnualReport'!#REF!</f>
        <v>#REF!</v>
      </c>
      <c r="GE2" s="2" t="e">
        <f>'2.AnnualReport'!#REF!</f>
        <v>#REF!</v>
      </c>
      <c r="GF2" s="2" t="e">
        <f>'2.AnnualReport'!#REF!</f>
        <v>#REF!</v>
      </c>
      <c r="GG2" s="2" t="e">
        <f>'2.AnnualReport'!#REF!</f>
        <v>#REF!</v>
      </c>
      <c r="GH2" s="2" t="e">
        <f>'2.AnnualReport'!#REF!</f>
        <v>#REF!</v>
      </c>
      <c r="GI2" s="2" t="e">
        <f>'2.AnnualReport'!#REF!</f>
        <v>#REF!</v>
      </c>
      <c r="GJ2" s="2" t="e">
        <f>'2.AnnualReport'!#REF!</f>
        <v>#REF!</v>
      </c>
      <c r="GK2" s="2" t="e">
        <f>'2.AnnualReport'!#REF!</f>
        <v>#REF!</v>
      </c>
      <c r="GL2" s="2" t="e">
        <f>'2.AnnualReport'!#REF!</f>
        <v>#REF!</v>
      </c>
      <c r="GM2" s="2" t="e">
        <f>'2.AnnualReport'!#REF!</f>
        <v>#REF!</v>
      </c>
      <c r="GN2" s="2" t="e">
        <f>'2.AnnualReport'!#REF!</f>
        <v>#REF!</v>
      </c>
      <c r="GO2" s="2" t="e">
        <f>'2.AnnualReport'!#REF!</f>
        <v>#REF!</v>
      </c>
      <c r="GP2" s="2" t="e">
        <f>'2.AnnualReport'!#REF!</f>
        <v>#REF!</v>
      </c>
      <c r="GQ2" s="2" t="e">
        <f>'2.AnnualReport'!#REF!</f>
        <v>#REF!</v>
      </c>
      <c r="GR2" s="2" t="e">
        <f>'2.AnnualReport'!#REF!</f>
        <v>#REF!</v>
      </c>
      <c r="GS2" s="2" t="e">
        <f>'2.AnnualReport'!#REF!</f>
        <v>#REF!</v>
      </c>
      <c r="GT2" s="2" t="e">
        <f>'2.AnnualReport'!#REF!</f>
        <v>#REF!</v>
      </c>
      <c r="GU2" s="2" t="e">
        <f>'2.AnnualReport'!#REF!</f>
        <v>#REF!</v>
      </c>
      <c r="GV2" s="2" t="e">
        <f>'2.AnnualReport'!#REF!</f>
        <v>#REF!</v>
      </c>
      <c r="GW2" s="2" t="e">
        <f>'2.AnnualReport'!#REF!</f>
        <v>#REF!</v>
      </c>
      <c r="GX2" s="2" t="e">
        <f>'2.AnnualReport'!#REF!</f>
        <v>#REF!</v>
      </c>
      <c r="GY2" s="2" t="e">
        <f>'2.AnnualReport'!#REF!</f>
        <v>#REF!</v>
      </c>
      <c r="GZ2" s="2" t="e">
        <f>'2.AnnualReport'!#REF!</f>
        <v>#REF!</v>
      </c>
      <c r="HA2" s="2" t="e">
        <f>'2.AnnualReport'!#REF!</f>
        <v>#REF!</v>
      </c>
      <c r="HB2" s="2" t="e">
        <f>'2.AnnualReport'!#REF!</f>
        <v>#REF!</v>
      </c>
      <c r="HC2" s="2" t="e">
        <f>'2.AnnualReport'!#REF!</f>
        <v>#REF!</v>
      </c>
      <c r="HD2" s="2" t="e">
        <f>'2.AnnualReport'!#REF!</f>
        <v>#REF!</v>
      </c>
      <c r="HE2" s="2" t="e">
        <f>'2.AnnualReport'!#REF!</f>
        <v>#REF!</v>
      </c>
      <c r="HF2" s="2" t="e">
        <f>'2.AnnualReport'!#REF!</f>
        <v>#REF!</v>
      </c>
      <c r="HG2" s="2" t="e">
        <f>'2.AnnualReport'!#REF!</f>
        <v>#REF!</v>
      </c>
      <c r="HH2" s="2" t="e">
        <f>'2.AnnualReport'!#REF!</f>
        <v>#REF!</v>
      </c>
      <c r="HI2" s="2" t="e">
        <f>'2.AnnualReport'!#REF!</f>
        <v>#REF!</v>
      </c>
      <c r="HJ2" s="2" t="e">
        <f>'2.AnnualReport'!#REF!</f>
        <v>#REF!</v>
      </c>
      <c r="HK2" s="2" t="e">
        <f>'2.AnnualReport'!#REF!</f>
        <v>#REF!</v>
      </c>
      <c r="HL2" s="2" t="e">
        <f>'2.AnnualReport'!#REF!</f>
        <v>#REF!</v>
      </c>
      <c r="HM2" s="2" t="e">
        <f>'2.AnnualReport'!#REF!</f>
        <v>#REF!</v>
      </c>
      <c r="HN2" s="2" t="e">
        <f>'2.AnnualReport'!#REF!</f>
        <v>#REF!</v>
      </c>
      <c r="HO2" s="2" t="e">
        <f>'2.AnnualReport'!#REF!</f>
        <v>#REF!</v>
      </c>
      <c r="HP2" s="2" t="e">
        <f>'2.AnnualReport'!#REF!</f>
        <v>#REF!</v>
      </c>
      <c r="HQ2" s="2" t="e">
        <f>'2.AnnualReport'!#REF!</f>
        <v>#REF!</v>
      </c>
      <c r="HR2" s="2" t="e">
        <f>'2.AnnualReport'!#REF!</f>
        <v>#REF!</v>
      </c>
      <c r="HS2" s="2" t="e">
        <f>'2.AnnualReport'!#REF!</f>
        <v>#REF!</v>
      </c>
      <c r="HT2" s="2" t="e">
        <f>'2.AnnualReport'!#REF!</f>
        <v>#REF!</v>
      </c>
      <c r="HU2" s="2" t="e">
        <f>'2.AnnualReport'!#REF!</f>
        <v>#REF!</v>
      </c>
      <c r="HV2" s="2" t="e">
        <f>'2.AnnualReport'!#REF!</f>
        <v>#REF!</v>
      </c>
      <c r="HW2" s="2" t="e">
        <f>'2.AnnualReport'!#REF!</f>
        <v>#REF!</v>
      </c>
      <c r="HX2" s="2" t="e">
        <f>'2.AnnualReport'!#REF!</f>
        <v>#REF!</v>
      </c>
      <c r="HY2" s="2" t="e">
        <f>'2.AnnualReport'!#REF!</f>
        <v>#REF!</v>
      </c>
      <c r="HZ2" s="2" t="e">
        <f>'2.AnnualReport'!#REF!</f>
        <v>#REF!</v>
      </c>
      <c r="IA2" s="2" t="e">
        <f>'2.AnnualReport'!#REF!</f>
        <v>#REF!</v>
      </c>
      <c r="IB2" s="2" t="e">
        <f>'2.AnnualReport'!#REF!</f>
        <v>#REF!</v>
      </c>
      <c r="IC2" s="2" t="e">
        <f>'2.AnnualReport'!#REF!</f>
        <v>#REF!</v>
      </c>
      <c r="ID2" s="2" t="e">
        <f>'2.AnnualReport'!#REF!</f>
        <v>#REF!</v>
      </c>
      <c r="IE2" s="2" t="e">
        <f>'2.AnnualReport'!#REF!</f>
        <v>#REF!</v>
      </c>
      <c r="IF2" s="2" t="e">
        <f>'2.AnnualReport'!#REF!</f>
        <v>#REF!</v>
      </c>
      <c r="IG2" s="2" t="e">
        <f>'2.AnnualReport'!#REF!</f>
        <v>#REF!</v>
      </c>
      <c r="IH2" s="2" t="e">
        <f>'2.AnnualReport'!#REF!</f>
        <v>#REF!</v>
      </c>
      <c r="II2" s="2" t="e">
        <f>'2.AnnualReport'!#REF!</f>
        <v>#REF!</v>
      </c>
      <c r="IJ2" s="2" t="e">
        <f>'2.AnnualReport'!#REF!</f>
        <v>#REF!</v>
      </c>
      <c r="IK2" s="2" t="e">
        <f>'2.AnnualReport'!#REF!</f>
        <v>#REF!</v>
      </c>
      <c r="IL2" s="2" t="e">
        <f>'2.AnnualReport'!#REF!</f>
        <v>#REF!</v>
      </c>
      <c r="IM2" s="2" t="e">
        <f>'2.AnnualReport'!#REF!</f>
        <v>#REF!</v>
      </c>
      <c r="IN2" s="2" t="e">
        <f>'2.AnnualReport'!#REF!</f>
        <v>#REF!</v>
      </c>
      <c r="IO2" s="2" t="e">
        <f>'2.AnnualReport'!#REF!</f>
        <v>#REF!</v>
      </c>
      <c r="IP2" s="2" t="e">
        <f>'2.AnnualReport'!#REF!</f>
        <v>#REF!</v>
      </c>
      <c r="IQ2" t="e">
        <f>#REF!</f>
        <v>#REF!</v>
      </c>
      <c r="IR2" t="e">
        <f>#REF!</f>
        <v>#REF!</v>
      </c>
      <c r="IS2" t="e">
        <f>#REF!</f>
        <v>#REF!</v>
      </c>
      <c r="IT2" t="e">
        <f>#REF!</f>
        <v>#REF!</v>
      </c>
      <c r="IU2" s="2" t="e">
        <f>#REF!</f>
        <v>#REF!</v>
      </c>
      <c r="IV2" s="2" t="e">
        <f>#REF!</f>
        <v>#REF!</v>
      </c>
      <c r="IW2" s="2" t="e">
        <f>#REF!</f>
        <v>#REF!</v>
      </c>
      <c r="IX2" s="2" t="e">
        <f>#REF!</f>
        <v>#REF!</v>
      </c>
      <c r="IY2" s="2" t="e">
        <f>#REF!</f>
        <v>#REF!</v>
      </c>
      <c r="IZ2" s="2" t="e">
        <f>#REF!</f>
        <v>#REF!</v>
      </c>
      <c r="JA2" s="2" t="e">
        <f>#REF!</f>
        <v>#REF!</v>
      </c>
      <c r="JB2" s="7" t="e">
        <f>#REF!</f>
        <v>#REF!</v>
      </c>
      <c r="JC2" s="2" t="e">
        <f>#REF!</f>
        <v>#REF!</v>
      </c>
      <c r="JD2" s="7" t="e">
        <f>#REF!</f>
        <v>#REF!</v>
      </c>
      <c r="JE2" s="7" t="e">
        <f>#REF!</f>
        <v>#REF!</v>
      </c>
      <c r="JF2" s="7" t="e">
        <f>#REF!</f>
        <v>#REF!</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6f27f20-ef59-4207-b654-a398c233c2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C45A6FA9D4D3469FE0BE0B1B6DAF3B" ma:contentTypeVersion="13" ma:contentTypeDescription="Create a new document." ma:contentTypeScope="" ma:versionID="70a79031aeca0058bb4dfe00e0fe7ae5">
  <xsd:schema xmlns:xsd="http://www.w3.org/2001/XMLSchema" xmlns:xs="http://www.w3.org/2001/XMLSchema" xmlns:p="http://schemas.microsoft.com/office/2006/metadata/properties" xmlns:ns3="76f27f20-ef59-4207-b654-a398c233c287" xmlns:ns4="cc56621e-3cc6-476b-99c6-b0140911cc12" targetNamespace="http://schemas.microsoft.com/office/2006/metadata/properties" ma:root="true" ma:fieldsID="eeaaa99be1103a9a6277d46ac0259db5" ns3:_="" ns4:_="">
    <xsd:import namespace="76f27f20-ef59-4207-b654-a398c233c287"/>
    <xsd:import namespace="cc56621e-3cc6-476b-99c6-b0140911cc1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27f20-ef59-4207-b654-a398c233c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56621e-3cc6-476b-99c6-b0140911cc1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1058C9-4216-4002-A316-B1273B96CFAE}">
  <ds:schemaRefs>
    <ds:schemaRef ds:uri="http://purl.org/dc/dcmitype/"/>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2006/documentManagement/types"/>
    <ds:schemaRef ds:uri="76f27f20-ef59-4207-b654-a398c233c287"/>
    <ds:schemaRef ds:uri="cc56621e-3cc6-476b-99c6-b0140911cc12"/>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53D2C8BD-5CCD-4BA2-96A8-7578BF9C1278}">
  <ds:schemaRefs>
    <ds:schemaRef ds:uri="http://schemas.microsoft.com/sharepoint/v3/contenttype/forms"/>
  </ds:schemaRefs>
</ds:datastoreItem>
</file>

<file path=customXml/itemProps3.xml><?xml version="1.0" encoding="utf-8"?>
<ds:datastoreItem xmlns:ds="http://schemas.openxmlformats.org/officeDocument/2006/customXml" ds:itemID="{09EDFA6A-1A14-48CE-930D-4004BDC92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f27f20-ef59-4207-b654-a398c233c287"/>
    <ds:schemaRef ds:uri="cc56621e-3cc6-476b-99c6-b0140911cc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1)ReadMeFirst</vt:lpstr>
      <vt:lpstr>2.AnnualReport</vt:lpstr>
      <vt:lpstr>3)V1.5ComplianceReport</vt:lpstr>
      <vt:lpstr>Sheet1</vt:lpstr>
      <vt:lpstr>Air_sealing</vt:lpstr>
      <vt:lpstr>Con.incentives</vt:lpstr>
      <vt:lpstr>Dimeasures</vt:lpstr>
      <vt:lpstr>EnergySaving</vt:lpstr>
      <vt:lpstr>Enrollment</vt:lpstr>
      <vt:lpstr>Gannat</vt:lpstr>
      <vt:lpstr>Gannate</vt:lpstr>
      <vt:lpstr>Hom.Incentives</vt:lpstr>
      <vt:lpstr>Incentives</vt:lpstr>
      <vt:lpstr>NA</vt:lpstr>
      <vt:lpstr>Program_type</vt:lpstr>
      <vt:lpstr>QA</vt:lpstr>
      <vt:lpstr>QA.timing</vt:lpstr>
      <vt:lpstr>QC</vt:lpstr>
      <vt:lpstr>Workforce</vt:lpstr>
      <vt:lpstr>YN</vt:lpstr>
    </vt:vector>
  </TitlesOfParts>
  <Company>SRA International,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KhowailedG</dc:creator>
  <cp:lastModifiedBy>Early, Chris</cp:lastModifiedBy>
  <cp:lastPrinted>2017-10-12T20:34:54Z</cp:lastPrinted>
  <dcterms:created xsi:type="dcterms:W3CDTF">2013-05-20T11:55:43Z</dcterms:created>
  <dcterms:modified xsi:type="dcterms:W3CDTF">2023-08-28T12:56:52Z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83d0bc79-7643-457d-95a6-65ac7717f193</vt:lpwstr>
  </property>
  <property fmtid="{D5CDD505-2E9C-101B-9397-08002B2CF9AE}" pid="3" name="ContentTypeId">
    <vt:lpwstr>0x010100A2C45A6FA9D4D3469FE0BE0B1B6DAF3B</vt:lpwstr>
  </property>
</Properties>
</file>