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2.xml" ContentType="application/vnd.openxmlformats-officedocument.drawing+xml"/>
  <Override PartName="/xl/embeddings/oleObject1.bin" ContentType="application/vnd.openxmlformats-officedocument.oleObject"/>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https://usdedeop-my.sharepoint.com/personal/kate_mullan_ed_gov/Documents/Desktop/1845-0058/"/>
    </mc:Choice>
  </mc:AlternateContent>
  <xr:revisionPtr revIDLastSave="0" documentId="8_{D11F26A8-C373-4859-8874-5BDA6B0E6315}" xr6:coauthVersionLast="47" xr6:coauthVersionMax="47" xr10:uidLastSave="{00000000-0000-0000-0000-000000000000}"/>
  <bookViews>
    <workbookView xWindow="-110" yWindow="-110" windowWidth="19420" windowHeight="10420" tabRatio="560" xr2:uid="{00000000-000D-0000-FFFF-FFFF00000000}"/>
  </bookViews>
  <sheets>
    <sheet name="Note" sheetId="13" r:id="rId1"/>
    <sheet name="Block A" sheetId="15" r:id="rId2"/>
    <sheet name="Block B" sheetId="2" r:id="rId3"/>
    <sheet name="Block C" sheetId="3" r:id="rId4"/>
    <sheet name="Block D " sheetId="18" r:id="rId5"/>
    <sheet name="Block E &amp; F" sheetId="7" r:id="rId6"/>
    <sheet name="Data" sheetId="12" state="hidden" r:id="rId7"/>
  </sheets>
  <externalReferences>
    <externalReference r:id="rId8"/>
  </externalReferences>
  <definedNames>
    <definedName name="_ftn1" localSheetId="1">'[1]Block B'!#REF!</definedName>
    <definedName name="_ftnref1" localSheetId="1">'[1]Block B'!#REF!</definedName>
    <definedName name="_xlnm.Print_Area" localSheetId="1">'Block A'!$A$1:$C$47</definedName>
    <definedName name="_xlnm.Print_Area" localSheetId="2">'Block B'!$A$1:$C$16</definedName>
    <definedName name="_xlnm.Print_Area" localSheetId="3">'Block C'!$A$1:$C$19</definedName>
    <definedName name="_xlnm.Print_Area" localSheetId="4">'Block D '!$A$1:$B$27</definedName>
    <definedName name="_xlnm.Print_Area" localSheetId="5">'Block E &amp; F'!$A$1:$G$27</definedName>
    <definedName name="_xlnm.Print_Area" localSheetId="0">Note!$A$1:$D$17</definedName>
    <definedName name="Time_to_comp_GED" localSheetId="1">'Block A'!$C$38:$C$40</definedName>
    <definedName name="Time_to_comp_GED" localSheetId="4">#REF!</definedName>
    <definedName name="Time_to_comp_GED">#REF!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R3" i="12" l="1"/>
  <c r="CQ3" i="12"/>
  <c r="CP3" i="12"/>
  <c r="CO3" i="12"/>
  <c r="CN3" i="12"/>
  <c r="CM3" i="12"/>
  <c r="CL3" i="12"/>
  <c r="CK3" i="12"/>
  <c r="CJ3" i="12"/>
  <c r="CI3" i="12"/>
  <c r="CH3" i="12"/>
  <c r="CG3" i="12"/>
  <c r="CF3" i="12"/>
  <c r="CE3" i="12"/>
  <c r="CD3" i="12"/>
  <c r="CC3" i="12"/>
  <c r="CB3" i="12"/>
  <c r="CA3" i="12"/>
  <c r="BZ3" i="12"/>
  <c r="BY3" i="12"/>
  <c r="BX3" i="12"/>
  <c r="BW3" i="12"/>
  <c r="BV3" i="12"/>
  <c r="BU3" i="12"/>
  <c r="BT3" i="12"/>
  <c r="BS3" i="12"/>
  <c r="BR3" i="12"/>
  <c r="BQ3" i="12"/>
  <c r="BP3" i="12"/>
  <c r="BO3" i="12"/>
  <c r="BN3" i="12"/>
  <c r="BM3" i="12"/>
  <c r="BL3" i="12"/>
  <c r="BK3" i="12"/>
  <c r="BJ3" i="12"/>
  <c r="BI3" i="12"/>
  <c r="BH3" i="12"/>
  <c r="BG3" i="12"/>
  <c r="BF3" i="12"/>
  <c r="BE3" i="12"/>
  <c r="BD3" i="12"/>
  <c r="BC3" i="12"/>
  <c r="BB3" i="12"/>
  <c r="BA3" i="12"/>
  <c r="AZ3" i="12"/>
  <c r="AY3" i="12"/>
  <c r="AX3" i="12"/>
  <c r="AW3" i="12"/>
  <c r="AV3" i="12"/>
  <c r="AU3" i="12"/>
  <c r="AT3" i="12"/>
  <c r="AS3" i="12"/>
  <c r="AR3" i="12"/>
  <c r="AQ3" i="12"/>
  <c r="AP3" i="12"/>
  <c r="AO3" i="12"/>
  <c r="AN3" i="12"/>
  <c r="AM3" i="12"/>
  <c r="AL3" i="12"/>
  <c r="AK3" i="12"/>
  <c r="AJ3" i="12"/>
  <c r="AI3" i="12"/>
  <c r="AH3" i="12"/>
  <c r="AG3" i="12"/>
  <c r="AF3" i="12"/>
  <c r="AE3" i="12"/>
  <c r="AD3" i="12"/>
  <c r="AC3" i="12"/>
  <c r="AB3" i="12"/>
  <c r="AA3" i="12"/>
  <c r="Z3" i="12"/>
  <c r="Y3" i="12"/>
  <c r="X3" i="12"/>
  <c r="W3" i="12"/>
  <c r="V3" i="12"/>
  <c r="U3" i="12"/>
  <c r="T3" i="12"/>
  <c r="S3" i="12"/>
  <c r="R3" i="12"/>
  <c r="Q3" i="12"/>
  <c r="P3" i="12"/>
  <c r="O3" i="12"/>
  <c r="N3" i="12"/>
  <c r="M3" i="12"/>
  <c r="L3" i="12"/>
  <c r="K3" i="12"/>
  <c r="J3" i="12"/>
  <c r="I3" i="12"/>
  <c r="H3" i="12"/>
  <c r="G3" i="12"/>
  <c r="F3" i="12"/>
  <c r="E3" i="12"/>
  <c r="D3" i="12"/>
  <c r="C3" i="12"/>
  <c r="B3" i="12"/>
  <c r="D2" i="12"/>
  <c r="AV1" i="12"/>
  <c r="AU1" i="12"/>
  <c r="AT1" i="12"/>
  <c r="AS1" i="12"/>
  <c r="AR1" i="12"/>
  <c r="AQ1" i="12"/>
  <c r="AP1" i="12"/>
  <c r="AO1" i="12"/>
  <c r="AN1" i="12"/>
  <c r="AM1" i="12"/>
  <c r="AL1" i="12"/>
  <c r="AK1" i="12"/>
  <c r="AJ1" i="12"/>
  <c r="AI1" i="12"/>
  <c r="AH1" i="12"/>
  <c r="AG1" i="12"/>
  <c r="AF1" i="12"/>
  <c r="AE1" i="12"/>
  <c r="AD1" i="12"/>
  <c r="AC1" i="12"/>
  <c r="AB1" i="12"/>
  <c r="AA1" i="12"/>
  <c r="Z1" i="12"/>
  <c r="Y1" i="12"/>
  <c r="X1" i="12"/>
  <c r="W1" i="12"/>
  <c r="V1" i="12"/>
  <c r="U1" i="12"/>
  <c r="T1" i="12"/>
  <c r="S1" i="12"/>
  <c r="R1" i="12"/>
  <c r="Q1" i="12"/>
  <c r="P1" i="12"/>
  <c r="O1" i="12"/>
  <c r="N1" i="12"/>
  <c r="M1" i="12"/>
  <c r="L1" i="12"/>
  <c r="K1" i="12"/>
  <c r="J1" i="12"/>
  <c r="I1" i="12"/>
  <c r="H1" i="12"/>
  <c r="G1" i="12"/>
  <c r="F1" i="12"/>
  <c r="C41" i="15"/>
  <c r="C13" i="3"/>
  <c r="B2" i="7" l="1"/>
  <c r="B1" i="7"/>
  <c r="C8" i="3" l="1"/>
  <c r="D15" i="7" l="1"/>
  <c r="F19" i="7" l="1"/>
  <c r="F17" i="7"/>
  <c r="G15" i="7"/>
  <c r="E15" i="7"/>
  <c r="D20" i="7"/>
  <c r="F14" i="7"/>
  <c r="F13" i="7"/>
  <c r="F12" i="7"/>
  <c r="F11" i="7"/>
  <c r="F10" i="7"/>
  <c r="F9" i="7"/>
  <c r="F8" i="7"/>
  <c r="F7" i="7"/>
  <c r="E21" i="7" l="1"/>
  <c r="E20" i="7"/>
  <c r="G18" i="7"/>
  <c r="F15" i="7"/>
  <c r="F20" i="7" l="1"/>
  <c r="G16" i="7"/>
  <c r="G20" i="7" s="1"/>
  <c r="G21" i="7" l="1"/>
  <c r="B2" i="18"/>
  <c r="B1" i="18"/>
  <c r="B1" i="3"/>
  <c r="B1" i="2"/>
  <c r="C12" i="15" l="1"/>
  <c r="C22" i="15"/>
  <c r="C16" i="15"/>
  <c r="C29" i="15" l="1"/>
  <c r="B46" i="15"/>
  <c r="B44" i="15"/>
  <c r="C26" i="15"/>
  <c r="B45" i="15" l="1"/>
  <c r="B2" i="3" l="1"/>
  <c r="B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Monaghan, Edward</author>
  </authors>
  <commentList>
    <comment ref="B25" authorId="0" shapeId="0" xr:uid="{50CC3A43-30A0-4E02-8698-48BD3241D785}">
      <text>
        <r>
          <rPr>
            <b/>
            <sz val="9"/>
            <color indexed="81"/>
            <rFont val="Tahoma"/>
            <family val="2"/>
          </rPr>
          <t>Monaghan, Edward:</t>
        </r>
        <r>
          <rPr>
            <sz val="9"/>
            <color indexed="81"/>
            <rFont val="Tahoma"/>
            <family val="2"/>
          </rPr>
          <t xml:space="preserve">
Note: Do not include requests for budget revisions, supplemental funding or changes to your application’s activities in this performance report.  See Section F of the APR Instructions for details on the type of information you may provide below.</t>
        </r>
      </text>
    </comment>
  </commentList>
</comments>
</file>

<file path=xl/sharedStrings.xml><?xml version="1.0" encoding="utf-8"?>
<sst xmlns="http://schemas.openxmlformats.org/spreadsheetml/2006/main" count="538" uniqueCount="384">
  <si>
    <t xml:space="preserve">Sections of Annual Performance Report  </t>
  </si>
  <si>
    <t>Sections</t>
  </si>
  <si>
    <t>Type</t>
  </si>
  <si>
    <t>Reporting File</t>
  </si>
  <si>
    <t>Submitted As</t>
  </si>
  <si>
    <t>Cover Sheet</t>
  </si>
  <si>
    <t>Text/Signature</t>
  </si>
  <si>
    <t>MS Word</t>
  </si>
  <si>
    <t>PDF</t>
  </si>
  <si>
    <t>Block A</t>
  </si>
  <si>
    <t>Numerical</t>
  </si>
  <si>
    <t>MS Excel</t>
  </si>
  <si>
    <t>Block B</t>
  </si>
  <si>
    <t>Block C</t>
  </si>
  <si>
    <t>Block D</t>
  </si>
  <si>
    <t>Numerical/Text</t>
  </si>
  <si>
    <t>Block E</t>
  </si>
  <si>
    <t>Block F</t>
  </si>
  <si>
    <t xml:space="preserve">The Annual Performance Report (APR) is organized into two (2) files:
Cover Sheet (PDF).
Performance Report MS Excel Form: Blocks A-F (Excel Sheet). 
The Office of Migrant Education (OME) has divided the APR into two sections due to the two types of content: text and numerical. The above table summarizes the sections (blocks), the type of files being used, and how they are being submitted.
The table also clarifies that the Cover Sheet is to be submitted as PDF since it contains authorized signatures. The Performance Report Data Form is to be submitted as MS. Excel.
Please send FINAL versions of these sections (2 files in total) as attachments to OME in ONE email. </t>
  </si>
  <si>
    <t>Color Coding for Convenience</t>
  </si>
  <si>
    <t>No Data</t>
  </si>
  <si>
    <t>Highlighted Color</t>
  </si>
  <si>
    <t>Interpretation</t>
  </si>
  <si>
    <t>Blue</t>
  </si>
  <si>
    <t>Enter Numerical</t>
  </si>
  <si>
    <t>Green</t>
  </si>
  <si>
    <t>Enter Text/Error Message</t>
  </si>
  <si>
    <t>End of Spreadsheet</t>
  </si>
  <si>
    <t>Grantee Name:</t>
  </si>
  <si>
    <t>PR Number:</t>
  </si>
  <si>
    <t>Grant Year:</t>
  </si>
  <si>
    <t>Reporting Period</t>
  </si>
  <si>
    <t>2023-2024</t>
  </si>
  <si>
    <t xml:space="preserve">        High School Equivalency Program            U.S. Department of Education                  Annual Performance Report Data Form</t>
  </si>
  <si>
    <t>A. HEP Project Statistics and Performance Reporting</t>
  </si>
  <si>
    <t>Reporting Block, Item A1</t>
  </si>
  <si>
    <t>Reporting Block A1 Item</t>
  </si>
  <si>
    <t>Reporting Block A1 Response</t>
  </si>
  <si>
    <t>A1.</t>
  </si>
  <si>
    <t xml:space="preserve">Number of students served during the reporting period.  </t>
  </si>
  <si>
    <t>A1.a.</t>
  </si>
  <si>
    <r>
      <t xml:space="preserve">Number </t>
    </r>
    <r>
      <rPr>
        <b/>
        <sz val="11"/>
        <color theme="1"/>
        <rFont val="Calibri"/>
        <family val="2"/>
        <scheme val="minor"/>
      </rPr>
      <t>funded</t>
    </r>
    <r>
      <rPr>
        <sz val="11"/>
        <color theme="1"/>
        <rFont val="Calibri"/>
        <family val="2"/>
        <scheme val="minor"/>
      </rPr>
      <t xml:space="preserve"> to be served</t>
    </r>
    <r>
      <rPr>
        <sz val="11"/>
        <color theme="1"/>
        <rFont val="Calibri"/>
        <family val="2"/>
        <scheme val="minor"/>
      </rPr>
      <t>.</t>
    </r>
  </si>
  <si>
    <t>A1.b.</t>
  </si>
  <si>
    <r>
      <t xml:space="preserve">Number </t>
    </r>
    <r>
      <rPr>
        <b/>
        <sz val="11"/>
        <color theme="1"/>
        <rFont val="Calibri"/>
        <family val="2"/>
        <scheme val="minor"/>
      </rPr>
      <t>served</t>
    </r>
    <r>
      <rPr>
        <sz val="11"/>
        <color theme="1"/>
        <rFont val="Calibri"/>
        <family val="2"/>
        <scheme val="minor"/>
      </rPr>
      <t xml:space="preserve"> in HEP HSE instruction (note: A1b1 + A1b2 should sum to equal A1b)</t>
    </r>
    <r>
      <rPr>
        <sz val="11"/>
        <color theme="1"/>
        <rFont val="Calibri"/>
        <family val="2"/>
        <scheme val="minor"/>
      </rPr>
      <t>.</t>
    </r>
  </si>
  <si>
    <t>A1.b.1.</t>
  </si>
  <si>
    <r>
      <t xml:space="preserve">Number served who were </t>
    </r>
    <r>
      <rPr>
        <b/>
        <sz val="11"/>
        <color theme="1"/>
        <rFont val="Calibri"/>
        <family val="2"/>
        <scheme val="minor"/>
      </rPr>
      <t>new participants</t>
    </r>
    <r>
      <rPr>
        <sz val="11"/>
        <color theme="1"/>
        <rFont val="Calibri"/>
        <family val="2"/>
        <scheme val="minor"/>
      </rPr>
      <t xml:space="preserve"> (first year in HEP) (subset of A1b)</t>
    </r>
    <r>
      <rPr>
        <sz val="11"/>
        <color theme="1"/>
        <rFont val="Calibri"/>
        <family val="2"/>
        <scheme val="minor"/>
      </rPr>
      <t>.</t>
    </r>
  </si>
  <si>
    <t>A1.b.2.</t>
  </si>
  <si>
    <r>
      <t>Number served who were</t>
    </r>
    <r>
      <rPr>
        <b/>
        <sz val="11"/>
        <color theme="1"/>
        <rFont val="Calibri"/>
        <family val="2"/>
        <scheme val="minor"/>
      </rPr>
      <t xml:space="preserve"> returning participants</t>
    </r>
    <r>
      <rPr>
        <sz val="11"/>
        <color theme="1"/>
        <rFont val="Calibri"/>
        <family val="2"/>
        <scheme val="minor"/>
      </rPr>
      <t xml:space="preserve">  (subset of A1b)</t>
    </r>
    <r>
      <rPr>
        <sz val="11"/>
        <color theme="1"/>
        <rFont val="Calibri"/>
        <family val="2"/>
        <scheme val="minor"/>
      </rPr>
      <t>.</t>
    </r>
  </si>
  <si>
    <t>Reporting Block, Item A2</t>
  </si>
  <si>
    <t>Reporting Block A2 Item</t>
  </si>
  <si>
    <t>Reporting Block A2 Response</t>
  </si>
  <si>
    <t>A2.</t>
  </si>
  <si>
    <t xml:space="preserve"> Status at the end of the reporting period.  (Note: A2a-c should sum to equal the number reported in A1b(no. served)).</t>
  </si>
  <si>
    <t>A2.a.</t>
  </si>
  <si>
    <r>
      <t xml:space="preserve">Number of HSE </t>
    </r>
    <r>
      <rPr>
        <b/>
        <sz val="11"/>
        <color theme="1"/>
        <rFont val="Calibri"/>
        <family val="2"/>
        <scheme val="minor"/>
      </rPr>
      <t>attainers</t>
    </r>
    <r>
      <rPr>
        <sz val="11"/>
        <color theme="1"/>
        <rFont val="Calibri"/>
        <family val="2"/>
        <scheme val="minor"/>
      </rPr>
      <t>. (Obj. 1 National Target: 69%) (Program Performance Measure 1)</t>
    </r>
  </si>
  <si>
    <t>A2.a.1.</t>
  </si>
  <si>
    <t>Number of HSE attainers who were new participants.</t>
  </si>
  <si>
    <t>A2.a.2.</t>
  </si>
  <si>
    <t>Number of HSE attainers who were returning participants.</t>
  </si>
  <si>
    <t>A2.a.3.</t>
  </si>
  <si>
    <t>A2.a.4.</t>
  </si>
  <si>
    <t>A2.a.5.</t>
  </si>
  <si>
    <t>Number of HSE attainers who passed the HSE assessment in a language other than English or Spanish.</t>
  </si>
  <si>
    <t>A2.b.</t>
  </si>
  <si>
    <r>
      <t xml:space="preserve">Number of </t>
    </r>
    <r>
      <rPr>
        <b/>
        <sz val="11"/>
        <color theme="1"/>
        <rFont val="Calibri"/>
        <family val="2"/>
        <scheme val="minor"/>
      </rPr>
      <t>withdrawals</t>
    </r>
    <r>
      <rPr>
        <sz val="11"/>
        <color theme="1"/>
        <rFont val="Calibri"/>
        <family val="2"/>
        <scheme val="minor"/>
      </rPr>
      <t>.</t>
    </r>
  </si>
  <si>
    <t>A2.b.1.</t>
  </si>
  <si>
    <t>Number of withdrawals who were new participants.</t>
  </si>
  <si>
    <t>A2.b.2.</t>
  </si>
  <si>
    <t>Number of withdrawals who were returning participants.</t>
  </si>
  <si>
    <t>A2.c.</t>
  </si>
  <si>
    <r>
      <t xml:space="preserve">Number of </t>
    </r>
    <r>
      <rPr>
        <b/>
        <sz val="11"/>
        <color theme="1"/>
        <rFont val="Calibri"/>
        <family val="2"/>
        <scheme val="minor"/>
      </rPr>
      <t>persisters</t>
    </r>
    <r>
      <rPr>
        <sz val="11"/>
        <color theme="1"/>
        <rFont val="Calibri"/>
        <family val="2"/>
        <scheme val="minor"/>
      </rPr>
      <t xml:space="preserve"> (persisters were enrolled in instructional services in the performance period you are reporting but did not attain an HSE and reenrolled in instructional services for the subsequent performance period by the APR due date).</t>
    </r>
  </si>
  <si>
    <t xml:space="preserve">                                                                                          </t>
  </si>
  <si>
    <t xml:space="preserve">                  Your data input accuracy result</t>
  </si>
  <si>
    <t>Reporting Block, Item A3</t>
  </si>
  <si>
    <t>Reporting Block A3 Item</t>
  </si>
  <si>
    <t>Reporting Block A3 Response</t>
  </si>
  <si>
    <t>A3.</t>
  </si>
  <si>
    <t>Placement of HSE attainers (from question A2a above) from the performance period you are reporting by APR due date.</t>
  </si>
  <si>
    <t>A3.a.</t>
  </si>
  <si>
    <r>
      <t xml:space="preserve">Unduplicated number of HSE </t>
    </r>
    <r>
      <rPr>
        <b/>
        <sz val="11"/>
        <color theme="1"/>
        <rFont val="Calibri"/>
        <family val="2"/>
        <scheme val="minor"/>
      </rPr>
      <t>attainers</t>
    </r>
    <r>
      <rPr>
        <sz val="11"/>
        <color theme="1"/>
        <rFont val="Calibri"/>
        <family val="2"/>
        <scheme val="minor"/>
      </rPr>
      <t xml:space="preserve"> who </t>
    </r>
    <r>
      <rPr>
        <b/>
        <sz val="11"/>
        <color theme="1"/>
        <rFont val="Calibri"/>
        <family val="2"/>
        <scheme val="minor"/>
      </rPr>
      <t>entered</t>
    </r>
    <r>
      <rPr>
        <sz val="11"/>
        <color theme="1"/>
        <rFont val="Calibri"/>
        <family val="2"/>
        <scheme val="minor"/>
      </rPr>
      <t xml:space="preserve"> postsecondary education or training programs, upgraded employment, or the military (count each participant only once for this for this row for an unduplicated count).  (This amount should not be greater than the amount in A2a above, and should equal the sum of A3a 1-3) (Obj. 2 National Target: 80%) (Program Performance Measure 2).</t>
    </r>
  </si>
  <si>
    <t>A3.a.1.</t>
  </si>
  <si>
    <r>
      <t>Number of HSE attainers who</t>
    </r>
    <r>
      <rPr>
        <b/>
        <sz val="11"/>
        <color theme="1"/>
        <rFont val="Calibri"/>
        <family val="2"/>
        <scheme val="minor"/>
      </rPr>
      <t xml:space="preserve"> entered postsecondary</t>
    </r>
    <r>
      <rPr>
        <sz val="11"/>
        <color theme="1"/>
        <rFont val="Calibri"/>
        <family val="2"/>
        <scheme val="minor"/>
      </rPr>
      <t xml:space="preserve"> education or </t>
    </r>
    <r>
      <rPr>
        <b/>
        <sz val="11"/>
        <color theme="1"/>
        <rFont val="Calibri"/>
        <family val="2"/>
        <scheme val="minor"/>
      </rPr>
      <t>training</t>
    </r>
    <r>
      <rPr>
        <sz val="11"/>
        <color theme="1"/>
        <rFont val="Calibri"/>
        <family val="2"/>
        <scheme val="minor"/>
      </rPr>
      <t xml:space="preserve"> programs</t>
    </r>
    <r>
      <rPr>
        <sz val="11"/>
        <color theme="1"/>
        <rFont val="Calibri"/>
        <family val="2"/>
        <scheme val="minor"/>
      </rPr>
      <t>.</t>
    </r>
  </si>
  <si>
    <t>A3.a.2.</t>
  </si>
  <si>
    <r>
      <t xml:space="preserve">Number of HSE attainers who </t>
    </r>
    <r>
      <rPr>
        <b/>
        <sz val="11"/>
        <color theme="1"/>
        <rFont val="Calibri"/>
        <family val="2"/>
        <scheme val="minor"/>
      </rPr>
      <t>obtained upgraded employment</t>
    </r>
    <r>
      <rPr>
        <sz val="11"/>
        <color theme="1"/>
        <rFont val="Calibri"/>
        <family val="2"/>
        <scheme val="minor"/>
      </rPr>
      <t>.</t>
    </r>
  </si>
  <si>
    <t>A3.a.3.</t>
  </si>
  <si>
    <r>
      <t xml:space="preserve">Number of HSE attainers who </t>
    </r>
    <r>
      <rPr>
        <b/>
        <sz val="11"/>
        <color theme="1"/>
        <rFont val="Calibri"/>
        <family val="2"/>
        <scheme val="minor"/>
      </rPr>
      <t>entered</t>
    </r>
    <r>
      <rPr>
        <sz val="11"/>
        <color theme="1"/>
        <rFont val="Calibri"/>
        <family val="2"/>
        <scheme val="minor"/>
      </rPr>
      <t xml:space="preserve"> the </t>
    </r>
    <r>
      <rPr>
        <b/>
        <sz val="11"/>
        <color theme="1"/>
        <rFont val="Calibri"/>
        <family val="2"/>
        <scheme val="minor"/>
      </rPr>
      <t>military</t>
    </r>
    <r>
      <rPr>
        <sz val="11"/>
        <color theme="1"/>
        <rFont val="Calibri"/>
        <family val="2"/>
        <scheme val="minor"/>
      </rPr>
      <t>.</t>
    </r>
  </si>
  <si>
    <t>Reporting Block, Item A4</t>
  </si>
  <si>
    <t>Reporting Block A4 Item</t>
  </si>
  <si>
    <t>Reporting Block A4 Response</t>
  </si>
  <si>
    <t>A4.</t>
  </si>
  <si>
    <t>Follow-up on HSE attainers from the reporting period.</t>
  </si>
  <si>
    <t>A4.a.</t>
  </si>
  <si>
    <t>Number of HSE attainers you were able to track for follow-up data.</t>
  </si>
  <si>
    <t>Reporting Block, Item A5</t>
  </si>
  <si>
    <t>Reporting Block A15 Item</t>
  </si>
  <si>
    <t>Reporting Block A5 Response</t>
  </si>
  <si>
    <t>A5.</t>
  </si>
  <si>
    <t>Time to completion for HSE attainers from question A2a above.  (Note: A5a-c should sum to equal the number reported in A2a.)</t>
  </si>
  <si>
    <t>A5.a.</t>
  </si>
  <si>
    <r>
      <t>Number of HSE attainers who got their HSE</t>
    </r>
    <r>
      <rPr>
        <b/>
        <sz val="11"/>
        <color theme="1"/>
        <rFont val="Calibri"/>
        <family val="2"/>
        <scheme val="minor"/>
      </rPr>
      <t xml:space="preserve"> within one </t>
    </r>
    <r>
      <rPr>
        <sz val="11"/>
        <color theme="1"/>
        <rFont val="Calibri"/>
        <family val="2"/>
        <scheme val="minor"/>
      </rPr>
      <t>reporting period of your project</t>
    </r>
    <r>
      <rPr>
        <sz val="11"/>
        <color theme="1"/>
        <rFont val="Calibri"/>
        <family val="2"/>
        <scheme val="minor"/>
      </rPr>
      <t>.</t>
    </r>
  </si>
  <si>
    <t>A5.b.</t>
  </si>
  <si>
    <r>
      <t>Number of HSE attainers who got their HSE after</t>
    </r>
    <r>
      <rPr>
        <b/>
        <sz val="11"/>
        <color theme="1"/>
        <rFont val="Calibri"/>
        <family val="2"/>
        <scheme val="minor"/>
      </rPr>
      <t xml:space="preserve"> more than one</t>
    </r>
    <r>
      <rPr>
        <sz val="11"/>
        <color theme="1"/>
        <rFont val="Calibri"/>
        <family val="2"/>
        <scheme val="minor"/>
      </rPr>
      <t>, but within two reporting periods of your project</t>
    </r>
    <r>
      <rPr>
        <sz val="11"/>
        <color theme="1"/>
        <rFont val="Calibri"/>
        <family val="2"/>
        <scheme val="minor"/>
      </rPr>
      <t>.</t>
    </r>
  </si>
  <si>
    <t>A5.c.</t>
  </si>
  <si>
    <r>
      <t>Number of HSE attainers who got their HSE after</t>
    </r>
    <r>
      <rPr>
        <b/>
        <sz val="11"/>
        <color theme="1"/>
        <rFont val="Calibri"/>
        <family val="2"/>
        <scheme val="minor"/>
      </rPr>
      <t xml:space="preserve"> more than two</t>
    </r>
    <r>
      <rPr>
        <sz val="11"/>
        <color theme="1"/>
        <rFont val="Calibri"/>
        <family val="2"/>
        <scheme val="minor"/>
      </rPr>
      <t xml:space="preserve"> reporting periods of your project</t>
    </r>
    <r>
      <rPr>
        <sz val="11"/>
        <color theme="1"/>
        <rFont val="Calibri"/>
        <family val="2"/>
        <scheme val="minor"/>
      </rPr>
      <t>.</t>
    </r>
  </si>
  <si>
    <t>Your data input accuracy result</t>
  </si>
  <si>
    <t>Reporting Block, Item A6</t>
  </si>
  <si>
    <t>Performance Calculation Table</t>
  </si>
  <si>
    <t>Annual Award Amount</t>
  </si>
  <si>
    <t>Program Performance Measure 1</t>
  </si>
  <si>
    <t>Program Performance Measure 2</t>
  </si>
  <si>
    <t>Success efficiency ratio</t>
  </si>
  <si>
    <t>End of spreadsheet</t>
  </si>
  <si>
    <t>B.  HEP Project Student Participant Information</t>
  </si>
  <si>
    <t xml:space="preserve">No Data  </t>
  </si>
  <si>
    <t>Reporting Block, Item B1</t>
  </si>
  <si>
    <t>Reporting Block B1 Item</t>
  </si>
  <si>
    <t>Reporting Block B1 Response</t>
  </si>
  <si>
    <t>B1</t>
  </si>
  <si>
    <t>Educational and supportive services, and financial support received by HEP HSE enrolled students during the reporting period.</t>
  </si>
  <si>
    <t>B1.a.</t>
  </si>
  <si>
    <t>Total HSE instruction hours received by all HEP HSE enrolled students.</t>
  </si>
  <si>
    <t>B1.b.</t>
  </si>
  <si>
    <t>Total HSE instruction hours received by HSE attainers.</t>
  </si>
  <si>
    <t>B1.c.</t>
  </si>
  <si>
    <t>Instructional Support Services: Please indicate the total number of students receiving the following instructional support services. Students may appear in more than one row if they received more than one service.</t>
  </si>
  <si>
    <t>B1.c.1.</t>
  </si>
  <si>
    <t>Tutoring.</t>
  </si>
  <si>
    <t>B1.c.2.</t>
  </si>
  <si>
    <t>Counseling or guidance services.</t>
  </si>
  <si>
    <t>B1.c.3.</t>
  </si>
  <si>
    <t>Other Educational or Supportive Services, including mentoring or coaching, college transition services, work training services, transportation, child care, and job placement services. </t>
  </si>
  <si>
    <t>B1.d</t>
  </si>
  <si>
    <t>Financial support: Please indicate the number of students receiving the following financial supports. Students may appear in more than one row if they received more than one service.</t>
  </si>
  <si>
    <t>B1.d.1.</t>
  </si>
  <si>
    <t>Room and board.</t>
  </si>
  <si>
    <t>B1.d.2.</t>
  </si>
  <si>
    <t>Stipends.</t>
  </si>
  <si>
    <t>B1.d.3.</t>
  </si>
  <si>
    <t>Other financial support</t>
  </si>
  <si>
    <t>C.  HEP Project Services Information</t>
  </si>
  <si>
    <t xml:space="preserve">No Data    </t>
  </si>
  <si>
    <t>Reporting Block, Item C1</t>
  </si>
  <si>
    <t>Reporting Block C1 Item</t>
  </si>
  <si>
    <t>Reporting Block C1 Response</t>
  </si>
  <si>
    <t>C1.</t>
  </si>
  <si>
    <t>Project Model Characteristics during the Reporting Period.</t>
  </si>
  <si>
    <t>a.</t>
  </si>
  <si>
    <t>b.</t>
  </si>
  <si>
    <t>c.</t>
  </si>
  <si>
    <t>Choose one:</t>
  </si>
  <si>
    <t>d.</t>
  </si>
  <si>
    <t>e.</t>
  </si>
  <si>
    <t>Report the number of students who received hybrid distance/remote and in-person instruction and services.</t>
  </si>
  <si>
    <t>f.</t>
  </si>
  <si>
    <t>g.</t>
  </si>
  <si>
    <t xml:space="preserve">In what languages are project services provided? </t>
  </si>
  <si>
    <t>h.</t>
  </si>
  <si>
    <t>Is this project in a four-year or two-year educational institution, or in a non-profit organization?</t>
  </si>
  <si>
    <t>Reporting Block, Item C2</t>
  </si>
  <si>
    <t>Reporting Block C2 Item</t>
  </si>
  <si>
    <t>Reporting Block C2 Response</t>
  </si>
  <si>
    <t>C2.</t>
  </si>
  <si>
    <t>Project Student Assessment Information Related to this Reporting Period.</t>
  </si>
  <si>
    <t>Which HSE assessment(s) does your project use?</t>
  </si>
  <si>
    <t>D. HEP Project Goals and Objectives</t>
  </si>
  <si>
    <t>Project Performance Objective Information</t>
  </si>
  <si>
    <t>Section 1.</t>
  </si>
  <si>
    <t>Provide each project objective listed in the approved application, performance measure target, actual performance outcome, and explain the outcome (maximum 2500 words).</t>
  </si>
  <si>
    <t>Please insert a after green box if you need to enter more objectives.</t>
  </si>
  <si>
    <t>Objective 1</t>
  </si>
  <si>
    <t>Objective 2</t>
  </si>
  <si>
    <r>
      <rPr>
        <b/>
        <sz val="11"/>
        <color rgb="FF000000"/>
        <rFont val="Calibri"/>
        <family val="2"/>
        <scheme val="minor"/>
      </rPr>
      <t>Objective 2:</t>
    </r>
    <r>
      <rPr>
        <sz val="11"/>
        <color rgb="FF000000"/>
        <rFont val="Calibri"/>
        <family val="2"/>
        <scheme val="minor"/>
      </rPr>
      <t xml:space="preserve">
</t>
    </r>
    <r>
      <rPr>
        <b/>
        <sz val="11"/>
        <color rgb="FF000000"/>
        <rFont val="Calibri"/>
        <family val="2"/>
        <scheme val="minor"/>
      </rPr>
      <t>2.1. Performance  Measure:</t>
    </r>
    <r>
      <rPr>
        <sz val="11"/>
        <color rgb="FF000000"/>
        <rFont val="Calibri"/>
        <family val="2"/>
        <scheme val="minor"/>
      </rPr>
      <t xml:space="preserve">  
</t>
    </r>
    <r>
      <rPr>
        <b/>
        <sz val="11"/>
        <color rgb="FF000000"/>
        <rFont val="Calibri"/>
        <family val="2"/>
        <scheme val="minor"/>
      </rPr>
      <t>2.1 Outcome:</t>
    </r>
    <r>
      <rPr>
        <sz val="11"/>
        <color rgb="FF000000"/>
        <rFont val="Calibri"/>
        <family val="2"/>
        <scheme val="minor"/>
      </rPr>
      <t xml:space="preserve">
</t>
    </r>
    <r>
      <rPr>
        <b/>
        <sz val="11"/>
        <color rgb="FF000000"/>
        <rFont val="Calibri"/>
        <family val="2"/>
        <scheme val="minor"/>
      </rPr>
      <t>2.2. Performance Measure:</t>
    </r>
    <r>
      <rPr>
        <sz val="11"/>
        <color rgb="FF000000"/>
        <rFont val="Calibri"/>
        <family val="2"/>
        <scheme val="minor"/>
      </rPr>
      <t xml:space="preserve"> 
</t>
    </r>
    <r>
      <rPr>
        <b/>
        <sz val="11"/>
        <color rgb="FF000000"/>
        <rFont val="Calibri"/>
        <family val="2"/>
        <scheme val="minor"/>
      </rPr>
      <t>2.2. Outcome:</t>
    </r>
    <r>
      <rPr>
        <sz val="11"/>
        <color rgb="FF000000"/>
        <rFont val="Calibri"/>
        <family val="2"/>
        <scheme val="minor"/>
      </rPr>
      <t xml:space="preserve"> 
</t>
    </r>
  </si>
  <si>
    <t>Objective 3</t>
  </si>
  <si>
    <r>
      <rPr>
        <b/>
        <sz val="11"/>
        <color rgb="FF000000"/>
        <rFont val="Calibri"/>
        <family val="2"/>
        <scheme val="minor"/>
      </rPr>
      <t>Objective 3:</t>
    </r>
    <r>
      <rPr>
        <sz val="11"/>
        <color rgb="FF000000"/>
        <rFont val="Calibri"/>
        <family val="2"/>
        <scheme val="minor"/>
      </rPr>
      <t xml:space="preserve">
</t>
    </r>
    <r>
      <rPr>
        <b/>
        <sz val="11"/>
        <color rgb="FF000000"/>
        <rFont val="Calibri"/>
        <family val="2"/>
        <scheme val="minor"/>
      </rPr>
      <t>3.1. Performance Measure:</t>
    </r>
    <r>
      <rPr>
        <sz val="11"/>
        <color rgb="FF000000"/>
        <rFont val="Calibri"/>
        <family val="2"/>
        <scheme val="minor"/>
      </rPr>
      <t xml:space="preserve"> 
</t>
    </r>
    <r>
      <rPr>
        <b/>
        <sz val="11"/>
        <color rgb="FF000000"/>
        <rFont val="Calibri"/>
        <family val="2"/>
        <scheme val="minor"/>
      </rPr>
      <t>3.1. Outcome:</t>
    </r>
    <r>
      <rPr>
        <sz val="11"/>
        <color rgb="FF000000"/>
        <rFont val="Calibri"/>
        <family val="2"/>
        <scheme val="minor"/>
      </rPr>
      <t xml:space="preserve">
</t>
    </r>
  </si>
  <si>
    <t>Objective 4</t>
  </si>
  <si>
    <t>Objective 5</t>
  </si>
  <si>
    <t>Objective 6</t>
  </si>
  <si>
    <t>Objective 7</t>
  </si>
  <si>
    <t>Objective 8</t>
  </si>
  <si>
    <t>Objective 9</t>
  </si>
  <si>
    <t>Objective 10</t>
  </si>
  <si>
    <t>Section 2</t>
  </si>
  <si>
    <t>Only final year Grantees must answer each of the questions below: </t>
  </si>
  <si>
    <t>Question 1</t>
  </si>
  <si>
    <t xml:space="preserve">For grantees in the final year, attach the final project evaluation that was proposed in the approved grant application. Include the attachment in the APR submission email to the Department.
1.	Is the final project evaluation report attached? [Yes/No]
</t>
  </si>
  <si>
    <t>Choose One</t>
  </si>
  <si>
    <t>Question 1.a.</t>
  </si>
  <si>
    <t xml:space="preserve">a.	If no, when will the project evaluation be available and submitted to the Department? </t>
  </si>
  <si>
    <t>Question 2</t>
  </si>
  <si>
    <t>2. Utilizing the evaluation results, draw conclusions about the success of the project and/or its impact.  Describe any unanticipated outcomes or benefits from the project and any barriers that may have been encountered.</t>
  </si>
  <si>
    <t>Question 3</t>
  </si>
  <si>
    <t>3. What would you recommend as advice to other educators that are interested in your project?  How did the original project ideas change as a result of conducting the project?</t>
  </si>
  <si>
    <t>Question 4</t>
  </si>
  <si>
    <t>4. If applicable, describe your plans for continuing the project (sustainability; capacity building) and/or disseminating the project results.</t>
  </si>
  <si>
    <t>E. HEP Project Budget Information (see instructions)</t>
  </si>
  <si>
    <t>Report section E in the following Table and in the space below:</t>
  </si>
  <si>
    <t xml:space="preserve">Report in column (a) carryover funds in their correct category amounts from the previous budget period,in column (b) the recommended funds, by budget category, for the current budget period, in column (c), the total revised budget amounts (using  your approved, revised budget as in your ED524B Form), and by adding the previous year's carryover in column (a) with the recommended amount in column (b), in each budget category, and in column (d), your project’s actual expenditures for this reporting period. </t>
  </si>
  <si>
    <t>Budget Category Numbers</t>
  </si>
  <si>
    <t>Budget Categories</t>
  </si>
  <si>
    <t>Proposed Expenditures - Carryover</t>
  </si>
  <si>
    <t>Proposed Expenditures - Recommended Amount</t>
  </si>
  <si>
    <t>Proposed Expenditures - Total Approved, Revised Budget Amount</t>
  </si>
  <si>
    <t>Actual  Expenditures</t>
  </si>
  <si>
    <t>(a) Carryover from Previous Budget Period</t>
  </si>
  <si>
    <t>(b) Recommended Amount</t>
  </si>
  <si>
    <t>(c) Total Approved, Revised Budget Amounts</t>
  </si>
  <si>
    <t>(d) Actual Expenditure Amounts</t>
  </si>
  <si>
    <t>Personnel</t>
  </si>
  <si>
    <t>Fringe Benefit</t>
  </si>
  <si>
    <t>Travel</t>
  </si>
  <si>
    <t>Equipment</t>
  </si>
  <si>
    <t>Supplies</t>
  </si>
  <si>
    <t>Contractual</t>
  </si>
  <si>
    <t>Construction</t>
  </si>
  <si>
    <t>Other</t>
  </si>
  <si>
    <t>Total Direct Costs (lines 1-8)</t>
  </si>
  <si>
    <t>Indirect Costs</t>
  </si>
  <si>
    <t>Training Stipends</t>
  </si>
  <si>
    <t>Total Amounts (lines 9-11)</t>
  </si>
  <si>
    <t>Note: Remember to keep budget line items consistent.  For example, if you categorized student textbooks in the Stipend line item in your revised budget, payments for student textbooks must be categorized in the Stipend line item in the Actual Expenditures column.</t>
  </si>
  <si>
    <t xml:space="preserve">1) Provide an explanation if you did not expend funds at the expected rate during the reporting period. </t>
  </si>
  <si>
    <t>Write Here…</t>
  </si>
  <si>
    <t xml:space="preserve">F. Additional Information (see instructions) </t>
  </si>
  <si>
    <t>Note: Do not include requests for budget revisions, supplemental funding or changes to your application’s activities in this performance report.  See Section F of the APR Instructions for details on the type of information you may provide below.</t>
  </si>
  <si>
    <t xml:space="preserve">Write Here… </t>
  </si>
  <si>
    <t>MAX</t>
  </si>
  <si>
    <t>Personnel  (Carryover)</t>
  </si>
  <si>
    <t>Fringe Benefit  (Carryover)</t>
  </si>
  <si>
    <t>Travel  (Carryover)</t>
  </si>
  <si>
    <t>Equipment  (Carryover)</t>
  </si>
  <si>
    <t>Supplies  (Carryover)</t>
  </si>
  <si>
    <t>Contractual  (Carryover)</t>
  </si>
  <si>
    <t>Construction  (Carryover)</t>
  </si>
  <si>
    <t>Other  (Carryover)</t>
  </si>
  <si>
    <t>Total Direct Costs (lines 1-8)  (Carryover)</t>
  </si>
  <si>
    <t>Indirect Costs  (Carryover)</t>
  </si>
  <si>
    <t>Training Stipends  (Carryover)</t>
  </si>
  <si>
    <t>Total Amounts (lines 9-11)  (Carryover)</t>
  </si>
  <si>
    <t>Personnel (Recommended)</t>
  </si>
  <si>
    <t>Fringe Benefit (Recommended)</t>
  </si>
  <si>
    <t>Travel (Recommended)</t>
  </si>
  <si>
    <t>Equipment (Recommended)</t>
  </si>
  <si>
    <t>Supplies (Recommended)</t>
  </si>
  <si>
    <t>Contractual (Recommended)</t>
  </si>
  <si>
    <t>Construction (Recommended)</t>
  </si>
  <si>
    <t>Other (Recommended)</t>
  </si>
  <si>
    <t>Total Direct Costs (lines 1-8) (Recommended)</t>
  </si>
  <si>
    <t>Indirect Costs (Recommended)</t>
  </si>
  <si>
    <t>Training Stipends (Recommended)</t>
  </si>
  <si>
    <t>Total Amounts (lines 9-11) (Recommended)</t>
  </si>
  <si>
    <t>Personnel (Total Approved)</t>
  </si>
  <si>
    <t>Fringe Benefit (Total Approved)</t>
  </si>
  <si>
    <t>Travel (Total Approved)</t>
  </si>
  <si>
    <t>Equipment (Total Approved)</t>
  </si>
  <si>
    <t>Supplies (Total Approved)</t>
  </si>
  <si>
    <t>Contractual (Total Approved)</t>
  </si>
  <si>
    <t>Construction (Total Approved)</t>
  </si>
  <si>
    <t>Other (Total Approved)</t>
  </si>
  <si>
    <t>Total Direct Costs (lines 1-8) (Total Approved)</t>
  </si>
  <si>
    <t>Indirect Costs (Total Approved)</t>
  </si>
  <si>
    <t>Training Stipends (Total Approved)</t>
  </si>
  <si>
    <t>Total Amounts (lines 9-11) (Total Approved)</t>
  </si>
  <si>
    <t>Personnel (Actual)</t>
  </si>
  <si>
    <t>Fringe Benefit (Actual)</t>
  </si>
  <si>
    <t>Travel (Actual)</t>
  </si>
  <si>
    <t>Equipment (Actual)</t>
  </si>
  <si>
    <t>Supplies (Actual)</t>
  </si>
  <si>
    <t>Contractual (Actual)</t>
  </si>
  <si>
    <t>Construction (Actual)</t>
  </si>
  <si>
    <t>Other (Actual)</t>
  </si>
  <si>
    <t>Total Direct Costs (lines 1-8) (Actual)</t>
  </si>
  <si>
    <t>Indirect Costs (Actual)</t>
  </si>
  <si>
    <t>Training Stipends (Actual)</t>
  </si>
  <si>
    <t>Total Amounts (lines 9-11) (Actual)</t>
  </si>
  <si>
    <t>Year</t>
  </si>
  <si>
    <t>Project Name</t>
  </si>
  <si>
    <t>A1a</t>
  </si>
  <si>
    <t>A1b</t>
  </si>
  <si>
    <t>A1b1</t>
  </si>
  <si>
    <t>A1b2</t>
  </si>
  <si>
    <t>A2a</t>
  </si>
  <si>
    <t>A2a1</t>
  </si>
  <si>
    <t>A2a2</t>
  </si>
  <si>
    <t>A2a3</t>
  </si>
  <si>
    <t>A2a4</t>
  </si>
  <si>
    <t>A2a5</t>
  </si>
  <si>
    <t>A2b</t>
  </si>
  <si>
    <t>A2b1</t>
  </si>
  <si>
    <t>A2b2</t>
  </si>
  <si>
    <t>A2c</t>
  </si>
  <si>
    <t>A3a</t>
  </si>
  <si>
    <t>A3a1</t>
  </si>
  <si>
    <t>A3a2</t>
  </si>
  <si>
    <t>A3a3</t>
  </si>
  <si>
    <t>A4a</t>
  </si>
  <si>
    <t>A5a</t>
  </si>
  <si>
    <t>A5b</t>
  </si>
  <si>
    <t>A5c</t>
  </si>
  <si>
    <t>Budget Awarded</t>
  </si>
  <si>
    <t>GPRA1</t>
  </si>
  <si>
    <t>GPRA2</t>
  </si>
  <si>
    <t>Attainers Success Efficiency</t>
  </si>
  <si>
    <t>B1a</t>
  </si>
  <si>
    <t>B1b</t>
  </si>
  <si>
    <t>B1c1</t>
  </si>
  <si>
    <t>B1c2</t>
  </si>
  <si>
    <t>B1c3</t>
  </si>
  <si>
    <t>C1a</t>
  </si>
  <si>
    <t>C1b</t>
  </si>
  <si>
    <t>C2a</t>
  </si>
  <si>
    <t>E2a1</t>
  </si>
  <si>
    <t>E2a2</t>
  </si>
  <si>
    <t>E2a3</t>
  </si>
  <si>
    <t>E2a4</t>
  </si>
  <si>
    <t>E2a5</t>
  </si>
  <si>
    <t>E2a6</t>
  </si>
  <si>
    <t>E2a7</t>
  </si>
  <si>
    <t>E2a8</t>
  </si>
  <si>
    <t>E2a9</t>
  </si>
  <si>
    <t>E2a10</t>
  </si>
  <si>
    <t>E2a11</t>
  </si>
  <si>
    <t>E2a12</t>
  </si>
  <si>
    <t>E2b1</t>
  </si>
  <si>
    <t>E2b2</t>
  </si>
  <si>
    <t>E2b3</t>
  </si>
  <si>
    <t>E2b4</t>
  </si>
  <si>
    <t>E2b5</t>
  </si>
  <si>
    <t>E2b6</t>
  </si>
  <si>
    <t>E2b7</t>
  </si>
  <si>
    <t>E2b8</t>
  </si>
  <si>
    <t>E2b9</t>
  </si>
  <si>
    <t>E2b10</t>
  </si>
  <si>
    <t>E2b11</t>
  </si>
  <si>
    <t>E2b12</t>
  </si>
  <si>
    <t>E2c1</t>
  </si>
  <si>
    <t>E2c2</t>
  </si>
  <si>
    <t>E2c3</t>
  </si>
  <si>
    <t>E2c4</t>
  </si>
  <si>
    <t>E2c5</t>
  </si>
  <si>
    <t>E2c6</t>
  </si>
  <si>
    <t>E2c7</t>
  </si>
  <si>
    <t>E2c8</t>
  </si>
  <si>
    <t>E2c9</t>
  </si>
  <si>
    <t>E2c10</t>
  </si>
  <si>
    <t>E2c11</t>
  </si>
  <si>
    <t>E2c12</t>
  </si>
  <si>
    <t>E2d1</t>
  </si>
  <si>
    <t>E2d2</t>
  </si>
  <si>
    <t>E2d3</t>
  </si>
  <si>
    <t>E2d4</t>
  </si>
  <si>
    <t>E2d5</t>
  </si>
  <si>
    <t>E2d6</t>
  </si>
  <si>
    <t>E2d7</t>
  </si>
  <si>
    <t>E2d8</t>
  </si>
  <si>
    <t>E2d9</t>
  </si>
  <si>
    <t>E2d10</t>
  </si>
  <si>
    <t>E2d11</t>
  </si>
  <si>
    <t>E2d12</t>
  </si>
  <si>
    <t>Number of HSE attainers who passed the HSE assessment in the English Language.</t>
  </si>
  <si>
    <t>Number of HSE attainers who passed the HSE assessment in the Spanish Language.</t>
  </si>
  <si>
    <t xml:space="preserve">Objective  4: 
4.1. Performance Measure:
4.1. Outcome:
</t>
  </si>
  <si>
    <t xml:space="preserve">Objective 5: 
5.1. Performance Measure: 
5.1. Outcome:
</t>
  </si>
  <si>
    <t xml:space="preserve">Objective 6: 
6.1. Performance Measure: 
6.1. Outcome:
</t>
  </si>
  <si>
    <t xml:space="preserve">Objective 7: 
7.1. Performance Measure: 
7.1. Outcome:
</t>
  </si>
  <si>
    <t xml:space="preserve">Objective 8: 
8.1. Performance Measure: 
8.1. Outcome:
</t>
  </si>
  <si>
    <t xml:space="preserve">Objective 9: 
9.1. Performance Measure: 
9.1. Outcome:
</t>
  </si>
  <si>
    <t xml:space="preserve">Objective 10: 
10.1. Performance Measure: 
10.1. Outcome:
</t>
  </si>
  <si>
    <t xml:space="preserve">Example:
Objective 1: To provide academic and instructional support for students to successfully attain a high school equivalency (HSE).
1.1. Performance Measure: XX% of participants attained their HSE.
Actual Performance Data : XXX Target: XXX
1.1 Outcome: HEP exceeded objective 1 with a completion rate of XX%.  XXX of the XXX students served during the project year attained HSE.  HEP students received educational support throughout the reporting period.  
1.2. Performance Measure: HEP participants will be computer literate and use computers.
Target: XXX Actual Performance Data: XXX 
1.2 Outcome: 100% of participants pass a computer literacy test and apply knowledge of computers. All students demonstrated the ability to use computers to complete class assignments.
</t>
  </si>
  <si>
    <t>B1d1</t>
  </si>
  <si>
    <t>B1d2</t>
  </si>
  <si>
    <t>B1d3</t>
  </si>
  <si>
    <t>C1c</t>
  </si>
  <si>
    <t>C1d</t>
  </si>
  <si>
    <t>C1e</t>
  </si>
  <si>
    <t>C1f</t>
  </si>
  <si>
    <t>C1g</t>
  </si>
  <si>
    <t>C1h</t>
  </si>
  <si>
    <t>Choose from the Drop-Down List</t>
  </si>
  <si>
    <t xml:space="preserve">Report the number of commuter students. </t>
  </si>
  <si>
    <t xml:space="preserve">Report the number of residential students. </t>
  </si>
  <si>
    <r>
      <t xml:space="preserve">OMB No. 1810-0684 Exp. Xx/xx/xxx
</t>
    </r>
    <r>
      <rPr>
        <b/>
        <sz val="10"/>
        <color theme="1"/>
        <rFont val="Times New Roman"/>
        <family val="1"/>
      </rPr>
      <t xml:space="preserve">Paperwork Burden Statement </t>
    </r>
    <r>
      <rPr>
        <sz val="10"/>
        <color theme="1"/>
        <rFont val="Times New Roman"/>
        <family val="1"/>
      </rPr>
      <t xml:space="preserve">
According to the Paperwork Reduction Act of 1995, no persons are required to respond to a collection of information unless such collection displays a valid OMB control number. The valid OMB control number for this information collection is 1810-0684. The time required to complete this information collection is estimated to average 23 hours per response, including the time to review instructions, search existing data resources, gather the data needed, and complete and review the information collection. If you have any comments concerning the accuracy of the time estimate(s) or suggestions for improving this form, please write to: U.S. Department of Education, Washington, D.C. 20202-4651. If you have comments or concerns regarding the status of your individual submission of this form, write directly to: Migrant HEP program, U.S. Department of Education, 400 Maryland Avenue, SW, Washington, D.C. 20202-4651.</t>
    </r>
  </si>
  <si>
    <t>Does the project offer in person only, distance/remote, or hybrid distance/remote and in-person participation to students?</t>
  </si>
  <si>
    <t>Report the number of students who received in-person only instruction and services.</t>
  </si>
  <si>
    <t>Report the number of students who received distance/remote instruction and services (note: this may or may not include Commuter students. Commuter students may receive any of the three modes of instruction).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</si>
</sst>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0_);[Red]\(0\)"/>
    <numFmt numFmtId="165" formatCode="&quot;$&quot;#,##0"/>
    <numFmt numFmtId="166" formatCode="&quot;$&quot;#,##0.00"/>
    <numFmt numFmtId="167" formatCode="0.0%"/>
  </numFmts>
  <fonts count="40" x14ac:knownFonts="1">
    <font>
      <sz val="11"/>
      <color theme="1"/>
      <name val="Calibri"/>
      <family val="2"/>
      <scheme val="minor"/>
    </font>
    <font>
      <b/>
      <sz val="11"/>
      <color theme="1"/>
      <name val="Times New Roman"/>
      <family val="1"/>
    </font>
    <font>
      <sz val="10"/>
      <color theme="1"/>
      <name val="Times New Roman"/>
      <family val="1"/>
    </font>
    <font>
      <sz val="10"/>
      <color theme="1"/>
      <name val="Calibri"/>
      <family val="2"/>
      <scheme val="minor"/>
    </font>
    <font>
      <sz val="11"/>
      <color theme="1"/>
      <name val="Times New Roman"/>
      <family val="1"/>
    </font>
    <font>
      <b/>
      <u/>
      <sz val="10"/>
      <color theme="1"/>
      <name val="Times New Roman"/>
      <family val="1"/>
    </font>
    <font>
      <b/>
      <sz val="11"/>
      <color theme="0"/>
      <name val="Calibri"/>
      <family val="2"/>
      <scheme val="minor"/>
    </font>
    <font>
      <b/>
      <sz val="11"/>
      <color theme="1"/>
      <name val="Calibri"/>
      <family val="2"/>
      <scheme val="minor"/>
    </font>
    <font>
      <b/>
      <sz val="9"/>
      <color indexed="81"/>
      <name val="Tahoma"/>
      <family val="2"/>
    </font>
    <font>
      <b/>
      <u/>
      <sz val="8"/>
      <color theme="1"/>
      <name val="Calibri"/>
      <family val="2"/>
      <scheme val="minor"/>
    </font>
    <font>
      <b/>
      <sz val="8"/>
      <color theme="1"/>
      <name val="Times New Roman"/>
      <family val="1"/>
    </font>
    <font>
      <sz val="11"/>
      <color rgb="FFFF0000"/>
      <name val="Calibri"/>
      <family val="2"/>
      <scheme val="minor"/>
    </font>
    <font>
      <b/>
      <sz val="14"/>
      <color rgb="FFC0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sz val="10"/>
      <color theme="0"/>
      <name val="Times New Roman"/>
      <family val="1"/>
    </font>
    <font>
      <b/>
      <sz val="11"/>
      <color theme="3"/>
      <name val="Calibri"/>
      <family val="2"/>
      <scheme val="minor"/>
    </font>
    <font>
      <sz val="11"/>
      <color theme="0"/>
      <name val="Calibri"/>
      <family val="2"/>
      <scheme val="minor"/>
    </font>
    <font>
      <sz val="11"/>
      <name val="Calibri"/>
      <family val="2"/>
      <scheme val="minor"/>
    </font>
    <font>
      <b/>
      <sz val="11"/>
      <color theme="0"/>
      <name val="Times New Roman"/>
      <family val="1"/>
    </font>
    <font>
      <b/>
      <sz val="11"/>
      <color theme="1" tint="0.34998626667073579"/>
      <name val="Calibri"/>
      <family val="2"/>
      <scheme val="minor"/>
    </font>
    <font>
      <b/>
      <sz val="11"/>
      <color rgb="FF000000"/>
      <name val="Calibri"/>
      <family val="2"/>
      <scheme val="minor"/>
    </font>
    <font>
      <sz val="9"/>
      <color indexed="81"/>
      <name val="Tahoma"/>
      <family val="2"/>
    </font>
    <font>
      <b/>
      <sz val="11"/>
      <name val="Calibri"/>
      <family val="2"/>
      <scheme val="minor"/>
    </font>
    <font>
      <sz val="11"/>
      <color rgb="FF000000"/>
      <name val="Calibri"/>
      <family val="2"/>
      <scheme val="minor"/>
    </font>
    <font>
      <b/>
      <sz val="10"/>
      <color theme="0"/>
      <name val="Times New Roman"/>
      <family val="1"/>
    </font>
    <font>
      <b/>
      <sz val="14"/>
      <color theme="0"/>
      <name val="Calibri"/>
      <family val="2"/>
      <scheme val="minor"/>
    </font>
    <font>
      <sz val="14"/>
      <color theme="0"/>
      <name val="Calibri"/>
      <family val="2"/>
      <scheme val="minor"/>
    </font>
    <font>
      <b/>
      <sz val="24"/>
      <color theme="0"/>
      <name val="Calibri"/>
      <family val="2"/>
      <scheme val="minor"/>
    </font>
    <font>
      <b/>
      <sz val="24"/>
      <color theme="3"/>
      <name val="Calibri"/>
      <family val="2"/>
      <scheme val="minor"/>
    </font>
    <font>
      <b/>
      <sz val="14"/>
      <color theme="3"/>
      <name val="Calibri"/>
      <family val="2"/>
      <scheme val="minor"/>
    </font>
    <font>
      <b/>
      <u/>
      <sz val="11"/>
      <color theme="1"/>
      <name val="Calibri"/>
      <family val="2"/>
      <scheme val="minor"/>
    </font>
    <font>
      <b/>
      <sz val="11"/>
      <color theme="0"/>
      <name val="Calibri"/>
      <family val="2"/>
    </font>
    <font>
      <sz val="14"/>
      <color theme="1"/>
      <name val="Calibri"/>
      <family val="2"/>
      <scheme val="minor"/>
    </font>
    <font>
      <sz val="10"/>
      <name val="Calibri"/>
      <family val="2"/>
      <scheme val="minor"/>
    </font>
    <font>
      <sz val="10"/>
      <name val="Times New Roman"/>
      <family val="1"/>
    </font>
    <font>
      <b/>
      <sz val="11"/>
      <name val="Times New Roman"/>
      <family val="1"/>
    </font>
    <font>
      <b/>
      <sz val="13"/>
      <color theme="1"/>
      <name val="Calibri"/>
      <family val="2"/>
      <scheme val="minor"/>
    </font>
    <font>
      <b/>
      <sz val="10"/>
      <color theme="1"/>
      <name val="Times New Roman"/>
      <family val="1"/>
    </font>
  </fonts>
  <fills count="13">
    <fill>
      <patternFill patternType="none"/>
    </fill>
    <fill>
      <patternFill patternType="gray125"/>
    </fill>
    <fill>
      <patternFill patternType="solid">
        <fgColor theme="0"/>
        <bgColor indexed="64"/>
      </patternFill>
    </fill>
    <fill>
      <patternFill patternType="solid">
        <fgColor rgb="FF66FFFF"/>
        <bgColor indexed="64"/>
      </patternFill>
    </fill>
    <fill>
      <patternFill patternType="solid">
        <fgColor rgb="FFFFFFCC"/>
        <bgColor indexed="64"/>
      </patternFill>
    </fill>
    <fill>
      <patternFill patternType="solid">
        <fgColor rgb="FF66FF66"/>
        <bgColor indexed="64"/>
      </patternFill>
    </fill>
    <fill>
      <patternFill patternType="solid">
        <fgColor rgb="FFB9EDFF"/>
        <bgColor indexed="64"/>
      </patternFill>
    </fill>
    <fill>
      <patternFill patternType="solid">
        <fgColor rgb="FFC4FFA7"/>
        <bgColor indexed="64"/>
      </patternFill>
    </fill>
    <fill>
      <patternFill patternType="solid">
        <fgColor rgb="FF99FF66"/>
        <bgColor indexed="64"/>
      </patternFill>
    </fill>
    <fill>
      <patternFill patternType="solid">
        <fgColor theme="0"/>
        <bgColor theme="0" tint="-0.14999847407452621"/>
      </patternFill>
    </fill>
    <fill>
      <patternFill patternType="solid">
        <fgColor theme="1" tint="0.34998626667073579"/>
        <bgColor indexed="64"/>
      </patternFill>
    </fill>
    <fill>
      <patternFill patternType="solid">
        <fgColor rgb="FF6DFFFF"/>
        <bgColor indexed="64"/>
      </patternFill>
    </fill>
    <fill>
      <patternFill patternType="solid">
        <fgColor rgb="FFFFC00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right/>
      <top/>
      <bottom style="thick">
        <color theme="4"/>
      </bottom>
      <diagonal/>
    </border>
    <border>
      <left/>
      <right/>
      <top/>
      <bottom style="thick">
        <color theme="4" tint="0.499984740745262"/>
      </bottom>
      <diagonal/>
    </border>
    <border>
      <left/>
      <right/>
      <top/>
      <bottom style="dotted">
        <color auto="1"/>
      </bottom>
      <diagonal/>
    </border>
    <border>
      <left/>
      <right/>
      <top/>
      <bottom style="medium">
        <color theme="4" tint="0.39997558519241921"/>
      </bottom>
      <diagonal/>
    </border>
    <border>
      <left/>
      <right/>
      <top style="thin">
        <color theme="1"/>
      </top>
      <bottom style="thick">
        <color theme="4" tint="0.499984740745262"/>
      </bottom>
      <diagonal/>
    </border>
    <border>
      <left/>
      <right style="dotted">
        <color auto="1"/>
      </right>
      <top style="dotted">
        <color auto="1"/>
      </top>
      <bottom style="dotted">
        <color auto="1"/>
      </bottom>
      <diagonal/>
    </border>
    <border>
      <left/>
      <right style="dotted">
        <color auto="1"/>
      </right>
      <top/>
      <bottom style="dotted">
        <color auto="1"/>
      </bottom>
      <diagonal/>
    </border>
    <border>
      <left style="dotted">
        <color auto="1"/>
      </left>
      <right/>
      <top style="dotted">
        <color auto="1"/>
      </top>
      <bottom style="dotted">
        <color auto="1"/>
      </bottom>
      <diagonal/>
    </border>
    <border>
      <left style="dotted">
        <color auto="1"/>
      </left>
      <right/>
      <top/>
      <bottom style="dotted">
        <color auto="1"/>
      </bottom>
      <diagonal/>
    </border>
    <border>
      <left/>
      <right style="dotted">
        <color auto="1"/>
      </right>
      <top style="dotted">
        <color auto="1"/>
      </top>
      <bottom/>
      <diagonal/>
    </border>
    <border>
      <left style="dotted">
        <color auto="1"/>
      </left>
      <right style="dotted">
        <color auto="1"/>
      </right>
      <top style="dotted">
        <color auto="1"/>
      </top>
      <bottom/>
      <diagonal/>
    </border>
    <border>
      <left style="dotted">
        <color auto="1"/>
      </left>
      <right/>
      <top style="dotted">
        <color auto="1"/>
      </top>
      <bottom/>
      <diagonal/>
    </border>
    <border>
      <left/>
      <right style="thin">
        <color auto="1"/>
      </right>
      <top style="thin">
        <color auto="1"/>
      </top>
      <bottom style="thin">
        <color auto="1"/>
      </bottom>
      <diagonal/>
    </border>
    <border>
      <left style="thick">
        <color theme="4"/>
      </left>
      <right style="thick">
        <color theme="4"/>
      </right>
      <top style="thick">
        <color theme="4"/>
      </top>
      <bottom style="thick">
        <color theme="4"/>
      </bottom>
      <diagonal/>
    </border>
  </borders>
  <cellStyleXfs count="5">
    <xf numFmtId="0" fontId="0" fillId="0" borderId="0"/>
    <xf numFmtId="0" fontId="13" fillId="0" borderId="0" applyNumberFormat="0" applyFill="0" applyBorder="0" applyAlignment="0" applyProtection="0"/>
    <xf numFmtId="0" fontId="14" fillId="0" borderId="7" applyNumberFormat="0" applyFill="0" applyAlignment="0" applyProtection="0"/>
    <xf numFmtId="0" fontId="15" fillId="0" borderId="8" applyNumberFormat="0" applyFill="0" applyAlignment="0" applyProtection="0"/>
    <xf numFmtId="0" fontId="17" fillId="0" borderId="10" applyNumberFormat="0" applyFill="0" applyAlignment="0" applyProtection="0"/>
  </cellStyleXfs>
  <cellXfs count="207">
    <xf numFmtId="0" fontId="0" fillId="0" borderId="0" xfId="0"/>
    <xf numFmtId="0" fontId="3" fillId="0" borderId="0" xfId="0" applyFont="1"/>
    <xf numFmtId="0" fontId="0" fillId="0" borderId="0" xfId="0" applyProtection="1">
      <protection locked="0"/>
    </xf>
    <xf numFmtId="0" fontId="2" fillId="2" borderId="0" xfId="0" applyFont="1" applyFill="1"/>
    <xf numFmtId="0" fontId="0" fillId="0" borderId="1" xfId="0" applyBorder="1"/>
    <xf numFmtId="0" fontId="0" fillId="2" borderId="1" xfId="0" applyFill="1" applyBorder="1" applyAlignment="1" applyProtection="1">
      <alignment horizontal="center"/>
      <protection hidden="1"/>
    </xf>
    <xf numFmtId="0" fontId="10" fillId="0" borderId="0" xfId="0" applyFont="1" applyAlignment="1">
      <alignment horizontal="right" vertical="center"/>
    </xf>
    <xf numFmtId="0" fontId="9" fillId="2" borderId="0" xfId="0" applyFont="1" applyFill="1" applyProtection="1">
      <protection locked="0"/>
    </xf>
    <xf numFmtId="0" fontId="10" fillId="0" borderId="0" xfId="0" applyFont="1" applyAlignment="1">
      <alignment horizontal="right"/>
    </xf>
    <xf numFmtId="0" fontId="0" fillId="2" borderId="0" xfId="0" applyFill="1"/>
    <xf numFmtId="0" fontId="0" fillId="2" borderId="1" xfId="0" applyFill="1" applyBorder="1" applyAlignment="1" applyProtection="1">
      <alignment horizontal="center" vertical="center"/>
      <protection hidden="1"/>
    </xf>
    <xf numFmtId="0" fontId="2" fillId="0" borderId="5" xfId="0" applyFont="1" applyBorder="1" applyAlignment="1">
      <alignment horizontal="left" vertical="center" wrapText="1"/>
    </xf>
    <xf numFmtId="0" fontId="2" fillId="0" borderId="5" xfId="0" applyFont="1" applyBorder="1" applyAlignment="1">
      <alignment vertical="center"/>
    </xf>
    <xf numFmtId="0" fontId="0" fillId="0" borderId="0" xfId="0" applyAlignment="1">
      <alignment horizontal="left" wrapText="1"/>
    </xf>
    <xf numFmtId="0" fontId="7" fillId="0" borderId="0" xfId="0" applyFont="1" applyAlignment="1">
      <alignment horizontal="left" wrapText="1"/>
    </xf>
    <xf numFmtId="0" fontId="0" fillId="0" borderId="1" xfId="0" applyBorder="1" applyAlignment="1">
      <alignment horizontal="left" vertical="center"/>
    </xf>
    <xf numFmtId="0" fontId="0" fillId="0" borderId="1" xfId="0" applyBorder="1" applyAlignment="1">
      <alignment horizontal="left"/>
    </xf>
    <xf numFmtId="0" fontId="9" fillId="2" borderId="0" xfId="0" quotePrefix="1" applyFont="1" applyFill="1" applyProtection="1">
      <protection locked="0"/>
    </xf>
    <xf numFmtId="0" fontId="7" fillId="2" borderId="0" xfId="0" applyFont="1" applyFill="1"/>
    <xf numFmtId="0" fontId="10" fillId="2" borderId="0" xfId="0" applyFont="1" applyFill="1" applyProtection="1">
      <protection locked="0"/>
    </xf>
    <xf numFmtId="0" fontId="18" fillId="0" borderId="0" xfId="0" applyFont="1"/>
    <xf numFmtId="0" fontId="2" fillId="0" borderId="12" xfId="0" applyFont="1" applyBorder="1" applyAlignment="1">
      <alignment horizontal="left" vertical="center" wrapText="1"/>
    </xf>
    <xf numFmtId="0" fontId="2" fillId="0" borderId="12" xfId="0" applyFont="1" applyBorder="1" applyAlignment="1">
      <alignment horizontal="left" vertical="center"/>
    </xf>
    <xf numFmtId="0" fontId="2" fillId="0" borderId="14" xfId="0" applyFont="1" applyBorder="1" applyAlignment="1">
      <alignment vertical="center"/>
    </xf>
    <xf numFmtId="0" fontId="5" fillId="0" borderId="13" xfId="0" applyFont="1" applyBorder="1" applyAlignment="1">
      <alignment horizontal="center" vertical="center"/>
    </xf>
    <xf numFmtId="0" fontId="5" fillId="0" borderId="6" xfId="0" applyFont="1" applyBorder="1" applyAlignment="1">
      <alignment horizontal="center" vertical="center"/>
    </xf>
    <xf numFmtId="0" fontId="5" fillId="0" borderId="15" xfId="0" applyFont="1" applyBorder="1" applyAlignment="1">
      <alignment horizontal="center" vertical="center"/>
    </xf>
    <xf numFmtId="0" fontId="2" fillId="0" borderId="16" xfId="0" applyFont="1" applyBorder="1" applyAlignment="1">
      <alignment horizontal="left" vertical="center"/>
    </xf>
    <xf numFmtId="0" fontId="2" fillId="0" borderId="17" xfId="0" applyFont="1" applyBorder="1" applyAlignment="1">
      <alignment vertical="center"/>
    </xf>
    <xf numFmtId="0" fontId="2" fillId="0" borderId="18" xfId="0" applyFont="1" applyBorder="1" applyAlignment="1">
      <alignment vertical="center"/>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18" xfId="0" applyFont="1" applyFill="1" applyBorder="1" applyAlignment="1">
      <alignment horizontal="center" vertical="center"/>
    </xf>
    <xf numFmtId="0" fontId="2" fillId="9" borderId="0" xfId="0" applyFont="1" applyFill="1" applyAlignment="1">
      <alignment vertical="top" wrapText="1"/>
    </xf>
    <xf numFmtId="0" fontId="0" fillId="0" borderId="0" xfId="0" applyAlignment="1">
      <alignment horizontal="left" vertical="top" wrapText="1"/>
    </xf>
    <xf numFmtId="0" fontId="0" fillId="0" borderId="0" xfId="0" applyAlignment="1">
      <alignment horizontal="left" vertical="top"/>
    </xf>
    <xf numFmtId="0" fontId="1" fillId="2" borderId="9" xfId="0" applyFont="1" applyFill="1" applyBorder="1" applyAlignment="1">
      <alignment horizontal="center" vertical="center" wrapText="1"/>
    </xf>
    <xf numFmtId="0" fontId="2" fillId="2" borderId="2" xfId="0" applyFont="1" applyFill="1" applyBorder="1" applyAlignment="1">
      <alignment wrapText="1"/>
    </xf>
    <xf numFmtId="0" fontId="2" fillId="2" borderId="3" xfId="0" applyFont="1" applyFill="1" applyBorder="1"/>
    <xf numFmtId="0" fontId="2" fillId="2" borderId="19" xfId="0" applyFont="1" applyFill="1" applyBorder="1"/>
    <xf numFmtId="0" fontId="12" fillId="0" borderId="0" xfId="0" applyFont="1" applyAlignment="1">
      <alignment horizontal="center" vertical="center" wrapText="1"/>
    </xf>
    <xf numFmtId="0" fontId="12" fillId="0" borderId="0" xfId="0" applyFont="1" applyAlignment="1">
      <alignment horizontal="center" vertical="top" wrapText="1"/>
    </xf>
    <xf numFmtId="0" fontId="0" fillId="6" borderId="1" xfId="0" applyFill="1" applyBorder="1" applyAlignment="1" applyProtection="1">
      <alignment horizontal="center"/>
      <protection locked="0"/>
    </xf>
    <xf numFmtId="0" fontId="0" fillId="6" borderId="1" xfId="0" applyFill="1" applyBorder="1" applyAlignment="1" applyProtection="1">
      <alignment horizontal="center" vertical="center"/>
      <protection locked="0"/>
    </xf>
    <xf numFmtId="0" fontId="7" fillId="8" borderId="1" xfId="0" applyFont="1" applyFill="1" applyBorder="1" applyProtection="1">
      <protection locked="0"/>
    </xf>
    <xf numFmtId="0" fontId="0" fillId="6" borderId="1" xfId="0" applyFill="1" applyBorder="1" applyAlignment="1" applyProtection="1">
      <alignment horizontal="center" vertical="center"/>
      <protection locked="0" hidden="1"/>
    </xf>
    <xf numFmtId="3" fontId="0" fillId="6" borderId="1" xfId="0" applyNumberFormat="1" applyFill="1" applyBorder="1" applyAlignment="1" applyProtection="1">
      <alignment horizontal="center"/>
      <protection locked="0"/>
    </xf>
    <xf numFmtId="0" fontId="12" fillId="0" borderId="0" xfId="0" applyFont="1" applyAlignment="1" applyProtection="1">
      <alignment horizontal="center" vertical="center" wrapText="1"/>
      <protection locked="0"/>
    </xf>
    <xf numFmtId="0" fontId="15" fillId="0" borderId="8" xfId="3" applyAlignment="1" applyProtection="1">
      <alignment horizontal="left" vertical="top" wrapText="1"/>
    </xf>
    <xf numFmtId="0" fontId="16" fillId="0" borderId="0" xfId="0" applyFont="1" applyProtection="1">
      <protection locked="0"/>
    </xf>
    <xf numFmtId="0" fontId="0" fillId="8" borderId="1" xfId="0" applyFill="1" applyBorder="1" applyAlignment="1" applyProtection="1">
      <alignment horizontal="center" vertical="center"/>
      <protection hidden="1"/>
    </xf>
    <xf numFmtId="10" fontId="0" fillId="0" borderId="1" xfId="0" applyNumberFormat="1" applyBorder="1" applyAlignment="1" applyProtection="1">
      <alignment horizontal="center"/>
      <protection hidden="1"/>
    </xf>
    <xf numFmtId="165" fontId="0" fillId="0" borderId="1" xfId="0" applyNumberFormat="1" applyBorder="1" applyAlignment="1" applyProtection="1">
      <alignment horizontal="center"/>
      <protection hidden="1"/>
    </xf>
    <xf numFmtId="0" fontId="25" fillId="8" borderId="1" xfId="0" applyFont="1" applyFill="1" applyBorder="1" applyAlignment="1" applyProtection="1">
      <alignment horizontal="left" vertical="center" wrapText="1"/>
      <protection locked="0"/>
    </xf>
    <xf numFmtId="0" fontId="0" fillId="8" borderId="1" xfId="0" applyFill="1" applyBorder="1" applyAlignment="1" applyProtection="1">
      <alignment horizontal="left" vertical="center" wrapText="1"/>
      <protection locked="0"/>
    </xf>
    <xf numFmtId="0" fontId="4" fillId="0" borderId="9" xfId="0" applyFont="1" applyBorder="1" applyAlignment="1">
      <alignment horizontal="center"/>
    </xf>
    <xf numFmtId="0" fontId="2" fillId="0" borderId="13" xfId="0" applyFont="1" applyBorder="1" applyAlignment="1">
      <alignment horizontal="left" vertical="center"/>
    </xf>
    <xf numFmtId="0" fontId="4" fillId="0" borderId="9" xfId="0" applyFont="1" applyBorder="1" applyAlignment="1">
      <alignment horizontal="center" wrapText="1"/>
    </xf>
    <xf numFmtId="0" fontId="24" fillId="2" borderId="0" xfId="0" applyFont="1" applyFill="1"/>
    <xf numFmtId="0" fontId="24" fillId="8" borderId="1" xfId="0" applyFont="1" applyFill="1" applyBorder="1" applyAlignment="1" applyProtection="1">
      <alignment horizontal="left"/>
      <protection locked="0"/>
    </xf>
    <xf numFmtId="0" fontId="24" fillId="2" borderId="0" xfId="0" applyFont="1" applyFill="1" applyAlignment="1">
      <alignment horizontal="left" vertical="center"/>
    </xf>
    <xf numFmtId="0" fontId="7" fillId="0" borderId="0" xfId="0" applyFont="1"/>
    <xf numFmtId="0" fontId="7" fillId="0" borderId="0" xfId="0" applyFont="1" applyAlignment="1">
      <alignment horizontal="left"/>
    </xf>
    <xf numFmtId="0" fontId="30" fillId="0" borderId="0" xfId="1" applyFont="1" applyAlignment="1">
      <alignment horizontal="center" vertical="center" wrapText="1"/>
    </xf>
    <xf numFmtId="0" fontId="0" fillId="2" borderId="1" xfId="0" applyFill="1" applyBorder="1" applyAlignment="1">
      <alignment horizontal="left" vertical="center"/>
    </xf>
    <xf numFmtId="0" fontId="0" fillId="2" borderId="1" xfId="0" applyFill="1" applyBorder="1" applyAlignment="1">
      <alignment horizontal="center"/>
    </xf>
    <xf numFmtId="0" fontId="0" fillId="2" borderId="1" xfId="0" applyFill="1" applyBorder="1"/>
    <xf numFmtId="10" fontId="0" fillId="2" borderId="1" xfId="0" applyNumberFormat="1" applyFill="1" applyBorder="1" applyAlignment="1" applyProtection="1">
      <alignment horizontal="center"/>
      <protection hidden="1"/>
    </xf>
    <xf numFmtId="0" fontId="0" fillId="2" borderId="1" xfId="0" applyFill="1" applyBorder="1" applyAlignment="1">
      <alignment horizontal="left" vertical="top" wrapText="1"/>
    </xf>
    <xf numFmtId="0" fontId="0" fillId="2" borderId="1" xfId="0" applyFill="1" applyBorder="1" applyAlignment="1">
      <alignment vertical="top" wrapText="1"/>
    </xf>
    <xf numFmtId="0" fontId="7" fillId="0" borderId="1" xfId="0" applyFont="1" applyBorder="1" applyAlignment="1">
      <alignment horizontal="center"/>
    </xf>
    <xf numFmtId="0" fontId="0" fillId="0" borderId="1" xfId="0" applyBorder="1" applyAlignment="1">
      <alignment wrapText="1"/>
    </xf>
    <xf numFmtId="0" fontId="7" fillId="2" borderId="1" xfId="0" applyFont="1" applyFill="1" applyBorder="1" applyAlignment="1">
      <alignment horizontal="center"/>
    </xf>
    <xf numFmtId="0" fontId="7" fillId="2" borderId="1" xfId="0" applyFont="1" applyFill="1" applyBorder="1" applyAlignment="1">
      <alignment horizontal="center" vertical="center"/>
    </xf>
    <xf numFmtId="0" fontId="0" fillId="2" borderId="1" xfId="0" applyFill="1" applyBorder="1" applyAlignment="1">
      <alignment horizontal="left" vertical="top"/>
    </xf>
    <xf numFmtId="0" fontId="0" fillId="0" borderId="1" xfId="0" applyBorder="1" applyAlignment="1">
      <alignment horizontal="left" vertical="top"/>
    </xf>
    <xf numFmtId="0" fontId="31" fillId="0" borderId="1" xfId="2" applyFont="1" applyBorder="1" applyAlignment="1">
      <alignment horizontal="left" vertical="center" wrapText="1"/>
    </xf>
    <xf numFmtId="0" fontId="15" fillId="0" borderId="1" xfId="3" applyBorder="1" applyAlignment="1">
      <alignment vertical="center"/>
    </xf>
    <xf numFmtId="0" fontId="15" fillId="0" borderId="1" xfId="3" applyBorder="1"/>
    <xf numFmtId="0" fontId="15" fillId="0" borderId="1" xfId="3" applyBorder="1" applyAlignment="1">
      <alignment horizontal="left" vertical="center"/>
    </xf>
    <xf numFmtId="164" fontId="0" fillId="6" borderId="1" xfId="0" applyNumberFormat="1" applyFill="1" applyBorder="1" applyAlignment="1" applyProtection="1">
      <alignment horizontal="center" vertical="center"/>
      <protection locked="0" hidden="1"/>
    </xf>
    <xf numFmtId="0" fontId="15" fillId="2" borderId="1" xfId="3" applyFill="1" applyBorder="1" applyAlignment="1">
      <alignment horizontal="left" vertical="center"/>
    </xf>
    <xf numFmtId="0" fontId="15" fillId="2" borderId="1" xfId="3" applyFill="1" applyBorder="1"/>
    <xf numFmtId="0" fontId="0" fillId="2" borderId="1" xfId="0" applyFill="1" applyBorder="1" applyAlignment="1">
      <alignment horizontal="left"/>
    </xf>
    <xf numFmtId="0" fontId="15" fillId="0" borderId="1" xfId="3" applyBorder="1" applyAlignment="1">
      <alignment horizontal="center"/>
    </xf>
    <xf numFmtId="0" fontId="7" fillId="2" borderId="1" xfId="0" applyFont="1" applyFill="1" applyBorder="1" applyAlignment="1">
      <alignment horizontal="left" vertical="center"/>
    </xf>
    <xf numFmtId="0" fontId="32" fillId="2" borderId="1" xfId="0" applyFont="1" applyFill="1" applyBorder="1" applyAlignment="1">
      <alignment horizontal="left" vertical="center"/>
    </xf>
    <xf numFmtId="0" fontId="31" fillId="0" borderId="1" xfId="2" applyFont="1" applyBorder="1" applyAlignment="1">
      <alignment vertical="top" wrapText="1"/>
    </xf>
    <xf numFmtId="0" fontId="15" fillId="2" borderId="1" xfId="3" applyFill="1" applyBorder="1" applyAlignment="1">
      <alignment vertical="center"/>
    </xf>
    <xf numFmtId="0" fontId="0" fillId="2" borderId="1" xfId="0" applyFill="1" applyBorder="1" applyAlignment="1">
      <alignment horizontal="left" wrapText="1"/>
    </xf>
    <xf numFmtId="0" fontId="7" fillId="2" borderId="1" xfId="0" applyFont="1" applyFill="1" applyBorder="1" applyAlignment="1">
      <alignment horizontal="left" vertical="top"/>
    </xf>
    <xf numFmtId="0" fontId="19" fillId="6" borderId="1" xfId="0" applyFont="1" applyFill="1" applyBorder="1" applyAlignment="1" applyProtection="1">
      <alignment horizontal="center"/>
      <protection locked="0"/>
    </xf>
    <xf numFmtId="0" fontId="19" fillId="8" borderId="1" xfId="0" applyFont="1" applyFill="1" applyBorder="1" applyAlignment="1">
      <alignment horizontal="center"/>
    </xf>
    <xf numFmtId="0" fontId="19" fillId="8" borderId="1" xfId="0" applyFont="1" applyFill="1" applyBorder="1" applyAlignment="1" applyProtection="1">
      <alignment horizontal="center" vertical="center" wrapText="1"/>
      <protection locked="0"/>
    </xf>
    <xf numFmtId="0" fontId="0" fillId="8" borderId="1" xfId="0" applyFill="1" applyBorder="1" applyAlignment="1" applyProtection="1">
      <alignment horizontal="center"/>
      <protection locked="0"/>
    </xf>
    <xf numFmtId="0" fontId="31" fillId="0" borderId="1" xfId="2" applyFont="1" applyBorder="1" applyAlignment="1">
      <alignment wrapText="1"/>
    </xf>
    <xf numFmtId="0" fontId="34" fillId="0" borderId="0" xfId="0" applyFont="1"/>
    <xf numFmtId="0" fontId="7" fillId="2" borderId="1" xfId="0" applyFont="1" applyFill="1" applyBorder="1" applyAlignment="1">
      <alignment horizontal="left"/>
    </xf>
    <xf numFmtId="0" fontId="31" fillId="0" borderId="1" xfId="2" applyFont="1" applyBorder="1" applyProtection="1"/>
    <xf numFmtId="0" fontId="15" fillId="0" borderId="1" xfId="3" applyBorder="1" applyAlignment="1" applyProtection="1">
      <alignment horizontal="left" vertical="center"/>
    </xf>
    <xf numFmtId="0" fontId="15" fillId="0" borderId="1" xfId="3" applyBorder="1" applyAlignment="1" applyProtection="1">
      <alignment horizontal="left" vertical="top" wrapText="1"/>
    </xf>
    <xf numFmtId="0" fontId="0" fillId="0" borderId="1" xfId="0" applyBorder="1" applyAlignment="1">
      <alignment horizontal="center"/>
    </xf>
    <xf numFmtId="0" fontId="17" fillId="0" borderId="1" xfId="4" applyBorder="1" applyAlignment="1" applyProtection="1">
      <alignment horizontal="left" vertical="center"/>
    </xf>
    <xf numFmtId="0" fontId="17" fillId="0" borderId="1" xfId="4" applyBorder="1" applyAlignment="1" applyProtection="1">
      <alignment vertical="center"/>
    </xf>
    <xf numFmtId="0" fontId="17" fillId="0" borderId="1" xfId="4" applyBorder="1" applyProtection="1"/>
    <xf numFmtId="0" fontId="17" fillId="0" borderId="1" xfId="4" applyBorder="1" applyAlignment="1" applyProtection="1">
      <alignment horizontal="left" vertical="top" wrapText="1"/>
    </xf>
    <xf numFmtId="0" fontId="17" fillId="0" borderId="1" xfId="4" applyBorder="1" applyAlignment="1" applyProtection="1">
      <alignment horizontal="left" vertical="center" wrapText="1"/>
    </xf>
    <xf numFmtId="0" fontId="15" fillId="0" borderId="1" xfId="3" applyBorder="1" applyAlignment="1" applyProtection="1">
      <alignment vertical="center"/>
    </xf>
    <xf numFmtId="0" fontId="1" fillId="2" borderId="1" xfId="0" applyFont="1" applyFill="1" applyBorder="1" applyAlignment="1">
      <alignment horizontal="center" vertical="center"/>
    </xf>
    <xf numFmtId="2" fontId="31" fillId="2" borderId="1" xfId="2" applyNumberFormat="1" applyFont="1" applyFill="1" applyBorder="1" applyAlignment="1" applyProtection="1">
      <alignment vertical="top" wrapText="1"/>
    </xf>
    <xf numFmtId="0" fontId="7" fillId="2" borderId="1" xfId="0" applyFont="1" applyFill="1" applyBorder="1" applyAlignment="1">
      <alignment horizontal="left" vertical="top" wrapText="1"/>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4" fillId="2" borderId="1" xfId="0" applyFont="1" applyFill="1" applyBorder="1" applyAlignment="1">
      <alignment horizontal="center" wrapText="1"/>
    </xf>
    <xf numFmtId="49" fontId="4" fillId="2" borderId="1" xfId="0" applyNumberFormat="1" applyFont="1" applyFill="1" applyBorder="1" applyAlignment="1">
      <alignment horizontal="center" wrapText="1"/>
    </xf>
    <xf numFmtId="166" fontId="0" fillId="6" borderId="1" xfId="0" applyNumberFormat="1" applyFill="1" applyBorder="1" applyAlignment="1" applyProtection="1">
      <alignment horizontal="center"/>
      <protection locked="0"/>
    </xf>
    <xf numFmtId="166" fontId="0" fillId="2" borderId="1" xfId="0" applyNumberFormat="1" applyFill="1" applyBorder="1" applyAlignment="1" applyProtection="1">
      <alignment horizontal="center"/>
      <protection hidden="1"/>
    </xf>
    <xf numFmtId="166" fontId="7" fillId="2" borderId="1" xfId="0" applyNumberFormat="1" applyFont="1" applyFill="1" applyBorder="1" applyAlignment="1" applyProtection="1">
      <alignment horizontal="center"/>
      <protection hidden="1"/>
    </xf>
    <xf numFmtId="166" fontId="21" fillId="2" borderId="1" xfId="0" applyNumberFormat="1" applyFont="1" applyFill="1" applyBorder="1" applyAlignment="1" applyProtection="1">
      <alignment horizontal="center"/>
      <protection hidden="1"/>
    </xf>
    <xf numFmtId="166" fontId="24" fillId="2" borderId="1" xfId="0" applyNumberFormat="1" applyFont="1" applyFill="1" applyBorder="1" applyAlignment="1" applyProtection="1">
      <alignment horizontal="center"/>
      <protection hidden="1"/>
    </xf>
    <xf numFmtId="166" fontId="7" fillId="8" borderId="1" xfId="0" applyNumberFormat="1" applyFont="1" applyFill="1" applyBorder="1" applyAlignment="1" applyProtection="1">
      <alignment horizontal="center"/>
      <protection hidden="1"/>
    </xf>
    <xf numFmtId="166" fontId="0" fillId="2" borderId="1" xfId="0" applyNumberFormat="1" applyFill="1" applyBorder="1" applyAlignment="1">
      <alignment horizontal="center"/>
    </xf>
    <xf numFmtId="0" fontId="7" fillId="8" borderId="1" xfId="0" applyFont="1" applyFill="1" applyBorder="1" applyAlignment="1" applyProtection="1">
      <alignment horizontal="center"/>
      <protection hidden="1"/>
    </xf>
    <xf numFmtId="166" fontId="7" fillId="2" borderId="1" xfId="0" applyNumberFormat="1" applyFont="1" applyFill="1" applyBorder="1" applyAlignment="1">
      <alignment horizontal="center"/>
    </xf>
    <xf numFmtId="0" fontId="31" fillId="0" borderId="7" xfId="2" applyFont="1" applyAlignment="1">
      <alignment horizontal="left" vertical="top" wrapText="1"/>
    </xf>
    <xf numFmtId="0" fontId="7" fillId="0" borderId="0" xfId="0" applyFont="1" applyAlignment="1">
      <alignment horizontal="left" vertical="center" wrapText="1"/>
    </xf>
    <xf numFmtId="0" fontId="26" fillId="10" borderId="0" xfId="0" applyFont="1" applyFill="1" applyAlignment="1">
      <alignment horizontal="center" vertical="center"/>
    </xf>
    <xf numFmtId="0" fontId="20" fillId="10" borderId="0" xfId="0" applyFont="1" applyFill="1" applyAlignment="1">
      <alignment horizontal="center" vertical="center"/>
    </xf>
    <xf numFmtId="0" fontId="24" fillId="2" borderId="1" xfId="0" applyFont="1" applyFill="1" applyBorder="1" applyAlignment="1">
      <alignment horizontal="left"/>
    </xf>
    <xf numFmtId="0" fontId="27" fillId="10" borderId="0" xfId="0" applyFont="1" applyFill="1" applyAlignment="1">
      <alignment horizontal="center" vertical="center"/>
    </xf>
    <xf numFmtId="0" fontId="6" fillId="10" borderId="0" xfId="0" applyFont="1" applyFill="1" applyAlignment="1">
      <alignment horizontal="center" vertical="center"/>
    </xf>
    <xf numFmtId="0" fontId="29" fillId="10" borderId="0" xfId="0" applyFont="1" applyFill="1" applyAlignment="1">
      <alignment horizontal="center" vertical="center"/>
    </xf>
    <xf numFmtId="0" fontId="27" fillId="10" borderId="1" xfId="2" applyFont="1" applyFill="1" applyBorder="1" applyAlignment="1">
      <alignment horizontal="center" vertical="center"/>
    </xf>
    <xf numFmtId="164" fontId="6" fillId="10" borderId="1" xfId="0" applyNumberFormat="1" applyFont="1" applyFill="1" applyBorder="1" applyAlignment="1" applyProtection="1">
      <alignment horizontal="center"/>
      <protection hidden="1"/>
    </xf>
    <xf numFmtId="0" fontId="6" fillId="10" borderId="1" xfId="0" applyFont="1" applyFill="1" applyBorder="1" applyAlignment="1">
      <alignment horizontal="center"/>
    </xf>
    <xf numFmtId="0" fontId="6" fillId="10" borderId="1" xfId="0" applyFont="1" applyFill="1" applyBorder="1" applyAlignment="1">
      <alignment horizontal="center" vertical="center"/>
    </xf>
    <xf numFmtId="0" fontId="6" fillId="10" borderId="1" xfId="0" applyFont="1" applyFill="1" applyBorder="1"/>
    <xf numFmtId="0" fontId="0" fillId="2" borderId="1" xfId="0" applyFill="1" applyBorder="1" applyAlignment="1">
      <alignment wrapText="1"/>
    </xf>
    <xf numFmtId="6" fontId="0" fillId="6" borderId="1" xfId="0" applyNumberFormat="1" applyFill="1" applyBorder="1" applyAlignment="1" applyProtection="1">
      <alignment horizontal="center"/>
      <protection locked="0"/>
    </xf>
    <xf numFmtId="0" fontId="28" fillId="10" borderId="1" xfId="0" applyFont="1" applyFill="1" applyBorder="1" applyAlignment="1">
      <alignment horizontal="center" vertical="center"/>
    </xf>
    <xf numFmtId="0" fontId="27" fillId="10" borderId="1" xfId="0" applyFont="1" applyFill="1" applyBorder="1" applyAlignment="1">
      <alignment horizontal="center" vertical="center"/>
    </xf>
    <xf numFmtId="0" fontId="33" fillId="10" borderId="1" xfId="0" applyFont="1" applyFill="1" applyBorder="1" applyAlignment="1">
      <alignment horizontal="center" vertical="center"/>
    </xf>
    <xf numFmtId="0" fontId="0" fillId="2" borderId="1" xfId="0" applyFill="1" applyBorder="1" applyAlignment="1">
      <alignment horizontal="left" vertical="center" wrapText="1"/>
    </xf>
    <xf numFmtId="0" fontId="6" fillId="10" borderId="4" xfId="0" applyFont="1" applyFill="1" applyBorder="1" applyAlignment="1">
      <alignment horizontal="center" vertical="center"/>
    </xf>
    <xf numFmtId="0" fontId="31" fillId="0" borderId="1" xfId="2" applyFont="1" applyBorder="1" applyAlignment="1" applyProtection="1">
      <alignment horizontal="left" vertical="center" wrapText="1"/>
    </xf>
    <xf numFmtId="0" fontId="27" fillId="10" borderId="7" xfId="2" applyFont="1" applyFill="1" applyAlignment="1" applyProtection="1">
      <alignment horizontal="center" vertical="center"/>
      <protection locked="0"/>
    </xf>
    <xf numFmtId="0" fontId="4" fillId="7" borderId="1" xfId="0" applyFont="1" applyFill="1" applyBorder="1" applyAlignment="1" applyProtection="1">
      <alignment horizontal="left" vertical="top" wrapText="1"/>
      <protection locked="0"/>
    </xf>
    <xf numFmtId="0" fontId="27" fillId="10" borderId="1" xfId="2" applyFont="1" applyFill="1" applyBorder="1" applyAlignment="1" applyProtection="1">
      <alignment horizontal="center" vertical="center"/>
    </xf>
    <xf numFmtId="0" fontId="0" fillId="7" borderId="20" xfId="0" applyFill="1" applyBorder="1" applyAlignment="1" applyProtection="1">
      <alignment horizontal="left" vertical="top" wrapText="1"/>
      <protection locked="0"/>
    </xf>
    <xf numFmtId="0" fontId="24" fillId="2" borderId="1" xfId="0" applyFont="1" applyFill="1" applyBorder="1" applyAlignment="1">
      <alignment horizontal="center"/>
    </xf>
    <xf numFmtId="0" fontId="36" fillId="4" borderId="1" xfId="0" applyFont="1" applyFill="1" applyBorder="1" applyAlignment="1">
      <alignment horizontal="center" vertical="center" textRotation="90" wrapText="1"/>
    </xf>
    <xf numFmtId="0" fontId="36" fillId="5" borderId="1" xfId="0" applyFont="1" applyFill="1" applyBorder="1" applyAlignment="1">
      <alignment horizontal="center" vertical="center" textRotation="90" wrapText="1"/>
    </xf>
    <xf numFmtId="0" fontId="36" fillId="3" borderId="1" xfId="0" applyFont="1" applyFill="1" applyBorder="1" applyAlignment="1">
      <alignment horizontal="center" vertical="center" textRotation="90" wrapText="1"/>
    </xf>
    <xf numFmtId="0" fontId="0" fillId="0" borderId="1" xfId="0" applyBorder="1" applyProtection="1">
      <protection hidden="1"/>
    </xf>
    <xf numFmtId="0" fontId="0" fillId="0" borderId="1" xfId="0" applyBorder="1" applyAlignment="1" applyProtection="1">
      <alignment horizontal="center"/>
      <protection hidden="1"/>
    </xf>
    <xf numFmtId="0" fontId="3" fillId="0" borderId="1" xfId="0" applyFont="1" applyBorder="1" applyAlignment="1" applyProtection="1">
      <alignment horizontal="center"/>
      <protection hidden="1"/>
    </xf>
    <xf numFmtId="0" fontId="11" fillId="0" borderId="1" xfId="0" applyFont="1" applyBorder="1" applyProtection="1">
      <protection hidden="1"/>
    </xf>
    <xf numFmtId="0" fontId="11" fillId="0" borderId="1" xfId="0" applyFont="1" applyBorder="1"/>
    <xf numFmtId="0" fontId="36" fillId="11" borderId="1" xfId="0" applyFont="1" applyFill="1" applyBorder="1" applyAlignment="1">
      <alignment horizontal="center" vertical="center" textRotation="90" wrapText="1"/>
    </xf>
    <xf numFmtId="0" fontId="36" fillId="12" borderId="1" xfId="0" applyFont="1" applyFill="1" applyBorder="1" applyAlignment="1">
      <alignment horizontal="center" vertical="center" textRotation="90" wrapText="1"/>
    </xf>
    <xf numFmtId="0" fontId="36" fillId="7" borderId="1" xfId="0" applyFont="1" applyFill="1" applyBorder="1" applyAlignment="1">
      <alignment horizontal="center" vertical="center" textRotation="90" wrapText="1"/>
    </xf>
    <xf numFmtId="0" fontId="24" fillId="4" borderId="1" xfId="0" applyFont="1" applyFill="1" applyBorder="1"/>
    <xf numFmtId="0" fontId="37" fillId="4" borderId="1" xfId="0" applyFont="1" applyFill="1" applyBorder="1" applyAlignment="1">
      <alignment horizontal="center" wrapText="1"/>
    </xf>
    <xf numFmtId="0" fontId="24" fillId="5" borderId="1" xfId="0" applyFont="1" applyFill="1" applyBorder="1"/>
    <xf numFmtId="0" fontId="24" fillId="12" borderId="1" xfId="0" applyFont="1" applyFill="1" applyBorder="1"/>
    <xf numFmtId="0" fontId="24" fillId="12" borderId="1" xfId="0" applyFont="1" applyFill="1" applyBorder="1" applyAlignment="1">
      <alignment wrapText="1"/>
    </xf>
    <xf numFmtId="0" fontId="24" fillId="11" borderId="1" xfId="0" applyFont="1" applyFill="1" applyBorder="1" applyAlignment="1">
      <alignment wrapText="1"/>
    </xf>
    <xf numFmtId="0" fontId="24" fillId="3" borderId="1" xfId="0" applyFont="1" applyFill="1" applyBorder="1" applyAlignment="1">
      <alignment wrapText="1"/>
    </xf>
    <xf numFmtId="0" fontId="24" fillId="3" borderId="1" xfId="0" applyFont="1" applyFill="1" applyBorder="1"/>
    <xf numFmtId="0" fontId="24" fillId="7" borderId="1" xfId="0" applyFont="1" applyFill="1" applyBorder="1" applyAlignment="1">
      <alignment wrapText="1"/>
    </xf>
    <xf numFmtId="0" fontId="24" fillId="7" borderId="1" xfId="0" applyFont="1" applyFill="1" applyBorder="1"/>
    <xf numFmtId="0" fontId="24" fillId="0" borderId="1" xfId="0" applyFont="1" applyBorder="1" applyAlignment="1">
      <alignment horizontal="center" wrapText="1"/>
    </xf>
    <xf numFmtId="0" fontId="35" fillId="0" borderId="1" xfId="0" applyFont="1" applyBorder="1" applyAlignment="1">
      <alignment horizontal="center" wrapText="1"/>
    </xf>
    <xf numFmtId="0" fontId="19" fillId="0" borderId="1" xfId="0" applyFont="1" applyBorder="1" applyAlignment="1" applyProtection="1">
      <alignment horizontal="center"/>
      <protection hidden="1"/>
    </xf>
    <xf numFmtId="3" fontId="0" fillId="0" borderId="1" xfId="0" applyNumberFormat="1" applyBorder="1" applyAlignment="1" applyProtection="1">
      <alignment horizontal="center"/>
      <protection hidden="1"/>
    </xf>
    <xf numFmtId="1" fontId="0" fillId="0" borderId="1" xfId="0" applyNumberFormat="1" applyBorder="1" applyAlignment="1" applyProtection="1">
      <alignment horizontal="center"/>
      <protection hidden="1"/>
    </xf>
    <xf numFmtId="167" fontId="0" fillId="0" borderId="1" xfId="0" applyNumberFormat="1" applyBorder="1" applyAlignment="1" applyProtection="1">
      <alignment horizontal="center"/>
      <protection hidden="1"/>
    </xf>
    <xf numFmtId="0" fontId="0" fillId="0" borderId="1" xfId="0" quotePrefix="1" applyBorder="1" applyAlignment="1" applyProtection="1">
      <alignment horizontal="center"/>
      <protection hidden="1"/>
    </xf>
    <xf numFmtId="0" fontId="6" fillId="10" borderId="2" xfId="0" applyFont="1" applyFill="1" applyBorder="1" applyAlignment="1">
      <alignment horizontal="left" vertical="center"/>
    </xf>
    <xf numFmtId="0" fontId="6" fillId="10" borderId="0" xfId="0" applyFont="1" applyFill="1" applyAlignment="1">
      <alignment vertical="center"/>
    </xf>
    <xf numFmtId="0" fontId="6" fillId="10" borderId="1" xfId="0" applyFont="1" applyFill="1" applyBorder="1" applyAlignment="1">
      <alignment horizontal="left" vertical="center"/>
    </xf>
    <xf numFmtId="0" fontId="6" fillId="10" borderId="1" xfId="0" applyFont="1" applyFill="1" applyBorder="1" applyAlignment="1">
      <alignment vertical="center"/>
    </xf>
    <xf numFmtId="0" fontId="6" fillId="10" borderId="2" xfId="0" applyFont="1" applyFill="1" applyBorder="1"/>
    <xf numFmtId="0" fontId="6" fillId="10" borderId="0" xfId="0" applyFont="1" applyFill="1" applyAlignment="1">
      <alignment vertical="center" wrapText="1"/>
    </xf>
    <xf numFmtId="0" fontId="6" fillId="10" borderId="19" xfId="0" applyFont="1" applyFill="1" applyBorder="1" applyAlignment="1">
      <alignment horizontal="center" vertical="center" wrapText="1"/>
    </xf>
    <xf numFmtId="0" fontId="6" fillId="10" borderId="1" xfId="0" applyFont="1" applyFill="1" applyBorder="1" applyAlignment="1" applyProtection="1">
      <alignment horizontal="center" vertical="center"/>
      <protection hidden="1"/>
    </xf>
    <xf numFmtId="0" fontId="18" fillId="10" borderId="1" xfId="0" applyFont="1" applyFill="1" applyBorder="1" applyAlignment="1">
      <alignment horizontal="center" vertical="center"/>
    </xf>
    <xf numFmtId="0" fontId="6" fillId="10" borderId="1" xfId="0" applyFont="1" applyFill="1" applyBorder="1" applyAlignment="1">
      <alignment horizontal="left" vertical="center" wrapText="1"/>
    </xf>
    <xf numFmtId="0" fontId="38" fillId="0" borderId="11" xfId="3" applyFont="1" applyBorder="1" applyAlignment="1">
      <alignment vertical="center"/>
    </xf>
    <xf numFmtId="0" fontId="31" fillId="0" borderId="7" xfId="2" applyFont="1" applyAlignment="1">
      <alignment vertical="top" wrapText="1"/>
    </xf>
    <xf numFmtId="0" fontId="6" fillId="10" borderId="1" xfId="0" applyFont="1" applyFill="1" applyBorder="1" applyAlignment="1">
      <alignment vertical="top" wrapText="1"/>
    </xf>
    <xf numFmtId="0" fontId="6" fillId="10" borderId="0" xfId="0" applyFont="1" applyFill="1" applyAlignment="1">
      <alignment horizontal="left" vertical="center" wrapText="1"/>
    </xf>
    <xf numFmtId="0" fontId="6" fillId="10" borderId="1" xfId="0" applyFont="1" applyFill="1" applyBorder="1" applyAlignment="1">
      <alignment horizontal="left" wrapText="1"/>
    </xf>
    <xf numFmtId="0" fontId="0" fillId="2" borderId="19" xfId="0" applyFill="1" applyBorder="1"/>
    <xf numFmtId="0" fontId="0" fillId="2" borderId="1" xfId="0" applyFont="1" applyFill="1" applyBorder="1" applyAlignment="1">
      <alignment wrapText="1"/>
    </xf>
    <xf numFmtId="0" fontId="0" fillId="6" borderId="1" xfId="0" applyFill="1" applyBorder="1"/>
    <xf numFmtId="0" fontId="17" fillId="0" borderId="1" xfId="4" applyBorder="1" applyAlignment="1" applyProtection="1">
      <alignment vertical="center" wrapText="1"/>
      <protection locked="0"/>
    </xf>
    <xf numFmtId="0" fontId="0" fillId="8" borderId="2" xfId="0" applyFill="1" applyBorder="1" applyAlignment="1" applyProtection="1">
      <alignment horizontal="center" vertical="center"/>
      <protection hidden="1"/>
    </xf>
    <xf numFmtId="0" fontId="17" fillId="0" borderId="1" xfId="3" applyFont="1" applyBorder="1" applyAlignment="1" applyProtection="1">
      <alignment vertical="center" wrapText="1"/>
    </xf>
    <xf numFmtId="0" fontId="17" fillId="8" borderId="1" xfId="3" applyFont="1" applyFill="1" applyBorder="1" applyAlignment="1" applyProtection="1">
      <alignment vertical="center" wrapText="1"/>
    </xf>
    <xf numFmtId="14" fontId="15" fillId="8" borderId="1" xfId="3" applyNumberFormat="1" applyFill="1" applyBorder="1" applyAlignment="1" applyProtection="1">
      <alignment vertical="center" wrapText="1"/>
    </xf>
    <xf numFmtId="0" fontId="22" fillId="8" borderId="1" xfId="0" applyFont="1" applyFill="1" applyBorder="1" applyAlignment="1" applyProtection="1">
      <alignment horizontal="left" vertical="center" wrapText="1"/>
      <protection locked="0"/>
    </xf>
    <xf numFmtId="0" fontId="0" fillId="0" borderId="19" xfId="0" applyBorder="1"/>
    <xf numFmtId="0" fontId="2" fillId="2" borderId="0" xfId="0" applyFont="1" applyFill="1" applyBorder="1" applyAlignment="1">
      <alignment horizontal="left" vertical="center" wrapText="1"/>
    </xf>
  </cellXfs>
  <cellStyles count="5">
    <cellStyle name="Heading 1" xfId="2" builtinId="16"/>
    <cellStyle name="Heading 2" xfId="3" builtinId="17"/>
    <cellStyle name="Heading 3" xfId="4" builtinId="18"/>
    <cellStyle name="Normal" xfId="0" builtinId="0"/>
    <cellStyle name="Title" xfId="1" builtinId="15"/>
  </cellStyles>
  <dxfs count="45">
    <dxf>
      <font>
        <strike val="0"/>
        <outline val="0"/>
        <shadow val="0"/>
        <u val="none"/>
        <vertAlign val="baseline"/>
        <sz val="11"/>
      </font>
      <border diagonalUp="0" diagonalDown="0">
        <left style="thin">
          <color auto="1"/>
        </left>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1"/>
      </font>
      <border diagonalUp="0" diagonalDown="0">
        <left/>
        <right style="thin">
          <color auto="1"/>
        </right>
        <top style="thin">
          <color auto="1"/>
        </top>
        <bottom style="thin">
          <color auto="1"/>
        </bottom>
        <vertical style="thin">
          <color auto="1"/>
        </vertical>
        <horizontal style="thin">
          <color auto="1"/>
        </horizontal>
      </border>
    </dxf>
    <dxf>
      <border outline="0">
        <bottom style="medium">
          <color indexed="64"/>
        </bottom>
      </border>
    </dxf>
    <dxf>
      <font>
        <strike val="0"/>
        <outline val="0"/>
        <shadow val="0"/>
        <u val="none"/>
        <vertAlign val="baseline"/>
        <sz val="11"/>
      </font>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protection locked="0" hidden="0"/>
    </dxf>
    <dxf>
      <border diagonalUp="0" diagonalDown="0">
        <left style="thin">
          <color indexed="64"/>
        </left>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thin">
          <color indexed="64"/>
        </right>
        <top style="thin">
          <color indexed="64"/>
        </top>
        <bottom style="thin">
          <color indexed="64"/>
        </bottom>
      </border>
    </dxf>
    <dxf>
      <font>
        <strike val="0"/>
        <outline val="0"/>
        <shadow val="0"/>
        <u val="none"/>
        <vertAlign val="baseline"/>
        <sz val="14"/>
      </font>
      <border diagonalUp="0" diagonalDown="0" outline="0">
        <left style="thin">
          <color indexed="64"/>
        </left>
        <right style="thin">
          <color indexed="64"/>
        </right>
        <top/>
        <bottom/>
      </border>
    </dxf>
    <dxf>
      <font>
        <b val="0"/>
        <i val="0"/>
        <color rgb="FF92D050"/>
      </font>
    </dxf>
    <dxf>
      <font>
        <b val="0"/>
        <i val="0"/>
        <strike val="0"/>
        <condense val="0"/>
        <extend val="0"/>
        <outline val="0"/>
        <shadow val="0"/>
        <u val="none"/>
        <vertAlign val="baseline"/>
        <sz val="11"/>
        <color theme="1"/>
        <name val="Calibri"/>
        <scheme val="minor"/>
      </font>
      <numFmt numFmtId="3" formatCode="#,##0"/>
      <fill>
        <patternFill patternType="solid">
          <fgColor indexed="64"/>
          <bgColor rgb="FFB9EDFF"/>
        </patternFill>
      </fill>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theme="1"/>
        <name val="Times New Roman"/>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indexed="65"/>
        </patternFill>
      </fill>
      <border diagonalUp="0" diagonalDown="0">
        <left/>
        <right style="thin">
          <color indexed="64"/>
        </right>
        <top style="thin">
          <color indexed="64"/>
        </top>
        <bottom style="thin">
          <color indexed="64"/>
        </bottom>
        <vertical style="thin">
          <color indexed="64"/>
        </vertical>
        <horizontal style="thin">
          <color indexed="64"/>
        </horizontal>
      </border>
    </dxf>
    <dxf>
      <border outline="0">
        <bottom style="thin">
          <color indexed="64"/>
        </bottom>
      </border>
    </dxf>
    <dxf>
      <border>
        <bottom style="thin">
          <color auto="1"/>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0"/>
        <color theme="1"/>
        <name val="Times New Roman"/>
        <scheme val="none"/>
      </font>
      <alignment horizontal="left" vertical="top" textRotation="0" wrapText="0" indent="0" justifyLastLine="0" shrinkToFit="0" readingOrder="0"/>
    </dxf>
    <dxf>
      <border outline="0">
        <bottom style="thick">
          <color theme="4" tint="0.499984740745262"/>
        </bottom>
      </border>
    </dxf>
    <dxf>
      <font>
        <b val="0"/>
        <i val="0"/>
        <strike val="0"/>
        <condense val="0"/>
        <extend val="0"/>
        <outline val="0"/>
        <shadow val="0"/>
        <u val="none"/>
        <vertAlign val="baseline"/>
        <sz val="11"/>
        <color theme="1"/>
        <name val="Calibri"/>
        <family val="2"/>
        <scheme val="minor"/>
      </font>
      <fill>
        <patternFill patternType="solid">
          <fgColor indexed="64"/>
          <bgColor rgb="FFB9EDFF"/>
        </patternFill>
      </fill>
      <alignment horizontal="center" vertical="bottom" textRotation="0" wrapText="0"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protection locked="1" hidden="0"/>
    </dxf>
    <dxf>
      <font>
        <b val="0"/>
        <i val="0"/>
        <strike val="0"/>
        <condense val="0"/>
        <extend val="0"/>
        <outline val="0"/>
        <shadow val="0"/>
        <u val="none"/>
        <vertAlign val="baseline"/>
        <sz val="11"/>
        <color theme="1"/>
        <name val="Calibri"/>
        <family val="2"/>
        <scheme val="minor"/>
      </font>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1"/>
        <color theme="1"/>
        <name val="Calibri"/>
        <family val="2"/>
        <scheme val="minor"/>
      </font>
      <alignment horizontal="left" vertical="center" textRotation="0" wrapText="0"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border outline="0">
        <bottom style="thin">
          <color indexed="64"/>
        </bottom>
      </border>
    </dxf>
    <dxf>
      <font>
        <strike val="0"/>
        <outline val="0"/>
        <shadow val="0"/>
        <u val="none"/>
        <vertAlign val="baseline"/>
        <sz val="11"/>
        <color theme="1"/>
        <name val="Calibri"/>
        <family val="2"/>
        <scheme val="minor"/>
      </font>
    </dxf>
    <dxf>
      <border diagonalUp="0" diagonalDown="0">
        <left style="thin">
          <color auto="1"/>
        </left>
        <right style="thin">
          <color auto="1"/>
        </right>
        <top/>
        <bottom/>
        <vertical style="thin">
          <color auto="1"/>
        </vertical>
        <horizontal style="thin">
          <color auto="1"/>
        </horizontal>
      </border>
    </dxf>
    <dxf>
      <font>
        <b val="0"/>
        <i val="0"/>
        <color rgb="FF92D050"/>
      </font>
    </dxf>
    <dxf>
      <fill>
        <patternFill>
          <bgColor theme="9"/>
        </patternFill>
      </fill>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style="dotted">
          <color auto="1"/>
        </left>
        <right/>
        <top style="dotted">
          <color auto="1"/>
        </top>
        <bottom style="dotted">
          <color auto="1"/>
        </bottom>
        <vertical/>
        <horizontal/>
      </border>
    </dxf>
    <dxf>
      <font>
        <b val="0"/>
        <i val="0"/>
        <strike val="0"/>
        <condense val="0"/>
        <extend val="0"/>
        <outline val="0"/>
        <shadow val="0"/>
        <u val="none"/>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left/>
        <right style="dotted">
          <color auto="1"/>
        </right>
        <top style="dotted">
          <color auto="1"/>
        </top>
        <bottom style="dotted">
          <color auto="1"/>
        </bottom>
        <vertical/>
        <horizontal/>
      </border>
    </dxf>
    <dxf>
      <border outline="0">
        <top style="dotted">
          <color auto="1"/>
        </top>
      </border>
    </dxf>
    <dxf>
      <border outline="0">
        <left style="dotted">
          <color auto="1"/>
        </left>
        <right style="dotted">
          <color auto="1"/>
        </right>
        <top style="dotted">
          <color auto="1"/>
        </top>
        <bottom style="dotted">
          <color auto="1"/>
        </bottom>
      </border>
    </dxf>
    <dxf>
      <border outline="0">
        <bottom style="dotted">
          <color auto="1"/>
        </bottom>
      </border>
    </dxf>
    <dxf>
      <font>
        <b/>
        <i val="0"/>
        <strike val="0"/>
        <condense val="0"/>
        <extend val="0"/>
        <outline val="0"/>
        <shadow val="0"/>
        <u/>
        <vertAlign val="baseline"/>
        <sz val="10"/>
        <color theme="1"/>
        <name val="Times New Roman"/>
        <scheme val="none"/>
      </font>
      <fill>
        <patternFill patternType="solid">
          <fgColor indexed="64"/>
          <bgColor theme="0"/>
        </patternFill>
      </fill>
      <alignment horizontal="center" vertical="center" textRotation="0" wrapText="0" indent="0" justifyLastLine="0" shrinkToFit="0" readingOrder="0"/>
      <border diagonalUp="0" diagonalDown="0" outline="0">
        <left style="dotted">
          <color auto="1"/>
        </left>
        <right style="dotted">
          <color auto="1"/>
        </right>
        <top/>
        <bottom/>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general" vertical="center" textRotation="0" wrapText="0" indent="0" justifyLastLine="0" shrinkToFit="0" readingOrder="0"/>
      <border diagonalUp="0" diagonalDown="0">
        <left style="dotted">
          <color auto="1"/>
        </left>
        <right/>
        <top style="dotted">
          <color auto="1"/>
        </top>
        <bottom style="dotted">
          <color auto="1"/>
        </bottom>
        <vertical/>
        <horizontal/>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general"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general" vertical="center" textRotation="0" wrapText="0" indent="0" justifyLastLine="0" shrinkToFit="0" readingOrder="0"/>
      <border diagonalUp="0" diagonalDown="0">
        <left style="dotted">
          <color auto="1"/>
        </left>
        <right style="dotted">
          <color auto="1"/>
        </right>
        <top style="dotted">
          <color auto="1"/>
        </top>
        <bottom style="dotted">
          <color auto="1"/>
        </bottom>
        <vertical/>
        <horizontal/>
      </border>
    </dxf>
    <dxf>
      <font>
        <b val="0"/>
        <i val="0"/>
        <strike val="0"/>
        <condense val="0"/>
        <extend val="0"/>
        <outline val="0"/>
        <shadow val="0"/>
        <u val="none"/>
        <vertAlign val="baseline"/>
        <sz val="10"/>
        <color theme="1"/>
        <name val="Times New Roman"/>
        <scheme val="none"/>
      </font>
      <fill>
        <patternFill patternType="none">
          <fgColor indexed="64"/>
          <bgColor indexed="65"/>
        </patternFill>
      </fill>
      <alignment horizontal="left" vertical="center" textRotation="0" wrapText="0" indent="0" justifyLastLine="0" shrinkToFit="0" readingOrder="0"/>
      <border diagonalUp="0" diagonalDown="0">
        <left/>
        <right style="dotted">
          <color auto="1"/>
        </right>
        <top style="dotted">
          <color auto="1"/>
        </top>
        <bottom style="dotted">
          <color auto="1"/>
        </bottom>
        <vertical/>
        <horizontal/>
      </border>
    </dxf>
    <dxf>
      <border outline="0">
        <left style="dotted">
          <color auto="1"/>
        </left>
        <right style="dotted">
          <color auto="1"/>
        </right>
        <top style="dotted">
          <color auto="1"/>
        </top>
        <bottom style="dotted">
          <color auto="1"/>
        </bottom>
      </border>
    </dxf>
    <dxf>
      <border outline="0">
        <bottom style="dotted">
          <color auto="1"/>
        </bottom>
      </border>
    </dxf>
    <dxf>
      <font>
        <b/>
        <i val="0"/>
        <strike val="0"/>
        <condense val="0"/>
        <extend val="0"/>
        <outline val="0"/>
        <shadow val="0"/>
        <u/>
        <vertAlign val="baseline"/>
        <sz val="10"/>
        <color theme="1"/>
        <name val="Times New Roman"/>
        <scheme val="none"/>
      </font>
      <fill>
        <patternFill patternType="none">
          <fgColor indexed="64"/>
          <bgColor indexed="65"/>
        </patternFill>
      </fill>
      <alignment horizontal="center" vertical="center" textRotation="0" wrapText="0" indent="0" justifyLastLine="0" shrinkToFit="0" readingOrder="0"/>
      <border diagonalUp="0" diagonalDown="0" outline="0">
        <left style="dotted">
          <color auto="1"/>
        </left>
        <right style="dotted">
          <color auto="1"/>
        </right>
        <top/>
        <bottom/>
      </border>
    </dxf>
  </dxfs>
  <tableStyles count="0" defaultTableStyle="TableStyleMedium2" defaultPivotStyle="PivotStyleLight16"/>
  <colors>
    <mruColors>
      <color rgb="FF99FF66"/>
      <color rgb="FFB9EDFF"/>
      <color rgb="FF6DFFFF"/>
      <color rgb="FFC4FFA7"/>
      <color rgb="FFFFFF99"/>
      <color rgb="FFFFCCFF"/>
      <color rgb="FFFF66CC"/>
      <color rgb="FFFF3399"/>
      <color rgb="FFFF00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8282</xdr:colOff>
      <xdr:row>8</xdr:row>
      <xdr:rowOff>397564</xdr:rowOff>
    </xdr:from>
    <xdr:to>
      <xdr:col>4</xdr:col>
      <xdr:colOff>8282</xdr:colOff>
      <xdr:row>10</xdr:row>
      <xdr:rowOff>0</xdr:rowOff>
    </xdr:to>
    <xdr:sp macro="" textlink="">
      <xdr:nvSpPr>
        <xdr:cNvPr id="8" name="TextBox 7" descr="The Annual Performance Report (APR) is organized into two (2) files:&#10;&#10;Cover Sheet (PDF).&#10;Performance Report MS Excel Form: Blocks A-F (Excel Sheet). &#10; &#10;The Office of Migrant Education (OME) has divided the APR into two sections due to the two types of content: text and numerical. The above table summarizes the sections (blocks), the type of files being used, and how they are being submitted.&#10;&#10;The table also clarifies that the Cover Sheet is to be submitted as PDF since it contains authorized signatures. The Performance Report Data Form is to be submitted as MS. Excel.&#10;&#10;Please send FINAL versions of these sections (2 files in total) as attachments to OME in ONE email. &#10;" title="Directions for Submission of Annual Performance Report (APR)">
          <a:extLst>
            <a:ext uri="{FF2B5EF4-FFF2-40B4-BE49-F238E27FC236}">
              <a16:creationId xmlns:a16="http://schemas.microsoft.com/office/drawing/2014/main" id="{00000000-0008-0000-0000-000008000000}"/>
            </a:ext>
          </a:extLst>
        </xdr:cNvPr>
        <xdr:cNvSpPr txBox="1"/>
      </xdr:nvSpPr>
      <xdr:spPr>
        <a:xfrm>
          <a:off x="8282" y="2592455"/>
          <a:ext cx="5010978" cy="2310849"/>
        </a:xfrm>
        <a:prstGeom prst="rect">
          <a:avLst/>
        </a:prstGeom>
        <a:solidFill>
          <a:sysClr val="window" lastClr="FFFFFF"/>
        </a:solidFill>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endParaRPr lang="en-US" sz="5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Annual Performance Report (APR) is organized into two (2) files:</a:t>
          </a:r>
        </a:p>
        <a:p>
          <a:endParaRPr lang="en-US" sz="1000">
            <a:solidFill>
              <a:schemeClr val="dk1"/>
            </a:solidFill>
            <a:effectLst/>
            <a:latin typeface="Times New Roman" pitchFamily="18" charset="0"/>
            <a:ea typeface="+mn-ea"/>
            <a:cs typeface="Times New Roman" pitchFamily="18" charset="0"/>
          </a:endParaRP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Cover Sheet</a:t>
          </a:r>
          <a:r>
            <a:rPr lang="en-US" sz="1000" baseline="0">
              <a:solidFill>
                <a:schemeClr val="dk1"/>
              </a:solidFill>
              <a:effectLst/>
              <a:latin typeface="Times New Roman" pitchFamily="18" charset="0"/>
              <a:ea typeface="+mn-ea"/>
              <a:cs typeface="Times New Roman" pitchFamily="18" charset="0"/>
            </a:rPr>
            <a:t> (PDF).</a:t>
          </a:r>
          <a:endParaRPr lang="en-US" sz="1000">
            <a:solidFill>
              <a:schemeClr val="dk1"/>
            </a:solidFill>
            <a:effectLst/>
            <a:latin typeface="Times New Roman" pitchFamily="18" charset="0"/>
            <a:ea typeface="+mn-ea"/>
            <a:cs typeface="Times New Roman" pitchFamily="18" charset="0"/>
          </a:endParaRPr>
        </a:p>
        <a:p>
          <a:pPr marL="228600" indent="-228600">
            <a:buFont typeface="+mj-lt"/>
            <a:buAutoNum type="arabicPeriod"/>
          </a:pPr>
          <a:r>
            <a:rPr lang="en-US" sz="1000">
              <a:solidFill>
                <a:schemeClr val="dk1"/>
              </a:solidFill>
              <a:effectLst/>
              <a:latin typeface="Times New Roman" pitchFamily="18" charset="0"/>
              <a:ea typeface="+mn-ea"/>
              <a:cs typeface="Times New Roman" pitchFamily="18" charset="0"/>
            </a:rPr>
            <a:t>Performance Report MS Excel Form: Blocks A-F (Excel Sheet). </a:t>
          </a:r>
        </a:p>
        <a:p>
          <a:r>
            <a:rPr lang="en-US" sz="1000">
              <a:solidFill>
                <a:schemeClr val="dk1"/>
              </a:solidFill>
              <a:effectLst/>
              <a:latin typeface="Times New Roman" pitchFamily="18" charset="0"/>
              <a:ea typeface="+mn-ea"/>
              <a:cs typeface="Times New Roman" pitchFamily="18" charset="0"/>
            </a:rPr>
            <a:t> </a:t>
          </a:r>
        </a:p>
        <a:p>
          <a:r>
            <a:rPr lang="en-US" sz="1000">
              <a:solidFill>
                <a:schemeClr val="dk1"/>
              </a:solidFill>
              <a:effectLst/>
              <a:latin typeface="Times New Roman" pitchFamily="18" charset="0"/>
              <a:ea typeface="+mn-ea"/>
              <a:cs typeface="Times New Roman" pitchFamily="18" charset="0"/>
            </a:rPr>
            <a:t>The Office of Migrant Education (OME) has divided the APR into two sections due to the two types of content: text and numerical. The</a:t>
          </a:r>
          <a:r>
            <a:rPr lang="en-US" sz="1000" baseline="0">
              <a:solidFill>
                <a:schemeClr val="dk1"/>
              </a:solidFill>
              <a:effectLst/>
              <a:latin typeface="Times New Roman" pitchFamily="18" charset="0"/>
              <a:ea typeface="+mn-ea"/>
              <a:cs typeface="Times New Roman" pitchFamily="18" charset="0"/>
            </a:rPr>
            <a:t> above </a:t>
          </a:r>
          <a:r>
            <a:rPr lang="en-US" sz="1000">
              <a:solidFill>
                <a:schemeClr val="dk1"/>
              </a:solidFill>
              <a:effectLst/>
              <a:latin typeface="Times New Roman" pitchFamily="18" charset="0"/>
              <a:ea typeface="+mn-ea"/>
              <a:cs typeface="Times New Roman" pitchFamily="18" charset="0"/>
            </a:rPr>
            <a:t>table summarizes the sections (blocks), the type of files being used, and how they are being submitted.</a:t>
          </a:r>
        </a:p>
        <a:p>
          <a:endParaRPr lang="en-US" sz="1000">
            <a:solidFill>
              <a:schemeClr val="dk1"/>
            </a:solidFill>
            <a:effectLst/>
            <a:latin typeface="Times New Roman" pitchFamily="18" charset="0"/>
            <a:ea typeface="+mn-ea"/>
            <a:cs typeface="Times New Roman" pitchFamily="18" charset="0"/>
          </a:endParaRPr>
        </a:p>
        <a:p>
          <a:r>
            <a:rPr lang="en-US" sz="1000">
              <a:solidFill>
                <a:schemeClr val="dk1"/>
              </a:solidFill>
              <a:effectLst/>
              <a:latin typeface="Times New Roman" pitchFamily="18" charset="0"/>
              <a:ea typeface="+mn-ea"/>
              <a:cs typeface="Times New Roman" pitchFamily="18" charset="0"/>
            </a:rPr>
            <a:t>The table also clarifies that </a:t>
          </a:r>
          <a:r>
            <a:rPr lang="en-US" sz="1000" b="0" u="none">
              <a:solidFill>
                <a:schemeClr val="dk1"/>
              </a:solidFill>
              <a:effectLst/>
              <a:latin typeface="Times New Roman" pitchFamily="18" charset="0"/>
              <a:ea typeface="+mn-ea"/>
              <a:cs typeface="Times New Roman" pitchFamily="18" charset="0"/>
            </a:rPr>
            <a:t>the </a:t>
          </a:r>
          <a:r>
            <a:rPr lang="en-US" sz="1000" b="1" u="sng">
              <a:solidFill>
                <a:schemeClr val="dk1"/>
              </a:solidFill>
              <a:effectLst/>
              <a:latin typeface="Times New Roman" pitchFamily="18" charset="0"/>
              <a:ea typeface="+mn-ea"/>
              <a:cs typeface="Times New Roman" pitchFamily="18" charset="0"/>
            </a:rPr>
            <a:t>Cover Sheet</a:t>
          </a:r>
          <a:r>
            <a:rPr lang="en-US" sz="1000">
              <a:solidFill>
                <a:schemeClr val="dk1"/>
              </a:solidFill>
              <a:effectLst/>
              <a:latin typeface="Times New Roman" pitchFamily="18" charset="0"/>
              <a:ea typeface="+mn-ea"/>
              <a:cs typeface="Times New Roman" pitchFamily="18" charset="0"/>
            </a:rPr>
            <a:t> is to be submitted as </a:t>
          </a:r>
          <a:r>
            <a:rPr lang="en-US" sz="1000" b="1">
              <a:solidFill>
                <a:schemeClr val="dk1"/>
              </a:solidFill>
              <a:effectLst/>
              <a:latin typeface="Times New Roman" pitchFamily="18" charset="0"/>
              <a:ea typeface="+mn-ea"/>
              <a:cs typeface="Times New Roman" pitchFamily="18" charset="0"/>
            </a:rPr>
            <a:t>PDF</a:t>
          </a:r>
          <a:r>
            <a:rPr lang="en-US" sz="1000">
              <a:solidFill>
                <a:schemeClr val="dk1"/>
              </a:solidFill>
              <a:effectLst/>
              <a:latin typeface="Times New Roman" pitchFamily="18" charset="0"/>
              <a:ea typeface="+mn-ea"/>
              <a:cs typeface="Times New Roman" pitchFamily="18" charset="0"/>
            </a:rPr>
            <a:t> since it contains</a:t>
          </a:r>
          <a:r>
            <a:rPr lang="en-US" sz="1000" baseline="0">
              <a:solidFill>
                <a:schemeClr val="dk1"/>
              </a:solidFill>
              <a:effectLst/>
              <a:latin typeface="Times New Roman" pitchFamily="18" charset="0"/>
              <a:ea typeface="+mn-ea"/>
              <a:cs typeface="Times New Roman" pitchFamily="18" charset="0"/>
            </a:rPr>
            <a:t> authorized </a:t>
          </a:r>
          <a:r>
            <a:rPr lang="en-US" sz="1000">
              <a:solidFill>
                <a:schemeClr val="dk1"/>
              </a:solidFill>
              <a:effectLst/>
              <a:latin typeface="Times New Roman" pitchFamily="18" charset="0"/>
              <a:ea typeface="+mn-ea"/>
              <a:cs typeface="Times New Roman" pitchFamily="18" charset="0"/>
            </a:rPr>
            <a:t>signatures. The </a:t>
          </a:r>
          <a:r>
            <a:rPr lang="en-US" sz="1000" b="1" u="sng">
              <a:solidFill>
                <a:schemeClr val="dk1"/>
              </a:solidFill>
              <a:effectLst/>
              <a:latin typeface="Times New Roman" pitchFamily="18" charset="0"/>
              <a:ea typeface="+mn-ea"/>
              <a:cs typeface="Times New Roman" pitchFamily="18" charset="0"/>
            </a:rPr>
            <a:t>Performance Report Data Form</a:t>
          </a:r>
          <a:r>
            <a:rPr lang="en-US" sz="1000">
              <a:solidFill>
                <a:schemeClr val="dk1"/>
              </a:solidFill>
              <a:effectLst/>
              <a:latin typeface="Times New Roman" pitchFamily="18" charset="0"/>
              <a:ea typeface="+mn-ea"/>
              <a:cs typeface="Times New Roman" pitchFamily="18" charset="0"/>
            </a:rPr>
            <a:t> is to be submitted as MS.</a:t>
          </a:r>
          <a:r>
            <a:rPr lang="en-US" sz="1000" baseline="0">
              <a:solidFill>
                <a:schemeClr val="dk1"/>
              </a:solidFill>
              <a:effectLst/>
              <a:latin typeface="Times New Roman" pitchFamily="18" charset="0"/>
              <a:ea typeface="+mn-ea"/>
              <a:cs typeface="Times New Roman" pitchFamily="18" charset="0"/>
            </a:rPr>
            <a:t> Excel.</a:t>
          </a:r>
        </a:p>
        <a:p>
          <a:endParaRPr lang="en-US" sz="1000" baseline="0">
            <a:solidFill>
              <a:schemeClr val="dk1"/>
            </a:solidFill>
            <a:effectLst/>
            <a:latin typeface="Times New Roman" pitchFamily="18" charset="0"/>
            <a:ea typeface="+mn-ea"/>
            <a:cs typeface="Times New Roman" pitchFamily="18" charset="0"/>
          </a:endParaRPr>
        </a:p>
        <a:p>
          <a:r>
            <a:rPr lang="en-US" sz="1000" b="1">
              <a:solidFill>
                <a:schemeClr val="dk1"/>
              </a:solidFill>
              <a:effectLst/>
              <a:latin typeface="Times New Roman" pitchFamily="18" charset="0"/>
              <a:ea typeface="+mn-ea"/>
              <a:cs typeface="Times New Roman" pitchFamily="18" charset="0"/>
            </a:rPr>
            <a:t>Please send FINAL versions of these sections (2 files in total) as attachments to OME in ONE email.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88900</xdr:colOff>
          <xdr:row>0</xdr:row>
          <xdr:rowOff>95250</xdr:rowOff>
        </xdr:from>
        <xdr:to>
          <xdr:col>0</xdr:col>
          <xdr:colOff>1651000</xdr:colOff>
          <xdr:row>0</xdr:row>
          <xdr:rowOff>1289050</xdr:rowOff>
        </xdr:to>
        <xdr:sp macro="" textlink="">
          <xdr:nvSpPr>
            <xdr:cNvPr id="12318" name="Object 30" descr="The seal of the U.S. Department of Education."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are.ed.gov/HEP%20CAMP%20-%20NEW%20MASTER/Annual%20Performance%20Reports/New%20MS%20Excel%20Forms/Hep_Report_version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Block A"/>
      <sheetName val="Block B"/>
      <sheetName val="Block C"/>
      <sheetName val="Block D"/>
      <sheetName val="Block E"/>
      <sheetName val="Block F"/>
      <sheetName val="HEP GPRA 1 Doc. Form"/>
      <sheetName val="Data"/>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2:D9" totalsRowShown="0" headerRowDxfId="44" headerRowBorderDxfId="43" tableBorderDxfId="42">
  <tableColumns count="4">
    <tableColumn id="1" xr3:uid="{00000000-0010-0000-0000-000001000000}" name="Sections" dataDxfId="41"/>
    <tableColumn id="2" xr3:uid="{00000000-0010-0000-0000-000002000000}" name="Type" dataDxfId="40"/>
    <tableColumn id="3" xr3:uid="{00000000-0010-0000-0000-000003000000}" name="Reporting File" dataDxfId="39"/>
    <tableColumn id="4" xr3:uid="{00000000-0010-0000-0000-000004000000}" name="Submitted As" dataDxfId="38"/>
  </tableColumns>
  <tableStyleInfo name="TableStyleLight1" showFirstColumn="0" showLastColumn="0" showRowStripes="1" showColumnStripes="0"/>
  <extLst>
    <ext xmlns:x14="http://schemas.microsoft.com/office/spreadsheetml/2009/9/main" uri="{504A1905-F514-4f6f-8877-14C23A59335A}">
      <x14:table altText="Sections of Annual Performance Report" altTextSummary="The table provides the names of all sections, the type of data that are entered in each section, the type of reporting file the section, and how the file should be submitted (Excel or PDF)."/>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2:B14" totalsRowShown="0" headerRowDxfId="37" headerRowBorderDxfId="36" tableBorderDxfId="35" totalsRowBorderDxfId="34">
  <tableColumns count="2">
    <tableColumn id="1" xr3:uid="{00000000-0010-0000-0100-000001000000}" name="Highlighted Color" dataDxfId="33"/>
    <tableColumn id="2" xr3:uid="{00000000-0010-0000-0100-000002000000}" name="Interpretation" dataDxfId="32"/>
  </tableColumns>
  <tableStyleInfo name="TableStyleLight1" showFirstColumn="0" showLastColumn="0" showRowStripes="1" showColumnStripes="0"/>
  <extLst>
    <ext xmlns:x14="http://schemas.microsoft.com/office/spreadsheetml/2009/9/main" uri="{504A1905-F514-4f6f-8877-14C23A59335A}">
      <x14:table altText="Color Coding for Convenience" altTextSummary="The table shows that numberical data are entered in cells highlighted in blue, and text data are entered in cells highlighted in green."/>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Table1" displayName="Table1" ref="A8:C13" totalsRowShown="0" headerRowDxfId="29" dataDxfId="28" tableBorderDxfId="27" headerRowCellStyle="Heading 2">
  <tableColumns count="3">
    <tableColumn id="1" xr3:uid="{00000000-0010-0000-0200-000001000000}" name="Reporting Block, Item A1" dataDxfId="26"/>
    <tableColumn id="2" xr3:uid="{00000000-0010-0000-0200-000002000000}" name="Reporting Block A1 Item" dataDxfId="25"/>
    <tableColumn id="3" xr3:uid="{00000000-0010-0000-0200-000003000000}" name="Reporting Block A1 Response" dataDxfId="24"/>
  </tableColumns>
  <tableStyleInfo name="TableStyleLight1" showFirstColumn="0" showLastColumn="0" showRowStripes="1" showColumnStripes="0"/>
  <extLst>
    <ext xmlns:x14="http://schemas.microsoft.com/office/spreadsheetml/2009/9/main" uri="{504A1905-F514-4f6f-8877-14C23A59335A}">
      <x14:table altText="Reporting Block A" altTextSummary="Questions related to a project's funded and served totals are include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3000000}" name="Table2" displayName="Table2" ref="A14:C46" totalsRowShown="0" headerRowBorderDxfId="23">
  <tableColumns count="3">
    <tableColumn id="1" xr3:uid="{00000000-0010-0000-0300-000001000000}" name="Reporting Block, Item A2" dataDxfId="22"/>
    <tableColumn id="2" xr3:uid="{00000000-0010-0000-0300-000002000000}" name="Reporting Block A2 Item"/>
    <tableColumn id="3" xr3:uid="{00000000-0010-0000-0300-000003000000}" name="Reporting Block A2 Response" dataDxfId="21"/>
  </tableColumns>
  <tableStyleInfo name="TableStyleLight1" showFirstColumn="0" showLastColumn="0" showRowStripes="1" showColumnStripes="0"/>
  <extLst>
    <ext xmlns:x14="http://schemas.microsoft.com/office/spreadsheetml/2009/9/main" uri="{504A1905-F514-4f6f-8877-14C23A59335A}">
      <x14:table altText="Reporting Block A2" altTextSummary="Information about new and returning students, language of instruction, attainers, withdrawals, and persisters are included in Block A2."/>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5" displayName="Table5" ref="A3:C15" totalsRowShown="0" headerRowDxfId="20" headerRowBorderDxfId="19" tableBorderDxfId="18">
  <tableColumns count="3">
    <tableColumn id="1" xr3:uid="{00000000-0010-0000-0400-000001000000}" name="B.  HEP Project Student Participant Information" dataDxfId="17"/>
    <tableColumn id="2" xr3:uid="{00000000-0010-0000-0400-000002000000}" name="No Data" dataDxfId="16"/>
    <tableColumn id="4" xr3:uid="{00000000-0010-0000-0400-000004000000}" name="No Data  " dataDxfId="15"/>
  </tableColumns>
  <tableStyleInfo name="TableStyleLight1" showFirstColumn="0" showLastColumn="0" showRowStripes="1" showColumnStripes="0"/>
  <extLst>
    <ext xmlns:x14="http://schemas.microsoft.com/office/spreadsheetml/2009/9/main" uri="{504A1905-F514-4f6f-8877-14C23A59335A}">
      <x14:table altText="B. Project Student Participant Information" altTextSummary="Information on educational and support services, and financial support recevied by participants are included in section."/>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7" displayName="Table7" ref="A3:C18" totalsRowShown="0" headerRowDxfId="13" tableBorderDxfId="12">
  <tableColumns count="3">
    <tableColumn id="1" xr3:uid="{00000000-0010-0000-0500-000001000000}" name="C.  HEP Project Services Information" dataDxfId="11"/>
    <tableColumn id="2" xr3:uid="{00000000-0010-0000-0500-000002000000}" name="No Data" dataDxfId="10"/>
    <tableColumn id="3" xr3:uid="{00000000-0010-0000-0500-000003000000}" name="No Data    " dataDxfId="9"/>
  </tableColumns>
  <tableStyleInfo name="TableStyleLight1" showFirstColumn="0" showLastColumn="0" showRowStripes="1" showColumnStripes="0"/>
  <extLst>
    <ext xmlns:x14="http://schemas.microsoft.com/office/spreadsheetml/2009/9/main" uri="{504A1905-F514-4f6f-8877-14C23A59335A}">
      <x14:table altText="C. HEP Project Services Information" altTextSummary="Information on Project Model Characteristics, including commuter/residential, language of instruction, the type of institution or non-profit, and student assessment information is collected."/>
    </ext>
  </extLst>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9929463-CA09-4EAE-9152-7E3F3C57A13A}" name="Table6" displayName="Table6" ref="B5:G21" totalsRowShown="0" headerRowDxfId="8" dataDxfId="7" tableBorderDxfId="6">
  <tableColumns count="6">
    <tableColumn id="1" xr3:uid="{CD8664CC-CE4A-4C09-B654-AA24A27C43E1}" name="Budget Category Numbers" dataDxfId="5"/>
    <tableColumn id="2" xr3:uid="{E4512DDE-8396-4BD4-9F4C-CB9C08D234EE}" name="Budget Categories" dataDxfId="4"/>
    <tableColumn id="3" xr3:uid="{C3EB4818-8204-46B9-9C93-6BEA83CC4260}" name="Proposed Expenditures - Carryover" dataDxfId="3"/>
    <tableColumn id="4" xr3:uid="{A39A6B07-F438-4579-B700-23EECE2B1946}" name="Proposed Expenditures - Recommended Amount" dataDxfId="2"/>
    <tableColumn id="5" xr3:uid="{F9CDE314-2F08-4CC3-9E3A-6562AAC95A4F}" name="Proposed Expenditures - Total Approved, Revised Budget Amount" dataDxfId="1"/>
    <tableColumn id="6" xr3:uid="{B66726C0-B9C8-4700-A069-DC26D3D348B1}" name="Actual  Expenditures" dataDxfId="0"/>
  </tableColumns>
  <tableStyleInfo name="TableStyleLight1" showFirstColumn="0" showLastColumn="0" showRowStripes="1" showColumnStripes="0"/>
  <extLst>
    <ext xmlns:x14="http://schemas.microsoft.com/office/spreadsheetml/2009/9/main" uri="{504A1905-F514-4f6f-8877-14C23A59335A}">
      <x14:table altText="HEP Project Budget Information" altTextSummary="Project directors complete information on budget categories, and the amounts proposed to expend from carryover, the amounts proposed from the budget, and the actual expenditures."/>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table" Target="../tables/table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3.xml"/><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6"/>
  <sheetViews>
    <sheetView tabSelected="1" zoomScaleNormal="100" zoomScaleSheetLayoutView="100" workbookViewId="0">
      <selection activeCell="I12" sqref="I12"/>
    </sheetView>
  </sheetViews>
  <sheetFormatPr defaultColWidth="9.1796875" defaultRowHeight="13" x14ac:dyDescent="0.3"/>
  <cols>
    <col min="1" max="1" width="28.1796875" style="3" customWidth="1"/>
    <col min="2" max="2" width="32" style="3" customWidth="1"/>
    <col min="3" max="3" width="14.54296875" style="3" customWidth="1"/>
    <col min="4" max="4" width="13.7265625" style="3" customWidth="1"/>
    <col min="5" max="5" width="0" style="3" hidden="1" customWidth="1"/>
    <col min="6" max="16384" width="9.1796875" style="3"/>
  </cols>
  <sheetData>
    <row r="1" spans="1:4" ht="37.5" customHeight="1" x14ac:dyDescent="0.3">
      <c r="A1" s="39" t="s">
        <v>0</v>
      </c>
      <c r="B1" s="58"/>
      <c r="C1" s="58"/>
      <c r="D1" s="58"/>
    </row>
    <row r="2" spans="1:4" ht="23.25" customHeight="1" x14ac:dyDescent="0.3">
      <c r="A2" s="24" t="s">
        <v>1</v>
      </c>
      <c r="B2" s="25" t="s">
        <v>2</v>
      </c>
      <c r="C2" s="25" t="s">
        <v>3</v>
      </c>
      <c r="D2" s="26" t="s">
        <v>4</v>
      </c>
    </row>
    <row r="3" spans="1:4" ht="21.75" customHeight="1" x14ac:dyDescent="0.3">
      <c r="A3" s="21" t="s">
        <v>5</v>
      </c>
      <c r="B3" s="11" t="s">
        <v>6</v>
      </c>
      <c r="C3" s="12" t="s">
        <v>7</v>
      </c>
      <c r="D3" s="23" t="s">
        <v>8</v>
      </c>
    </row>
    <row r="4" spans="1:4" ht="20.25" customHeight="1" x14ac:dyDescent="0.3">
      <c r="A4" s="22" t="s">
        <v>9</v>
      </c>
      <c r="B4" s="12" t="s">
        <v>10</v>
      </c>
      <c r="C4" s="12" t="s">
        <v>11</v>
      </c>
      <c r="D4" s="23" t="s">
        <v>11</v>
      </c>
    </row>
    <row r="5" spans="1:4" ht="18.75" customHeight="1" x14ac:dyDescent="0.3">
      <c r="A5" s="22" t="s">
        <v>12</v>
      </c>
      <c r="B5" s="12" t="s">
        <v>10</v>
      </c>
      <c r="C5" s="12" t="s">
        <v>11</v>
      </c>
      <c r="D5" s="23" t="s">
        <v>11</v>
      </c>
    </row>
    <row r="6" spans="1:4" ht="24" customHeight="1" x14ac:dyDescent="0.3">
      <c r="A6" s="22" t="s">
        <v>13</v>
      </c>
      <c r="B6" s="12" t="s">
        <v>10</v>
      </c>
      <c r="C6" s="12" t="s">
        <v>11</v>
      </c>
      <c r="D6" s="23" t="s">
        <v>11</v>
      </c>
    </row>
    <row r="7" spans="1:4" ht="20.25" customHeight="1" x14ac:dyDescent="0.3">
      <c r="A7" s="22" t="s">
        <v>14</v>
      </c>
      <c r="B7" s="12" t="s">
        <v>15</v>
      </c>
      <c r="C7" s="12" t="s">
        <v>11</v>
      </c>
      <c r="D7" s="23" t="s">
        <v>11</v>
      </c>
    </row>
    <row r="8" spans="1:4" ht="21.75" customHeight="1" x14ac:dyDescent="0.3">
      <c r="A8" s="59" t="s">
        <v>16</v>
      </c>
      <c r="B8" s="12" t="s">
        <v>15</v>
      </c>
      <c r="C8" s="12" t="s">
        <v>11</v>
      </c>
      <c r="D8" s="23" t="s">
        <v>11</v>
      </c>
    </row>
    <row r="9" spans="1:4" ht="31.5" customHeight="1" x14ac:dyDescent="0.3">
      <c r="A9" s="27" t="s">
        <v>17</v>
      </c>
      <c r="B9" s="28" t="s">
        <v>15</v>
      </c>
      <c r="C9" s="28" t="s">
        <v>11</v>
      </c>
      <c r="D9" s="29" t="s">
        <v>11</v>
      </c>
    </row>
    <row r="10" spans="1:4" ht="182.25" customHeight="1" x14ac:dyDescent="0.3">
      <c r="A10" s="40" t="s">
        <v>18</v>
      </c>
      <c r="B10" s="41"/>
      <c r="C10" s="41"/>
      <c r="D10" s="42"/>
    </row>
    <row r="11" spans="1:4" ht="39" customHeight="1" x14ac:dyDescent="0.3">
      <c r="A11" s="39" t="s">
        <v>19</v>
      </c>
      <c r="B11" s="60"/>
      <c r="C11" s="130" t="s">
        <v>20</v>
      </c>
      <c r="D11" s="130" t="s">
        <v>20</v>
      </c>
    </row>
    <row r="12" spans="1:4" ht="27" customHeight="1" x14ac:dyDescent="0.3">
      <c r="A12" s="32" t="s">
        <v>21</v>
      </c>
      <c r="B12" s="33" t="s">
        <v>22</v>
      </c>
      <c r="C12" s="129" t="s">
        <v>20</v>
      </c>
      <c r="D12" s="129" t="s">
        <v>20</v>
      </c>
    </row>
    <row r="13" spans="1:4" x14ac:dyDescent="0.3">
      <c r="A13" s="30" t="s">
        <v>23</v>
      </c>
      <c r="B13" s="31" t="s">
        <v>24</v>
      </c>
      <c r="C13" s="129" t="s">
        <v>20</v>
      </c>
      <c r="D13" s="129" t="s">
        <v>20</v>
      </c>
    </row>
    <row r="14" spans="1:4" x14ac:dyDescent="0.3">
      <c r="A14" s="34" t="s">
        <v>25</v>
      </c>
      <c r="B14" s="35" t="s">
        <v>26</v>
      </c>
      <c r="C14" s="129" t="s">
        <v>20</v>
      </c>
      <c r="D14" s="129" t="s">
        <v>20</v>
      </c>
    </row>
    <row r="15" spans="1:4" ht="207.5" customHeight="1" x14ac:dyDescent="0.3">
      <c r="A15" s="206" t="s">
        <v>380</v>
      </c>
      <c r="B15" s="206"/>
      <c r="C15" s="129" t="s">
        <v>20</v>
      </c>
      <c r="D15" s="129" t="s">
        <v>20</v>
      </c>
    </row>
    <row r="16" spans="1:4" ht="18.75" customHeight="1" x14ac:dyDescent="0.3">
      <c r="A16" s="129" t="s">
        <v>27</v>
      </c>
      <c r="B16" s="129"/>
      <c r="C16" s="129" t="s">
        <v>20</v>
      </c>
      <c r="D16" s="129" t="s">
        <v>20</v>
      </c>
    </row>
    <row r="27" ht="12.75" customHeight="1" x14ac:dyDescent="0.3"/>
    <row r="28" ht="12.75" customHeight="1" x14ac:dyDescent="0.3"/>
    <row r="29" ht="12.75" customHeight="1" x14ac:dyDescent="0.3"/>
    <row r="30" ht="12.75" customHeight="1" x14ac:dyDescent="0.3"/>
    <row r="31" ht="12.75" customHeight="1" x14ac:dyDescent="0.3"/>
    <row r="32" ht="12.75" customHeight="1" x14ac:dyDescent="0.3"/>
    <row r="33" ht="12.75" customHeight="1" x14ac:dyDescent="0.3"/>
    <row r="34" ht="12.75" customHeight="1" x14ac:dyDescent="0.3"/>
    <row r="35" ht="12.75" customHeight="1" x14ac:dyDescent="0.3"/>
    <row r="36" ht="12.75" customHeight="1" x14ac:dyDescent="0.3"/>
  </sheetData>
  <sheetProtection algorithmName="SHA-512" hashValue="7ERGPM+57LBMxnCYFlplIMwHvRQlHzux94vbu7/a9Myc7dFfrWCmnCeEUvDD7y1mIC4ovmmEgeN0CNyf0JtaLQ==" saltValue="J8LaRpHvthS52kRog8tYhA==" spinCount="100000" sheet="1" objects="1" scenarios="1"/>
  <mergeCells count="1">
    <mergeCell ref="A15:B15"/>
  </mergeCells>
  <dataValidations count="1">
    <dataValidation allowBlank="1" showInputMessage="1" showErrorMessage="1" prompt="For your convenience, the Performance Report MS Excel Form: Block A, Block B, Block C, Block D, Block E and F has a color coding system to clearly show the type of information you must provide._x000a_" sqref="A11:B11" xr:uid="{00000000-0002-0000-0000-000000000000}"/>
  </dataValidations>
  <printOptions horizontalCentered="1"/>
  <pageMargins left="0.25" right="0.25" top="0.75" bottom="0.75" header="0.3" footer="0.3"/>
  <pageSetup scale="86" orientation="portrait" r:id="rId1"/>
  <headerFooter>
    <oddFooter>&amp;L&amp;"-,Italic"&amp;8HEP Performance Report Data Form
OMB No. 1810-0684              Exp. 03/31/2017&amp;R&amp;8Printed on &amp;D</oddFooter>
  </headerFooter>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96"/>
  <sheetViews>
    <sheetView showGridLines="0" topLeftCell="A10" zoomScale="80" zoomScaleNormal="80" zoomScaleSheetLayoutView="115" workbookViewId="0">
      <selection activeCell="C26" sqref="C26"/>
    </sheetView>
  </sheetViews>
  <sheetFormatPr defaultRowHeight="14.5" x14ac:dyDescent="0.35"/>
  <cols>
    <col min="1" max="1" width="34" customWidth="1"/>
    <col min="2" max="2" width="82.54296875" customWidth="1"/>
    <col min="3" max="3" width="36.453125" customWidth="1"/>
  </cols>
  <sheetData>
    <row r="1" spans="1:11" ht="114.75" customHeight="1" x14ac:dyDescent="0.35">
      <c r="B1" s="132" t="s">
        <v>20</v>
      </c>
      <c r="C1" s="132" t="s">
        <v>20</v>
      </c>
      <c r="D1" s="43"/>
      <c r="E1" s="43"/>
      <c r="F1" s="43"/>
      <c r="G1" s="43"/>
    </row>
    <row r="2" spans="1:11" ht="15" customHeight="1" x14ac:dyDescent="0.35">
      <c r="A2" s="61" t="s">
        <v>28</v>
      </c>
      <c r="B2" s="62"/>
      <c r="C2" s="133" t="s">
        <v>20</v>
      </c>
      <c r="E2" s="43"/>
      <c r="F2" s="43"/>
      <c r="G2" s="43"/>
    </row>
    <row r="3" spans="1:11" ht="15" customHeight="1" x14ac:dyDescent="0.35">
      <c r="A3" s="63" t="s">
        <v>29</v>
      </c>
      <c r="B3" s="62"/>
      <c r="C3" s="133" t="s">
        <v>20</v>
      </c>
      <c r="E3" s="43"/>
      <c r="F3" s="43"/>
      <c r="G3" s="43"/>
    </row>
    <row r="4" spans="1:11" ht="15" customHeight="1" x14ac:dyDescent="0.35">
      <c r="A4" s="64" t="s">
        <v>30</v>
      </c>
      <c r="B4" s="47" t="s">
        <v>377</v>
      </c>
      <c r="C4" s="133" t="s">
        <v>20</v>
      </c>
      <c r="E4" s="43"/>
      <c r="F4" s="43"/>
      <c r="G4" s="43"/>
    </row>
    <row r="5" spans="1:11" x14ac:dyDescent="0.35">
      <c r="A5" s="65" t="s">
        <v>31</v>
      </c>
      <c r="B5" s="131" t="s">
        <v>32</v>
      </c>
      <c r="C5" s="133" t="s">
        <v>20</v>
      </c>
    </row>
    <row r="6" spans="1:11" ht="117.65" customHeight="1" x14ac:dyDescent="0.35">
      <c r="A6" s="134" t="s">
        <v>20</v>
      </c>
      <c r="B6" s="66" t="s">
        <v>33</v>
      </c>
      <c r="C6" s="134" t="s">
        <v>20</v>
      </c>
      <c r="D6" s="44"/>
      <c r="E6" s="44"/>
      <c r="F6" s="44"/>
      <c r="G6" s="44"/>
      <c r="H6" s="44"/>
      <c r="I6" s="44"/>
      <c r="J6" s="44"/>
      <c r="K6" s="44"/>
    </row>
    <row r="7" spans="1:11" ht="46.5" customHeight="1" x14ac:dyDescent="0.35">
      <c r="A7" s="79" t="s">
        <v>34</v>
      </c>
      <c r="B7" s="135" t="s">
        <v>20</v>
      </c>
      <c r="C7" s="135" t="s">
        <v>20</v>
      </c>
      <c r="D7" s="43"/>
      <c r="E7" s="43"/>
      <c r="F7" s="43"/>
      <c r="G7" s="43"/>
      <c r="H7" s="43"/>
      <c r="I7" s="43"/>
      <c r="J7" s="43"/>
    </row>
    <row r="8" spans="1:11" ht="17" x14ac:dyDescent="0.4">
      <c r="A8" s="80" t="s">
        <v>35</v>
      </c>
      <c r="B8" s="81" t="s">
        <v>36</v>
      </c>
      <c r="C8" s="81" t="s">
        <v>37</v>
      </c>
    </row>
    <row r="9" spans="1:11" ht="19.5" customHeight="1" x14ac:dyDescent="0.35">
      <c r="A9" s="181" t="s">
        <v>38</v>
      </c>
      <c r="B9" s="182" t="s">
        <v>39</v>
      </c>
      <c r="C9" s="133"/>
    </row>
    <row r="10" spans="1:11" ht="15" customHeight="1" x14ac:dyDescent="0.35">
      <c r="A10" s="15" t="s">
        <v>40</v>
      </c>
      <c r="B10" s="4" t="s">
        <v>41</v>
      </c>
      <c r="C10" s="45"/>
      <c r="E10" s="43"/>
      <c r="F10" s="43"/>
      <c r="G10" s="43"/>
      <c r="H10" s="43"/>
      <c r="I10" s="43"/>
    </row>
    <row r="11" spans="1:11" ht="15" customHeight="1" x14ac:dyDescent="0.35">
      <c r="A11" s="67" t="s">
        <v>42</v>
      </c>
      <c r="B11" s="69" t="s">
        <v>43</v>
      </c>
      <c r="C11" s="45"/>
      <c r="E11" s="43"/>
      <c r="F11" s="43"/>
      <c r="G11" s="43"/>
      <c r="H11" s="43"/>
      <c r="I11" s="43"/>
    </row>
    <row r="12" spans="1:11" ht="15" customHeight="1" x14ac:dyDescent="0.35">
      <c r="A12" s="15" t="s">
        <v>44</v>
      </c>
      <c r="B12" s="4" t="s">
        <v>45</v>
      </c>
      <c r="C12" s="5">
        <f>C11-C13</f>
        <v>0</v>
      </c>
      <c r="E12" s="43"/>
      <c r="F12" s="43"/>
      <c r="G12" s="43"/>
      <c r="H12" s="43"/>
      <c r="I12" s="43"/>
    </row>
    <row r="13" spans="1:11" ht="15" customHeight="1" x14ac:dyDescent="0.35">
      <c r="A13" s="67" t="s">
        <v>46</v>
      </c>
      <c r="B13" s="69" t="s">
        <v>47</v>
      </c>
      <c r="C13" s="45"/>
      <c r="E13" s="43"/>
      <c r="F13" s="43"/>
      <c r="G13" s="43"/>
      <c r="H13" s="43"/>
      <c r="I13" s="43"/>
    </row>
    <row r="14" spans="1:11" ht="15" customHeight="1" x14ac:dyDescent="0.4">
      <c r="A14" s="82" t="s">
        <v>48</v>
      </c>
      <c r="B14" s="81" t="s">
        <v>49</v>
      </c>
      <c r="C14" s="81" t="s">
        <v>50</v>
      </c>
      <c r="E14" s="43"/>
      <c r="F14" s="43"/>
      <c r="G14" s="43"/>
      <c r="H14" s="43"/>
      <c r="I14" s="43"/>
    </row>
    <row r="15" spans="1:11" ht="36" customHeight="1" x14ac:dyDescent="0.35">
      <c r="A15" s="183" t="s">
        <v>51</v>
      </c>
      <c r="B15" s="184" t="s">
        <v>52</v>
      </c>
      <c r="C15" s="189"/>
    </row>
    <row r="16" spans="1:11" ht="16.5" customHeight="1" x14ac:dyDescent="0.35">
      <c r="A16" s="15" t="s">
        <v>53</v>
      </c>
      <c r="B16" s="4" t="s">
        <v>54</v>
      </c>
      <c r="C16" s="10">
        <f>C17+C18</f>
        <v>0</v>
      </c>
    </row>
    <row r="17" spans="1:9" s="9" customFormat="1" ht="15.75" customHeight="1" x14ac:dyDescent="0.35">
      <c r="A17" s="67" t="s">
        <v>55</v>
      </c>
      <c r="B17" s="71" t="s">
        <v>56</v>
      </c>
      <c r="C17" s="45"/>
    </row>
    <row r="18" spans="1:9" s="9" customFormat="1" ht="15.75" customHeight="1" x14ac:dyDescent="0.35">
      <c r="A18" s="67" t="s">
        <v>57</v>
      </c>
      <c r="B18" s="71" t="s">
        <v>58</v>
      </c>
      <c r="C18" s="45"/>
    </row>
    <row r="19" spans="1:9" s="1" customFormat="1" ht="16.5" customHeight="1" x14ac:dyDescent="0.35">
      <c r="A19" s="67" t="s">
        <v>59</v>
      </c>
      <c r="B19" s="72" t="s">
        <v>358</v>
      </c>
      <c r="C19" s="45"/>
    </row>
    <row r="20" spans="1:9" s="1" customFormat="1" ht="16.5" customHeight="1" x14ac:dyDescent="0.35">
      <c r="A20" s="67" t="s">
        <v>60</v>
      </c>
      <c r="B20" s="72" t="s">
        <v>359</v>
      </c>
      <c r="C20" s="45"/>
    </row>
    <row r="21" spans="1:9" s="1" customFormat="1" ht="29.5" customHeight="1" x14ac:dyDescent="0.35">
      <c r="A21" s="67" t="s">
        <v>61</v>
      </c>
      <c r="B21" s="72" t="s">
        <v>62</v>
      </c>
      <c r="C21" s="45"/>
    </row>
    <row r="22" spans="1:9" ht="15" customHeight="1" x14ac:dyDescent="0.35">
      <c r="A22" s="15" t="s">
        <v>63</v>
      </c>
      <c r="B22" s="4" t="s">
        <v>64</v>
      </c>
      <c r="C22" s="5">
        <f>C23+C24</f>
        <v>0</v>
      </c>
      <c r="F22" s="43"/>
      <c r="G22" s="43"/>
      <c r="H22" s="43"/>
      <c r="I22" s="43"/>
    </row>
    <row r="23" spans="1:9" s="9" customFormat="1" ht="15" customHeight="1" x14ac:dyDescent="0.35">
      <c r="A23" s="67" t="s">
        <v>65</v>
      </c>
      <c r="B23" s="69" t="s">
        <v>66</v>
      </c>
      <c r="C23" s="45"/>
      <c r="F23" s="43"/>
      <c r="G23" s="43"/>
      <c r="H23" s="43"/>
      <c r="I23" s="43"/>
    </row>
    <row r="24" spans="1:9" s="9" customFormat="1" ht="15" customHeight="1" x14ac:dyDescent="0.35">
      <c r="A24" s="67" t="s">
        <v>67</v>
      </c>
      <c r="B24" s="69" t="s">
        <v>68</v>
      </c>
      <c r="C24" s="45"/>
      <c r="F24" s="43"/>
      <c r="G24" s="43"/>
      <c r="H24" s="43"/>
      <c r="I24" s="43"/>
    </row>
    <row r="25" spans="1:9" ht="45.5" customHeight="1" x14ac:dyDescent="0.35">
      <c r="A25" s="67" t="s">
        <v>69</v>
      </c>
      <c r="B25" s="72" t="s">
        <v>70</v>
      </c>
      <c r="C25" s="83"/>
      <c r="F25" s="43"/>
      <c r="G25" s="43"/>
      <c r="H25" s="43"/>
      <c r="I25" s="43"/>
    </row>
    <row r="26" spans="1:9" x14ac:dyDescent="0.35">
      <c r="A26" s="4" t="s">
        <v>71</v>
      </c>
      <c r="B26" s="73" t="s">
        <v>72</v>
      </c>
      <c r="C26" s="53" t="str">
        <f>IF(SUM(C16+C22+C25)=C11,"Good Job","Pls check")</f>
        <v>Good Job</v>
      </c>
    </row>
    <row r="27" spans="1:9" ht="17" x14ac:dyDescent="0.4">
      <c r="A27" s="84" t="s">
        <v>73</v>
      </c>
      <c r="B27" s="85" t="s">
        <v>74</v>
      </c>
      <c r="C27" s="85" t="s">
        <v>75</v>
      </c>
    </row>
    <row r="28" spans="1:9" ht="19.5" customHeight="1" x14ac:dyDescent="0.35">
      <c r="A28" s="184" t="s">
        <v>76</v>
      </c>
      <c r="B28" s="184" t="s">
        <v>77</v>
      </c>
      <c r="C28" s="138"/>
    </row>
    <row r="29" spans="1:9" ht="74.150000000000006" customHeight="1" x14ac:dyDescent="0.35">
      <c r="A29" s="69" t="s">
        <v>78</v>
      </c>
      <c r="B29" s="72" t="s">
        <v>79</v>
      </c>
      <c r="C29" s="53">
        <f>IF(SUM(C30:C32)&gt;C16,"Pls Check",SUM(C30:C32))</f>
        <v>0</v>
      </c>
    </row>
    <row r="30" spans="1:9" x14ac:dyDescent="0.35">
      <c r="A30" s="16" t="s">
        <v>80</v>
      </c>
      <c r="B30" s="74" t="s">
        <v>81</v>
      </c>
      <c r="C30" s="46"/>
    </row>
    <row r="31" spans="1:9" x14ac:dyDescent="0.35">
      <c r="A31" s="86" t="s">
        <v>82</v>
      </c>
      <c r="B31" s="69" t="s">
        <v>83</v>
      </c>
      <c r="C31" s="45"/>
    </row>
    <row r="32" spans="1:9" x14ac:dyDescent="0.35">
      <c r="A32" s="16" t="s">
        <v>84</v>
      </c>
      <c r="B32" s="4" t="s">
        <v>85</v>
      </c>
      <c r="C32" s="46"/>
    </row>
    <row r="33" spans="1:3" ht="17" x14ac:dyDescent="0.4">
      <c r="A33" s="84" t="s">
        <v>86</v>
      </c>
      <c r="B33" s="85" t="s">
        <v>87</v>
      </c>
      <c r="C33" s="85" t="s">
        <v>88</v>
      </c>
    </row>
    <row r="34" spans="1:3" ht="19.5" customHeight="1" x14ac:dyDescent="0.35">
      <c r="A34" s="185" t="s">
        <v>89</v>
      </c>
      <c r="B34" s="186" t="s">
        <v>90</v>
      </c>
      <c r="C34" s="187"/>
    </row>
    <row r="35" spans="1:3" x14ac:dyDescent="0.35">
      <c r="A35" s="69" t="s">
        <v>91</v>
      </c>
      <c r="B35" s="69" t="s">
        <v>92</v>
      </c>
      <c r="C35" s="46"/>
    </row>
    <row r="36" spans="1:3" ht="17" x14ac:dyDescent="0.4">
      <c r="A36" s="82" t="s">
        <v>93</v>
      </c>
      <c r="B36" s="81" t="s">
        <v>94</v>
      </c>
      <c r="C36" s="81" t="s">
        <v>95</v>
      </c>
    </row>
    <row r="37" spans="1:3" ht="30.75" customHeight="1" x14ac:dyDescent="0.35">
      <c r="A37" s="139" t="s">
        <v>96</v>
      </c>
      <c r="B37" s="184" t="s">
        <v>97</v>
      </c>
      <c r="C37" s="188"/>
    </row>
    <row r="38" spans="1:3" x14ac:dyDescent="0.35">
      <c r="A38" s="4" t="s">
        <v>98</v>
      </c>
      <c r="B38" s="74" t="s">
        <v>99</v>
      </c>
      <c r="C38" s="48"/>
    </row>
    <row r="39" spans="1:3" ht="29" x14ac:dyDescent="0.35">
      <c r="A39" s="69" t="s">
        <v>100</v>
      </c>
      <c r="B39" s="140" t="s">
        <v>101</v>
      </c>
      <c r="C39" s="46"/>
    </row>
    <row r="40" spans="1:3" ht="27.65" customHeight="1" x14ac:dyDescent="0.35">
      <c r="A40" s="4" t="s">
        <v>102</v>
      </c>
      <c r="B40" s="74" t="s">
        <v>103</v>
      </c>
      <c r="C40" s="46"/>
    </row>
    <row r="41" spans="1:3" x14ac:dyDescent="0.35">
      <c r="A41" s="69"/>
      <c r="B41" s="76" t="s">
        <v>104</v>
      </c>
      <c r="C41" s="53" t="str">
        <f>IF(SUM(C38:C40)=C16,"Good Job","Please check")</f>
        <v>Good Job</v>
      </c>
    </row>
    <row r="42" spans="1:3" ht="17" x14ac:dyDescent="0.4">
      <c r="A42" s="81" t="s">
        <v>105</v>
      </c>
      <c r="B42" s="87" t="s">
        <v>106</v>
      </c>
      <c r="C42" s="136" t="s">
        <v>20</v>
      </c>
    </row>
    <row r="43" spans="1:3" x14ac:dyDescent="0.35">
      <c r="A43" s="77" t="s">
        <v>107</v>
      </c>
      <c r="B43" s="141"/>
      <c r="C43" s="137" t="s">
        <v>20</v>
      </c>
    </row>
    <row r="44" spans="1:3" x14ac:dyDescent="0.35">
      <c r="A44" s="78" t="s">
        <v>108</v>
      </c>
      <c r="B44" s="54">
        <f>IFERROR(C16/(MAX(C10:C11)-C25),)</f>
        <v>0</v>
      </c>
      <c r="C44" s="137" t="s">
        <v>20</v>
      </c>
    </row>
    <row r="45" spans="1:3" x14ac:dyDescent="0.35">
      <c r="A45" s="77" t="s">
        <v>109</v>
      </c>
      <c r="B45" s="70">
        <f>IFERROR(C29/C16,)</f>
        <v>0</v>
      </c>
      <c r="C45" s="137" t="s">
        <v>20</v>
      </c>
    </row>
    <row r="46" spans="1:3" x14ac:dyDescent="0.35">
      <c r="A46" s="78" t="s">
        <v>110</v>
      </c>
      <c r="B46" s="55">
        <f>IFERROR(B43/C16,)</f>
        <v>0</v>
      </c>
      <c r="C46" s="137" t="s">
        <v>20</v>
      </c>
    </row>
    <row r="47" spans="1:3" x14ac:dyDescent="0.35">
      <c r="A47" s="139" t="s">
        <v>111</v>
      </c>
      <c r="B47" s="138" t="s">
        <v>20</v>
      </c>
      <c r="C47" s="138" t="s">
        <v>20</v>
      </c>
    </row>
    <row r="96" ht="15.75" customHeight="1" x14ac:dyDescent="0.35"/>
  </sheetData>
  <sheetProtection algorithmName="SHA-512" hashValue="fs7I2rZM1JeiLdq+7Q+UjhdvK3+8Wdg3T4tHnf/jNmtROrsoGUvhs1N1a5aywSWMGKgWAH+bhZM6/xGRmzZjQQ==" saltValue="7giaUrSjuHN3CnH6o/bQNw==" spinCount="100000" sheet="1" objects="1" scenarios="1"/>
  <protectedRanges>
    <protectedRange algorithmName="SHA-512" hashValue="82nu65qO29LIBEVtqmh5WKOGZ+YlGP2vNS1ljGgttPpQ3/2xJlCualo2KHRdfsGiA3l6TeMLz1yVw53GvDA/BQ==" saltValue="yljtiRl3t9HGBs0hUCCSkw==" spinCount="100000" sqref="C35 C10:C11 C39:C40 C13 C17:C21 C30:C32 C23:C25" name="Range1"/>
  </protectedRanges>
  <conditionalFormatting sqref="C42 C25">
    <cfRule type="cellIs" dxfId="31" priority="4" operator="lessThan">
      <formula>0</formula>
    </cfRule>
  </conditionalFormatting>
  <conditionalFormatting sqref="C26">
    <cfRule type="expression" dxfId="30" priority="18">
      <formula>IF(SUM(C16:C25)=C11,"")</formula>
    </cfRule>
  </conditionalFormatting>
  <dataValidations xWindow="982" yWindow="343" count="25">
    <dataValidation type="whole" allowBlank="1" showInputMessage="1" showErrorMessage="1" errorTitle="Pls Check" error="Value can't be less than Zero and greater than C18" prompt="Enter numerical data - the number of HSE attainers who got their HSE after more than two reporting periods of your project." sqref="C40" xr:uid="{00000000-0002-0000-0100-000000000000}">
      <formula1>0</formula1>
      <formula2>C18</formula2>
    </dataValidation>
    <dataValidation type="whole" allowBlank="1" showInputMessage="1" showErrorMessage="1" errorTitle="Pls Check" error="Value can't be less than Zero and greater than C16" prompt="Enter numerical data - the number of HSE attainers who entered the military." sqref="C32" xr:uid="{00000000-0002-0000-0100-000001000000}">
      <formula1>0</formula1>
      <formula2>C16</formula2>
    </dataValidation>
    <dataValidation type="whole" allowBlank="1" showInputMessage="1" showErrorMessage="1" errorTitle="Pls Check" error="Value can't be less than Zero and  greater than C16" prompt="Enter numerical data - the number of HSE attainers who obtained upgraded employment." sqref="C31" xr:uid="{00000000-0002-0000-0100-000002000000}">
      <formula1>0</formula1>
      <formula2>C16</formula2>
    </dataValidation>
    <dataValidation type="whole" allowBlank="1" showInputMessage="1" showErrorMessage="1" errorTitle="Pls Check" error="Value can't be less than Zero and greater than C16" prompt="Enter numerical data - the number of HSE attainers who entered postsecondary education or training programs." sqref="C30" xr:uid="{00000000-0002-0000-0100-000003000000}">
      <formula1>0</formula1>
      <formula2>C16</formula2>
    </dataValidation>
    <dataValidation type="whole" allowBlank="1" showInputMessage="1" showErrorMessage="1" errorTitle="Pls Check" error="Value can't be less than Zero and greater than C11_x000a_" sqref="C22" xr:uid="{00000000-0002-0000-0100-000004000000}">
      <formula1>0</formula1>
      <formula2>C11</formula2>
    </dataValidation>
    <dataValidation type="whole" allowBlank="1" showInputMessage="1" showErrorMessage="1" errorTitle="Pls Check" error="Value can't be less than Zero and  greater than C18" prompt="Enter numerical data - the number of HSE attainers who got their HSE after more than one, but within two reporting periods of your project." sqref="C39" xr:uid="{00000000-0002-0000-0100-000005000000}">
      <formula1>0</formula1>
      <formula2>C18</formula2>
    </dataValidation>
    <dataValidation type="whole" allowBlank="1" showInputMessage="1" showErrorMessage="1" errorTitle="Pls Check" error="Value can't be less than zero and greater than C16" prompt="Enter numerical data - number of HSE attainers who passed the HSE assessment in the English Language." sqref="C19" xr:uid="{00000000-0002-0000-0100-000006000000}">
      <formula1>0</formula1>
      <formula2>C16</formula2>
    </dataValidation>
    <dataValidation type="whole" allowBlank="1" showInputMessage="1" showErrorMessage="1" errorTitle="Pls Check" error="Value can't be less than zero and greater than C16" prompt="Enter numerical data - number of HSE attainers who passed the HSE assessment in the Spanish language." sqref="C20" xr:uid="{00000000-0002-0000-0100-000007000000}">
      <formula1>0</formula1>
      <formula2>C16</formula2>
    </dataValidation>
    <dataValidation type="whole" allowBlank="1" showInputMessage="1" showErrorMessage="1" errorTitle="Pls Check" error="Value can't be less than zero and greater than C16" prompt="Enter numerical data - number of HSE attainers who passed the HSE assessment in a language other than English or Spanish._x000a_" sqref="C21" xr:uid="{00000000-0002-0000-0100-000008000000}">
      <formula1>0</formula1>
      <formula2>C16</formula2>
    </dataValidation>
    <dataValidation type="whole" allowBlank="1" showInputMessage="1" showErrorMessage="1" error="Value can't be less than zero and greater than J15+J16" sqref="C16" xr:uid="{00000000-0002-0000-0100-000009000000}">
      <formula1>0</formula1>
      <formula2>C12+16</formula2>
    </dataValidation>
    <dataValidation type="whole" allowBlank="1" showInputMessage="1" showErrorMessage="1" error="Value can't be less than zero and greater than C12" prompt="Enter numerical data - number of HSE attainers who were new participants." sqref="C17" xr:uid="{00000000-0002-0000-0100-00000A000000}">
      <formula1>0</formula1>
      <formula2>C12</formula2>
    </dataValidation>
    <dataValidation type="whole" allowBlank="1" showInputMessage="1" showErrorMessage="1" error="Value can't be less than zero and greater than C13" prompt="Enter numerical data - number of HSE attainers who were returning participants." sqref="C18" xr:uid="{00000000-0002-0000-0100-00000B000000}">
      <formula1>0</formula1>
      <formula2>C13</formula2>
    </dataValidation>
    <dataValidation type="whole" allowBlank="1" showInputMessage="1" showErrorMessage="1" errorTitle="Pls Check" error="Value can't be less than Zero and greater than C12_x000a_" prompt="Enter numerical data - the number of withdrawals who were new participants." sqref="C23" xr:uid="{00000000-0002-0000-0100-00000C000000}">
      <formula1>0</formula1>
      <formula2>C12</formula2>
    </dataValidation>
    <dataValidation type="whole" allowBlank="1" showInputMessage="1" showErrorMessage="1" errorTitle="Pls Check" error="Value can't be less than Zero and greater than C13_x000a_" prompt="Enter numerical data - the number of withdrawals who were returning participants." sqref="C24" xr:uid="{00000000-0002-0000-0100-00000D000000}">
      <formula1>0</formula1>
      <formula2>C13</formula2>
    </dataValidation>
    <dataValidation type="whole" operator="lessThanOrEqual" allowBlank="1" showInputMessage="1" showErrorMessage="1" errorTitle="Pls Check" error="It can't be greater than J14" sqref="C12" xr:uid="{00000000-0002-0000-0100-00000E000000}">
      <formula1>C11</formula1>
    </dataValidation>
    <dataValidation type="whole" allowBlank="1" showInputMessage="1" showErrorMessage="1" errorTitle="Pls check" error="Value can't be less than or greater than C17" prompt="Enter numerical data - the number of HSE attainers who got their HSE within one reporting period of your project." sqref="C38" xr:uid="{00000000-0002-0000-0100-00000F000000}">
      <formula1>C17</formula1>
      <formula2>C17</formula2>
    </dataValidation>
    <dataValidation allowBlank="1" showInputMessage="1" showErrorMessage="1" prompt="Place Grantee Name Here" sqref="B2" xr:uid="{00000000-0002-0000-0100-000010000000}"/>
    <dataValidation allowBlank="1" showInputMessage="1" showErrorMessage="1" prompt="Place Grantee PR # Here (e.g., S141A140052)" sqref="B3" xr:uid="{00000000-0002-0000-0100-000011000000}"/>
    <dataValidation type="list" showInputMessage="1" showErrorMessage="1" prompt="Choose the Correct Year from the Drop-Down List" sqref="B4" xr:uid="{00000000-0002-0000-0100-000013000000}">
      <formula1>"Choose from the Drop-Down List,Y1,Y2,Y3,Y4,Y5"</formula1>
    </dataValidation>
    <dataValidation allowBlank="1" showInputMessage="1" showErrorMessage="1" prompt="Enter numerical data - number funded to be served." sqref="C10" xr:uid="{00000000-0002-0000-0100-000014000000}"/>
    <dataValidation allowBlank="1" showInputMessage="1" showErrorMessage="1" prompt="Enter numerical data - number served in HEP HSE instruction." sqref="C11" xr:uid="{00000000-0002-0000-0100-000015000000}"/>
    <dataValidation type="whole" allowBlank="1" showInputMessage="1" showErrorMessage="1" error="Value must be equal or less than C11." prompt="Enter numerical data - number served who were returning participants" sqref="C13" xr:uid="{00000000-0002-0000-0100-000016000000}">
      <formula1>0</formula1>
      <formula2>C11</formula2>
    </dataValidation>
    <dataValidation type="whole" allowBlank="1" showInputMessage="1" showErrorMessage="1" errorTitle="Pls Check" error="Value can't be less than Zero and greater than C16_x000a_" sqref="C29" xr:uid="{00000000-0002-0000-0100-000017000000}">
      <formula1>0</formula1>
      <formula2>C16</formula2>
    </dataValidation>
    <dataValidation type="whole" allowBlank="1" showInputMessage="1" showErrorMessage="1" errorTitle="Please Check" error="Value can't be less than Zero and greater than C11" prompt="Enter numerical data - the number of persisters." sqref="C25" xr:uid="{00000000-0002-0000-0100-000018000000}">
      <formula1>0</formula1>
      <formula2>C11</formula2>
    </dataValidation>
    <dataValidation type="whole" allowBlank="1" showInputMessage="1" showErrorMessage="1" errorTitle="Pls Check" error="Value can't be less than =C29 or greater than = C16" prompt="Enter numerical data - the number of HSE attainers you were able to track for follow-up data." sqref="C35" xr:uid="{00000000-0002-0000-0100-000019000000}">
      <formula1>C30</formula1>
      <formula2>C16</formula2>
    </dataValidation>
  </dataValidations>
  <printOptions horizontalCentered="1" verticalCentered="1"/>
  <pageMargins left="0.25" right="0.25" top="0.75" bottom="0.75" header="0.3" footer="0.3"/>
  <pageSetup scale="77" orientation="portrait" r:id="rId1"/>
  <headerFooter>
    <oddFooter>&amp;L&amp;"-,Italic"&amp;8HEP Performance Report Data Form
&amp;"-,Regular"OMB No. 1810-0684              Exp. 03/31/2017&amp;C&amp;8"APR Block A" Page &amp;P of &amp;N&amp;R&amp;8Printed on &amp;D</oddFooter>
  </headerFooter>
  <rowBreaks count="1" manualBreakCount="1">
    <brk id="46" max="14" man="1"/>
  </rowBreaks>
  <drawing r:id="rId2"/>
  <legacyDrawing r:id="rId3"/>
  <oleObjects>
    <mc:AlternateContent xmlns:mc="http://schemas.openxmlformats.org/markup-compatibility/2006">
      <mc:Choice Requires="x14">
        <oleObject progId="Word.Picture.8" shapeId="12318" r:id="rId4">
          <objectPr defaultSize="0" autoPict="0" altText="The seal of the U.S. Department of Education." r:id="rId5">
            <anchor moveWithCells="1" sizeWithCells="1">
              <from>
                <xdr:col>0</xdr:col>
                <xdr:colOff>88900</xdr:colOff>
                <xdr:row>0</xdr:row>
                <xdr:rowOff>95250</xdr:rowOff>
              </from>
              <to>
                <xdr:col>0</xdr:col>
                <xdr:colOff>1651000</xdr:colOff>
                <xdr:row>0</xdr:row>
                <xdr:rowOff>1289050</xdr:rowOff>
              </to>
            </anchor>
          </objectPr>
        </oleObject>
      </mc:Choice>
      <mc:Fallback>
        <oleObject progId="Word.Picture.8" shapeId="12318" r:id="rId4"/>
      </mc:Fallback>
    </mc:AlternateContent>
  </oleObjects>
  <tableParts count="2">
    <tablePart r:id="rId6"/>
    <tablePart r:id="rId7"/>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23"/>
  <sheetViews>
    <sheetView showGridLines="0" zoomScaleNormal="100" zoomScaleSheetLayoutView="115" workbookViewId="0">
      <selection activeCell="A20" sqref="A20"/>
    </sheetView>
  </sheetViews>
  <sheetFormatPr defaultRowHeight="14.5" x14ac:dyDescent="0.35"/>
  <cols>
    <col min="1" max="1" width="32" customWidth="1"/>
    <col min="2" max="2" width="72.1796875" customWidth="1"/>
    <col min="3" max="3" width="29.26953125" customWidth="1"/>
    <col min="5" max="9" width="9.1796875" customWidth="1"/>
  </cols>
  <sheetData>
    <row r="1" spans="1:3" ht="21" customHeight="1" x14ac:dyDescent="0.35">
      <c r="A1" s="88" t="s">
        <v>28</v>
      </c>
      <c r="B1" s="89">
        <f>'Block A'!$B$2</f>
        <v>0</v>
      </c>
      <c r="C1" s="138" t="s">
        <v>20</v>
      </c>
    </row>
    <row r="2" spans="1:3" x14ac:dyDescent="0.35">
      <c r="A2" s="88" t="s">
        <v>29</v>
      </c>
      <c r="B2" s="88">
        <f>'Block A'!$B$3</f>
        <v>0</v>
      </c>
      <c r="C2" s="138" t="s">
        <v>20</v>
      </c>
    </row>
    <row r="3" spans="1:3" ht="38.15" customHeight="1" x14ac:dyDescent="0.35">
      <c r="A3" s="90" t="s">
        <v>112</v>
      </c>
      <c r="B3" s="143" t="s">
        <v>20</v>
      </c>
      <c r="C3" s="142" t="s">
        <v>113</v>
      </c>
    </row>
    <row r="4" spans="1:3" ht="20.25" customHeight="1" x14ac:dyDescent="0.35">
      <c r="A4" s="84" t="s">
        <v>114</v>
      </c>
      <c r="B4" s="91" t="s">
        <v>115</v>
      </c>
      <c r="C4" s="91" t="s">
        <v>116</v>
      </c>
    </row>
    <row r="5" spans="1:3" ht="46.5" customHeight="1" x14ac:dyDescent="0.35">
      <c r="A5" s="139" t="s">
        <v>117</v>
      </c>
      <c r="B5" s="194" t="s">
        <v>118</v>
      </c>
      <c r="C5" s="143" t="s">
        <v>113</v>
      </c>
    </row>
    <row r="6" spans="1:3" x14ac:dyDescent="0.35">
      <c r="A6" s="69" t="s">
        <v>119</v>
      </c>
      <c r="B6" s="140" t="s">
        <v>120</v>
      </c>
      <c r="C6" s="49"/>
    </row>
    <row r="7" spans="1:3" x14ac:dyDescent="0.35">
      <c r="A7" s="4" t="s">
        <v>121</v>
      </c>
      <c r="B7" s="4" t="s">
        <v>122</v>
      </c>
      <c r="C7" s="49"/>
    </row>
    <row r="8" spans="1:3" ht="59.15" customHeight="1" x14ac:dyDescent="0.35">
      <c r="A8" s="183" t="s">
        <v>123</v>
      </c>
      <c r="B8" s="193" t="s">
        <v>124</v>
      </c>
      <c r="C8" s="143" t="s">
        <v>113</v>
      </c>
    </row>
    <row r="9" spans="1:3" x14ac:dyDescent="0.35">
      <c r="A9" s="69" t="s">
        <v>125</v>
      </c>
      <c r="B9" s="69" t="s">
        <v>126</v>
      </c>
      <c r="C9" s="49"/>
    </row>
    <row r="10" spans="1:3" x14ac:dyDescent="0.35">
      <c r="A10" s="69" t="s">
        <v>127</v>
      </c>
      <c r="B10" s="69" t="s">
        <v>128</v>
      </c>
      <c r="C10" s="49"/>
    </row>
    <row r="11" spans="1:3" ht="43.5" x14ac:dyDescent="0.35">
      <c r="A11" s="69" t="s">
        <v>129</v>
      </c>
      <c r="B11" s="92" t="s">
        <v>130</v>
      </c>
      <c r="C11" s="49"/>
    </row>
    <row r="12" spans="1:3" ht="43.5" x14ac:dyDescent="0.35">
      <c r="A12" s="139" t="s">
        <v>131</v>
      </c>
      <c r="B12" s="195" t="s">
        <v>132</v>
      </c>
      <c r="C12" s="143" t="s">
        <v>113</v>
      </c>
    </row>
    <row r="13" spans="1:3" x14ac:dyDescent="0.35">
      <c r="A13" s="69" t="s">
        <v>133</v>
      </c>
      <c r="B13" s="69" t="s">
        <v>134</v>
      </c>
      <c r="C13" s="49"/>
    </row>
    <row r="14" spans="1:3" x14ac:dyDescent="0.35">
      <c r="A14" s="69" t="s">
        <v>135</v>
      </c>
      <c r="B14" s="69" t="s">
        <v>136</v>
      </c>
      <c r="C14" s="49"/>
    </row>
    <row r="15" spans="1:3" x14ac:dyDescent="0.35">
      <c r="A15" s="69" t="s">
        <v>137</v>
      </c>
      <c r="B15" s="69" t="s">
        <v>138</v>
      </c>
      <c r="C15" s="49"/>
    </row>
    <row r="16" spans="1:3" x14ac:dyDescent="0.35">
      <c r="A16" s="146" t="s">
        <v>27</v>
      </c>
      <c r="B16" s="133" t="s">
        <v>20</v>
      </c>
      <c r="C16" s="133" t="s">
        <v>20</v>
      </c>
    </row>
    <row r="23" spans="3:3" x14ac:dyDescent="0.35">
      <c r="C23" s="36"/>
    </row>
  </sheetData>
  <sheetProtection algorithmName="SHA-512" hashValue="c87V09r8Wd29Pr0YIX4jxmluBh8M9vS05DbkVC8fQPx9donJn750nUdQzIJYYm/l0eLANqINPvLRNip+RpYFEw==" saltValue="euYcUMNcuB6G8qWWs4VeXw==" spinCount="100000" sheet="1" objects="1" scenarios="1"/>
  <protectedRanges>
    <protectedRange password="CB1D" sqref="C9:C11 C13:C15" name="Range1"/>
    <protectedRange password="CB1D" sqref="C6:C7" name="Range1_1"/>
  </protectedRanges>
  <dataValidations count="1">
    <dataValidation type="whole" allowBlank="1" showInputMessage="1" showErrorMessage="1" errorTitle="Please Check" error="Value MUST be less than or equal to B1a" prompt="Enter numerical data - total instruction hours received by HSE attainers." sqref="C7" xr:uid="{3BFDC6CE-D475-463A-A26A-1A690DBBFB26}">
      <formula1>0</formula1>
      <formula2>C6</formula2>
    </dataValidation>
  </dataValidations>
  <printOptions horizontalCentered="1" verticalCentered="1"/>
  <pageMargins left="0" right="0" top="0" bottom="0" header="0" footer="0"/>
  <pageSetup scale="93" orientation="portrait" r:id="rId1"/>
  <headerFooter>
    <oddFooter>&amp;L&amp;"-,Italic"&amp;7   HEP Performance Report Data Form
   OMB No. 1810-0684              Exp. 03/31/2017&amp;C&amp;8 "APR Block B" Page &amp;P of &amp;N &amp;R&amp;8Printed on &amp;D</oddFooter>
  </headerFooter>
  <tableParts count="1">
    <tablePart r:id="rId2"/>
  </tableParts>
  <extLst>
    <ext xmlns:x14="http://schemas.microsoft.com/office/spreadsheetml/2009/9/main" uri="{CCE6A557-97BC-4b89-ADB6-D9C93CAAB3DF}">
      <x14:dataValidations xmlns:xm="http://schemas.microsoft.com/office/excel/2006/main" count="6">
        <x14:dataValidation type="whole" allowBlank="1" showInputMessage="1" showErrorMessage="1" errorTitle="Pls Check" error="Value can't be less than Zero and greater than C11 in Block A" prompt="Enter numerical data - the total number of students receiving other financial support, including tuition, books and materials." xr:uid="{00000000-0002-0000-0200-000002000000}">
          <x14:formula1>
            <xm:f>0</xm:f>
          </x14:formula1>
          <x14:formula2>
            <xm:f>'Block A'!$C$11</xm:f>
          </x14:formula2>
          <xm:sqref>C15</xm:sqref>
        </x14:dataValidation>
        <x14:dataValidation type="whole" allowBlank="1" showInputMessage="1" showErrorMessage="1" errorTitle="Pls Check" error="Value can't be less than Zero and greater than C11 in Block A" prompt="Enter numerical data - total number of students receiving tutoring services." xr:uid="{00000000-0002-0000-0200-000003000000}">
          <x14:formula1>
            <xm:f>0</xm:f>
          </x14:formula1>
          <x14:formula2>
            <xm:f>'Block A'!$C$11</xm:f>
          </x14:formula2>
          <xm:sqref>C9</xm:sqref>
        </x14:dataValidation>
        <x14:dataValidation type="whole" allowBlank="1" showInputMessage="1" showErrorMessage="1" errorTitle="Pls Check" error="Value can't be less than Zero and greater than C11 in_x000a_Block A" prompt="Enter numerical data - total number of students receiving counseling or guidance services." xr:uid="{00000000-0002-0000-0200-000004000000}">
          <x14:formula1>
            <xm:f>0</xm:f>
          </x14:formula1>
          <x14:formula2>
            <xm:f>'Block A'!$C$11</xm:f>
          </x14:formula2>
          <xm:sqref>C10</xm:sqref>
        </x14:dataValidation>
        <x14:dataValidation type="whole" allowBlank="1" showInputMessage="1" showErrorMessage="1" errorTitle="Pls Check" error="Value can't be less than Zero and greater than C11 in Block A" prompt="Enter numerical data - the total number of students receiving other educational or supportive services." xr:uid="{00000000-0002-0000-0200-000005000000}">
          <x14:formula1>
            <xm:f>0</xm:f>
          </x14:formula1>
          <x14:formula2>
            <xm:f>'Block A'!$C$11</xm:f>
          </x14:formula2>
          <xm:sqref>C11</xm:sqref>
        </x14:dataValidation>
        <x14:dataValidation type="whole" allowBlank="1" showInputMessage="1" showErrorMessage="1" errorTitle="Pls Check" error="Value can't be less than Zero and greater than C11 in Block A" prompt="Enter numerical data - the total number of students receiving room and board." xr:uid="{00000000-0002-0000-0200-000007000000}">
          <x14:formula1>
            <xm:f>0</xm:f>
          </x14:formula1>
          <x14:formula2>
            <xm:f>'Block A'!$C$11</xm:f>
          </x14:formula2>
          <xm:sqref>C13</xm:sqref>
        </x14:dataValidation>
        <x14:dataValidation type="whole" allowBlank="1" showInputMessage="1" showErrorMessage="1" errorTitle="Pls Check" error="Value can't be less than Zero and greater than C11 in Block A" prompt="Enter numerical data - the total number of students receiving stipends." xr:uid="{00000000-0002-0000-0200-000008000000}">
          <x14:formula1>
            <xm:f>0</xm:f>
          </x14:formula1>
          <x14:formula2>
            <xm:f>'Block A'!$C$11</xm:f>
          </x14:formula2>
          <xm:sqref>C14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dimension ref="A1:D20"/>
  <sheetViews>
    <sheetView showGridLines="0" topLeftCell="A8" zoomScaleNormal="100" workbookViewId="0">
      <selection activeCell="B14" sqref="B14"/>
    </sheetView>
  </sheetViews>
  <sheetFormatPr defaultRowHeight="14.5" x14ac:dyDescent="0.35"/>
  <cols>
    <col min="1" max="1" width="31.81640625" customWidth="1"/>
    <col min="2" max="2" width="67" customWidth="1"/>
    <col min="3" max="3" width="29.7265625" customWidth="1"/>
    <col min="4" max="4" width="12.81640625" hidden="1" customWidth="1"/>
  </cols>
  <sheetData>
    <row r="1" spans="1:4" ht="21" customHeight="1" x14ac:dyDescent="0.35">
      <c r="A1" s="88" t="s">
        <v>28</v>
      </c>
      <c r="B1" s="89">
        <f>'Block A'!B2</f>
        <v>0</v>
      </c>
      <c r="C1" s="138" t="s">
        <v>20</v>
      </c>
    </row>
    <row r="2" spans="1:4" x14ac:dyDescent="0.35">
      <c r="A2" s="88" t="s">
        <v>29</v>
      </c>
      <c r="B2" s="93">
        <f>'Block A'!B3</f>
        <v>0</v>
      </c>
      <c r="C2" s="138" t="s">
        <v>20</v>
      </c>
    </row>
    <row r="3" spans="1:4" ht="41.25" customHeight="1" x14ac:dyDescent="0.45">
      <c r="A3" s="98" t="s">
        <v>139</v>
      </c>
      <c r="B3" s="143" t="s">
        <v>20</v>
      </c>
      <c r="C3" s="142" t="s">
        <v>140</v>
      </c>
    </row>
    <row r="4" spans="1:4" ht="17.5" thickBot="1" x14ac:dyDescent="0.45">
      <c r="A4" s="84" t="s">
        <v>141</v>
      </c>
      <c r="B4" s="91" t="s">
        <v>142</v>
      </c>
      <c r="C4" s="85" t="s">
        <v>143</v>
      </c>
      <c r="D4" s="191" t="s">
        <v>116</v>
      </c>
    </row>
    <row r="5" spans="1:4" ht="20.25" customHeight="1" thickTop="1" x14ac:dyDescent="0.35">
      <c r="A5" s="184" t="s">
        <v>144</v>
      </c>
      <c r="B5" s="184" t="s">
        <v>145</v>
      </c>
      <c r="C5" s="139"/>
    </row>
    <row r="6" spans="1:4" x14ac:dyDescent="0.35">
      <c r="A6" s="67" t="s">
        <v>146</v>
      </c>
      <c r="B6" s="140" t="s">
        <v>378</v>
      </c>
      <c r="C6" s="94"/>
    </row>
    <row r="7" spans="1:4" x14ac:dyDescent="0.35">
      <c r="A7" s="15" t="s">
        <v>147</v>
      </c>
      <c r="B7" s="74" t="s">
        <v>379</v>
      </c>
      <c r="C7" s="94"/>
    </row>
    <row r="8" spans="1:4" x14ac:dyDescent="0.35">
      <c r="A8" s="69" t="s">
        <v>71</v>
      </c>
      <c r="B8" s="75" t="s">
        <v>72</v>
      </c>
      <c r="C8" s="95" t="str">
        <f>IF(SUM(C6+C7)='Block A'!C11,"Good Job","Please Check")</f>
        <v>Good Job</v>
      </c>
    </row>
    <row r="9" spans="1:4" ht="28.5" customHeight="1" x14ac:dyDescent="0.35">
      <c r="A9" s="196" t="s">
        <v>148</v>
      </c>
      <c r="B9" s="92" t="s">
        <v>381</v>
      </c>
      <c r="C9" s="200" t="s">
        <v>149</v>
      </c>
      <c r="D9" s="2" t="b">
        <v>1</v>
      </c>
    </row>
    <row r="10" spans="1:4" ht="29" x14ac:dyDescent="0.35">
      <c r="A10" s="196" t="s">
        <v>150</v>
      </c>
      <c r="B10" s="197" t="s">
        <v>382</v>
      </c>
      <c r="C10" s="198"/>
    </row>
    <row r="11" spans="1:4" ht="43.5" x14ac:dyDescent="0.35">
      <c r="A11" s="196" t="s">
        <v>151</v>
      </c>
      <c r="B11" s="197" t="s">
        <v>383</v>
      </c>
      <c r="C11" s="198"/>
      <c r="D11" s="2" t="b">
        <v>1</v>
      </c>
    </row>
    <row r="12" spans="1:4" ht="39.65" customHeight="1" x14ac:dyDescent="0.35">
      <c r="A12" s="67" t="s">
        <v>153</v>
      </c>
      <c r="B12" s="197" t="s">
        <v>152</v>
      </c>
      <c r="C12" s="198"/>
      <c r="D12" s="2" t="b">
        <v>1</v>
      </c>
    </row>
    <row r="13" spans="1:4" ht="28" customHeight="1" x14ac:dyDescent="0.35">
      <c r="A13" s="205"/>
      <c r="B13" s="75" t="s">
        <v>72</v>
      </c>
      <c r="C13" s="95" t="str">
        <f>IF(SUM(C10:C12)='Block A'!C11,"Good Job","Please Check")</f>
        <v>Good Job</v>
      </c>
      <c r="D13" s="2" t="b">
        <v>0</v>
      </c>
    </row>
    <row r="14" spans="1:4" ht="27.65" customHeight="1" x14ac:dyDescent="0.35">
      <c r="A14" s="67" t="s">
        <v>154</v>
      </c>
      <c r="B14" s="145" t="s">
        <v>155</v>
      </c>
      <c r="C14" s="96" t="s">
        <v>149</v>
      </c>
    </row>
    <row r="15" spans="1:4" ht="29" x14ac:dyDescent="0.35">
      <c r="A15" s="67" t="s">
        <v>156</v>
      </c>
      <c r="B15" s="145" t="s">
        <v>157</v>
      </c>
      <c r="C15" s="96" t="s">
        <v>149</v>
      </c>
    </row>
    <row r="16" spans="1:4" ht="17" x14ac:dyDescent="0.4">
      <c r="A16" s="82" t="s">
        <v>158</v>
      </c>
      <c r="B16" s="80" t="s">
        <v>159</v>
      </c>
      <c r="C16" s="81" t="s">
        <v>160</v>
      </c>
    </row>
    <row r="17" spans="1:3" x14ac:dyDescent="0.35">
      <c r="A17" s="184" t="s">
        <v>161</v>
      </c>
      <c r="B17" s="190" t="s">
        <v>162</v>
      </c>
      <c r="C17" s="184"/>
    </row>
    <row r="18" spans="1:3" x14ac:dyDescent="0.35">
      <c r="A18" s="69" t="s">
        <v>146</v>
      </c>
      <c r="B18" s="69" t="s">
        <v>163</v>
      </c>
      <c r="C18" s="97" t="s">
        <v>149</v>
      </c>
    </row>
    <row r="19" spans="1:3" x14ac:dyDescent="0.35">
      <c r="A19" s="144" t="s">
        <v>27</v>
      </c>
      <c r="B19" s="138" t="s">
        <v>20</v>
      </c>
      <c r="C19" s="138" t="s">
        <v>20</v>
      </c>
    </row>
    <row r="20" spans="1:3" x14ac:dyDescent="0.35">
      <c r="A20" s="9"/>
      <c r="B20" s="9"/>
      <c r="C20" s="9"/>
    </row>
  </sheetData>
  <sheetProtection algorithmName="SHA-512" hashValue="ZF9SB3W1yCq8i0e1InXb9Gf1WNNRfbSkojBQQ8AZTk79L4EdjGwOQrDP4BFx53aDVeAZ1v9/dC88eX+kMRWkwA==" saltValue="tqWXoQzUaK8uiy0tND8Y7A==" spinCount="100000" sheet="1" objects="1" scenarios="1"/>
  <protectedRanges>
    <protectedRange password="CB1D" sqref="C18 C6:C8 C10:C14" name="Range1"/>
    <protectedRange password="CB1D" sqref="C15" name="Range1_1"/>
  </protectedRanges>
  <conditionalFormatting sqref="C9">
    <cfRule type="expression" dxfId="14" priority="1">
      <formula>IF(SUM(C2:C4)=#REF!,"")</formula>
    </cfRule>
  </conditionalFormatting>
  <dataValidations xWindow="1459" yWindow="825" count="6">
    <dataValidation operator="greaterThanOrEqual" allowBlank="1" showInputMessage="1" showErrorMessage="1" errorTitle="Please Check" error="Enter NUMERICAL   (0 or positive number only)" prompt="Enter numerical data - report the number of commuter students." sqref="C6" xr:uid="{00000000-0002-0000-0300-000001000000}"/>
    <dataValidation type="list" allowBlank="1" showInputMessage="1" showErrorMessage="1" prompt="Choose the language(s) in which project services are provided." sqref="C14" xr:uid="{00000000-0002-0000-0300-000002000000}">
      <formula1>"Choose one:, English, Spanish, Other, English and Spanish, English and Other, Spanish and Other, English Spanish and Other"</formula1>
    </dataValidation>
    <dataValidation type="list" allowBlank="1" showInputMessage="1" showErrorMessage="1" prompt="Choose whether the project is a four-year IHE, two-year IHE, or a non-profit organization." sqref="C15" xr:uid="{00000000-0002-0000-0300-000003000000}">
      <formula1>"Choose one:, Four-Year, Two-Year, Two-Year &amp; Four-Year, Non-Profit"</formula1>
    </dataValidation>
    <dataValidation type="list" allowBlank="1" showInputMessage="1" showErrorMessage="1" prompt="Choose the HSE assessment that your project uses." sqref="C18" xr:uid="{00000000-0002-0000-0300-000004000000}">
      <formula1>"Choose one:, Other, GED 2014®, Hi-SET®, GED and Hi-SET"</formula1>
    </dataValidation>
    <dataValidation operator="greaterThanOrEqual" allowBlank="1" showInputMessage="1" showErrorMessage="1" errorTitle="Please Check" error="Enter NUMERICAL   (0 or positive number only)" prompt="Enter numerical data - report the number of residential students." sqref="C13 C7:C8" xr:uid="{00000000-0002-0000-0300-000000000000}"/>
    <dataValidation type="list" allowBlank="1" showInputMessage="1" showErrorMessage="1" sqref="C9" xr:uid="{D78038F1-BB9E-4558-8643-BCCD3E8E12D1}">
      <formula1>"Choose one:, In person only, Distance/remote only, Hybrid only, All of the above, In person and distance/remote, In person and hybrid, Distance/remote and hybrid"</formula1>
    </dataValidation>
  </dataValidations>
  <printOptions horizontalCentered="1" verticalCentered="1"/>
  <pageMargins left="0.25" right="0.25" top="0.75" bottom="0.75" header="0.3" footer="0.3"/>
  <pageSetup scale="98" orientation="portrait" r:id="rId1"/>
  <headerFooter>
    <oddFooter xml:space="preserve">&amp;L&amp;"-,Italic"&amp;8HEP Performance Report Data Form
OMB No. 1810-0684              Exp. 03/31/2017&amp;C&amp;8"APR Block C" Page &amp;P of &amp;N&amp;R&amp;8Printed on &amp;D </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7"/>
  <sheetViews>
    <sheetView showGridLines="0" topLeftCell="A15" zoomScale="80" zoomScaleNormal="80" workbookViewId="0">
      <selection activeCell="B7" sqref="B7"/>
    </sheetView>
  </sheetViews>
  <sheetFormatPr defaultRowHeight="14.5" x14ac:dyDescent="0.35"/>
  <cols>
    <col min="1" max="1" width="31.81640625" customWidth="1"/>
    <col min="2" max="2" width="150.81640625" customWidth="1"/>
    <col min="3" max="3" width="10.453125" customWidth="1"/>
    <col min="4" max="4" width="11.81640625" customWidth="1"/>
    <col min="5" max="5" width="9.453125" customWidth="1"/>
    <col min="6" max="6" width="18.1796875" customWidth="1"/>
    <col min="7" max="7" width="12.26953125" customWidth="1"/>
    <col min="8" max="8" width="19.54296875" customWidth="1"/>
    <col min="9" max="9" width="1.81640625" customWidth="1"/>
    <col min="10" max="10" width="8.26953125" customWidth="1"/>
    <col min="11" max="11" width="12.81640625" bestFit="1" customWidth="1"/>
    <col min="12" max="12" width="4.81640625" customWidth="1"/>
    <col min="13" max="13" width="9.1796875" hidden="1" customWidth="1"/>
  </cols>
  <sheetData>
    <row r="1" spans="1:11" x14ac:dyDescent="0.35">
      <c r="A1" s="88" t="s">
        <v>28</v>
      </c>
      <c r="B1" s="89">
        <f>'Block A'!B2</f>
        <v>0</v>
      </c>
      <c r="D1" s="17"/>
      <c r="E1" s="7"/>
      <c r="F1" s="7"/>
      <c r="G1" s="8"/>
      <c r="H1" s="18"/>
      <c r="I1" s="18"/>
      <c r="J1" s="6"/>
      <c r="K1" s="6"/>
    </row>
    <row r="2" spans="1:11" x14ac:dyDescent="0.35">
      <c r="A2" s="88" t="s">
        <v>29</v>
      </c>
      <c r="B2" s="100">
        <f>'Block A'!B3</f>
        <v>0</v>
      </c>
      <c r="D2" s="17"/>
      <c r="E2" s="7"/>
      <c r="F2" s="7"/>
      <c r="G2" s="6"/>
      <c r="H2" s="19"/>
      <c r="I2" s="19"/>
    </row>
    <row r="3" spans="1:11" s="99" customFormat="1" ht="33.65" customHeight="1" x14ac:dyDescent="0.45">
      <c r="A3" s="147" t="s">
        <v>164</v>
      </c>
      <c r="B3" s="101" t="s">
        <v>165</v>
      </c>
      <c r="E3" s="43"/>
      <c r="F3" s="43"/>
      <c r="G3" s="43"/>
    </row>
    <row r="4" spans="1:11" ht="37.5" customHeight="1" x14ac:dyDescent="0.35">
      <c r="A4" s="102" t="s">
        <v>166</v>
      </c>
      <c r="B4" s="103" t="s">
        <v>167</v>
      </c>
      <c r="C4" s="14"/>
      <c r="D4" s="14"/>
      <c r="E4" s="43"/>
      <c r="F4" s="43"/>
      <c r="G4" s="43"/>
      <c r="H4" s="14"/>
      <c r="I4" s="14"/>
      <c r="J4" s="14"/>
    </row>
    <row r="5" spans="1:11" ht="26.25" customHeight="1" x14ac:dyDescent="0.35">
      <c r="A5" s="104"/>
      <c r="B5" s="88" t="s">
        <v>168</v>
      </c>
      <c r="D5" s="43"/>
      <c r="E5" s="43"/>
      <c r="F5" s="43"/>
    </row>
    <row r="6" spans="1:11" s="2" customFormat="1" ht="255" customHeight="1" x14ac:dyDescent="0.35">
      <c r="A6" s="105" t="s">
        <v>169</v>
      </c>
      <c r="B6" s="57" t="s">
        <v>367</v>
      </c>
      <c r="D6" s="50"/>
      <c r="E6" s="50"/>
      <c r="F6" s="50"/>
    </row>
    <row r="7" spans="1:11" s="2" customFormat="1" ht="180.75" customHeight="1" x14ac:dyDescent="0.35">
      <c r="A7" s="105" t="s">
        <v>170</v>
      </c>
      <c r="B7" s="56" t="s">
        <v>171</v>
      </c>
    </row>
    <row r="8" spans="1:11" s="2" customFormat="1" ht="153" customHeight="1" x14ac:dyDescent="0.35">
      <c r="A8" s="106" t="s">
        <v>172</v>
      </c>
      <c r="B8" s="56" t="s">
        <v>173</v>
      </c>
    </row>
    <row r="9" spans="1:11" s="2" customFormat="1" ht="142.5" customHeight="1" x14ac:dyDescent="0.35">
      <c r="A9" s="106" t="s">
        <v>174</v>
      </c>
      <c r="B9" s="204" t="s">
        <v>360</v>
      </c>
    </row>
    <row r="10" spans="1:11" s="2" customFormat="1" ht="142.5" customHeight="1" x14ac:dyDescent="0.35">
      <c r="A10" s="199" t="s">
        <v>175</v>
      </c>
      <c r="B10" s="204" t="s">
        <v>361</v>
      </c>
    </row>
    <row r="11" spans="1:11" s="2" customFormat="1" ht="142.5" customHeight="1" x14ac:dyDescent="0.35">
      <c r="A11" s="199" t="s">
        <v>176</v>
      </c>
      <c r="B11" s="204" t="s">
        <v>362</v>
      </c>
    </row>
    <row r="12" spans="1:11" s="2" customFormat="1" ht="142.5" customHeight="1" x14ac:dyDescent="0.35">
      <c r="A12" s="199" t="s">
        <v>177</v>
      </c>
      <c r="B12" s="204" t="s">
        <v>363</v>
      </c>
    </row>
    <row r="13" spans="1:11" s="2" customFormat="1" ht="142.5" customHeight="1" x14ac:dyDescent="0.35">
      <c r="A13" s="199" t="s">
        <v>178</v>
      </c>
      <c r="B13" s="204" t="s">
        <v>364</v>
      </c>
    </row>
    <row r="14" spans="1:11" s="2" customFormat="1" ht="142.5" customHeight="1" x14ac:dyDescent="0.35">
      <c r="A14" s="199" t="s">
        <v>179</v>
      </c>
      <c r="B14" s="204" t="s">
        <v>365</v>
      </c>
    </row>
    <row r="15" spans="1:11" s="2" customFormat="1" ht="142.5" customHeight="1" x14ac:dyDescent="0.35">
      <c r="A15" s="199" t="s">
        <v>180</v>
      </c>
      <c r="B15" s="204" t="s">
        <v>366</v>
      </c>
    </row>
    <row r="16" spans="1:11" ht="48.75" customHeight="1" x14ac:dyDescent="0.35">
      <c r="A16" s="110" t="s">
        <v>181</v>
      </c>
      <c r="B16" s="110" t="s">
        <v>182</v>
      </c>
      <c r="C16" s="13"/>
      <c r="D16" s="13"/>
      <c r="E16" s="13"/>
      <c r="F16" s="13"/>
      <c r="G16" s="13"/>
      <c r="H16" s="13"/>
      <c r="I16" s="13"/>
    </row>
    <row r="17" spans="1:9" ht="99.65" customHeight="1" x14ac:dyDescent="0.35">
      <c r="A17" s="107" t="s">
        <v>183</v>
      </c>
      <c r="B17" s="201" t="s">
        <v>184</v>
      </c>
      <c r="C17" s="13"/>
      <c r="D17" s="13"/>
      <c r="E17" s="13"/>
      <c r="F17" s="13"/>
      <c r="G17" s="13"/>
      <c r="H17" s="13"/>
      <c r="I17" s="13"/>
    </row>
    <row r="18" spans="1:9" ht="29.15" customHeight="1" x14ac:dyDescent="0.35">
      <c r="A18" s="138" t="s">
        <v>20</v>
      </c>
      <c r="B18" s="202" t="s">
        <v>185</v>
      </c>
      <c r="C18" s="13"/>
      <c r="D18" s="13"/>
      <c r="E18" s="13"/>
      <c r="F18" s="13"/>
      <c r="G18" s="13"/>
      <c r="H18" s="13"/>
      <c r="I18" s="13"/>
    </row>
    <row r="19" spans="1:9" ht="99.65" customHeight="1" x14ac:dyDescent="0.35">
      <c r="A19" s="107" t="s">
        <v>186</v>
      </c>
      <c r="B19" s="201" t="s">
        <v>187</v>
      </c>
      <c r="C19" s="13"/>
      <c r="D19" s="13"/>
      <c r="E19" s="13"/>
      <c r="F19" s="13"/>
      <c r="G19" s="13"/>
      <c r="H19" s="13"/>
      <c r="I19" s="13"/>
    </row>
    <row r="20" spans="1:9" ht="30.65" customHeight="1" x14ac:dyDescent="0.35">
      <c r="A20" s="138" t="s">
        <v>20</v>
      </c>
      <c r="B20" s="203"/>
      <c r="C20" s="13"/>
      <c r="D20" s="13"/>
      <c r="E20" s="13"/>
      <c r="F20" s="13"/>
      <c r="G20" s="13"/>
      <c r="H20" s="13"/>
      <c r="I20" s="13"/>
    </row>
    <row r="21" spans="1:9" ht="33" customHeight="1" x14ac:dyDescent="0.35">
      <c r="A21" s="105" t="s">
        <v>188</v>
      </c>
      <c r="B21" s="108" t="s">
        <v>189</v>
      </c>
      <c r="C21" s="13"/>
      <c r="D21" s="13"/>
      <c r="E21" s="13"/>
      <c r="F21" s="13"/>
      <c r="G21" s="13"/>
      <c r="H21" s="13"/>
      <c r="I21" s="13"/>
    </row>
    <row r="22" spans="1:9" s="2" customFormat="1" ht="250.5" customHeight="1" x14ac:dyDescent="0.35">
      <c r="A22" s="138" t="s">
        <v>20</v>
      </c>
      <c r="B22" s="57"/>
    </row>
    <row r="23" spans="1:9" s="38" customFormat="1" ht="36" customHeight="1" x14ac:dyDescent="0.35">
      <c r="A23" s="107" t="s">
        <v>190</v>
      </c>
      <c r="B23" s="108" t="s">
        <v>191</v>
      </c>
      <c r="C23" s="37"/>
      <c r="D23" s="37"/>
      <c r="E23" s="37"/>
      <c r="F23" s="37"/>
      <c r="G23" s="37"/>
      <c r="H23" s="37"/>
      <c r="I23" s="37"/>
    </row>
    <row r="24" spans="1:9" s="2" customFormat="1" ht="243" customHeight="1" x14ac:dyDescent="0.35">
      <c r="A24" s="138" t="s">
        <v>20</v>
      </c>
      <c r="B24" s="57"/>
    </row>
    <row r="25" spans="1:9" ht="48.75" customHeight="1" x14ac:dyDescent="0.35">
      <c r="A25" s="107" t="s">
        <v>192</v>
      </c>
      <c r="B25" s="109" t="s">
        <v>193</v>
      </c>
      <c r="C25" s="13"/>
      <c r="D25" s="13"/>
      <c r="E25" s="13"/>
      <c r="F25" s="13"/>
      <c r="G25" s="13"/>
      <c r="H25" s="13"/>
      <c r="I25" s="13"/>
    </row>
    <row r="26" spans="1:9" s="2" customFormat="1" ht="292.5" customHeight="1" x14ac:dyDescent="0.35">
      <c r="A26" s="138" t="s">
        <v>20</v>
      </c>
      <c r="B26" s="57"/>
    </row>
    <row r="27" spans="1:9" x14ac:dyDescent="0.35">
      <c r="A27" s="137" t="s">
        <v>27</v>
      </c>
      <c r="B27" s="138" t="s">
        <v>20</v>
      </c>
      <c r="C27" s="20"/>
    </row>
  </sheetData>
  <sheetProtection algorithmName="SHA-512" hashValue="xydhn6f2emTCn1czw6fLje7TLRnpNl8SA0vSOZcE32ghQQh/BVWwl4O42gYQVYFgbnp5S2XgJw043PH6HcDR2w==" saltValue="8Dg9zDuNZg49Sii5GbmEDw==" spinCount="100000" sheet="1" objects="1" scenarios="1"/>
  <dataConsolidate/>
  <dataValidations count="1">
    <dataValidation type="list" allowBlank="1" showInputMessage="1" showErrorMessage="1" sqref="B18" xr:uid="{DA1BF356-7223-4DC7-901E-C388A9618024}">
      <formula1>"Choose One,Yes,No"</formula1>
    </dataValidation>
  </dataValidations>
  <printOptions horizontalCentered="1" verticalCentered="1"/>
  <pageMargins left="0.25" right="0.25" top="0.75" bottom="0.75" header="0.3" footer="0.3"/>
  <pageSetup scale="78" orientation="portrait" r:id="rId1"/>
  <headerFooter>
    <oddFooter xml:space="preserve">&amp;L&amp;"-,Italic"&amp;8HEP Performance Report Data Form
OMB No. 1810-0684              Exp. 03/31/2017&amp;C&amp;8"APR Block C" Page &amp;P of &amp;N&amp;R&amp;8Printed on &amp;D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J26"/>
  <sheetViews>
    <sheetView showGridLines="0" zoomScale="90" zoomScaleNormal="90" zoomScaleSheetLayoutView="100" workbookViewId="0">
      <selection activeCell="E21" sqref="E21"/>
    </sheetView>
  </sheetViews>
  <sheetFormatPr defaultColWidth="9.1796875" defaultRowHeight="14.5" x14ac:dyDescent="0.35"/>
  <cols>
    <col min="1" max="1" width="35.54296875" customWidth="1"/>
    <col min="2" max="2" width="53.1796875" customWidth="1"/>
    <col min="3" max="3" width="27.26953125" customWidth="1"/>
    <col min="4" max="4" width="23.54296875" customWidth="1"/>
    <col min="5" max="5" width="23.81640625" customWidth="1"/>
    <col min="6" max="6" width="24.453125" customWidth="1"/>
    <col min="7" max="7" width="22.7265625" customWidth="1"/>
  </cols>
  <sheetData>
    <row r="1" spans="1:7" ht="21" customHeight="1" x14ac:dyDescent="0.35">
      <c r="A1" s="88" t="s">
        <v>28</v>
      </c>
      <c r="B1" s="89">
        <f>'Block A'!B2</f>
        <v>0</v>
      </c>
      <c r="C1" s="138" t="s">
        <v>20</v>
      </c>
      <c r="D1" s="138" t="s">
        <v>20</v>
      </c>
      <c r="E1" s="138" t="s">
        <v>20</v>
      </c>
      <c r="F1" s="138" t="s">
        <v>20</v>
      </c>
      <c r="G1" s="138" t="s">
        <v>20</v>
      </c>
    </row>
    <row r="2" spans="1:7" ht="15" customHeight="1" x14ac:dyDescent="0.35">
      <c r="A2" s="88" t="s">
        <v>29</v>
      </c>
      <c r="B2" s="93">
        <f>'Block A'!B3</f>
        <v>0</v>
      </c>
      <c r="C2" s="138" t="s">
        <v>20</v>
      </c>
      <c r="D2" s="138" t="s">
        <v>20</v>
      </c>
      <c r="E2" s="138" t="s">
        <v>20</v>
      </c>
      <c r="F2" s="138" t="s">
        <v>20</v>
      </c>
      <c r="G2" s="138" t="s">
        <v>20</v>
      </c>
    </row>
    <row r="3" spans="1:7" ht="49.5" customHeight="1" x14ac:dyDescent="0.35">
      <c r="A3" s="147" t="s">
        <v>194</v>
      </c>
      <c r="B3" s="112" t="s">
        <v>195</v>
      </c>
      <c r="C3" s="150" t="s">
        <v>20</v>
      </c>
      <c r="D3" s="150" t="s">
        <v>20</v>
      </c>
      <c r="E3" s="150" t="s">
        <v>20</v>
      </c>
      <c r="F3" s="150" t="s">
        <v>20</v>
      </c>
      <c r="G3" s="150" t="s">
        <v>20</v>
      </c>
    </row>
    <row r="4" spans="1:7" ht="159" customHeight="1" x14ac:dyDescent="0.35">
      <c r="A4" s="138" t="s">
        <v>20</v>
      </c>
      <c r="B4" s="113" t="s">
        <v>196</v>
      </c>
      <c r="C4" s="138" t="s">
        <v>20</v>
      </c>
      <c r="D4" s="138" t="s">
        <v>20</v>
      </c>
      <c r="E4" s="138" t="s">
        <v>20</v>
      </c>
      <c r="F4" s="138" t="s">
        <v>20</v>
      </c>
      <c r="G4" s="138" t="s">
        <v>20</v>
      </c>
    </row>
    <row r="5" spans="1:7" ht="73.5" customHeight="1" x14ac:dyDescent="0.35">
      <c r="A5" s="138" t="s">
        <v>20</v>
      </c>
      <c r="B5" s="114" t="s">
        <v>197</v>
      </c>
      <c r="C5" s="114" t="s">
        <v>198</v>
      </c>
      <c r="D5" s="115" t="s">
        <v>199</v>
      </c>
      <c r="E5" s="115" t="s">
        <v>200</v>
      </c>
      <c r="F5" s="115" t="s">
        <v>201</v>
      </c>
      <c r="G5" s="115" t="s">
        <v>202</v>
      </c>
    </row>
    <row r="6" spans="1:7" ht="42.75" customHeight="1" x14ac:dyDescent="0.35">
      <c r="A6" s="138" t="s">
        <v>20</v>
      </c>
      <c r="B6" s="111"/>
      <c r="C6" s="111"/>
      <c r="D6" s="116" t="s">
        <v>203</v>
      </c>
      <c r="E6" s="117" t="s">
        <v>204</v>
      </c>
      <c r="F6" s="117" t="s">
        <v>205</v>
      </c>
      <c r="G6" s="116" t="s">
        <v>206</v>
      </c>
    </row>
    <row r="7" spans="1:7" x14ac:dyDescent="0.35">
      <c r="A7" s="138" t="s">
        <v>20</v>
      </c>
      <c r="B7" s="104">
        <v>1</v>
      </c>
      <c r="C7" s="4" t="s">
        <v>207</v>
      </c>
      <c r="D7" s="118"/>
      <c r="E7" s="118"/>
      <c r="F7" s="119">
        <f>E7+D7</f>
        <v>0</v>
      </c>
      <c r="G7" s="118"/>
    </row>
    <row r="8" spans="1:7" x14ac:dyDescent="0.35">
      <c r="A8" s="138" t="s">
        <v>20</v>
      </c>
      <c r="B8" s="68">
        <v>2</v>
      </c>
      <c r="C8" s="69" t="s">
        <v>208</v>
      </c>
      <c r="D8" s="118"/>
      <c r="E8" s="118"/>
      <c r="F8" s="119">
        <f t="shared" ref="F8:F14" si="0">E8+D8</f>
        <v>0</v>
      </c>
      <c r="G8" s="118"/>
    </row>
    <row r="9" spans="1:7" x14ac:dyDescent="0.35">
      <c r="A9" s="138" t="s">
        <v>20</v>
      </c>
      <c r="B9" s="104">
        <v>3</v>
      </c>
      <c r="C9" s="4" t="s">
        <v>209</v>
      </c>
      <c r="D9" s="118"/>
      <c r="E9" s="118"/>
      <c r="F9" s="119">
        <f t="shared" si="0"/>
        <v>0</v>
      </c>
      <c r="G9" s="118"/>
    </row>
    <row r="10" spans="1:7" x14ac:dyDescent="0.35">
      <c r="A10" s="138" t="s">
        <v>20</v>
      </c>
      <c r="B10" s="68">
        <v>4</v>
      </c>
      <c r="C10" s="69" t="s">
        <v>210</v>
      </c>
      <c r="D10" s="118"/>
      <c r="E10" s="118"/>
      <c r="F10" s="119">
        <f t="shared" si="0"/>
        <v>0</v>
      </c>
      <c r="G10" s="118"/>
    </row>
    <row r="11" spans="1:7" x14ac:dyDescent="0.35">
      <c r="A11" s="138" t="s">
        <v>20</v>
      </c>
      <c r="B11" s="104">
        <v>5</v>
      </c>
      <c r="C11" s="4" t="s">
        <v>211</v>
      </c>
      <c r="D11" s="118"/>
      <c r="E11" s="118"/>
      <c r="F11" s="119">
        <f t="shared" si="0"/>
        <v>0</v>
      </c>
      <c r="G11" s="118"/>
    </row>
    <row r="12" spans="1:7" x14ac:dyDescent="0.35">
      <c r="A12" s="138" t="s">
        <v>20</v>
      </c>
      <c r="B12" s="68">
        <v>6</v>
      </c>
      <c r="C12" s="69" t="s">
        <v>212</v>
      </c>
      <c r="D12" s="118"/>
      <c r="E12" s="118"/>
      <c r="F12" s="119">
        <f t="shared" si="0"/>
        <v>0</v>
      </c>
      <c r="G12" s="118"/>
    </row>
    <row r="13" spans="1:7" x14ac:dyDescent="0.35">
      <c r="A13" s="138" t="s">
        <v>20</v>
      </c>
      <c r="B13" s="104">
        <v>7</v>
      </c>
      <c r="C13" s="4" t="s">
        <v>213</v>
      </c>
      <c r="D13" s="118"/>
      <c r="E13" s="118"/>
      <c r="F13" s="119">
        <f t="shared" si="0"/>
        <v>0</v>
      </c>
      <c r="G13" s="118"/>
    </row>
    <row r="14" spans="1:7" x14ac:dyDescent="0.35">
      <c r="A14" s="138" t="s">
        <v>20</v>
      </c>
      <c r="B14" s="68">
        <v>8</v>
      </c>
      <c r="C14" s="69" t="s">
        <v>214</v>
      </c>
      <c r="D14" s="118"/>
      <c r="E14" s="118"/>
      <c r="F14" s="119">
        <f t="shared" si="0"/>
        <v>0</v>
      </c>
      <c r="G14" s="118"/>
    </row>
    <row r="15" spans="1:7" x14ac:dyDescent="0.35">
      <c r="A15" s="138" t="s">
        <v>20</v>
      </c>
      <c r="B15" s="104">
        <v>9</v>
      </c>
      <c r="C15" s="4" t="s">
        <v>215</v>
      </c>
      <c r="D15" s="120">
        <f>SUM(D7:D14)</f>
        <v>0</v>
      </c>
      <c r="E15" s="120">
        <f>SUM(E7:E14)</f>
        <v>0</v>
      </c>
      <c r="F15" s="120">
        <f>SUM(F7:F14)</f>
        <v>0</v>
      </c>
      <c r="G15" s="120">
        <f>SUM(G7:G14)</f>
        <v>0</v>
      </c>
    </row>
    <row r="16" spans="1:7" x14ac:dyDescent="0.35">
      <c r="A16" s="138" t="s">
        <v>20</v>
      </c>
      <c r="B16" s="68" t="s">
        <v>20</v>
      </c>
      <c r="C16" s="69" t="s">
        <v>104</v>
      </c>
      <c r="D16" s="121"/>
      <c r="E16" s="120"/>
      <c r="F16" s="122"/>
      <c r="G16" s="123" t="str">
        <f>IF(SUM(G7:G14)&gt;F15,"Pls Check","Good Job")</f>
        <v>Good Job</v>
      </c>
    </row>
    <row r="17" spans="1:10" x14ac:dyDescent="0.35">
      <c r="A17" s="138" t="s">
        <v>20</v>
      </c>
      <c r="B17" s="104">
        <v>10</v>
      </c>
      <c r="C17" s="4" t="s">
        <v>216</v>
      </c>
      <c r="D17" s="118"/>
      <c r="E17" s="118"/>
      <c r="F17" s="124">
        <f>E17+D17</f>
        <v>0</v>
      </c>
      <c r="G17" s="118"/>
    </row>
    <row r="18" spans="1:10" x14ac:dyDescent="0.35">
      <c r="A18" s="138" t="s">
        <v>20</v>
      </c>
      <c r="B18" s="68"/>
      <c r="C18" s="69" t="s">
        <v>104</v>
      </c>
      <c r="D18" s="124"/>
      <c r="E18" s="124"/>
      <c r="F18" s="124"/>
      <c r="G18" s="123" t="str">
        <f>IF(G17&gt;G15*0.08,"Pls Check","Good Job")</f>
        <v>Good Job</v>
      </c>
    </row>
    <row r="19" spans="1:10" x14ac:dyDescent="0.35">
      <c r="A19" s="138" t="s">
        <v>20</v>
      </c>
      <c r="B19" s="104">
        <v>11</v>
      </c>
      <c r="C19" s="4" t="s">
        <v>217</v>
      </c>
      <c r="D19" s="118"/>
      <c r="E19" s="118"/>
      <c r="F19" s="124">
        <f>E19+D19</f>
        <v>0</v>
      </c>
      <c r="G19" s="118"/>
    </row>
    <row r="20" spans="1:10" x14ac:dyDescent="0.35">
      <c r="A20" s="138" t="s">
        <v>20</v>
      </c>
      <c r="B20" s="68">
        <v>12</v>
      </c>
      <c r="C20" s="69" t="s">
        <v>218</v>
      </c>
      <c r="D20" s="120">
        <f>SUM(D15:D19)</f>
        <v>0</v>
      </c>
      <c r="E20" s="120">
        <f>SUM(E15:E19)</f>
        <v>0</v>
      </c>
      <c r="F20" s="120">
        <f>SUM(F15:F19)</f>
        <v>0</v>
      </c>
      <c r="G20" s="120">
        <f>SUM(G15:G19)</f>
        <v>0</v>
      </c>
    </row>
    <row r="21" spans="1:10" x14ac:dyDescent="0.35">
      <c r="A21" s="138" t="s">
        <v>20</v>
      </c>
      <c r="B21" s="104" t="s">
        <v>20</v>
      </c>
      <c r="C21" s="16" t="s">
        <v>104</v>
      </c>
      <c r="D21" s="68"/>
      <c r="E21" s="125" t="str">
        <f>IF(SUM(E15:E19)='Block A'!B43,"Good Job","Pls Check")</f>
        <v>Good Job</v>
      </c>
      <c r="F21" s="126"/>
      <c r="G21" s="123" t="str">
        <f>IF(SUM(G15:G19)&gt;F20,"Pls Check","Good Job")</f>
        <v>Good Job</v>
      </c>
    </row>
    <row r="22" spans="1:10" ht="72.5" x14ac:dyDescent="0.35">
      <c r="A22" s="133" t="s">
        <v>20</v>
      </c>
      <c r="B22" s="128" t="s">
        <v>219</v>
      </c>
      <c r="C22" s="133" t="s">
        <v>20</v>
      </c>
      <c r="D22" s="133" t="s">
        <v>20</v>
      </c>
      <c r="E22" s="133" t="s">
        <v>20</v>
      </c>
      <c r="F22" s="133" t="s">
        <v>20</v>
      </c>
      <c r="G22" s="133" t="s">
        <v>20</v>
      </c>
    </row>
    <row r="23" spans="1:10" s="2" customFormat="1" ht="371.25" customHeight="1" thickBot="1" x14ac:dyDescent="0.4">
      <c r="A23" s="51" t="s">
        <v>220</v>
      </c>
      <c r="B23" s="149" t="s">
        <v>221</v>
      </c>
      <c r="C23" s="133" t="s">
        <v>20</v>
      </c>
      <c r="D23" s="133" t="s">
        <v>20</v>
      </c>
      <c r="E23" s="133" t="s">
        <v>20</v>
      </c>
      <c r="F23" s="133" t="s">
        <v>20</v>
      </c>
      <c r="G23" s="133" t="s">
        <v>20</v>
      </c>
      <c r="H23" s="50"/>
      <c r="I23" s="50"/>
      <c r="J23" s="50"/>
    </row>
    <row r="24" spans="1:10" ht="125.25" customHeight="1" thickTop="1" thickBot="1" x14ac:dyDescent="0.4">
      <c r="A24" s="192" t="s">
        <v>222</v>
      </c>
      <c r="B24" s="127" t="s">
        <v>223</v>
      </c>
      <c r="C24" s="148" t="s">
        <v>20</v>
      </c>
      <c r="D24" s="148" t="s">
        <v>20</v>
      </c>
      <c r="E24" s="148" t="s">
        <v>20</v>
      </c>
      <c r="F24" s="148" t="s">
        <v>20</v>
      </c>
      <c r="G24" s="148" t="s">
        <v>20</v>
      </c>
    </row>
    <row r="25" spans="1:10" ht="409.5" customHeight="1" thickTop="1" thickBot="1" x14ac:dyDescent="0.4">
      <c r="A25" s="133" t="s">
        <v>20</v>
      </c>
      <c r="B25" s="151" t="s">
        <v>224</v>
      </c>
      <c r="C25" s="133" t="s">
        <v>20</v>
      </c>
      <c r="D25" s="133" t="s">
        <v>20</v>
      </c>
      <c r="E25" s="133" t="s">
        <v>20</v>
      </c>
      <c r="F25" s="133" t="s">
        <v>20</v>
      </c>
      <c r="G25" s="133" t="s">
        <v>20</v>
      </c>
    </row>
    <row r="26" spans="1:10" ht="15" thickTop="1" x14ac:dyDescent="0.35">
      <c r="A26" s="133" t="s">
        <v>27</v>
      </c>
      <c r="B26" s="133" t="s">
        <v>20</v>
      </c>
      <c r="C26" s="133" t="s">
        <v>20</v>
      </c>
      <c r="D26" s="133" t="s">
        <v>20</v>
      </c>
      <c r="E26" s="133" t="s">
        <v>20</v>
      </c>
      <c r="F26" s="133" t="s">
        <v>20</v>
      </c>
      <c r="G26" s="133" t="s">
        <v>20</v>
      </c>
      <c r="H26" s="52"/>
      <c r="I26" s="52"/>
    </row>
  </sheetData>
  <sheetProtection algorithmName="SHA-512" hashValue="JYXn+9YhXotbcXsoCsx1z7i+gAwg2qcHHGThv5FdQPHTcAc/84mKjyfRCqUYwNtenABCM2BudFtIbJYRbsoMWQ==" saltValue="en7/VWHc2DHbGHL6IFeMzg==" spinCount="100000" sheet="1" objects="1" scenarios="1"/>
  <protectedRanges>
    <protectedRange password="CB1D" sqref="G19 D7:E14 G7:G14 D17:E17 G17 D19:E19" name="Range1_2"/>
  </protectedRanges>
  <dataValidations count="54">
    <dataValidation allowBlank="1" showInputMessage="1" showErrorMessage="1" errorTitle="Please Check" error="This Must Add Up To Line 9-11" sqref="G21" xr:uid="{A6991258-FCBE-4C1D-B3D1-B4ABE262BAF9}"/>
    <dataValidation type="decimal" operator="equal" allowBlank="1" showInputMessage="1" showErrorMessage="1" errorTitle="Please Check" error="This Must Add Up To Line 1-8" sqref="D16" xr:uid="{B85A30DC-68BE-4C16-AC87-7C32D47D1E9A}">
      <formula1>SUM(D8:E15)</formula1>
    </dataValidation>
    <dataValidation type="decimal" operator="equal" allowBlank="1" showInputMessage="1" showErrorMessage="1" errorTitle="Please Check" error="This Must Add Up To Line 1-8" sqref="F16:G16" xr:uid="{B21015ED-5FFE-47CD-AFF4-8AA9EC28C442}">
      <formula1>SUM(F8:F15)</formula1>
    </dataValidation>
    <dataValidation operator="equal" allowBlank="1" showInputMessage="1" showErrorMessage="1" errorTitle="Please Check" error="This Must Add Up To Line 1-8" sqref="E16" xr:uid="{FAA4047E-2E72-4965-B426-1DCA7468F6ED}"/>
    <dataValidation type="decimal" operator="equal" allowBlank="1" showInputMessage="1" showErrorMessage="1" errorTitle="Please Check" error="This Must Add Up To Line 1-8" prompt="Total Direct Costs (lines 1-8):  Carryover from Previous Budget Period." sqref="D15" xr:uid="{AC977F39-1E0C-437C-83F6-432727786709}">
      <formula1>SUM(D7:E14)</formula1>
    </dataValidation>
    <dataValidation type="decimal" operator="equal" allowBlank="1" showInputMessage="1" showErrorMessage="1" error="This Must Add Up To Line 9,10 and 11" prompt="Total Amounts (lines 9-11): Carryover from Previous Budget Period." sqref="D20" xr:uid="{8D4603C6-9DEE-4AE5-B034-D3179A42E6C4}">
      <formula1>SUM(D15:D19)</formula1>
    </dataValidation>
    <dataValidation type="decimal" operator="equal" allowBlank="1" showInputMessage="1" showErrorMessage="1" error="This Must Add Up To Line 9-11" prompt="Total Amounts (lines 9-11): Recommended Amount." sqref="E20" xr:uid="{2A233352-5761-4D61-882F-49E509C8BAA8}">
      <formula1>SUM(E15:E19)</formula1>
    </dataValidation>
    <dataValidation allowBlank="1" showInputMessage="1" showErrorMessage="1" prompt="Provide an explanation if you did not expend funds at the expected rate during the reporting period." sqref="B23" xr:uid="{912F09A6-22F0-4DFD-A185-EC317DA61528}"/>
    <dataValidation type="decimal" operator="equal" allowBlank="1" showInputMessage="1" showErrorMessage="1" errorTitle="Please Check" error="This Must Add Up To Line 9-11" prompt="Total Amounts (lines 9-11):Actual Expenditures Amount." sqref="G20" xr:uid="{5590558F-1C5A-47E3-A27F-077A51161C14}">
      <formula1>SUM(G15:H19)</formula1>
    </dataValidation>
    <dataValidation type="decimal" operator="equal" allowBlank="1" showInputMessage="1" showErrorMessage="1" errorTitle="Please Check" error="This Must Add Up To Line 9-11" sqref="F21" xr:uid="{64855D36-A6C7-4559-8C26-4826D9BFE590}">
      <formula1>SUM(F17:G20)</formula1>
    </dataValidation>
    <dataValidation allowBlank="1" showInputMessage="1" showErrorMessage="1" prompt="Perrsonnel:  Carryover from Previous Budget Period." sqref="D7" xr:uid="{3039F7C6-2D95-4C4D-A5ED-1A0B6E94E2A6}"/>
    <dataValidation allowBlank="1" showInputMessage="1" showErrorMessage="1" prompt="Fringe Benefit:  Carryover from Previous Budget Period" sqref="D8" xr:uid="{CD720399-4C4F-4D5D-87E7-6565C7B735BB}"/>
    <dataValidation allowBlank="1" showInputMessage="1" showErrorMessage="1" prompt="Travel:  Carryoverr from Previous Budget Period" sqref="D9" xr:uid="{EF054024-C5E9-4DF3-B0C7-44C96C9FB7D7}"/>
    <dataValidation allowBlank="1" showInputMessage="1" showErrorMessage="1" prompt="Equipment:  Carryover from Previous Budget Period." sqref="D10" xr:uid="{A880CEDF-7F14-4CF8-85BE-22B0EE744078}"/>
    <dataValidation allowBlank="1" showInputMessage="1" showErrorMessage="1" prompt="Supplies:  Carryover from Previous Budget Period." sqref="D11" xr:uid="{DADC2A54-3FBE-4993-8D4B-3B9B66A4FB4B}"/>
    <dataValidation allowBlank="1" showInputMessage="1" showErrorMessage="1" prompt="Contractual:  Carryover from Previous Budget Period." sqref="D12" xr:uid="{7E5DAC21-878D-4470-80B0-DFB1ACD29F9B}"/>
    <dataValidation allowBlank="1" showInputMessage="1" showErrorMessage="1" prompt="Construction:  Carryover from Previous Budget Period." sqref="D13" xr:uid="{DABF87F0-0153-4C27-956C-03ECF6BDBE47}"/>
    <dataValidation allowBlank="1" showInputMessage="1" showErrorMessage="1" prompt="Other:  Carryover from Previous Budget Period" sqref="D14" xr:uid="{2D512F64-808E-4821-9C70-ABAA157E66D1}"/>
    <dataValidation allowBlank="1" showInputMessage="1" showErrorMessage="1" prompt="Indirect Costs: Carryover from Previous Budget Period." sqref="D17" xr:uid="{317718AF-655E-4230-843E-3957E5ECBD31}"/>
    <dataValidation allowBlank="1" showInputMessage="1" showErrorMessage="1" prompt="Training Stipends:  Carryover from Previous Budget Period._x000a_" sqref="D19" xr:uid="{38A1992B-4F6B-4B0C-B822-9699EAC7DD03}"/>
    <dataValidation allowBlank="1" showInputMessage="1" showErrorMessage="1" prompt="Personnel:  Recommended Amount" sqref="E7" xr:uid="{89779320-7F53-40AB-870D-151410D924E4}"/>
    <dataValidation allowBlank="1" showInputMessage="1" showErrorMessage="1" prompt="Fringe Benefit:  Recommended Amount" sqref="E8" xr:uid="{9F297402-A0F1-46B6-AC8B-BB328E1922B2}"/>
    <dataValidation allowBlank="1" showInputMessage="1" showErrorMessage="1" prompt="Travel:  Recommended Amount" sqref="E9" xr:uid="{EDD5DC21-FF4E-425B-BB0B-B70B33A6CDD4}"/>
    <dataValidation allowBlank="1" showInputMessage="1" showErrorMessage="1" prompt="Equipment:  Recommended Amount" sqref="E10" xr:uid="{52717EDA-B9DA-43ED-833B-00C76CFCFB49}"/>
    <dataValidation allowBlank="1" showInputMessage="1" showErrorMessage="1" prompt="Supplies:  Recommended Amount" sqref="E11" xr:uid="{FDD74C06-86A2-433B-92C5-F095DE42926E}"/>
    <dataValidation allowBlank="1" showInputMessage="1" showErrorMessage="1" prompt="Contractual:  Recommended Amount" sqref="E12" xr:uid="{D4AE62EE-C713-4B5F-8734-BC9F8D12C6F3}"/>
    <dataValidation allowBlank="1" showInputMessage="1" showErrorMessage="1" prompt="Construction:  Recommended Amount" sqref="E13" xr:uid="{DD6E9CF0-763C-41A8-A97C-2874F5E8B47F}"/>
    <dataValidation allowBlank="1" showInputMessage="1" showErrorMessage="1" prompt="Other:  Recommended Amount" sqref="E14" xr:uid="{85F8B16D-6999-4C02-ADCC-DDA34A489392}"/>
    <dataValidation operator="equal" allowBlank="1" showInputMessage="1" showErrorMessage="1" errorTitle="Please Check" error="This Must Add Up To Line 1-8" prompt="Total Direct Costs (lines 1-8):  Recommended Amount." sqref="E15" xr:uid="{533F513C-A072-4A2D-8CF4-A268576660EC}"/>
    <dataValidation allowBlank="1" showInputMessage="1" showErrorMessage="1" prompt="Indirect Costs:  Recommended Amount" sqref="E17" xr:uid="{E49E7419-E091-4CAC-B656-54C6579909A9}"/>
    <dataValidation allowBlank="1" showInputMessage="1" showErrorMessage="1" prompt="Training Stipends:  Recommended Amount" sqref="E19" xr:uid="{39D534A0-3864-44C1-A86C-341DD91E32DA}"/>
    <dataValidation allowBlank="1" showInputMessage="1" showErrorMessage="1" prompt="Personnel:  Total Approved, Revised Budget Amount" sqref="F7" xr:uid="{7ED755BA-050E-4EF1-B053-A3CAD935B23C}"/>
    <dataValidation allowBlank="1" showInputMessage="1" showErrorMessage="1" prompt="Fringe Benefit:  Total Approved, Revised Budget Amount" sqref="F8" xr:uid="{833F5C9C-8BF4-40B9-95D2-121004B41333}"/>
    <dataValidation allowBlank="1" showInputMessage="1" showErrorMessage="1" prompt="Travel:  Total Approved, Revised Budget Amount" sqref="F9" xr:uid="{531A608D-A75A-462F-9F1B-237860B2A1DF}"/>
    <dataValidation allowBlank="1" showInputMessage="1" showErrorMessage="1" prompt="Equipment:  Total Approved, Revised Budget Amount" sqref="F10" xr:uid="{FEE268F8-5376-4BD6-81BA-6332270B5159}"/>
    <dataValidation allowBlank="1" showInputMessage="1" showErrorMessage="1" prompt="Supplies:  Total Approved, Revised Budget Amount" sqref="F11" xr:uid="{34D776F7-0737-4617-8405-3719375EE8C5}"/>
    <dataValidation allowBlank="1" showInputMessage="1" showErrorMessage="1" prompt="Contractual:  Total Approved, Revised Budget Amount" sqref="F12" xr:uid="{CE156B19-1ED9-4E67-9052-FC051DF6284F}"/>
    <dataValidation allowBlank="1" showInputMessage="1" showErrorMessage="1" prompt="Construction:  Total Approved, Revised Budget Amount" sqref="F13" xr:uid="{9C49E6D1-6B44-4E50-AEF5-DE174FF60610}"/>
    <dataValidation allowBlank="1" showInputMessage="1" showErrorMessage="1" prompt="Other:  Total Approved, Revised Budget Amount" sqref="F14" xr:uid="{5FE6959B-96E4-4607-827A-CA18BB35B555}"/>
    <dataValidation type="decimal" operator="equal" allowBlank="1" showInputMessage="1" showErrorMessage="1" errorTitle="Please Check" error="This Must Add Up To Line 1-8" prompt="Total Direct Costs (lines 1-8):  Total Approved, Revised Budget Amount." sqref="F15" xr:uid="{69A112ED-3B83-4D11-AD4D-252A2AA6DF04}">
      <formula1>SUM(F7:F14)</formula1>
    </dataValidation>
    <dataValidation allowBlank="1" showInputMessage="1" showErrorMessage="1" prompt="Indirect Costs:  Total Approved, Revised Budget Amount" sqref="F17" xr:uid="{F51EDE63-3397-4732-B936-4939AD5E4B5C}"/>
    <dataValidation allowBlank="1" showInputMessage="1" showErrorMessage="1" prompt="Training Stipends:  Total Approved, Revised Budget Amount" sqref="F19" xr:uid="{547AE39D-6770-4FE7-AB23-52AEBFD1A96D}"/>
    <dataValidation type="decimal" operator="equal" allowBlank="1" showInputMessage="1" showErrorMessage="1" errorTitle="Please Check" error="This Must Add Up To Line 9-11" prompt="Total Amounts (lines 9-11): Total Approved, Revised Budget Amounts." sqref="F20" xr:uid="{D58E73AE-2F44-4366-99EB-A858639353E1}">
      <formula1>SUM(F15:G19)</formula1>
    </dataValidation>
    <dataValidation allowBlank="1" showInputMessage="1" showErrorMessage="1" prompt="Personnel:  Actual Expenditure Amount" sqref="G7" xr:uid="{18466474-1348-447F-A6B9-7FEC9E876BD2}"/>
    <dataValidation allowBlank="1" showInputMessage="1" showErrorMessage="1" prompt="Fringe Benefit:  Actual Expenditure Amount" sqref="G8" xr:uid="{065A6F4E-C5B5-4062-A774-FE5806FC7312}"/>
    <dataValidation allowBlank="1" showInputMessage="1" showErrorMessage="1" prompt="Travel:  Actual Expenditure Amount" sqref="G9" xr:uid="{97E70086-66A3-4E07-8FC9-F7E14F122F31}"/>
    <dataValidation allowBlank="1" showInputMessage="1" showErrorMessage="1" prompt="Equipment:  Actual Expenditure Amount" sqref="G10" xr:uid="{36952BB1-C28D-41CD-81E3-C54F2D0A9426}"/>
    <dataValidation allowBlank="1" showInputMessage="1" showErrorMessage="1" prompt="Supplies: Actual Expenditure Amount" sqref="G11" xr:uid="{1704272A-02A1-41B2-A040-9028122A4CD5}"/>
    <dataValidation allowBlank="1" showInputMessage="1" showErrorMessage="1" prompt="Conractual:  Actual Expenditure Amount" sqref="G12" xr:uid="{FED04241-45E3-4A49-ADA7-60E4630EBF59}"/>
    <dataValidation allowBlank="1" showInputMessage="1" showErrorMessage="1" prompt="Construction:  Actual Expenditure Amount" sqref="G13" xr:uid="{7A1E785D-3C39-4B92-A469-7FD1FF2A5ED9}"/>
    <dataValidation allowBlank="1" showInputMessage="1" showErrorMessage="1" prompt="Other:  Actual Expenditure Amount" sqref="G14" xr:uid="{8814C44F-50EA-49CD-9D8F-4DC628F2275D}"/>
    <dataValidation type="decimal" operator="equal" allowBlank="1" showInputMessage="1" showErrorMessage="1" errorTitle="Please Check" error="This Must Add Up To Line 1-8" prompt="Total Direct Costs (lines 1-8):  Actual Expenditure Amount." sqref="G15" xr:uid="{775B232C-0CD8-4F5E-AEE0-962F08326194}">
      <formula1>SUM(G7:G14)</formula1>
    </dataValidation>
    <dataValidation allowBlank="1" showInputMessage="1" showErrorMessage="1" prompt="Indirect Costs:  Actual Expenditure Amount" sqref="G17" xr:uid="{08CE1185-6365-4D35-8F58-0A97E59396F7}"/>
    <dataValidation allowBlank="1" showInputMessage="1" showErrorMessage="1" prompt="Training Stipends:  Actual Expenditures Amount." sqref="G19" xr:uid="{DE8762EE-5A53-4531-9E3B-ED9DDE0D786E}"/>
  </dataValidations>
  <printOptions horizontalCentered="1" verticalCentered="1"/>
  <pageMargins left="0.25" right="0.25" top="0.75" bottom="0.75" header="0.3" footer="0.3"/>
  <pageSetup scale="85" orientation="portrait" r:id="rId1"/>
  <headerFooter>
    <oddFooter>&amp;L&amp;"-,Italic"&amp;8HEP Performance Report Data Form
OMB No. 1810-0684              Exp. 03/31/2017&amp;C&amp;8"APR Block E2" Page &amp;P of &amp;N&amp;R&amp;8Printed on &amp;D</oddFooter>
  </headerFooter>
  <legacy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R6"/>
  <sheetViews>
    <sheetView workbookViewId="0">
      <selection activeCell="AR1" sqref="AR1"/>
    </sheetView>
  </sheetViews>
  <sheetFormatPr defaultColWidth="9.1796875" defaultRowHeight="14.5" x14ac:dyDescent="0.35"/>
  <cols>
    <col min="1" max="1" width="9.1796875" style="4"/>
    <col min="2" max="2" width="18.7265625" style="4" customWidth="1"/>
    <col min="3" max="3" width="13.7265625" style="4" bestFit="1" customWidth="1"/>
    <col min="4" max="4" width="14.1796875" style="4" customWidth="1"/>
    <col min="5" max="8" width="13" style="4" customWidth="1"/>
    <col min="9" max="9" width="20.7265625" style="4" customWidth="1"/>
    <col min="10" max="22" width="9.1796875" style="4"/>
    <col min="23" max="23" width="9.1796875" style="4" customWidth="1"/>
    <col min="24" max="24" width="9.54296875" style="4" customWidth="1"/>
    <col min="25" max="28" width="9.1796875" style="4" customWidth="1"/>
    <col min="29" max="52" width="9.1796875" style="4"/>
    <col min="53" max="53" width="10.26953125" style="4" bestFit="1" customWidth="1"/>
    <col min="54" max="54" width="10.26953125" style="4" customWidth="1"/>
    <col min="55" max="59" width="9.1796875" style="4"/>
    <col min="60" max="60" width="10.26953125" style="4" customWidth="1"/>
    <col min="61" max="75" width="9.1796875" style="4"/>
    <col min="76" max="76" width="13.26953125" style="4" bestFit="1" customWidth="1"/>
    <col min="77" max="78" width="13.26953125" style="4" customWidth="1"/>
    <col min="79" max="79" width="17.453125" style="4" bestFit="1" customWidth="1"/>
    <col min="80" max="80" width="13.26953125" style="4" customWidth="1"/>
    <col min="81" max="84" width="9.1796875" style="4"/>
    <col min="85" max="86" width="16.1796875" style="4" bestFit="1" customWidth="1"/>
    <col min="87" max="16384" width="9.1796875" style="4"/>
  </cols>
  <sheetData>
    <row r="1" spans="1:96" ht="123.75" customHeight="1" x14ac:dyDescent="0.35">
      <c r="E1" s="153" t="s">
        <v>225</v>
      </c>
      <c r="F1" s="153" t="str">
        <f>'Block A'!B10</f>
        <v>Number funded to be served.</v>
      </c>
      <c r="G1" s="153" t="str">
        <f>'Block A'!B11</f>
        <v>Number served in HEP HSE instruction (note: A1b1 + A1b2 should sum to equal A1b).</v>
      </c>
      <c r="H1" s="153" t="str">
        <f>'Block A'!B12</f>
        <v>Number served who were new participants (first year in HEP) (subset of A1b).</v>
      </c>
      <c r="I1" s="153" t="str">
        <f>'Block A'!B13</f>
        <v>Number served who were returning participants  (subset of A1b).</v>
      </c>
      <c r="J1" s="153" t="str">
        <f>'Block A'!B16</f>
        <v>Number of HSE attainers. (Obj. 1 National Target: 69%) (Program Performance Measure 1)</v>
      </c>
      <c r="K1" s="153" t="str">
        <f>'Block A'!B17</f>
        <v>Number of HSE attainers who were new participants.</v>
      </c>
      <c r="L1" s="153" t="str">
        <f>'Block A'!B18</f>
        <v>Number of HSE attainers who were returning participants.</v>
      </c>
      <c r="M1" s="153" t="str">
        <f>'Block A'!B19</f>
        <v>Number of HSE attainers who passed the HSE assessment in the English Language.</v>
      </c>
      <c r="N1" s="153" t="str">
        <f>'Block A'!B20</f>
        <v>Number of HSE attainers who passed the HSE assessment in the Spanish Language.</v>
      </c>
      <c r="O1" s="153" t="str">
        <f>'Block A'!B21</f>
        <v>Number of HSE attainers who passed the HSE assessment in a language other than English or Spanish.</v>
      </c>
      <c r="P1" s="153" t="str">
        <f>'Block A'!B22</f>
        <v>Number of withdrawals.</v>
      </c>
      <c r="Q1" s="153" t="str">
        <f>'Block A'!B23</f>
        <v>Number of withdrawals who were new participants.</v>
      </c>
      <c r="R1" s="153" t="str">
        <f>'Block A'!B24</f>
        <v>Number of withdrawals who were returning participants.</v>
      </c>
      <c r="S1" s="153" t="str">
        <f>'Block A'!B25</f>
        <v>Number of persisters (persisters were enrolled in instructional services in the performance period you are reporting but did not attain an HSE and reenrolled in instructional services for the subsequent performance period by the APR due date).</v>
      </c>
      <c r="T1" s="153" t="str">
        <f>'Block A'!B29</f>
        <v>Unduplicated number of HSE attainers who entered postsecondary education or training programs, upgraded employment, or the military (count each participant only once for this for this row for an unduplicated count).  (This amount should not be greater than the amount in A2a above, and should equal the sum of A3a 1-3) (Obj. 2 National Target: 80%) (Program Performance Measure 2).</v>
      </c>
      <c r="U1" s="153" t="str">
        <f>'Block A'!B30</f>
        <v>Number of HSE attainers who entered postsecondary education or training programs.</v>
      </c>
      <c r="V1" s="153" t="str">
        <f>'Block A'!B31</f>
        <v>Number of HSE attainers who obtained upgraded employment.</v>
      </c>
      <c r="W1" s="153" t="str">
        <f>'Block A'!B32</f>
        <v>Number of HSE attainers who entered the military.</v>
      </c>
      <c r="X1" s="153" t="str">
        <f>'Block A'!B35</f>
        <v>Number of HSE attainers you were able to track for follow-up data.</v>
      </c>
      <c r="Y1" s="153" t="str">
        <f>'Block A'!B38</f>
        <v>Number of HSE attainers who got their HSE within one reporting period of your project.</v>
      </c>
      <c r="Z1" s="153" t="str">
        <f>'Block A'!B39</f>
        <v>Number of HSE attainers who got their HSE after more than one, but within two reporting periods of your project.</v>
      </c>
      <c r="AA1" s="153" t="str">
        <f>'Block A'!B40</f>
        <v>Number of HSE attainers who got their HSE after more than two reporting periods of your project.</v>
      </c>
      <c r="AB1" s="153" t="str">
        <f>'Block A'!A43</f>
        <v>Annual Award Amount</v>
      </c>
      <c r="AC1" s="154" t="str">
        <f>'Block A'!A44</f>
        <v>Program Performance Measure 1</v>
      </c>
      <c r="AD1" s="154" t="str">
        <f>'Block A'!A45</f>
        <v>Program Performance Measure 2</v>
      </c>
      <c r="AE1" s="154" t="str">
        <f>'Block A'!A46</f>
        <v>Success efficiency ratio</v>
      </c>
      <c r="AF1" s="154" t="str">
        <f>'Block B'!B6</f>
        <v>Total HSE instruction hours received by all HEP HSE enrolled students.</v>
      </c>
      <c r="AG1" s="154" t="str">
        <f>'Block B'!B7</f>
        <v>Total HSE instruction hours received by HSE attainers.</v>
      </c>
      <c r="AH1" s="154" t="str">
        <f>'Block B'!B9</f>
        <v>Tutoring.</v>
      </c>
      <c r="AI1" s="154" t="str">
        <f>'Block B'!B10</f>
        <v>Counseling or guidance services.</v>
      </c>
      <c r="AJ1" s="154" t="str">
        <f>'Block B'!B11</f>
        <v>Other Educational or Supportive Services, including mentoring or coaching, college transition services, work training services, transportation, child care, and job placement services. </v>
      </c>
      <c r="AK1" s="154" t="str">
        <f>'Block B'!B13</f>
        <v>Room and board.</v>
      </c>
      <c r="AL1" s="154" t="str">
        <f>'Block B'!B14</f>
        <v>Stipends.</v>
      </c>
      <c r="AM1" s="154" t="str">
        <f>'Block B'!B15</f>
        <v>Other financial support</v>
      </c>
      <c r="AN1" s="154" t="str">
        <f>'Block C'!B6</f>
        <v xml:space="preserve">Report the number of commuter students. </v>
      </c>
      <c r="AO1" s="154" t="str">
        <f>'Block C'!B7</f>
        <v xml:space="preserve">Report the number of residential students. </v>
      </c>
      <c r="AP1" s="154" t="str">
        <f>'Block C'!B9</f>
        <v>Does the project offer in person only, distance/remote, or hybrid distance/remote and in-person participation to students?</v>
      </c>
      <c r="AQ1" s="154" t="str">
        <f>'Block C'!B10</f>
        <v>Report the number of students who received in-person only instruction and services.</v>
      </c>
      <c r="AR1" s="154" t="str">
        <f>'Block C'!B11</f>
        <v>Report the number of students who received distance/remote instruction and services (note: this may or may not include Commuter students. Commuter students may receive any of the three modes of instruction).</v>
      </c>
      <c r="AS1" s="154" t="str">
        <f>'Block C'!B12</f>
        <v>Report the number of students who received hybrid distance/remote and in-person instruction and services.</v>
      </c>
      <c r="AT1" s="154" t="str">
        <f>'Block C'!B14</f>
        <v xml:space="preserve">In what languages are project services provided? </v>
      </c>
      <c r="AU1" s="154" t="str">
        <f>'Block C'!B15</f>
        <v>Is this project in a four-year or two-year educational institution, or in a non-profit organization?</v>
      </c>
      <c r="AV1" s="154" t="str">
        <f>'Block C'!B18</f>
        <v>Which HSE assessment(s) does your project use?</v>
      </c>
      <c r="AW1" s="162" t="s">
        <v>226</v>
      </c>
      <c r="AX1" s="162" t="s">
        <v>227</v>
      </c>
      <c r="AY1" s="162" t="s">
        <v>228</v>
      </c>
      <c r="AZ1" s="162" t="s">
        <v>229</v>
      </c>
      <c r="BA1" s="162" t="s">
        <v>230</v>
      </c>
      <c r="BB1" s="162" t="s">
        <v>231</v>
      </c>
      <c r="BC1" s="162" t="s">
        <v>232</v>
      </c>
      <c r="BD1" s="162" t="s">
        <v>233</v>
      </c>
      <c r="BE1" s="162" t="s">
        <v>234</v>
      </c>
      <c r="BF1" s="162" t="s">
        <v>235</v>
      </c>
      <c r="BG1" s="162" t="s">
        <v>236</v>
      </c>
      <c r="BH1" s="162" t="s">
        <v>237</v>
      </c>
      <c r="BI1" s="161" t="s">
        <v>238</v>
      </c>
      <c r="BJ1" s="161" t="s">
        <v>239</v>
      </c>
      <c r="BK1" s="155" t="s">
        <v>240</v>
      </c>
      <c r="BL1" s="155" t="s">
        <v>241</v>
      </c>
      <c r="BM1" s="155" t="s">
        <v>242</v>
      </c>
      <c r="BN1" s="155" t="s">
        <v>243</v>
      </c>
      <c r="BO1" s="155" t="s">
        <v>244</v>
      </c>
      <c r="BP1" s="155" t="s">
        <v>245</v>
      </c>
      <c r="BQ1" s="155" t="s">
        <v>246</v>
      </c>
      <c r="BR1" s="155" t="s">
        <v>247</v>
      </c>
      <c r="BS1" s="155" t="s">
        <v>248</v>
      </c>
      <c r="BT1" s="155" t="s">
        <v>249</v>
      </c>
      <c r="BU1" s="163" t="s">
        <v>250</v>
      </c>
      <c r="BV1" s="163" t="s">
        <v>251</v>
      </c>
      <c r="BW1" s="163" t="s">
        <v>252</v>
      </c>
      <c r="BX1" s="163" t="s">
        <v>253</v>
      </c>
      <c r="BY1" s="163" t="s">
        <v>254</v>
      </c>
      <c r="BZ1" s="163" t="s">
        <v>255</v>
      </c>
      <c r="CA1" s="163" t="s">
        <v>256</v>
      </c>
      <c r="CB1" s="163" t="s">
        <v>257</v>
      </c>
      <c r="CC1" s="163" t="s">
        <v>258</v>
      </c>
      <c r="CD1" s="163" t="s">
        <v>259</v>
      </c>
      <c r="CE1" s="163" t="s">
        <v>260</v>
      </c>
      <c r="CF1" s="163" t="s">
        <v>261</v>
      </c>
      <c r="CG1" s="155" t="s">
        <v>262</v>
      </c>
      <c r="CH1" s="155" t="s">
        <v>263</v>
      </c>
      <c r="CI1" s="155" t="s">
        <v>264</v>
      </c>
      <c r="CJ1" s="155" t="s">
        <v>265</v>
      </c>
      <c r="CK1" s="155" t="s">
        <v>266</v>
      </c>
      <c r="CL1" s="155" t="s">
        <v>267</v>
      </c>
      <c r="CM1" s="155" t="s">
        <v>268</v>
      </c>
      <c r="CN1" s="161" t="s">
        <v>269</v>
      </c>
      <c r="CO1" s="161" t="s">
        <v>270</v>
      </c>
      <c r="CP1" s="161" t="s">
        <v>271</v>
      </c>
      <c r="CQ1" s="161" t="s">
        <v>272</v>
      </c>
      <c r="CR1" s="161" t="s">
        <v>273</v>
      </c>
    </row>
    <row r="2" spans="1:96" ht="67.5" customHeight="1" x14ac:dyDescent="0.35">
      <c r="B2" s="152" t="s">
        <v>274</v>
      </c>
      <c r="C2" s="152" t="s">
        <v>275</v>
      </c>
      <c r="D2" s="152" t="str">
        <f>'Block A'!A3</f>
        <v>PR Number:</v>
      </c>
      <c r="E2" s="164" t="s">
        <v>225</v>
      </c>
      <c r="F2" s="164" t="s">
        <v>276</v>
      </c>
      <c r="G2" s="164" t="s">
        <v>277</v>
      </c>
      <c r="H2" s="164" t="s">
        <v>278</v>
      </c>
      <c r="I2" s="164" t="s">
        <v>279</v>
      </c>
      <c r="J2" s="164" t="s">
        <v>280</v>
      </c>
      <c r="K2" s="164" t="s">
        <v>281</v>
      </c>
      <c r="L2" s="164" t="s">
        <v>282</v>
      </c>
      <c r="M2" s="164" t="s">
        <v>283</v>
      </c>
      <c r="N2" s="164" t="s">
        <v>284</v>
      </c>
      <c r="O2" s="164" t="s">
        <v>285</v>
      </c>
      <c r="P2" s="164" t="s">
        <v>286</v>
      </c>
      <c r="Q2" s="164" t="s">
        <v>287</v>
      </c>
      <c r="R2" s="164" t="s">
        <v>288</v>
      </c>
      <c r="S2" s="164" t="s">
        <v>289</v>
      </c>
      <c r="T2" s="164" t="s">
        <v>290</v>
      </c>
      <c r="U2" s="164" t="s">
        <v>291</v>
      </c>
      <c r="V2" s="164" t="s">
        <v>292</v>
      </c>
      <c r="W2" s="164" t="s">
        <v>293</v>
      </c>
      <c r="X2" s="165" t="s">
        <v>294</v>
      </c>
      <c r="Y2" s="165" t="s">
        <v>295</v>
      </c>
      <c r="Z2" s="165" t="s">
        <v>296</v>
      </c>
      <c r="AA2" s="165" t="s">
        <v>297</v>
      </c>
      <c r="AB2" s="165" t="s">
        <v>298</v>
      </c>
      <c r="AC2" s="166" t="s">
        <v>299</v>
      </c>
      <c r="AD2" s="166" t="s">
        <v>300</v>
      </c>
      <c r="AE2" s="166" t="s">
        <v>301</v>
      </c>
      <c r="AF2" s="166" t="s">
        <v>302</v>
      </c>
      <c r="AG2" s="166" t="s">
        <v>303</v>
      </c>
      <c r="AH2" s="166" t="s">
        <v>304</v>
      </c>
      <c r="AI2" s="166" t="s">
        <v>305</v>
      </c>
      <c r="AJ2" s="166" t="s">
        <v>306</v>
      </c>
      <c r="AK2" s="166" t="s">
        <v>368</v>
      </c>
      <c r="AL2" s="166" t="s">
        <v>369</v>
      </c>
      <c r="AM2" s="166" t="s">
        <v>370</v>
      </c>
      <c r="AN2" s="166" t="s">
        <v>307</v>
      </c>
      <c r="AO2" s="166" t="s">
        <v>308</v>
      </c>
      <c r="AP2" s="166" t="s">
        <v>371</v>
      </c>
      <c r="AQ2" s="166" t="s">
        <v>372</v>
      </c>
      <c r="AR2" s="166" t="s">
        <v>373</v>
      </c>
      <c r="AS2" s="166" t="s">
        <v>374</v>
      </c>
      <c r="AT2" s="166" t="s">
        <v>375</v>
      </c>
      <c r="AU2" s="166" t="s">
        <v>376</v>
      </c>
      <c r="AV2" s="166" t="s">
        <v>309</v>
      </c>
      <c r="AW2" s="167" t="s">
        <v>310</v>
      </c>
      <c r="AX2" s="167" t="s">
        <v>311</v>
      </c>
      <c r="AY2" s="167" t="s">
        <v>312</v>
      </c>
      <c r="AZ2" s="167" t="s">
        <v>313</v>
      </c>
      <c r="BA2" s="167" t="s">
        <v>314</v>
      </c>
      <c r="BB2" s="167" t="s">
        <v>315</v>
      </c>
      <c r="BC2" s="168" t="s">
        <v>316</v>
      </c>
      <c r="BD2" s="168" t="s">
        <v>317</v>
      </c>
      <c r="BE2" s="168" t="s">
        <v>318</v>
      </c>
      <c r="BF2" s="168" t="s">
        <v>319</v>
      </c>
      <c r="BG2" s="168" t="s">
        <v>320</v>
      </c>
      <c r="BH2" s="168" t="s">
        <v>321</v>
      </c>
      <c r="BI2" s="169" t="s">
        <v>322</v>
      </c>
      <c r="BJ2" s="169" t="s">
        <v>323</v>
      </c>
      <c r="BK2" s="170" t="s">
        <v>324</v>
      </c>
      <c r="BL2" s="170" t="s">
        <v>325</v>
      </c>
      <c r="BM2" s="170" t="s">
        <v>326</v>
      </c>
      <c r="BN2" s="170" t="s">
        <v>327</v>
      </c>
      <c r="BO2" s="171" t="s">
        <v>328</v>
      </c>
      <c r="BP2" s="171" t="s">
        <v>329</v>
      </c>
      <c r="BQ2" s="171" t="s">
        <v>330</v>
      </c>
      <c r="BR2" s="171" t="s">
        <v>331</v>
      </c>
      <c r="BS2" s="170" t="s">
        <v>332</v>
      </c>
      <c r="BT2" s="170" t="s">
        <v>333</v>
      </c>
      <c r="BU2" s="172" t="s">
        <v>334</v>
      </c>
      <c r="BV2" s="173" t="s">
        <v>335</v>
      </c>
      <c r="BW2" s="173" t="s">
        <v>336</v>
      </c>
      <c r="BX2" s="173" t="s">
        <v>337</v>
      </c>
      <c r="BY2" s="172" t="s">
        <v>338</v>
      </c>
      <c r="BZ2" s="172" t="s">
        <v>339</v>
      </c>
      <c r="CA2" s="172" t="s">
        <v>340</v>
      </c>
      <c r="CB2" s="172" t="s">
        <v>341</v>
      </c>
      <c r="CC2" s="172" t="s">
        <v>342</v>
      </c>
      <c r="CD2" s="172" t="s">
        <v>343</v>
      </c>
      <c r="CE2" s="172" t="s">
        <v>344</v>
      </c>
      <c r="CF2" s="172" t="s">
        <v>345</v>
      </c>
      <c r="CG2" s="170" t="s">
        <v>346</v>
      </c>
      <c r="CH2" s="170" t="s">
        <v>347</v>
      </c>
      <c r="CI2" s="170" t="s">
        <v>348</v>
      </c>
      <c r="CJ2" s="170" t="s">
        <v>349</v>
      </c>
      <c r="CK2" s="170" t="s">
        <v>350</v>
      </c>
      <c r="CL2" s="170" t="s">
        <v>351</v>
      </c>
      <c r="CM2" s="170" t="s">
        <v>352</v>
      </c>
      <c r="CN2" s="169" t="s">
        <v>353</v>
      </c>
      <c r="CO2" s="169" t="s">
        <v>354</v>
      </c>
      <c r="CP2" s="169" t="s">
        <v>355</v>
      </c>
      <c r="CQ2" s="169" t="s">
        <v>356</v>
      </c>
      <c r="CR2" s="169" t="s">
        <v>357</v>
      </c>
    </row>
    <row r="3" spans="1:96" ht="29" x14ac:dyDescent="0.35">
      <c r="A3" s="74"/>
      <c r="B3" s="174" t="str">
        <f>'Block A'!B4</f>
        <v>Choose from the Drop-Down List</v>
      </c>
      <c r="C3" s="175">
        <f>'Block A'!B2</f>
        <v>0</v>
      </c>
      <c r="D3" s="175">
        <f>'Block A'!B3</f>
        <v>0</v>
      </c>
      <c r="E3" s="157">
        <f>MAX(F3:G3)</f>
        <v>0</v>
      </c>
      <c r="F3" s="157">
        <f>'Block A'!C10</f>
        <v>0</v>
      </c>
      <c r="G3" s="157">
        <f>'Block A'!C11</f>
        <v>0</v>
      </c>
      <c r="H3" s="157">
        <f>'Block A'!C12</f>
        <v>0</v>
      </c>
      <c r="I3" s="176">
        <f>'Block A'!C13</f>
        <v>0</v>
      </c>
      <c r="J3" s="157">
        <f>'Block A'!C16</f>
        <v>0</v>
      </c>
      <c r="K3" s="157">
        <f>'Block A'!C17</f>
        <v>0</v>
      </c>
      <c r="L3" s="157">
        <f>'Block A'!C18</f>
        <v>0</v>
      </c>
      <c r="M3" s="157">
        <f>'Block A'!C19</f>
        <v>0</v>
      </c>
      <c r="N3" s="157">
        <f>'Block A'!C20</f>
        <v>0</v>
      </c>
      <c r="O3" s="157">
        <f>'Block A'!C21</f>
        <v>0</v>
      </c>
      <c r="P3" s="157">
        <f>'Block A'!C22</f>
        <v>0</v>
      </c>
      <c r="Q3" s="157">
        <f>'Block A'!C23</f>
        <v>0</v>
      </c>
      <c r="R3" s="157">
        <f>'Block A'!C24</f>
        <v>0</v>
      </c>
      <c r="S3" s="157">
        <f>'Block A'!C25</f>
        <v>0</v>
      </c>
      <c r="T3" s="157">
        <f>'Block A'!C29</f>
        <v>0</v>
      </c>
      <c r="U3" s="157">
        <f>'Block A'!C30</f>
        <v>0</v>
      </c>
      <c r="V3" s="157">
        <f>'Block A'!C31</f>
        <v>0</v>
      </c>
      <c r="W3" s="157">
        <f>'Block A'!C32</f>
        <v>0</v>
      </c>
      <c r="X3" s="177">
        <f>'Block A'!C35</f>
        <v>0</v>
      </c>
      <c r="Y3" s="178">
        <f>'Block A'!C38</f>
        <v>0</v>
      </c>
      <c r="Z3" s="178">
        <f>'Block A'!C39</f>
        <v>0</v>
      </c>
      <c r="AA3" s="157">
        <f>'Block A'!C40</f>
        <v>0</v>
      </c>
      <c r="AB3" s="55">
        <f>'Block A'!B43</f>
        <v>0</v>
      </c>
      <c r="AC3" s="179">
        <f>'Block A'!B44</f>
        <v>0</v>
      </c>
      <c r="AD3" s="179">
        <f>'Block A'!B45</f>
        <v>0</v>
      </c>
      <c r="AE3" s="55">
        <f>'Block A'!B46</f>
        <v>0</v>
      </c>
      <c r="AF3" s="177">
        <f>'Block B'!C6</f>
        <v>0</v>
      </c>
      <c r="AG3" s="177">
        <f>'Block B'!C7</f>
        <v>0</v>
      </c>
      <c r="AH3" s="177">
        <f>'Block B'!C9</f>
        <v>0</v>
      </c>
      <c r="AI3" s="177">
        <f>'Block B'!C10</f>
        <v>0</v>
      </c>
      <c r="AJ3" s="177">
        <f>'Block B'!C11</f>
        <v>0</v>
      </c>
      <c r="AK3" s="177">
        <f>'Block B'!C13</f>
        <v>0</v>
      </c>
      <c r="AL3" s="177">
        <f>'Block B'!C14</f>
        <v>0</v>
      </c>
      <c r="AM3" s="177">
        <f>'Block B'!C15</f>
        <v>0</v>
      </c>
      <c r="AN3" s="157">
        <f>'Block C'!C6</f>
        <v>0</v>
      </c>
      <c r="AO3" s="157">
        <f>'Block C'!C7</f>
        <v>0</v>
      </c>
      <c r="AP3" s="157" t="str">
        <f>'Block C'!C9</f>
        <v>Choose one:</v>
      </c>
      <c r="AQ3" s="157">
        <f>'Block C'!C10</f>
        <v>0</v>
      </c>
      <c r="AR3" s="157">
        <f>'Block C'!C11</f>
        <v>0</v>
      </c>
      <c r="AS3" s="157">
        <f>'Block C'!C12</f>
        <v>0</v>
      </c>
      <c r="AT3" s="157" t="str">
        <f>'Block C'!C14</f>
        <v>Choose one:</v>
      </c>
      <c r="AU3" s="157" t="str">
        <f>'Block C'!C15</f>
        <v>Choose one:</v>
      </c>
      <c r="AV3" s="180" t="str">
        <f>'Block C'!C18</f>
        <v>Choose one:</v>
      </c>
      <c r="AW3" s="177">
        <f>'Block E &amp; F'!D7</f>
        <v>0</v>
      </c>
      <c r="AX3" s="157">
        <f>'Block E &amp; F'!D8</f>
        <v>0</v>
      </c>
      <c r="AY3" s="157">
        <f>'Block E &amp; F'!D9</f>
        <v>0</v>
      </c>
      <c r="AZ3" s="157">
        <f>'Block E &amp; F'!D10</f>
        <v>0</v>
      </c>
      <c r="BA3" s="157">
        <f>'Block E &amp; F'!D11</f>
        <v>0</v>
      </c>
      <c r="BB3" s="157">
        <f>'Block E &amp; F'!D12</f>
        <v>0</v>
      </c>
      <c r="BC3" s="157">
        <f>'Block E &amp; F'!D13</f>
        <v>0</v>
      </c>
      <c r="BD3" s="157">
        <f>'Block E &amp; F'!D14</f>
        <v>0</v>
      </c>
      <c r="BE3" s="157">
        <f>'Block E &amp; F'!D15</f>
        <v>0</v>
      </c>
      <c r="BF3" s="157">
        <f>'Block E &amp; F'!D17</f>
        <v>0</v>
      </c>
      <c r="BG3" s="157">
        <f>'Block E &amp; F'!D19</f>
        <v>0</v>
      </c>
      <c r="BH3" s="157">
        <f>'Block E &amp; F'!D20</f>
        <v>0</v>
      </c>
      <c r="BI3" s="157">
        <f>'Block E &amp; F'!E7</f>
        <v>0</v>
      </c>
      <c r="BJ3" s="157">
        <f>'Block E &amp; F'!E8</f>
        <v>0</v>
      </c>
      <c r="BK3" s="157">
        <f>'Block E &amp; F'!E9</f>
        <v>0</v>
      </c>
      <c r="BL3" s="157">
        <f>'Block E &amp; F'!E10</f>
        <v>0</v>
      </c>
      <c r="BM3" s="157">
        <f>'Block E &amp; F'!E11</f>
        <v>0</v>
      </c>
      <c r="BN3" s="157">
        <f>'Block E &amp; F'!E12</f>
        <v>0</v>
      </c>
      <c r="BO3" s="157">
        <f>'Block E &amp; F'!E13</f>
        <v>0</v>
      </c>
      <c r="BP3" s="157">
        <f>'Block E &amp; F'!E14</f>
        <v>0</v>
      </c>
      <c r="BQ3" s="157">
        <f>'Block E &amp; F'!E15</f>
        <v>0</v>
      </c>
      <c r="BR3" s="157">
        <f>'Block E &amp; F'!E17</f>
        <v>0</v>
      </c>
      <c r="BS3" s="157">
        <f>'Block E &amp; F'!E19</f>
        <v>0</v>
      </c>
      <c r="BT3" s="157">
        <f>'Block E &amp; F'!E20</f>
        <v>0</v>
      </c>
      <c r="BU3" s="157">
        <f>'Block E &amp; F'!F7</f>
        <v>0</v>
      </c>
      <c r="BV3" s="157">
        <f>'Block E &amp; F'!F8</f>
        <v>0</v>
      </c>
      <c r="BW3" s="157">
        <f>'Block E &amp; F'!F9</f>
        <v>0</v>
      </c>
      <c r="BX3" s="157">
        <f>'Block E &amp; F'!F10</f>
        <v>0</v>
      </c>
      <c r="BY3" s="157">
        <f>'Block E &amp; F'!F11</f>
        <v>0</v>
      </c>
      <c r="BZ3" s="157">
        <f>'Block E &amp; F'!F12</f>
        <v>0</v>
      </c>
      <c r="CA3" s="157">
        <f>'Block E &amp; F'!F13</f>
        <v>0</v>
      </c>
      <c r="CB3" s="157">
        <f>'Block E &amp; F'!F14</f>
        <v>0</v>
      </c>
      <c r="CC3" s="157">
        <f>'Block E &amp; F'!F15</f>
        <v>0</v>
      </c>
      <c r="CD3" s="157">
        <f>'Block E &amp; F'!F17</f>
        <v>0</v>
      </c>
      <c r="CE3" s="157">
        <f>'Block E &amp; F'!F19</f>
        <v>0</v>
      </c>
      <c r="CF3" s="157">
        <f>'Block E &amp; F'!F20</f>
        <v>0</v>
      </c>
      <c r="CG3" s="157">
        <f>'Block E &amp; F'!G7</f>
        <v>0</v>
      </c>
      <c r="CH3" s="157">
        <f>'Block E &amp; F'!G8</f>
        <v>0</v>
      </c>
      <c r="CI3" s="157">
        <f>'Block E &amp; F'!G9</f>
        <v>0</v>
      </c>
      <c r="CJ3" s="157">
        <f>'Block E &amp; F'!G10</f>
        <v>0</v>
      </c>
      <c r="CK3" s="157">
        <f>'Block E &amp; F'!G11</f>
        <v>0</v>
      </c>
      <c r="CL3" s="157">
        <f>'Block E &amp; F'!G12</f>
        <v>0</v>
      </c>
      <c r="CM3" s="157">
        <f>'Block E &amp; F'!G13</f>
        <v>0</v>
      </c>
      <c r="CN3" s="176">
        <f>'Block E &amp; F'!G14</f>
        <v>0</v>
      </c>
      <c r="CO3" s="176">
        <f>'Block E &amp; F'!G15</f>
        <v>0</v>
      </c>
      <c r="CP3" s="176">
        <f>'Block E &amp; F'!G17</f>
        <v>0</v>
      </c>
      <c r="CQ3" s="176">
        <f>'Block E &amp; F'!G19</f>
        <v>0</v>
      </c>
      <c r="CR3" s="176">
        <f>'Block E &amp; F'!G20</f>
        <v>0</v>
      </c>
    </row>
    <row r="4" spans="1:96" x14ac:dyDescent="0.35">
      <c r="A4" s="156"/>
      <c r="B4" s="157"/>
      <c r="C4" s="158"/>
      <c r="D4" s="158"/>
      <c r="E4" s="156"/>
      <c r="F4" s="156"/>
      <c r="G4" s="156"/>
      <c r="H4" s="156"/>
      <c r="I4" s="159"/>
      <c r="J4" s="156"/>
      <c r="K4" s="156"/>
      <c r="L4" s="156"/>
      <c r="M4" s="156"/>
      <c r="N4" s="156"/>
      <c r="O4" s="156"/>
      <c r="P4" s="156"/>
      <c r="Q4" s="156"/>
      <c r="R4" s="156"/>
      <c r="S4" s="156"/>
      <c r="T4" s="156"/>
      <c r="U4" s="156"/>
      <c r="V4" s="156"/>
      <c r="W4" s="156"/>
      <c r="X4" s="156"/>
      <c r="Y4" s="156"/>
      <c r="Z4" s="156"/>
      <c r="AA4" s="156"/>
      <c r="AB4" s="156"/>
      <c r="AC4" s="156"/>
      <c r="AD4" s="156"/>
      <c r="AE4" s="156"/>
      <c r="AF4" s="156"/>
      <c r="AG4" s="156"/>
      <c r="AH4" s="156"/>
      <c r="AI4" s="156"/>
      <c r="AJ4" s="156"/>
      <c r="AK4" s="156"/>
      <c r="AL4" s="156"/>
      <c r="AM4" s="156"/>
      <c r="AN4" s="156"/>
      <c r="AO4" s="156"/>
      <c r="AP4" s="156"/>
      <c r="AQ4" s="156"/>
      <c r="AR4" s="156"/>
      <c r="AS4" s="156"/>
      <c r="AT4" s="156"/>
      <c r="AU4" s="156"/>
      <c r="AV4" s="156"/>
      <c r="AW4" s="156"/>
      <c r="AX4" s="156"/>
      <c r="AY4" s="156"/>
      <c r="AZ4" s="156"/>
      <c r="BD4" s="156"/>
      <c r="BE4" s="156"/>
      <c r="BF4" s="156"/>
      <c r="BG4" s="156"/>
      <c r="BH4" s="156"/>
      <c r="BJ4" s="156"/>
      <c r="BK4" s="156"/>
      <c r="BL4" s="156"/>
      <c r="BM4" s="156"/>
      <c r="BN4" s="156"/>
      <c r="BO4" s="156"/>
      <c r="BP4" s="156"/>
      <c r="BR4" s="156"/>
      <c r="BS4" s="156"/>
      <c r="BT4" s="156"/>
      <c r="BU4" s="156"/>
      <c r="BV4" s="156"/>
      <c r="BW4" s="156"/>
      <c r="CA4" s="156"/>
      <c r="CL4" s="160"/>
      <c r="CM4" s="160"/>
      <c r="CN4" s="160"/>
      <c r="CO4" s="160"/>
      <c r="CP4" s="160"/>
    </row>
    <row r="5" spans="1:96" x14ac:dyDescent="0.35">
      <c r="E5" s="156"/>
      <c r="F5" s="156"/>
      <c r="G5" s="156"/>
      <c r="H5" s="156"/>
      <c r="I5" s="156"/>
      <c r="J5" s="156"/>
      <c r="K5" s="156"/>
      <c r="L5" s="156"/>
      <c r="M5" s="156"/>
      <c r="N5" s="156"/>
      <c r="O5" s="156"/>
      <c r="P5" s="156"/>
      <c r="Q5" s="156"/>
      <c r="R5" s="156"/>
      <c r="S5" s="156"/>
      <c r="T5" s="156"/>
      <c r="U5" s="156"/>
      <c r="V5" s="156"/>
      <c r="W5" s="156"/>
      <c r="X5" s="156"/>
      <c r="Y5" s="156"/>
      <c r="Z5" s="156"/>
      <c r="AA5" s="156"/>
      <c r="AB5" s="156"/>
      <c r="AC5" s="156"/>
      <c r="AD5" s="156"/>
      <c r="AE5" s="156"/>
      <c r="AF5" s="156"/>
      <c r="AG5" s="156"/>
      <c r="AH5" s="156"/>
      <c r="AI5" s="156"/>
      <c r="AJ5" s="156"/>
      <c r="AK5" s="156"/>
      <c r="AL5" s="156"/>
      <c r="AM5" s="156"/>
      <c r="AN5" s="156"/>
      <c r="AO5" s="156"/>
      <c r="AP5" s="156"/>
      <c r="AQ5" s="156"/>
      <c r="AR5" s="156"/>
      <c r="AS5" s="156"/>
      <c r="AT5" s="156"/>
      <c r="AU5" s="156"/>
      <c r="AV5" s="156"/>
      <c r="AW5" s="156"/>
      <c r="AX5" s="156"/>
      <c r="AY5" s="156"/>
      <c r="AZ5" s="156"/>
      <c r="BD5" s="156"/>
      <c r="BE5" s="156"/>
      <c r="BF5" s="156"/>
      <c r="BG5" s="156"/>
      <c r="BH5" s="156"/>
      <c r="BJ5" s="156"/>
      <c r="BK5" s="156"/>
      <c r="BL5" s="156"/>
      <c r="BM5" s="156"/>
      <c r="BN5" s="156"/>
      <c r="BO5" s="156"/>
      <c r="BP5" s="156"/>
      <c r="BR5" s="156"/>
      <c r="BS5" s="156"/>
      <c r="BT5" s="156"/>
      <c r="BU5" s="156"/>
      <c r="BV5" s="156"/>
      <c r="BW5" s="156"/>
      <c r="CA5" s="156"/>
      <c r="CB5" s="156"/>
    </row>
    <row r="6" spans="1:96" x14ac:dyDescent="0.35">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6"/>
      <c r="AI6" s="156"/>
      <c r="AJ6" s="156"/>
      <c r="AK6" s="156"/>
      <c r="AL6" s="156"/>
      <c r="AM6" s="156"/>
      <c r="AN6" s="156"/>
      <c r="AO6" s="156"/>
      <c r="AP6" s="156"/>
      <c r="AQ6" s="156"/>
      <c r="AR6" s="156"/>
      <c r="AS6" s="156"/>
      <c r="AT6" s="156"/>
      <c r="AU6" s="156"/>
      <c r="AV6" s="156"/>
      <c r="AW6" s="156"/>
      <c r="AX6" s="156"/>
      <c r="AY6" s="156"/>
      <c r="AZ6" s="156"/>
      <c r="BA6" s="156"/>
      <c r="BB6" s="156"/>
      <c r="BD6" s="156"/>
      <c r="BE6" s="156"/>
      <c r="BF6" s="156"/>
      <c r="BG6" s="156"/>
      <c r="BH6" s="156"/>
      <c r="BJ6" s="156"/>
      <c r="BK6" s="156"/>
      <c r="BL6" s="156"/>
      <c r="BM6" s="156"/>
      <c r="BN6" s="156"/>
      <c r="BO6" s="156"/>
      <c r="BP6" s="156"/>
      <c r="BR6" s="156"/>
      <c r="BS6" s="156"/>
      <c r="BT6" s="156"/>
      <c r="BU6" s="156"/>
      <c r="BV6" s="156"/>
      <c r="BW6" s="156"/>
      <c r="CA6" s="156"/>
      <c r="CB6" s="156"/>
      <c r="CC6" s="156"/>
      <c r="CD6" s="156"/>
      <c r="CE6" s="156"/>
      <c r="CF6" s="156"/>
      <c r="CG6" s="156"/>
      <c r="CH6" s="156"/>
      <c r="CI6" s="156"/>
      <c r="CJ6" s="156"/>
      <c r="CK6" s="156"/>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557479ed-16e3-4c54-a34b-e226e0af443e" ContentTypeId="0x01010028670A239A4C7A4E9A68527307346D3802" PreviousValue="tru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ESE OSGPS Documents" ma:contentTypeID="0x01010028670A239A4C7A4E9A68527307346D3802007263C075F5CCA64AB356180158579B38" ma:contentTypeVersion="139" ma:contentTypeDescription="" ma:contentTypeScope="" ma:versionID="41ae134dd2481247069dab7a8981f713">
  <xsd:schema xmlns:xsd="http://www.w3.org/2001/XMLSchema" xmlns:xs="http://www.w3.org/2001/XMLSchema" xmlns:p="http://schemas.microsoft.com/office/2006/metadata/properties" xmlns:ns2="2a2db8c4-56ab-4882-a5d0-0fe8165c6658" xmlns:ns4="ccf8fd94-ebaf-4182-b984-e7516a9e6490" targetNamespace="http://schemas.microsoft.com/office/2006/metadata/properties" ma:root="true" ma:fieldsID="cb6ce5d5591008f374885fa2ffd9bff8" ns2:_="" ns4:_="">
    <xsd:import namespace="2a2db8c4-56ab-4882-a5d0-0fe8165c6658"/>
    <xsd:import namespace="ccf8fd94-ebaf-4182-b984-e7516a9e6490"/>
    <xsd:element name="properties">
      <xsd:complexType>
        <xsd:sequence>
          <xsd:element name="documentManagement">
            <xsd:complexType>
              <xsd:all>
                <xsd:element ref="ns2:Date_x0020_of_x0020_Approval" minOccurs="0"/>
                <xsd:element ref="ns2:m1f13d32c4c342028b39326ee260c1ca" minOccurs="0"/>
                <xsd:element ref="ns2:e48369bfb84241b2a4759ac5d306b738" minOccurs="0"/>
                <xsd:element ref="ns2:a4530805a9a34cb996739ba2e241a970" minOccurs="0"/>
                <xsd:element ref="ns2:m9ba678bb8414d77b73f31a6ff27f951" minOccurs="0"/>
                <xsd:element ref="ns2:paad1906247e4af69fbe65f2ace0923c" minOccurs="0"/>
                <xsd:element ref="ns2:TaxCatchAll" minOccurs="0"/>
                <xsd:element ref="ns2:cb2ef2bd509f47f39ea44b698c260c87" minOccurs="0"/>
                <xsd:element ref="ns2:TaxCatchAllLabel" minOccurs="0"/>
                <xsd:element ref="ns2:Approval_Status" minOccurs="0"/>
                <xsd:element ref="ns2:Approval_x0020_Comments" minOccurs="0"/>
                <xsd:element ref="ns2:Get_Approval_Button" minOccurs="0"/>
                <xsd:element ref="ns2:n1bd8754419c43e28f0ce7981e345f05" minOccurs="0"/>
                <xsd:element ref="ns2:Archive_x0020_YN" minOccurs="0"/>
                <xsd:element ref="ns2:Get_Feedback" minOccurs="0"/>
                <xsd:element ref="ns2:Restart_x0020_Approval" minOccurs="0"/>
                <xsd:element ref="ns2:Privacy" minOccurs="0"/>
                <xsd:element ref="ns2:privacy_flow" minOccurs="0"/>
                <xsd:element ref="ns2:Approval_x0020_Status_x0020_Details" minOccurs="0"/>
                <xsd:element ref="ns4:lcf76f155ced4ddcb4097134ff3c332f" minOccurs="0"/>
                <xsd:element ref="ns4:MediaServiceLocation" minOccurs="0"/>
                <xsd:element ref="ns4:MediaServiceObjectDetectorVersions" minOccurs="0"/>
                <xsd:element ref="ns4:FY2024_x0020_Sub_x0020_Folder"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Date_x0020_of_x0020_Approval" ma:index="9" nillable="true" ma:displayName="Date of Publication" ma:format="DateOnly" ma:internalName="Date_x0020_of_x0020_Approval" ma:readOnly="false">
      <xsd:simpleType>
        <xsd:restriction base="dms:DateTime"/>
      </xsd:simpleType>
    </xsd:element>
    <xsd:element name="m1f13d32c4c342028b39326ee260c1ca" ma:index="13" nillable="true" ma:taxonomy="true" ma:internalName="m1f13d32c4c342028b39326ee260c1ca" ma:taxonomyFieldName="Secondary_x0020_Subject" ma:displayName="Primary Subject 2" ma:indexed="true" ma:readOnly="false" ma:default="" ma:fieldId="{61f13d32-c4c3-4202-8b39-326ee260c1ca}"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e48369bfb84241b2a4759ac5d306b738" ma:index="15" nillable="true" ma:taxonomy="true" ma:internalName="e48369bfb84241b2a4759ac5d306b738" ma:taxonomyFieldName="Catagory" ma:displayName="Primary Subject 1" ma:indexed="true" ma:readOnly="false" ma:default="" ma:fieldId="{e48369bf-b842-41b2-a475-9ac5d306b738}" ma:sspId="557479ed-16e3-4c54-a34b-e226e0af443e" ma:termSetId="bf68801f-a736-4868-9b8e-dc3ec44fef84" ma:anchorId="00000000-0000-0000-0000-000000000000" ma:open="false" ma:isKeyword="false">
      <xsd:complexType>
        <xsd:sequence>
          <xsd:element ref="pc:Terms" minOccurs="0" maxOccurs="1"/>
        </xsd:sequence>
      </xsd:complexType>
    </xsd:element>
    <xsd:element name="a4530805a9a34cb996739ba2e241a970" ma:index="17" nillable="true" ma:taxonomy="true" ma:internalName="a4530805a9a34cb996739ba2e241a970" ma:taxonomyFieldName="Document_x0020_Type" ma:displayName="Document Type" ma:indexed="true" ma:readOnly="false" ma:default="" ma:fieldId="{a4530805-a9a3-4cb9-9673-9ba2e241a970}" ma:sspId="557479ed-16e3-4c54-a34b-e226e0af443e" ma:termSetId="39ac4e8d-e4c1-4f96-b421-6bcedb93d8ed" ma:anchorId="00000000-0000-0000-0000-000000000000" ma:open="false" ma:isKeyword="false">
      <xsd:complexType>
        <xsd:sequence>
          <xsd:element ref="pc:Terms" minOccurs="0" maxOccurs="1"/>
        </xsd:sequence>
      </xsd:complexType>
    </xsd:element>
    <xsd:element name="m9ba678bb8414d77b73f31a6ff27f951" ma:index="19" nillable="true" ma:taxonomy="true" ma:internalName="m9ba678bb8414d77b73f31a6ff27f951" ma:taxonomyFieldName="Fiscal_x0020_Year" ma:displayName="Fiscal Year" ma:indexed="true" ma:default="" ma:fieldId="{69ba678b-b841-4d77-b73f-31a6ff27f951}" ma:sspId="557479ed-16e3-4c54-a34b-e226e0af443e" ma:termSetId="a74938b7-838d-429a-85f6-4f7993f9a919" ma:anchorId="00000000-0000-0000-0000-000000000000" ma:open="false" ma:isKeyword="false">
      <xsd:complexType>
        <xsd:sequence>
          <xsd:element ref="pc:Terms" minOccurs="0" maxOccurs="1"/>
        </xsd:sequence>
      </xsd:complexType>
    </xsd:element>
    <xsd:element name="paad1906247e4af69fbe65f2ace0923c" ma:index="21" nillable="true" ma:taxonomy="true" ma:internalName="paad1906247e4af69fbe65f2ace0923c" ma:taxonomyFieldName="Approval_x0020_Status" ma:displayName="Highest Approval Level" ma:readOnly="false" ma:default="" ma:fieldId="{9aad1906-247e-4af6-9fbe-65f2ace0923c}" ma:sspId="557479ed-16e3-4c54-a34b-e226e0af443e" ma:termSetId="907e9040-1049-41d6-9954-246cec267fd5" ma:anchorId="00000000-0000-0000-0000-000000000000" ma:open="false" ma:isKeyword="false">
      <xsd:complexType>
        <xsd:sequence>
          <xsd:element ref="pc:Terms" minOccurs="0" maxOccurs="1"/>
        </xsd:sequence>
      </xsd:complexType>
    </xsd:element>
    <xsd:element name="TaxCatchAll" ma:index="22" nillable="true" ma:displayName="Taxonomy Catch All Column" ma:hidden="true" ma:list="{fb8c778f-fef0-4e40-b4b2-34da4103492a}" ma:internalName="TaxCatchAll" ma:showField="CatchAllData"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cb2ef2bd509f47f39ea44b698c260c87" ma:index="23" nillable="true" ma:taxonomy="true" ma:internalName="cb2ef2bd509f47f39ea44b698c260c87" ma:taxonomyFieldName="OESE_x0020_Office" ma:displayName="OESE Office" ma:indexed="true" ma:fieldId="{cb2ef2bd-509f-47f3-9ea4-4b698c260c87}" ma:sspId="557479ed-16e3-4c54-a34b-e226e0af443e" ma:termSetId="2e6ce9bc-9286-4329-95f6-d0b2e2210cd9" ma:anchorId="00000000-0000-0000-0000-000000000000" ma:open="false" ma:isKeyword="false">
      <xsd:complexType>
        <xsd:sequence>
          <xsd:element ref="pc:Terms" minOccurs="0" maxOccurs="1"/>
        </xsd:sequence>
      </xsd:complexType>
    </xsd:element>
    <xsd:element name="TaxCatchAllLabel" ma:index="24" nillable="true" ma:displayName="Taxonomy Catch All Column1" ma:hidden="true" ma:list="{fb8c778f-fef0-4e40-b4b2-34da4103492a}" ma:internalName="TaxCatchAllLabel" ma:readOnly="true" ma:showField="CatchAllDataLabel" ma:web="6b2782b6-bc7e-46b4-a043-63eeaac9e02f">
      <xsd:complexType>
        <xsd:complexContent>
          <xsd:extension base="dms:MultiChoiceLookup">
            <xsd:sequence>
              <xsd:element name="Value" type="dms:Lookup" maxOccurs="unbounded" minOccurs="0" nillable="true"/>
            </xsd:sequence>
          </xsd:extension>
        </xsd:complexContent>
      </xsd:complexType>
    </xsd:element>
    <xsd:element name="Approval_Status" ma:index="25" nillable="true" ma:displayName="Approval_Status" ma:default="Not Started" ma:internalName="Approval_Status">
      <xsd:simpleType>
        <xsd:restriction base="dms:Unknown">
          <xsd:enumeration value="Not Started"/>
          <xsd:enumeration value="Pending"/>
          <xsd:enumeration value="Pending Staff Review"/>
          <xsd:enumeration value="Staff Review Completed"/>
          <xsd:enumeration value="Pending Team Leader Review"/>
          <xsd:enumeration value="Team Leader Approved"/>
          <xsd:enumeration value="Team Leader Disapproved"/>
          <xsd:enumeration value="Pending Group Leader Review"/>
          <xsd:enumeration value="Group Leader Approved"/>
          <xsd:enumeration value="Group Leader Disapproved"/>
          <xsd:enumeration value="Pending Director Review"/>
          <xsd:enumeration value="Director Approved"/>
          <xsd:enumeration value="Director Disapproved"/>
          <xsd:enumeration value="Pending Approver 1 Review"/>
          <xsd:enumeration value="Approver 1 Approved"/>
          <xsd:enumeration value="Approver 1 Disapproved"/>
          <xsd:enumeration value="Pending Approver 2 Review"/>
          <xsd:enumeration value="Approver 2 Approved"/>
          <xsd:enumeration value="Approver  2 Disapproved"/>
          <xsd:enumeration value="Pending Approver 3 Review"/>
          <xsd:enumeration value="Approver 3 Approved"/>
          <xsd:enumeration value="Approver 3 Disapproved"/>
        </xsd:restriction>
      </xsd:simpleType>
    </xsd:element>
    <xsd:element name="Approval_x0020_Comments" ma:index="26" nillable="true" ma:displayName="Approval Comments" ma:internalName="Approval_x0020_Comments" ma:readOnly="false">
      <xsd:simpleType>
        <xsd:restriction base="dms:Note"/>
      </xsd:simpleType>
    </xsd:element>
    <xsd:element name="Get_Approval_Button" ma:index="27" nillable="true" ma:displayName="Get_Approval_Button" ma:internalName="Get_Approval_Button">
      <xsd:simpleType>
        <xsd:restriction base="dms:Text">
          <xsd:maxLength value="255"/>
        </xsd:restriction>
      </xsd:simpleType>
    </xsd:element>
    <xsd:element name="n1bd8754419c43e28f0ce7981e345f05" ma:index="28" nillable="true" ma:taxonomy="true" ma:internalName="n1bd8754419c43e28f0ce7981e345f05" ma:taxonomyFieldName="Function" ma:displayName="Function" ma:default="" ma:fieldId="{71bd8754-419c-43e2-8f0c-e7981e345f05}" ma:sspId="557479ed-16e3-4c54-a34b-e226e0af443e" ma:termSetId="f175a5eb-c862-4278-bd53-b337e5714eb2" ma:anchorId="00000000-0000-0000-0000-000000000000" ma:open="false" ma:isKeyword="false">
      <xsd:complexType>
        <xsd:sequence>
          <xsd:element ref="pc:Terms" minOccurs="0" maxOccurs="1"/>
        </xsd:sequence>
      </xsd:complexType>
    </xsd:element>
    <xsd:element name="Archive_x0020_YN" ma:index="30" nillable="true" ma:displayName="Archive YN" ma:default="1" ma:internalName="Archive_x0020_YN">
      <xsd:simpleType>
        <xsd:restriction base="dms:Boolean"/>
      </xsd:simpleType>
    </xsd:element>
    <xsd:element name="Get_Feedback" ma:index="31" nillable="true" ma:displayName="Get_Feedback" ma:internalName="Get_Feedback">
      <xsd:simpleType>
        <xsd:restriction base="dms:Text">
          <xsd:maxLength value="255"/>
        </xsd:restriction>
      </xsd:simpleType>
    </xsd:element>
    <xsd:element name="Restart_x0020_Approval" ma:index="32" nillable="true" ma:displayName="Restart Approval" ma:internalName="Restart_x0020_Approval">
      <xsd:simpleType>
        <xsd:restriction base="dms:Text">
          <xsd:maxLength value="255"/>
        </xsd:restriction>
      </xsd:simpleType>
    </xsd:element>
    <xsd:element name="Privacy" ma:index="33" nillable="true" ma:displayName="Privacy" ma:internalName="Privacy">
      <xsd:simpleType>
        <xsd:restriction base="dms:Text">
          <xsd:maxLength value="255"/>
        </xsd:restriction>
      </xsd:simpleType>
    </xsd:element>
    <xsd:element name="privacy_flow" ma:index="34" nillable="true" ma:displayName="privacy_flow" ma:internalName="privacy_flow">
      <xsd:simpleType>
        <xsd:restriction base="dms:Text">
          <xsd:maxLength value="255"/>
        </xsd:restriction>
      </xsd:simpleType>
    </xsd:element>
    <xsd:element name="Approval_x0020_Status_x0020_Details" ma:index="35" nillable="true" ma:displayName="Approval Status Details" ma:default="" ma:internalName="Approval_x0020_Status_x0020_Detail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cf8fd94-ebaf-4182-b984-e7516a9e6490" elementFormDefault="qualified">
    <xsd:import namespace="http://schemas.microsoft.com/office/2006/documentManagement/types"/>
    <xsd:import namespace="http://schemas.microsoft.com/office/infopath/2007/PartnerControls"/>
    <xsd:element name="lcf76f155ced4ddcb4097134ff3c332f" ma:index="37"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Location" ma:index="38" nillable="true" ma:displayName="Location" ma:indexed="true" ma:internalName="MediaServiceLocation" ma:readOnly="true">
      <xsd:simpleType>
        <xsd:restriction base="dms:Text"/>
      </xsd:simpleType>
    </xsd:element>
    <xsd:element name="MediaServiceObjectDetectorVersions" ma:index="39" nillable="true" ma:displayName="MediaServiceObjectDetectorVersions" ma:hidden="true" ma:indexed="true" ma:internalName="MediaServiceObjectDetectorVersions" ma:readOnly="true">
      <xsd:simpleType>
        <xsd:restriction base="dms:Text"/>
      </xsd:simpleType>
    </xsd:element>
    <xsd:element name="FY2024_x0020_Sub_x0020_Folder" ma:index="40" nillable="true" ma:displayName="FY2024 Sub Folder" ma:internalName="FY2024_x0020_Sub_x0020_Folder">
      <xsd:simpleType>
        <xsd:restriction base="dms:Text">
          <xsd:maxLength value="255"/>
        </xsd:restriction>
      </xsd:simpleType>
    </xsd:element>
    <xsd:element name="MediaServiceSearchProperties" ma:index="41"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7" ma:displayName="Author"/>
        <xsd:element ref="dcterms:created" minOccurs="0" maxOccurs="1"/>
        <xsd:element ref="dc:identifier" minOccurs="0" maxOccurs="1"/>
        <xsd:element name="contentType" minOccurs="0" maxOccurs="1" type="xsd:string" ma:index="14" ma:displayName="Content Type"/>
        <xsd:element ref="dc:title" minOccurs="0" maxOccurs="1" ma:index="8" ma:displayName="Title"/>
        <xsd:element ref="dc:subject" minOccurs="0" maxOccurs="1"/>
        <xsd:element ref="dc:description" minOccurs="0" maxOccurs="1" ma:index="1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pproval_Status xmlns="2a2db8c4-56ab-4882-a5d0-0fe8165c6658">Not Started</Approval_Status>
    <n1bd8754419c43e28f0ce7981e345f05 xmlns="2a2db8c4-56ab-4882-a5d0-0fe8165c6658">
      <Terms xmlns="http://schemas.microsoft.com/office/infopath/2007/PartnerControls"/>
    </n1bd8754419c43e28f0ce7981e345f05>
    <privacy_flow xmlns="2a2db8c4-56ab-4882-a5d0-0fe8165c6658" xsi:nil="true"/>
    <Date_x0020_of_x0020_Approval xmlns="2a2db8c4-56ab-4882-a5d0-0fe8165c6658" xsi:nil="true"/>
    <cb2ef2bd509f47f39ea44b698c260c87 xmlns="2a2db8c4-56ab-4882-a5d0-0fe8165c6658">
      <Terms xmlns="http://schemas.microsoft.com/office/infopath/2007/PartnerControls">
        <TermInfo xmlns="http://schemas.microsoft.com/office/infopath/2007/PartnerControls">
          <TermName xmlns="http://schemas.microsoft.com/office/infopath/2007/PartnerControls">Office of Migrant Education</TermName>
          <TermId xmlns="http://schemas.microsoft.com/office/infopath/2007/PartnerControls">eb1e8b5f-c9c9-449c-9779-42eda7479a27</TermId>
        </TermInfo>
      </Terms>
    </cb2ef2bd509f47f39ea44b698c260c87>
    <Privacy xmlns="2a2db8c4-56ab-4882-a5d0-0fe8165c6658" xsi:nil="true"/>
    <a4530805a9a34cb996739ba2e241a970 xmlns="2a2db8c4-56ab-4882-a5d0-0fe8165c6658">
      <Terms xmlns="http://schemas.microsoft.com/office/infopath/2007/PartnerControls"/>
    </a4530805a9a34cb996739ba2e241a970>
    <Archive_x0020_YN xmlns="2a2db8c4-56ab-4882-a5d0-0fe8165c6658">true</Archive_x0020_YN>
    <Restart_x0020_Approval xmlns="2a2db8c4-56ab-4882-a5d0-0fe8165c6658" xsi:nil="true"/>
    <m1f13d32c4c342028b39326ee260c1ca xmlns="2a2db8c4-56ab-4882-a5d0-0fe8165c6658">
      <Terms xmlns="http://schemas.microsoft.com/office/infopath/2007/PartnerControls"/>
    </m1f13d32c4c342028b39326ee260c1ca>
    <Approval_x0020_Comments xmlns="2a2db8c4-56ab-4882-a5d0-0fe8165c6658" xsi:nil="true"/>
    <Get_Feedback xmlns="2a2db8c4-56ab-4882-a5d0-0fe8165c6658" xsi:nil="true"/>
    <Get_Approval_Button xmlns="2a2db8c4-56ab-4882-a5d0-0fe8165c6658" xsi:nil="true"/>
    <Approval_x0020_Status_x0020_Details xmlns="2a2db8c4-56ab-4882-a5d0-0fe8165c6658" xsi:nil="true"/>
    <lcf76f155ced4ddcb4097134ff3c332f xmlns="ccf8fd94-ebaf-4182-b984-e7516a9e6490">
      <Terms xmlns="http://schemas.microsoft.com/office/infopath/2007/PartnerControls"/>
    </lcf76f155ced4ddcb4097134ff3c332f>
    <paad1906247e4af69fbe65f2ace0923c xmlns="2a2db8c4-56ab-4882-a5d0-0fe8165c6658">
      <Terms xmlns="http://schemas.microsoft.com/office/infopath/2007/PartnerControls"/>
    </paad1906247e4af69fbe65f2ace0923c>
    <e48369bfb84241b2a4759ac5d306b738 xmlns="2a2db8c4-56ab-4882-a5d0-0fe8165c6658">
      <Terms xmlns="http://schemas.microsoft.com/office/infopath/2007/PartnerControls"/>
    </e48369bfb84241b2a4759ac5d306b738>
    <m9ba678bb8414d77b73f31a6ff27f951 xmlns="2a2db8c4-56ab-4882-a5d0-0fe8165c6658">
      <Terms xmlns="http://schemas.microsoft.com/office/infopath/2007/PartnerControls">
        <TermInfo xmlns="http://schemas.microsoft.com/office/infopath/2007/PartnerControls">
          <TermName xmlns="http://schemas.microsoft.com/office/infopath/2007/PartnerControls">2021</TermName>
          <TermId xmlns="http://schemas.microsoft.com/office/infopath/2007/PartnerControls">a9b09679-9681-4840-9409-cc087bb840af</TermId>
        </TermInfo>
      </Terms>
    </m9ba678bb8414d77b73f31a6ff27f951>
    <TaxCatchAll xmlns="2a2db8c4-56ab-4882-a5d0-0fe8165c6658">
      <Value>22</Value>
      <Value>9</Value>
    </TaxCatchAll>
    <FY2024_x0020_Sub_x0020_Folder xmlns="ccf8fd94-ebaf-4182-b984-e7516a9e6490" xsi:nil="true"/>
  </documentManagement>
</p:properties>
</file>

<file path=customXml/itemProps1.xml><?xml version="1.0" encoding="utf-8"?>
<ds:datastoreItem xmlns:ds="http://schemas.openxmlformats.org/officeDocument/2006/customXml" ds:itemID="{27B7A9B0-D085-4B96-9BCC-18A2BBBB2D16}">
  <ds:schemaRefs>
    <ds:schemaRef ds:uri="Microsoft.SharePoint.Taxonomy.ContentTypeSync"/>
  </ds:schemaRefs>
</ds:datastoreItem>
</file>

<file path=customXml/itemProps2.xml><?xml version="1.0" encoding="utf-8"?>
<ds:datastoreItem xmlns:ds="http://schemas.openxmlformats.org/officeDocument/2006/customXml" ds:itemID="{17D00E9B-B85E-4BAB-B7B9-52C4418B2AC7}">
  <ds:schemaRefs>
    <ds:schemaRef ds:uri="http://schemas.microsoft.com/sharepoint/v3/contenttype/forms"/>
  </ds:schemaRefs>
</ds:datastoreItem>
</file>

<file path=customXml/itemProps3.xml><?xml version="1.0" encoding="utf-8"?>
<ds:datastoreItem xmlns:ds="http://schemas.openxmlformats.org/officeDocument/2006/customXml" ds:itemID="{9A17015C-6194-4A55-9A80-B1B7B03543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2db8c4-56ab-4882-a5d0-0fe8165c6658"/>
    <ds:schemaRef ds:uri="ccf8fd94-ebaf-4182-b984-e7516a9e649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ABF238E-F346-4899-A78F-11506AF46476}">
  <ds:schemaRefs>
    <ds:schemaRef ds:uri="http://purl.org/dc/terms/"/>
    <ds:schemaRef ds:uri="http://schemas.microsoft.com/office/2006/metadata/properties"/>
    <ds:schemaRef ds:uri="http://schemas.openxmlformats.org/package/2006/metadata/core-properties"/>
    <ds:schemaRef ds:uri="ccf8fd94-ebaf-4182-b984-e7516a9e6490"/>
    <ds:schemaRef ds:uri="http://purl.org/dc/dcmitype/"/>
    <ds:schemaRef ds:uri="http://purl.org/dc/elements/1.1/"/>
    <ds:schemaRef ds:uri="2a2db8c4-56ab-4882-a5d0-0fe8165c6658"/>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Note</vt:lpstr>
      <vt:lpstr>Block A</vt:lpstr>
      <vt:lpstr>Block B</vt:lpstr>
      <vt:lpstr>Block C</vt:lpstr>
      <vt:lpstr>Block D </vt:lpstr>
      <vt:lpstr>Block E &amp; F</vt:lpstr>
      <vt:lpstr>Data</vt:lpstr>
      <vt:lpstr>'Block A'!Print_Area</vt:lpstr>
      <vt:lpstr>'Block B'!Print_Area</vt:lpstr>
      <vt:lpstr>'Block C'!Print_Area</vt:lpstr>
      <vt:lpstr>'Block D '!Print_Area</vt:lpstr>
      <vt:lpstr>'Block E &amp; F'!Print_Area</vt:lpstr>
      <vt:lpstr>Note!Print_Area</vt:lpstr>
      <vt:lpstr>'Block A'!Time_to_comp_GED</vt:lpstr>
    </vt:vector>
  </TitlesOfParts>
  <Manager/>
  <Company>U.S. Department of Education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HEP Data Form</dc:title>
  <dc:subject/>
  <dc:creator>U.S. Department of Education</dc:creator>
  <cp:keywords/>
  <dc:description/>
  <cp:lastModifiedBy>Mullan, Kate</cp:lastModifiedBy>
  <cp:revision/>
  <dcterms:created xsi:type="dcterms:W3CDTF">2013-04-11T19:45:55Z</dcterms:created>
  <dcterms:modified xsi:type="dcterms:W3CDTF">2024-04-30T18:59:21Z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0x01010028670A239A4C7A4E9A68527307346D3802007263C075F5CCA64AB356180158579B38</vt:lpwstr>
  </property>
  <property fmtid="{D5CDD505-2E9C-101B-9397-08002B2CF9AE}" pid="3" name="Document_x0020_Type">
    <vt:lpwstr/>
  </property>
  <property fmtid="{D5CDD505-2E9C-101B-9397-08002B2CF9AE}" pid="4" name="Secondary_x0020_Subject">
    <vt:lpwstr/>
  </property>
  <property fmtid="{D5CDD505-2E9C-101B-9397-08002B2CF9AE}" pid="5" name="Catagory">
    <vt:lpwstr/>
  </property>
  <property fmtid="{D5CDD505-2E9C-101B-9397-08002B2CF9AE}" pid="6" name="MediaServiceImageTags">
    <vt:lpwstr/>
  </property>
  <property fmtid="{D5CDD505-2E9C-101B-9397-08002B2CF9AE}" pid="7" name="Function">
    <vt:lpwstr/>
  </property>
  <property fmtid="{D5CDD505-2E9C-101B-9397-08002B2CF9AE}" pid="8" name="Fiscal Year">
    <vt:lpwstr>22;#2021|a9b09679-9681-4840-9409-cc087bb840af</vt:lpwstr>
  </property>
  <property fmtid="{D5CDD505-2E9C-101B-9397-08002B2CF9AE}" pid="9" name="OESE Office">
    <vt:lpwstr>9;#Office of Migrant Education|eb1e8b5f-c9c9-449c-9779-42eda7479a27</vt:lpwstr>
  </property>
  <property fmtid="{D5CDD505-2E9C-101B-9397-08002B2CF9AE}" pid="10" name="Approval_x0020_Status">
    <vt:lpwstr/>
  </property>
  <property fmtid="{D5CDD505-2E9C-101B-9397-08002B2CF9AE}" pid="11" name="Secondary Subject">
    <vt:lpwstr/>
  </property>
  <property fmtid="{D5CDD505-2E9C-101B-9397-08002B2CF9AE}" pid="12" name="Approval Status">
    <vt:lpwstr/>
  </property>
  <property fmtid="{D5CDD505-2E9C-101B-9397-08002B2CF9AE}" pid="13" name="Document Type">
    <vt:lpwstr/>
  </property>
</Properties>
</file>