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oe.sharepoint.com/sites/RM-OP/Shared Documents/Manufacturing (45X, 48C)/48C/48C Program Design/48C Draft Public Documents/Application Templates and Data Sheets/"/>
    </mc:Choice>
  </mc:AlternateContent>
  <xr:revisionPtr revIDLastSave="4222" documentId="8_{484818B3-26F7-4FB2-8A54-86C0362413EA}" xr6:coauthVersionLast="47" xr6:coauthVersionMax="47" xr10:uidLastSave="{EEC54606-FD4E-4FA4-AD34-A5D88AF5B356}"/>
  <workbookProtection workbookAlgorithmName="SHA-512" workbookHashValue="cYO6JxBLkETkJ06mlSQdG1OPvMREJ8Rr6DTojScExM1yT1/6YEH0D06FoQc7Vha9TOhEzhaRYkiwtKBfYJX7qg==" workbookSaltValue="zAvuCdbXLjrvULLIEqXnYQ==" workbookSpinCount="100000" lockStructure="1"/>
  <bookViews>
    <workbookView xWindow="-28920" yWindow="-1155" windowWidth="29040" windowHeight="15840" tabRatio="851" xr2:uid="{00000000-000D-0000-FFFF-FFFF00000000}"/>
  </bookViews>
  <sheets>
    <sheet name="Project Overview" sheetId="1" r:id="rId1"/>
    <sheet name="Renewables" sheetId="10" r:id="rId2"/>
    <sheet name="Microturbines" sheetId="30" r:id="rId3"/>
    <sheet name="Fuel Cells" sheetId="33" r:id="rId4"/>
    <sheet name="Energy Storage (non-vehicle)" sheetId="17" r:id="rId5"/>
    <sheet name="Vehicles &amp; Vehicle Components" sheetId="12" r:id="rId6"/>
    <sheet name="Grid Modernization &amp; Charging" sheetId="21" r:id="rId7"/>
    <sheet name="Fuels, Products, and Chemicals" sheetId="15" r:id="rId8"/>
    <sheet name="Constants" sheetId="26" state="hidden" r:id="rId9"/>
    <sheet name="Energy Conservation" sheetId="27" r:id="rId10"/>
    <sheet name="Energy Conservation (Electric)" sheetId="16" state="hidden" r:id="rId11"/>
    <sheet name="Carbon Capture" sheetId="19" r:id="rId12"/>
    <sheet name="Recycling" sheetId="34" r:id="rId13"/>
    <sheet name="Other" sheetId="31" r:id="rId14"/>
    <sheet name="Assumptions" sheetId="35" r:id="rId1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tc={FF1A22C8-9DF6-4420-A982-99AE3EA61D38}</author>
  </authors>
  <commentList>
    <comment ref="D10" authorId="0" shapeId="0" xr:uid="{FF1A22C8-9DF6-4420-A982-99AE3EA61D38}">
      <text>
        <t>[Threaded comment]
Your version of Excel allows you to read this threaded comment; however, any edits to it will get removed if the file is opened in a newer version of Excel. Learn more: https://go.microsoft.com/fwlink/?linkid=870924
Comment:
    How do we capture the benefits of fuel switching? Cold climate heat pump might use a lot of electricity, but it should still have an emissions benefit relative to heating oil.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tc={3E16E80E-3513-4657-827B-806E0FB5E11C}</author>
  </authors>
  <commentList>
    <comment ref="A1" authorId="0" shapeId="0" xr:uid="{3E16E80E-3513-4657-827B-806E0FB5E11C}">
      <text>
        <t>[Threaded comment]
Your version of Excel allows you to read this threaded comment; however, any edits to it will get removed if the file is opened in a newer version of Excel. Learn more: https://go.microsoft.com/fwlink/?linkid=870924
Comment:
    remove first two tables @Higdon, Jake 
Reply:
    @Yang, Charles (CONTR) double check me but I think this is good</t>
      </text>
    </comment>
  </commentList>
</comments>
</file>

<file path=xl/sharedStrings.xml><?xml version="1.0" encoding="utf-8"?>
<sst xmlns="http://schemas.openxmlformats.org/spreadsheetml/2006/main" count="907" uniqueCount="405">
  <si>
    <t>Instructions for Applicants</t>
  </si>
  <si>
    <t>User Input</t>
  </si>
  <si>
    <t>Calculated or from other tab</t>
  </si>
  <si>
    <t>Instructions are in yellow boxes next to the corresponding inputs</t>
  </si>
  <si>
    <r>
      <rPr>
        <sz val="11"/>
        <color rgb="FF000000"/>
        <rFont val="Calibri"/>
        <family val="2"/>
      </rPr>
      <t xml:space="preserve">This worksheet is used to capture information on Clean Energy Manufacturing and Recycling project proposals. Input data and assumptions should be substantiated in and show clear correspondence to applicant's project narrative. 
First, applicants should fill out the relevant user input (green) cells in the </t>
    </r>
    <r>
      <rPr>
        <b/>
        <sz val="11"/>
        <color rgb="FF000000"/>
        <rFont val="Calibri"/>
        <family val="2"/>
      </rPr>
      <t xml:space="preserve">Project Overview tab. 
</t>
    </r>
    <r>
      <rPr>
        <sz val="11"/>
        <color rgb="FF000000"/>
        <rFont val="Calibri"/>
        <family val="2"/>
      </rPr>
      <t xml:space="preserve">
Next, applicant should proceed to the yellow tab that is specific to their primary technology area to submit additional details on production capacity.</t>
    </r>
  </si>
  <si>
    <t>Section</t>
  </si>
  <si>
    <t>Applicant Information</t>
  </si>
  <si>
    <t>Input</t>
  </si>
  <si>
    <t>Units</t>
  </si>
  <si>
    <t>Notes</t>
  </si>
  <si>
    <t>Project Overview</t>
  </si>
  <si>
    <t>Applicant Case Number</t>
  </si>
  <si>
    <t>The case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</si>
  <si>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</si>
  <si>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</si>
  <si>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</si>
  <si>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</si>
  <si>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</si>
  <si>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</si>
  <si>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</si>
  <si>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</si>
  <si>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expands, or establishes"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</si>
  <si>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</si>
  <si>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t>
  </si>
  <si>
    <t>Tax Credit ($)</t>
  </si>
  <si>
    <t>Calculated by multiplying Qualified Investment by Expected Credit Rate.</t>
  </si>
  <si>
    <t>Production or Recycling</t>
  </si>
  <si>
    <t>Indicate whether the project is primarily in producing or recycling eligible advanced energy property. If it is a recycling project, also complete the Recycling Tab.</t>
  </si>
  <si>
    <t>Specified Advanced Energy Property (SAEP)</t>
  </si>
  <si>
    <t>Primary Facility Product</t>
  </si>
  <si>
    <t>Brief description of the facility product that is an output of the facility in 5 words or less (e.g., "wind turbine blades"). The distinction between SAEP and Facility Product is defined in Appendix B of the notice.</t>
  </si>
  <si>
    <t>Technology Readiness Level</t>
  </si>
  <si>
    <t>Secondary Specified Advanced Energy Property, if applicable</t>
  </si>
  <si>
    <t>For projects that utilize any portion of the qualified investment to produce multiple Specified Advanced Energy Properties, applicants should identify a primary technology output above, but may briefly list secondary SAEP(s) here. Applicants should only fill out one yellow tab for the primary technology area and not for any secondary technology areas.</t>
  </si>
  <si>
    <t>Secondary non SAEP property, if applicable</t>
  </si>
  <si>
    <t>For facilities that utilize any portion of the qualified investment to produce non-SAEP, please briefly describe the products here.</t>
  </si>
  <si>
    <t>Project/Business Plan</t>
  </si>
  <si>
    <t>Date Complete Permitting</t>
  </si>
  <si>
    <t>mm/dd/yyyy</t>
  </si>
  <si>
    <t>Date Begin Construction</t>
  </si>
  <si>
    <t>Date Begin Operation</t>
  </si>
  <si>
    <t>Is this project being considered or planning to apply to local, state, or other federal agency programs?</t>
  </si>
  <si>
    <t>Examples include other federal tax credits, grants from the Department of Energy or other federal agencies, and state or local economic development incentives.</t>
  </si>
  <si>
    <t>If Yes, briefly explain funding:</t>
  </si>
  <si>
    <t>Jobs</t>
  </si>
  <si>
    <t>Direct Construction Jobs</t>
  </si>
  <si>
    <t>FTE equivalent</t>
  </si>
  <si>
    <t>Quantify the number of direct jobs that will be created during construction of the facility. Direct jobs are those jobs represented by the number of people whose work is directly billed to the project</t>
  </si>
  <si>
    <t>Meet Wage and Apprenticeship Requirements?</t>
  </si>
  <si>
    <t>Do the construction jobs meet wage and apprenticeship requirements, as specificed in 48C(e) and treasury guidance?</t>
  </si>
  <si>
    <t>Direct Operating Jobs</t>
  </si>
  <si>
    <t>Quantify the number of direct jobs that will be created during operation of the facility. For retrofits/reequipped facilities, only include the number of additional operating jobs created by the project.</t>
  </si>
  <si>
    <t>Instructions for Manufacturers of Eligible Renewable Energy Products</t>
  </si>
  <si>
    <t>Manufacturing facilities for renewable energy products or microturbines should complete each green cell on this tab to indicate annual production. These metrics include rating factors that describe the performance of the product in its ultimate use. Applicants may reference the example to the right and/or the Assumptions tab for assistance.</t>
  </si>
  <si>
    <t>Annual Production</t>
  </si>
  <si>
    <t>EXAMPLE</t>
  </si>
  <si>
    <t>Descriptor</t>
  </si>
  <si>
    <t>Data</t>
  </si>
  <si>
    <t>Notes/Instructions</t>
  </si>
  <si>
    <t>Identify Primary Renewable Property Type</t>
  </si>
  <si>
    <t>Select the eligible property type being produced at the facility</t>
  </si>
  <si>
    <t>Property that produces energy from the sun - 48C(c)(1)(A)(i)(I)</t>
  </si>
  <si>
    <t>If "other renewable property", please specify here</t>
  </si>
  <si>
    <t>If you selected "other renewable property" in row 7, please specify the name here</t>
  </si>
  <si>
    <t>Annual Production Capacity</t>
  </si>
  <si>
    <t>MW/year</t>
  </si>
  <si>
    <t>Expected annual production. Use equivalent watts for non-electrical technologies such as solar water heating. For components without watt ratings, make an assumption about the amount of watts of the end product per unit of your component, and state your assumptions below.</t>
  </si>
  <si>
    <t>Conversion Factor and Explanation</t>
  </si>
  <si>
    <t>For non-watt rated technologies ONLY, explain your conversion factor (e.g., square meters to watts) in 50 words or less.</t>
  </si>
  <si>
    <t>N/A</t>
  </si>
  <si>
    <t>Not applicable; technology is already rated in watts.</t>
  </si>
  <si>
    <t>Manufacturing Contribution</t>
  </si>
  <si>
    <t>$/W</t>
  </si>
  <si>
    <t>Value added contribution to system (excludes price paid for feedstock materials, upstream components, etc.).</t>
  </si>
  <si>
    <t>Total System Hardware Price</t>
  </si>
  <si>
    <t>Price to end user of total system hardware including balance of system but excluding installation labor costs.</t>
  </si>
  <si>
    <t>Typical Annual Capacity Factor</t>
  </si>
  <si>
    <t>%</t>
  </si>
  <si>
    <r>
      <t xml:space="preserve">See </t>
    </r>
    <r>
      <rPr>
        <i/>
        <sz val="11"/>
        <color rgb="FF000000"/>
        <rFont val="Calibri"/>
        <family val="2"/>
      </rPr>
      <t>Assumptions</t>
    </r>
    <r>
      <rPr>
        <sz val="11"/>
        <color rgb="FF000000"/>
        <rFont val="Calibri"/>
        <family val="2"/>
      </rPr>
      <t xml:space="preserve"> tab for common capacity factors, based on assumptions of typical use. Defined as (annual energy output)/(peak power rating * 8760 hours). If you use a different capacity factor, please justify in the narrative. Entries must be a value between 0 and 1.</t>
    </r>
  </si>
  <si>
    <t>Fraction of production from project (i.e., manufacturing facility) that will be allocated to eligible equipment production. Entries must be a value between 0 and 1.</t>
  </si>
  <si>
    <t>Deployed Property Lifetime</t>
  </si>
  <si>
    <t>years</t>
  </si>
  <si>
    <r>
      <rPr>
        <sz val="11"/>
        <color rgb="FF000000"/>
        <rFont val="Calibri"/>
        <family val="2"/>
      </rPr>
      <t xml:space="preserve">See </t>
    </r>
    <r>
      <rPr>
        <i/>
        <sz val="11"/>
        <color rgb="FF000000"/>
        <rFont val="Calibri"/>
        <family val="2"/>
      </rPr>
      <t xml:space="preserve">Assumptions </t>
    </r>
    <r>
      <rPr>
        <sz val="11"/>
        <color rgb="FF000000"/>
        <rFont val="Calibri"/>
        <family val="2"/>
      </rPr>
      <t>tab for common capacity factors, based on assumptions of typical use. Number of years the deployed equipment will operate.</t>
    </r>
  </si>
  <si>
    <t>Instructions for Manufacturers of Eligible Microturbines</t>
  </si>
  <si>
    <t>Manufacturing facilities for microturbines should complete each green cell on this tab to indicate annual production. These metrics include rating factors that describe the performance of the product in its ultimate use. Applicants may reference the example to the right and/or the Assumptions tab for assistance.</t>
  </si>
  <si>
    <t>Facility produces 5 MW of microturbines per year for combined heat and power systems in commercial and industrial applications.</t>
  </si>
  <si>
    <t>Cost to produce this microturbine system is roughly $1,500/kW, or $1.50/W.</t>
  </si>
  <si>
    <t>Total installed cost of the microturbine system is about $3,000/kW, or $3.00/W.</t>
  </si>
  <si>
    <r>
      <t xml:space="preserve">See </t>
    </r>
    <r>
      <rPr>
        <i/>
        <sz val="11"/>
        <color theme="1"/>
        <rFont val="Calibri"/>
        <family val="2"/>
        <scheme val="minor"/>
      </rPr>
      <t>Assumptions</t>
    </r>
    <r>
      <rPr>
        <sz val="11"/>
        <color theme="1"/>
        <rFont val="Calibri"/>
        <family val="2"/>
        <scheme val="minor"/>
      </rPr>
      <t xml:space="preserve"> tab for common capacity factors, based on assumptions of typical use. Defined as (annual energy output)/(peak power rating * 8760 hours). If you use a different capacity factor, please justify in the narrative. Entries must be a value between 0 and 1.</t>
    </r>
  </si>
  <si>
    <t>Manufacturer estimates the average capacity factor of their CHP systems is roughly 60%.</t>
  </si>
  <si>
    <t>Share of facility output</t>
  </si>
  <si>
    <t>All of the facility's production goes to microturbine manufacturing.</t>
  </si>
  <si>
    <t>Common service life of a microturbine is 10 years, per the Assumptions tab.</t>
  </si>
  <si>
    <t>Instructions for Manufacturers of Fuel Cells</t>
  </si>
  <si>
    <t>Manufacturing facilities for fuel cells should complete each green cell on this tab to indicate annual production. These metrics include a "Fuel Type/Process" selection, as well as other metrics to understand the performance of the product in its ultimate use. Applicants may reference the example to the right and/or the Assumptions tab for assistance.</t>
  </si>
  <si>
    <t>Fuel Type/Process</t>
  </si>
  <si>
    <t>Alcohol to jet from ethanol - gasification - municipal solid waste</t>
  </si>
  <si>
    <t>Select the most representative fuel type for the fuel cell.</t>
  </si>
  <si>
    <t>Alcohol to jet from isobutanol - fermentation - corn grain/starch</t>
  </si>
  <si>
    <t xml:space="preserve">The electrolyzers will run on renewable electricity, so the applicant selects the LCA for "renewable electrolysis." This is equivalent to a 100% reduction in emissions per GGE. </t>
  </si>
  <si>
    <t>Annual Attributable Production Capacity (AAPC)</t>
  </si>
  <si>
    <t>Unit/year</t>
  </si>
  <si>
    <t>Projected (not peak or potential) number of units manufactured annually.</t>
  </si>
  <si>
    <t>Applicant produces 1000 1-MW electrolyzers at its new facility.</t>
  </si>
  <si>
    <t>$/Unit</t>
  </si>
  <si>
    <t xml:space="preserve">Electrolyzers are sold for $100,000 each, but use $50,000 worth of platinum group metals and other inputs, so the value added by the manufacturer is $50,000. </t>
  </si>
  <si>
    <t>Total Installed System Price</t>
  </si>
  <si>
    <t xml:space="preserve">The full hydrogen electrolysis system is estimated at $1 million for a 1-MW capacity electrolyzer. </t>
  </si>
  <si>
    <t>Capacity per unit per year</t>
  </si>
  <si>
    <t>GGE</t>
  </si>
  <si>
    <t>Capacity of each fuel cells per year, best expressed in gallons of gasoline equivalent (GGE). Kilograms, MW, or other units should be converted to GGE using BTUs or MJs.</t>
  </si>
  <si>
    <t xml:space="preserve">A 1-MW electrolyzer could be expected to produce about 150,000 kg of hydrogen per year under typical operating conditions. </t>
  </si>
  <si>
    <t>Share of Facility Output</t>
  </si>
  <si>
    <t>Fraction of project (i.e., manufacturing facility) that will be allocated to eligible equipment.</t>
  </si>
  <si>
    <t>100% of the facility will be used to produce clean hydrogen.</t>
  </si>
  <si>
    <t>Electrolyzers are expected to last about 10 years before replacement.</t>
  </si>
  <si>
    <t>Instructions for Manufacturers of Energy Storage Systems</t>
  </si>
  <si>
    <t>Manufacturing facilities for (non-vehicle*) energy storage systems should complete each green cell on this tab to indicate annual production. These metrics include rating factors that describe the performance of the product in its ultimate use. Applicants may reference the example to the right and/or the Assumptions tab for assistance.
*Manufacturers of batteries for electric vehicles should complete the vehicles tab.</t>
  </si>
  <si>
    <t>Expected annual production. Facilities that typically express their production capacity in Megawatt-Hours should instead state power output of the batteries in Megawatts. For components without watt ratings, make an assumption about the amount of watts of the end product per unit of your component, and state your assumptions below.</t>
  </si>
  <si>
    <t>Lithium-ion battery factory assembles 200 MWh of 2-hour duration batteries for stationary storage applications. Those batteries represent 100 MW of power.</t>
  </si>
  <si>
    <t>For non-watt rated technologies ONLY, explain your conversion factor (e.g., square meters to megawatt-hours) in 50 words or less.</t>
  </si>
  <si>
    <t>$/kWh</t>
  </si>
  <si>
    <t>Manufacturer adds $50/kWh of value in assembling the battery cell and pack.</t>
  </si>
  <si>
    <t>Total price of the installed system is $400/kWh.</t>
  </si>
  <si>
    <r>
      <t xml:space="preserve">See </t>
    </r>
    <r>
      <rPr>
        <i/>
        <sz val="11"/>
        <color rgb="FF000000"/>
        <rFont val="Calibri"/>
        <family val="2"/>
      </rPr>
      <t xml:space="preserve">Assumptions </t>
    </r>
    <r>
      <rPr>
        <sz val="11"/>
        <color rgb="FF000000"/>
        <rFont val="Calibri"/>
        <family val="2"/>
      </rPr>
      <t>tab for common capacity factors, based on assumptions of typical use. Defined as (annual energy output)/(peak power rating * 8760 hours). If you use a different capacity factor, please justify in the narrative. Entries must be a value between 0 and 1.</t>
    </r>
  </si>
  <si>
    <r>
      <t xml:space="preserve">Capacity factor of stationary storage, according to the </t>
    </r>
    <r>
      <rPr>
        <i/>
        <sz val="11"/>
        <color theme="1"/>
        <rFont val="Calibri"/>
        <family val="2"/>
        <scheme val="minor"/>
      </rPr>
      <t xml:space="preserve">Assumptions </t>
    </r>
    <r>
      <rPr>
        <sz val="11"/>
        <color theme="1"/>
        <rFont val="Calibri"/>
        <family val="2"/>
        <scheme val="minor"/>
      </rPr>
      <t>tab.</t>
    </r>
  </si>
  <si>
    <t>Fraction of production from project (i.e., manufacturing facility) that will be allocated for eligible equipment. Entries must be a value between 0 and 1.</t>
  </si>
  <si>
    <t>100% of the factory is being used for battery production.</t>
  </si>
  <si>
    <r>
      <rPr>
        <sz val="11"/>
        <color rgb="FF000000"/>
        <rFont val="Calibri"/>
        <family val="2"/>
      </rPr>
      <t xml:space="preserve">See </t>
    </r>
    <r>
      <rPr>
        <i/>
        <sz val="11"/>
        <color rgb="FF000000"/>
        <rFont val="Calibri"/>
        <family val="2"/>
      </rPr>
      <t>Assumptions</t>
    </r>
    <r>
      <rPr>
        <sz val="11"/>
        <color rgb="FF000000"/>
        <rFont val="Calibri"/>
        <family val="2"/>
      </rPr>
      <t xml:space="preserve"> tab for common capacity factors, based on assumptions of typical use. Number of years the deployed equipment will operate.</t>
    </r>
  </si>
  <si>
    <t>Assumed battery system lifetime is 10 years</t>
  </si>
  <si>
    <t>Instructions for Manufacturers of Eligible Electric, Fuel Cell, and Hybrid Vehicles and Components (excl. charging equipment)</t>
  </si>
  <si>
    <t>Manufacturing facilities for eligible vehicles and their components should complete each green cell on this tab to indicate annual production. These metrics include rating factors that describe the performance of the product in its ultimate use. Applicants may reference the example to the right and/or the Assumptions tab for assistance.</t>
  </si>
  <si>
    <t>Identify End Vehicle Type</t>
  </si>
  <si>
    <t>electric vehicle</t>
  </si>
  <si>
    <t>Batteries are sold for EVs</t>
  </si>
  <si>
    <t>Applicant produces 100,000 EV batteries per year at its 10 GWh factory.</t>
  </si>
  <si>
    <t>Finished battery is sold for $12,000, but inputs and subcomponents cost $6,000, so the "manufacturing contribution" of this facility is $6,000.</t>
  </si>
  <si>
    <t>Total Price of Vehicle Equipment</t>
  </si>
  <si>
    <t>Total price of electric vehicle is $25,000.</t>
  </si>
  <si>
    <t>Fraction of production from project (i.e., manufacturing facility) that will be allocated to produce vehicle technology.
Entries must be a value between 0 and 1.</t>
  </si>
  <si>
    <t>90% of the facility's output goes to EVs, 10% to consumer electronics.</t>
  </si>
  <si>
    <t>Assumed EV lifetime is 16 years.</t>
  </si>
  <si>
    <t>Annual Improved System Fuel Consumption</t>
  </si>
  <si>
    <t>Miles per gallon of gasoline equivalent (MPGGE)</t>
  </si>
  <si>
    <r>
      <t xml:space="preserve">Projected liquid fuel consumption of improved system under typical operation (e.g., average fuel economy of a hybrid heavy-duty vehicle). </t>
    </r>
    <r>
      <rPr>
        <b/>
        <sz val="11"/>
        <color theme="1"/>
        <rFont val="Calibri"/>
        <family val="2"/>
        <scheme val="minor"/>
      </rPr>
      <t>If fully electric, enter "0" and fill out the row below. If plugin hybrid, fill out both rows.</t>
    </r>
  </si>
  <si>
    <t>Presumes the improved system uses no liquid fuel.</t>
  </si>
  <si>
    <t>Miles per kWh</t>
  </si>
  <si>
    <t>If electric or plug-in hybrid, state the required electricity under typical operation (e.g., average MPGe of an electric vehicle).</t>
  </si>
  <si>
    <t>The improved system uses electricity and gets roughly 3 miles per kWh.</t>
  </si>
  <si>
    <t>Instructions for Manufacturers of Eligible Grid Modernization Equipment and Electric Vehicle Charging Equipment</t>
  </si>
  <si>
    <t>Manufacturing facilities for eligible grid modernization equipment should complete each green cell on this tab to indicate annual production. These metrics include rating factors that describe the performance of the product in its ultimate use. Applicants may reference the example to the right and/or the Assumptions tab for assistance.</t>
  </si>
  <si>
    <t>Identify property type</t>
  </si>
  <si>
    <t>Electric grid modernization equipment or components - 48C(c)(1)(A)(i)(III)</t>
  </si>
  <si>
    <t>Large Power Transformers are grid modernization equipment</t>
  </si>
  <si>
    <t>Units, kVA, etc. per year</t>
  </si>
  <si>
    <t>Projected (not peak or potential) number or capacity of units manufactured annually. If possible, express the total capacity in terms of power capacity (e.g., kVA for transformers) rather than raw number of units produced.</t>
  </si>
  <si>
    <t>MVA/year</t>
  </si>
  <si>
    <t>Projected (not peak or potential) number or capacity of units manufactured annually. If possible, express the total capacity in electrical terms (e.g., kVA for transformers) rather than raw number of units.</t>
  </si>
  <si>
    <t>Value added contribution to system for each unit produced (excludes price paid for feedstock materials, upstream components, etc.).</t>
  </si>
  <si>
    <t>The manufacturer purchases $500,000 of raw materials for each LPT, but sells each one for $1.5 million, so generates $1 million of value in the process.</t>
  </si>
  <si>
    <t>Total Price of Equipment</t>
  </si>
  <si>
    <t>The total value of the completed LPT is $1.5 million</t>
  </si>
  <si>
    <r>
      <t xml:space="preserve">Average U.S. capacity factor of transmission equipment is 65%, per the </t>
    </r>
    <r>
      <rPr>
        <i/>
        <sz val="11"/>
        <color theme="1"/>
        <rFont val="Calibri"/>
        <family val="2"/>
        <scheme val="minor"/>
      </rPr>
      <t xml:space="preserve">Assumptions </t>
    </r>
    <r>
      <rPr>
        <sz val="11"/>
        <color theme="1"/>
        <rFont val="Calibri"/>
        <family val="2"/>
        <scheme val="minor"/>
      </rPr>
      <t>tab.</t>
    </r>
  </si>
  <si>
    <t>Fraction of production from project (i.e., manufacturing facility) that will be allocated to produce eligible equipment. Entries must be a value between 0 and 1.</t>
  </si>
  <si>
    <t>We assume all of the facility output is for LPTs.</t>
  </si>
  <si>
    <t>Assumed LPT lifetime is 25 years.</t>
  </si>
  <si>
    <t>Instructions for Manufacturers of Eligible Refining, Blending, or Electrolyzing Equipment</t>
  </si>
  <si>
    <t>Manufacturing facilities for eligible refining, blending, or electrolyzing equipment for eligible fuels, products, and chemicals should complete each green cell on this tab to indicate annual production. These metrics include a "Fuel Type/Process" selection, as well as other metrics to understand the performance of the product in its ultimate use. Applicants may reference the example to the right and/or the Assumptions tab for assistance.</t>
  </si>
  <si>
    <t>Alcohol to jet from ethanol - gasification - wood waste</t>
  </si>
  <si>
    <t>If other, enter here</t>
  </si>
  <si>
    <t>Select the most representative fuel refining, blending, or electrolyzing process in cell B5. If other, enter in C5.</t>
  </si>
  <si>
    <t>Gaseous hydrogen - renewable electrolysis</t>
  </si>
  <si>
    <t>Amount of fuel, chemical, or product enabled the given unit of refining, electrolyzing, or blending equipment annually, best expressed in gallons of gasoline equivalent (GGE). Kilograms, MW, or other units should be converted to GGE using BTUs or MJs.</t>
  </si>
  <si>
    <t>Percentage of a project (i.e., manufacturing facility) that will be allocated to eligible equipment. Entries must be a value between 0 and 1.</t>
  </si>
  <si>
    <t>Product and Process</t>
  </si>
  <si>
    <t>Gasoline</t>
  </si>
  <si>
    <t>Renewable, Low-Carbon, or Low-Emissions Fuel, Chemical or Product</t>
  </si>
  <si>
    <t>Alcohol to jet from ethanol - fermentation - corn grain/starch</t>
  </si>
  <si>
    <t>Alcohol to jet from ethanol - fermentation - corn stover</t>
  </si>
  <si>
    <t>Alcohol to jet from ethanol - fermentation - industrial off-gases</t>
  </si>
  <si>
    <t>Alcohol to jet from isobutanol - fermentation - corn stover</t>
  </si>
  <si>
    <t>Alcohol to jet from isobutanol - fermentation - forest residue</t>
  </si>
  <si>
    <t>Alcohol to jet from isobutanol - fermentation - miscanthus, switchgrass</t>
  </si>
  <si>
    <t>Hydroprocessed ethers and fatty acids (HEFA) - tallow/animal fat</t>
  </si>
  <si>
    <t>Hydroprocessed ethers and fatty acids (HEFA) - used cooking oil</t>
  </si>
  <si>
    <t>Hydroprocessed ethers and fatty acids (HEFA) - corn oil</t>
  </si>
  <si>
    <t>Hydroprocessed ethers and fatty acids (HEFA) - soybean oil</t>
  </si>
  <si>
    <t>Fischer-tropsch - forest residue</t>
  </si>
  <si>
    <t>Fischer-tropsch - woody energy crops</t>
  </si>
  <si>
    <t>Fischer-tropsch - miscanthus, switchgrass</t>
  </si>
  <si>
    <t>Fischer-tropsch - municipal solid waste</t>
  </si>
  <si>
    <t>Ex-situ catalytic fast pyrolysis (CFP) - woody biomass</t>
  </si>
  <si>
    <t>Ethanol - fermentation - corn grain/starch</t>
  </si>
  <si>
    <t>Ethanol - fermentation - corn stover</t>
  </si>
  <si>
    <t>Ethanol - gasification w/ syngas fermentation - corn stover</t>
  </si>
  <si>
    <t>Ethanol - gasification w/ syngas fermentation - forest residue</t>
  </si>
  <si>
    <t>Ethanol - gasification w/ syngas fermentation - switchgrass</t>
  </si>
  <si>
    <t>Ethanol - gasification w/ syngas fermentation - municipal solid waste</t>
  </si>
  <si>
    <t>Ethanol - gasification w/ syngas fermentation - wood waste</t>
  </si>
  <si>
    <t>Ethanol - gasification w/ syngas fermentation - industrial waste gas</t>
  </si>
  <si>
    <t>Biodiesel/FAME - tallow/animal fat</t>
  </si>
  <si>
    <t>Biodiesel/FAME - used cooking oil</t>
  </si>
  <si>
    <t>Biodiesel/FAME - cellulosic feedstocks</t>
  </si>
  <si>
    <t>Renewable natural gas/biomethane - landfill gas</t>
  </si>
  <si>
    <t>Renewable natural gas/biomethane - manure</t>
  </si>
  <si>
    <t>Renewable propane</t>
  </si>
  <si>
    <t>Renewable naphtha/gasoline</t>
  </si>
  <si>
    <t>Energy Fuels</t>
  </si>
  <si>
    <t>Propane</t>
  </si>
  <si>
    <t>Diesel and home heating fuel (distillate fuel oil)</t>
  </si>
  <si>
    <t>Kerosene</t>
  </si>
  <si>
    <t>Coal</t>
  </si>
  <si>
    <t>Natural gas</t>
  </si>
  <si>
    <t>Grid electricity</t>
  </si>
  <si>
    <t>Electricity</t>
  </si>
  <si>
    <t>Renewable electricity from wind energy</t>
  </si>
  <si>
    <t>Renewable electricity from solar energy</t>
  </si>
  <si>
    <t>Renewable electricity from nuclear energy</t>
  </si>
  <si>
    <t>Renewable electricity from hydropower energy</t>
  </si>
  <si>
    <t>Renewable electricity from geothermal energy</t>
  </si>
  <si>
    <t>Renewable electricity from biomass energy</t>
  </si>
  <si>
    <t>Renewable electricity from marine energy</t>
  </si>
  <si>
    <t>Other</t>
  </si>
  <si>
    <t>Selection</t>
  </si>
  <si>
    <t>Yes</t>
  </si>
  <si>
    <t>No</t>
  </si>
  <si>
    <t>Technology Areas</t>
  </si>
  <si>
    <t>Renewable resources - 48C(c)(1)(A)(i)(I)</t>
  </si>
  <si>
    <t>Fuel cells, microturbines, or energy storage - 48C(c)(1)(A)(i)(II)</t>
  </si>
  <si>
    <t>Property to capture, use, sequester CO2 - 48C(c)(1)(A)(i)(IV)</t>
  </si>
  <si>
    <t>Refining, electrolyzing, or blending equipment - 48C(c)(1)(A)(i)(V)</t>
  </si>
  <si>
    <t>Energy conservation - 48C(c)(1)(A)(i)(VI)</t>
  </si>
  <si>
    <t>Electric or fuel cell vehicles - 48C(c)(1)(A)(i)(VII)</t>
  </si>
  <si>
    <t>Hybrid vehicles not less than 14,000 lbs - 48C(c)(1)(A)(i)(VIII)</t>
  </si>
  <si>
    <t>Other - 48C(c)(1)(A)(i)(IX)</t>
  </si>
  <si>
    <t>Recycling of qualified advanced energy project 48C(c)(1)(A)</t>
  </si>
  <si>
    <t>Renewable Technology Areas</t>
  </si>
  <si>
    <t>Property that produces energy from geothermal deposits - 48C(c)(1)(A)(i)(I)</t>
  </si>
  <si>
    <t>Property that produces energy from the wind - 48C(c)(1)(A)(i)(I)</t>
  </si>
  <si>
    <t>Property that produces energy from the water - 48C(c)(1)(A)(i)(I)</t>
  </si>
  <si>
    <t>Property that produces energy from other renewable resources - 48C(c)(1)(A)(i)(I)</t>
  </si>
  <si>
    <t>Vehicle Type</t>
  </si>
  <si>
    <t>fuel cell</t>
  </si>
  <si>
    <t>hybrid vehicles with a gross vehicle weight rating of not less than 14,000 pounds</t>
  </si>
  <si>
    <t>Grid modernization and charging</t>
  </si>
  <si>
    <t>Associated vehicle charging or refueling infrastructure - 48C(c)(1)(A)(i)(VII)(bb)</t>
  </si>
  <si>
    <t>Energy Conservation Market</t>
  </si>
  <si>
    <t>Residential</t>
  </si>
  <si>
    <t>Commercial or Industrial</t>
  </si>
  <si>
    <t>Both</t>
  </si>
  <si>
    <t>Instructions for Manufacturers of Eligible Energy Conservation Equipment</t>
  </si>
  <si>
    <t xml:space="preserve">Manufacturing facilities for eligible energy conservation equipment should complete each green cell on this tab to indicate annual production. These metrics include a "Fuel Type/Process" selection for the incumbent and improved technologies, as well as other metrics to understand the performance of the product in its ultimate use. Applicants may reference the example to the right and/or the Assumptions tab for assistance.
</t>
  </si>
  <si>
    <t>Fuel Information</t>
  </si>
  <si>
    <t>Baseline Fuel Type/Process</t>
  </si>
  <si>
    <t>If selected 'Other', explain here</t>
  </si>
  <si>
    <t>Select the most representative baseline fuel refining, blending, or electrolyzing process.</t>
  </si>
  <si>
    <t>Natural Gas</t>
  </si>
  <si>
    <t>The project manufactures heat pumps which are assumed to replace natural gas furnaces.</t>
  </si>
  <si>
    <t>Improved Fuel Type/Process</t>
  </si>
  <si>
    <t>Select the most representative improved/ new fuel refining, blending, or electrolyzing process. For efficiency improvement projects, select the same fuel type/ process as the baseline if fuel switching not applicable and explain efficiency improvement in the text.</t>
  </si>
  <si>
    <t>Heat pumps are assumed to be powered by grid electricity.</t>
  </si>
  <si>
    <t>Identify Property Type</t>
  </si>
  <si>
    <t>Identify if property is serving residential market; industrial or commercial market; or both</t>
  </si>
  <si>
    <t>Heat Pumps are for residential scale</t>
  </si>
  <si>
    <t>Manufacturer produces 10,000 units of cold-climate air-source heat pumps</t>
  </si>
  <si>
    <t>Heat Pumps are sold for $5000 but incorporate $1500 of input materials and components, so the manufacturer's contribution is $3500 per unit.</t>
  </si>
  <si>
    <t>Total Price of Efficiency Equipment</t>
  </si>
  <si>
    <t>Price to end user of total HVAC system hardware including balance of system but excluding installation labor costs.</t>
  </si>
  <si>
    <t>Annual Baseline System Consumption</t>
  </si>
  <si>
    <t>MMBTU/year</t>
  </si>
  <si>
    <t>Likely annual energy consumption of baseline system (WITHOUT fuel switching or efficiency technology) under typical operation (e.g., energy consumption of average home using natural gas heating). Baseline system assumptions must match the assumptions used in commercial viability section of concept paper application</t>
  </si>
  <si>
    <t>Annual energy consumption of the average building using natural gas furnance of comparable size to heat pump</t>
  </si>
  <si>
    <t>Annual Improved System Consumption</t>
  </si>
  <si>
    <t>Likely annual energy consumption of improved system (AFTER fuel switching or efficiency technology) under typical operation (e.g., energy consumption of average home with air source heat pump).</t>
  </si>
  <si>
    <t>Cold climate heat pump is projected to reduce energy usage by 64 MMBTU</t>
  </si>
  <si>
    <t>Heat pumps average lifetime are 10 years</t>
  </si>
  <si>
    <t>Fraction of production from project (i.e., manufacturing facility) that will be allocated to produce energy efficiency technology.  Entries must be a value between 0 and 1.</t>
  </si>
  <si>
    <t>All of the factory's output goes to producing heat pump</t>
  </si>
  <si>
    <r>
      <rPr>
        <sz val="11"/>
        <color rgb="FF000000"/>
        <rFont val="Calibri"/>
        <family val="2"/>
      </rPr>
      <t xml:space="preserve">
Applicants should complete </t>
    </r>
    <r>
      <rPr>
        <b/>
        <sz val="11"/>
        <color rgb="FF000000"/>
        <rFont val="Calibri"/>
        <family val="2"/>
      </rPr>
      <t>ONLY ONE TAB per application</t>
    </r>
    <r>
      <rPr>
        <sz val="11"/>
        <color rgb="FF000000"/>
        <rFont val="Calibri"/>
        <family val="2"/>
      </rPr>
      <t xml:space="preserve"> on the basis of their technology area.</t>
    </r>
  </si>
  <si>
    <t>Manufacturer produces 10,000 condensers for HVAC units per year.</t>
  </si>
  <si>
    <t>Condensers are sold for $2000 but incorporate $1000 of input materials and components, so the manufacturer's contribution is $1000 per unit.</t>
  </si>
  <si>
    <t>MWh/year</t>
  </si>
  <si>
    <t>Likely annual energy consumption of baseline system (WITHOUT efficiency technology) under typical operation (e.g., energy consumption of average home without smart meter).</t>
  </si>
  <si>
    <t>Annual energy consumption of the average building using this HVAC equipment.</t>
  </si>
  <si>
    <t>Likely annual energy consumption of improved system (WITH efficiency technology) under typical operation (e.g., energy consumption of average home with smart meter).</t>
  </si>
  <si>
    <t>HVAC equipment is projected to reduce energy use by 5 MWh per year.</t>
  </si>
  <si>
    <t>Number of years the deployed equipment will operate.</t>
  </si>
  <si>
    <t>HVAC system is expected to last for 20 years.</t>
  </si>
  <si>
    <t>Fraction of production from project (i.e., manufacturing facility) that will be allocated to produce energy efficiency technology.</t>
  </si>
  <si>
    <t>All of the factory's output goes to these condensors.</t>
  </si>
  <si>
    <t>Instructions for Manufacturers of Carbon Capture, Removal, Use, and Storage</t>
  </si>
  <si>
    <t xml:space="preserve">Manufacturing facilities for eligible carbon capture, remove, use, or storage equipment -- or other equipment designed to reduce emissions -- should complete each green cell on this tab to indicate annual production. These include metrics to understand the performance of the product in its ultimate use. Applicants may reference the example to the right and/or the Assumptions tab for assistance.
</t>
  </si>
  <si>
    <t>A manufacturer projects that its new factory will produce 100,000 gallons of a solvent that can be used in carbon capture systems.</t>
  </si>
  <si>
    <t>Total Cost of Emissions Reduction Component</t>
  </si>
  <si>
    <t>Price to end user of total system hardware (e.g., full CCS system) including balance of system but excluding installation labor costs.</t>
  </si>
  <si>
    <t>The full price of the functional CCS apparatus is estimated at $5,000 per gallon of solvent.</t>
  </si>
  <si>
    <t>CO2e Reduction Per Unit</t>
  </si>
  <si>
    <t>Metric tons CO2e</t>
  </si>
  <si>
    <r>
      <rPr>
        <sz val="11"/>
        <color rgb="FF000000"/>
        <rFont val="Calibri"/>
        <family val="2"/>
      </rPr>
      <t xml:space="preserve">Annual CO2-equivalent emissions reductions per unit deployed. For equipment that reduces non-CO2 emissions, applicants can use the "CO2 Equivalency Assumptions" on the </t>
    </r>
    <r>
      <rPr>
        <i/>
        <sz val="11"/>
        <color rgb="FF000000"/>
        <rFont val="Calibri"/>
        <family val="2"/>
      </rPr>
      <t xml:space="preserve">Assumptions </t>
    </r>
    <r>
      <rPr>
        <sz val="11"/>
        <color rgb="FF000000"/>
        <rFont val="Calibri"/>
        <family val="2"/>
      </rPr>
      <t xml:space="preserve">tab. </t>
    </r>
  </si>
  <si>
    <t>Each gallon of solvent is expected to reduce 1,000 metric tons of CO2e per year.</t>
  </si>
  <si>
    <t>The solvent is expecteed to last 20 years before replacement</t>
  </si>
  <si>
    <t>Half of the facility's solvent will be sold into the cleaning products market, so only 50% of the facility's output is dedicated to eligible technologies.</t>
  </si>
  <si>
    <t>Instructions for Recyclers of Qualified Energy Properties</t>
  </si>
  <si>
    <t>Recycling facilities of qualified energy properties should complete each green cell on this tab to indicate annual production. These metrics include the recycled properties (input) and the products (output) and associated production information. Applicants may reference the example to the right and/or the Assumptions tab for assistance.</t>
  </si>
  <si>
    <t>Input Technology Area</t>
  </si>
  <si>
    <t xml:space="preserve">Select the most representative technology area for the recycling input. If the input is a critical material, use the critical material data sheet and application					</t>
  </si>
  <si>
    <t>Output Technology Area</t>
  </si>
  <si>
    <t xml:space="preserve">Select the most representative technology area for the recycling output. If the output is a critical material, fill out the critical material data sheet		</t>
  </si>
  <si>
    <t xml:space="preserve">Select the most representative technology area for the recycling input. If the output is a critical material, select other and write in the critical material 				</t>
  </si>
  <si>
    <t>Recovery Rate</t>
  </si>
  <si>
    <t>Mass/Unit</t>
  </si>
  <si>
    <t>Projected (not peak or potential) recovered rate</t>
  </si>
  <si>
    <t>g Li/battery cell</t>
  </si>
  <si>
    <t>Projected (not peak or potential) number of output units produced.  Fill in the Unit column with the appropriate unit e.g. MWh, tonnes, etc</t>
  </si>
  <si>
    <t>kg Li/year</t>
  </si>
  <si>
    <t>Manufacturer produces 100,000 kg of of Lithium from recycled batteries inputs</t>
  </si>
  <si>
    <t>Instructions for Manufacturers of Other Greenhouse Gas Reduction Equipment</t>
  </si>
  <si>
    <t xml:space="preserve">Manufacturing facilities for other equipment designed to reduce greenhouse gas emissions should complete each green cell on this tab to indicate annual production. These include metrics to understand the performance of the product in its ultimate use. Applicants may reference the example to the right and/or the Assumptions tab for assistance.
</t>
  </si>
  <si>
    <t>Provide Brief Description of Output</t>
  </si>
  <si>
    <t>In 10 words or less, describe what product the facility produces and why it qualifies for the 48C tax credit</t>
  </si>
  <si>
    <t>Base Unit</t>
  </si>
  <si>
    <t>Unit</t>
  </si>
  <si>
    <t>Describe the unit of production</t>
  </si>
  <si>
    <t>Metric tons CO2e/unit</t>
  </si>
  <si>
    <t>Baseline Metrics and Conversion Factors</t>
  </si>
  <si>
    <t>Metric</t>
  </si>
  <si>
    <t>Value</t>
  </si>
  <si>
    <t>MJ per gallon of gasoline</t>
  </si>
  <si>
    <t>MJ/GGE</t>
  </si>
  <si>
    <t>BTUs per gallon of gasoline</t>
  </si>
  <si>
    <t>BTU/GGE</t>
  </si>
  <si>
    <t>Annual Miles Traveled (average new light-duty vehicle)</t>
  </si>
  <si>
    <t>miles</t>
  </si>
  <si>
    <t>Baseline Vehicle Fuel Economy</t>
  </si>
  <si>
    <t>mpg</t>
  </si>
  <si>
    <t>Vehicle Cost  (2021 average new light-duty vehicle)</t>
  </si>
  <si>
    <t>$</t>
  </si>
  <si>
    <t>CO2 Equivalency Assumptions</t>
  </si>
  <si>
    <t>Original Metric</t>
  </si>
  <si>
    <t>CO2e Emissions (metric tons)</t>
  </si>
  <si>
    <t>Metric ton of CO2</t>
  </si>
  <si>
    <t>Metric ton of Methane</t>
  </si>
  <si>
    <t>Metric ton of Nitrous Oxide</t>
  </si>
  <si>
    <t>Metric ton of HFCs/PFCs</t>
  </si>
  <si>
    <t>Various (use EPA calculator below)</t>
  </si>
  <si>
    <t>Metric ton of SF6</t>
  </si>
  <si>
    <t>Gallon of gasoline avoided</t>
  </si>
  <si>
    <t>Megawatt-hour of electricity avoided</t>
  </si>
  <si>
    <t>Source: https://www.epa.gov/energy/greenhouse-gas-equivalencies-calculator</t>
  </si>
  <si>
    <t>Common Service Life Assumptions</t>
  </si>
  <si>
    <t xml:space="preserve">Technology </t>
  </si>
  <si>
    <t>Service Life Years</t>
  </si>
  <si>
    <t>General suggestion (for technologies excluded below)</t>
  </si>
  <si>
    <t>Distributed Solar Photovoltaics - Modules</t>
  </si>
  <si>
    <t>https://www.eia.gov/analysis/studies/buildings/dg_storage_chp/</t>
  </si>
  <si>
    <t>Distributed Solar Photovoltaics - Inverters</t>
  </si>
  <si>
    <t>Distributed Wind</t>
  </si>
  <si>
    <t>Battery Storage - Cells</t>
  </si>
  <si>
    <t>Battery Storage - String Inverters</t>
  </si>
  <si>
    <t xml:space="preserve">Fuel Cell </t>
  </si>
  <si>
    <t xml:space="preserve">Micro Turbine </t>
  </si>
  <si>
    <t>Air-Source Heat Pump</t>
  </si>
  <si>
    <t>9 to 22</t>
  </si>
  <si>
    <t>https://www.eia.gov/analysis/studies/buildings/equipcosts/</t>
  </si>
  <si>
    <t xml:space="preserve">Electric Rooftop Heat Pump </t>
  </si>
  <si>
    <t xml:space="preserve">Ground-Source Heat Pump </t>
  </si>
  <si>
    <t>8 to 21</t>
  </si>
  <si>
    <t>Grid Modernization Equipment</t>
  </si>
  <si>
    <t>Light-duty Vehicle</t>
  </si>
  <si>
    <t>Utility-scale PV</t>
  </si>
  <si>
    <t>Note: Utility-scale technologies are evaluated using a 30-year investment recovery period.  However, these technologies will remain in service as long as going-forward revenues (system value) exceed going-forward costs (variable and fixed operating costs).  Thus actual service life may be shorter-than or substantially longer than 30-years.</t>
  </si>
  <si>
    <t>Utility-scale Wind</t>
  </si>
  <si>
    <t>Utility-scale Fuel Cells</t>
  </si>
  <si>
    <t>Utility-scale Combustion Turbines</t>
  </si>
  <si>
    <t>Common Capacity Factor Assumptions</t>
  </si>
  <si>
    <t xml:space="preserve">End Use Energy Product (Technology) </t>
  </si>
  <si>
    <t>Capacity Factor (%)</t>
  </si>
  <si>
    <t xml:space="preserve">Biomass (general) </t>
  </si>
  <si>
    <t>Fleet capacity factor in 2021</t>
  </si>
  <si>
    <t xml:space="preserve">Geothermal </t>
  </si>
  <si>
    <t>Grid - Transmission/Transportation</t>
  </si>
  <si>
    <t>Grid Equipment - Interconnection</t>
  </si>
  <si>
    <t xml:space="preserve">Landfill gas utilization (general) </t>
  </si>
  <si>
    <t xml:space="preserve">Solar Thermal </t>
  </si>
  <si>
    <t>Based on NEMS EMM Region 20 WECC Southwest</t>
  </si>
  <si>
    <t xml:space="preserve">Solar Photovoltaic (general) </t>
  </si>
  <si>
    <t>Based on ac kWh delivered and dc watts rated power (Use 25% if ac-to-ac)</t>
  </si>
  <si>
    <t xml:space="preserve">Storage </t>
  </si>
  <si>
    <t xml:space="preserve">Storage – Pumped Hydro </t>
  </si>
  <si>
    <t xml:space="preserve">Storage – Adv. Batteries </t>
  </si>
  <si>
    <t>Storage – Flywheel</t>
  </si>
  <si>
    <t xml:space="preserve">Wind </t>
  </si>
  <si>
    <t>Based on NEMS EMM Region 18 and 19: Southwest Power Pool Central and North</t>
  </si>
  <si>
    <t xml:space="preserve">Wind – Offshore </t>
  </si>
  <si>
    <t>Based on NEMS EMM Region 7 NPCC New England</t>
  </si>
  <si>
    <t>Submit the Technology Readiness Level (1-9) of the primary facility product. For a definition of the TRL scale, see here: https://www.nasa.gov/pdf/458490main_TRL_Definitions.pdf</t>
  </si>
  <si>
    <t>See example conversion explanation below</t>
  </si>
  <si>
    <r>
      <rPr>
        <sz val="11"/>
        <color rgb="FF000000"/>
        <rFont val="Calibri"/>
      </rPr>
      <t xml:space="preserve">Average U.S. capacity factor of offshore wind is 42%, per the </t>
    </r>
    <r>
      <rPr>
        <i/>
        <sz val="11"/>
        <color rgb="FF000000"/>
        <rFont val="Calibri"/>
      </rPr>
      <t xml:space="preserve">Assumptions </t>
    </r>
    <r>
      <rPr>
        <sz val="11"/>
        <color rgb="FF000000"/>
        <rFont val="Calibri"/>
      </rPr>
      <t>tab.</t>
    </r>
  </si>
  <si>
    <t>Assumed offshore wind system lifetime is 30 years, per the assumptions tab</t>
  </si>
  <si>
    <t>Total hardware cost of offshore wind turbine and BOS (NREL, 2022).</t>
  </si>
  <si>
    <t>Most of the facility's production goes to offshore wind turbine tower flanges, but some is reserved for other applications. Applicant would indicate this in the Project Overview under secondary non-SAEP property.</t>
  </si>
  <si>
    <t>Facility produces 200 flanges a year, 2 flanges used per tower section, 4 tower sections per turbine, assume 15 MW wind turbine.</t>
  </si>
  <si>
    <t>Forged offshore wind tower flanges</t>
  </si>
  <si>
    <t>Tower contributes $0.15/W (NREL 2022). While flanges make up ~8% of value, the specific steel manufacturing only contributes 1/4 value add for 2% contribution to towers</t>
  </si>
  <si>
    <r>
      <t xml:space="preserve">Every application can only choose one Specified Advanced Energy Property (and fill out the corresponding yellow tab). If applicants serves multiple SAEP, select the yellow thet best fit your intended </t>
    </r>
    <r>
      <rPr>
        <i/>
        <sz val="11"/>
        <color rgb="FF000000"/>
        <rFont val="Calibri"/>
        <family val="2"/>
      </rPr>
      <t>primary SAEP here</t>
    </r>
    <r>
      <rPr>
        <sz val="11"/>
        <color rgb="FF000000"/>
        <rFont val="Calibri"/>
        <family val="2"/>
      </rPr>
      <t>. If Primary SAEP is Other, also complete the Other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</si>
</sst>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6"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1"/>
      <color theme="1"/>
      <name val="Calibri"/>
      <family val="2"/>
      <scheme val="minor"/>
    </font>
    <font>
      <sz val="11"/>
      <color rgb="FF000000"/>
      <name val="Calibri"/>
      <family val="2"/>
    </font>
    <font>
      <b/>
      <sz val="11"/>
      <color rgb="FF000000"/>
      <name val="Calibri"/>
      <family val="2"/>
    </font>
    <font>
      <i/>
      <sz val="11"/>
      <color rgb="FF000000"/>
      <name val="Calibri"/>
      <family val="2"/>
    </font>
    <font>
      <sz val="11"/>
      <color rgb="FFC6E0B4"/>
      <name val="Calibri"/>
      <family val="2"/>
      <scheme val="minor"/>
    </font>
    <font>
      <sz val="11"/>
      <color rgb="FF000000"/>
      <name val="Calibri"/>
      <family val="2"/>
    </font>
    <font>
      <u/>
      <sz val="11"/>
      <color theme="10"/>
      <name val="Calibri"/>
      <family val="2"/>
      <scheme val="minor"/>
    </font>
    <font>
      <sz val="11"/>
      <name val="Calibri"/>
      <family val="2"/>
      <scheme val="minor"/>
    </font>
    <font>
      <sz val="11"/>
      <color rgb="FF000000"/>
      <name val="Calibri"/>
    </font>
    <font>
      <i/>
      <sz val="11"/>
      <color rgb="FF000000"/>
      <name val="Calibri"/>
    </font>
    <font>
      <sz val="11"/>
      <color rgb="FF000000"/>
      <name val="Calibri"/>
      <charset val="1"/>
    </font>
    <font>
      <sz val="11"/>
      <color rgb="FF00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E699"/>
        <bgColor indexed="64"/>
      </patternFill>
    </fill>
    <fill>
      <patternFill patternType="solid">
        <fgColor rgb="FFE2EFDA"/>
        <bgColor indexed="64"/>
      </patternFill>
    </fill>
  </fills>
  <borders count="2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style="thin">
        <color auto="1"/>
      </left>
      <right/>
      <top/>
      <bottom/>
      <diagonal/>
    </border>
    <border>
      <left/>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bottom style="thin">
        <color rgb="FF000000"/>
      </bottom>
      <diagonal/>
    </border>
    <border>
      <left/>
      <right style="thin">
        <color indexed="64"/>
      </right>
      <top style="thin">
        <color auto="1"/>
      </top>
      <bottom/>
      <diagonal/>
    </border>
    <border>
      <left/>
      <right style="thin">
        <color indexed="64"/>
      </right>
      <top/>
      <bottom style="thin">
        <color indexed="64"/>
      </bottom>
      <diagonal/>
    </border>
    <border>
      <left style="thin">
        <color indexed="64"/>
      </left>
      <right/>
      <top/>
      <bottom style="thin">
        <color auto="1"/>
      </bottom>
      <diagonal/>
    </border>
    <border>
      <left style="thin">
        <color indexed="64"/>
      </left>
      <right style="thin">
        <color indexed="64"/>
      </right>
      <top/>
      <bottom/>
      <diagonal/>
    </border>
    <border>
      <left style="thin">
        <color indexed="64"/>
      </left>
      <right style="thin">
        <color indexed="64"/>
      </right>
      <top style="thin">
        <color auto="1"/>
      </top>
      <bottom/>
      <diagonal/>
    </border>
    <border>
      <left/>
      <right/>
      <top style="thin">
        <color rgb="FF000000"/>
      </top>
      <bottom/>
      <diagonal/>
    </border>
    <border>
      <left style="thin">
        <color rgb="FF000000"/>
      </left>
      <right/>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auto="1"/>
      </top>
      <bottom style="thin">
        <color rgb="FF000000"/>
      </bottom>
      <diagonal/>
    </border>
  </borders>
  <cellStyleXfs count="3">
    <xf numFmtId="0" fontId="0" fillId="0" borderId="0"/>
    <xf numFmtId="9" fontId="4" fillId="0" borderId="0" applyFont="0" applyFill="0" applyBorder="0" applyAlignment="0" applyProtection="0"/>
    <xf numFmtId="0" fontId="10" fillId="0" borderId="0" applyNumberFormat="0" applyFill="0" applyBorder="0" applyAlignment="0" applyProtection="0"/>
  </cellStyleXfs>
  <cellXfs count="159">
    <xf numFmtId="0" fontId="0" fillId="0" borderId="0" xfId="0"/>
    <xf numFmtId="0" fontId="0" fillId="2" borderId="0" xfId="0"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4" xfId="0" applyFill="1" applyBorder="1"/>
    <xf numFmtId="0" fontId="0" fillId="5" borderId="0" xfId="0" applyFill="1" applyAlignment="1">
      <alignment horizontal="left" wrapText="1"/>
    </xf>
    <xf numFmtId="0" fontId="1" fillId="5" borderId="0" xfId="0" applyFont="1" applyFill="1"/>
    <xf numFmtId="0" fontId="2" fillId="5" borderId="2" xfId="0" applyFont="1" applyFill="1" applyBorder="1" applyAlignment="1">
      <alignment vertical="top"/>
    </xf>
    <xf numFmtId="0" fontId="0" fillId="2" borderId="2" xfId="0" applyFill="1" applyBorder="1" applyAlignment="1">
      <alignment vertical="top"/>
    </xf>
    <xf numFmtId="9" fontId="0" fillId="5" borderId="2" xfId="0" applyNumberFormat="1" applyFill="1" applyBorder="1" applyAlignment="1">
      <alignment vertical="top"/>
    </xf>
    <xf numFmtId="0" fontId="2" fillId="5" borderId="2" xfId="0" applyFont="1" applyFill="1" applyBorder="1" applyAlignment="1">
      <alignment vertical="top" wrapText="1"/>
    </xf>
    <xf numFmtId="0" fontId="0" fillId="5" borderId="2" xfId="0" applyFill="1" applyBorder="1" applyAlignment="1">
      <alignment vertical="top" wrapText="1"/>
    </xf>
    <xf numFmtId="9" fontId="0" fillId="0" borderId="0" xfId="1" applyFont="1"/>
    <xf numFmtId="0" fontId="1" fillId="5" borderId="0" xfId="0" applyFont="1" applyFill="1" applyAlignment="1">
      <alignment wrapText="1"/>
    </xf>
    <xf numFmtId="3" fontId="0" fillId="5" borderId="2" xfId="0" applyNumberFormat="1" applyFill="1" applyBorder="1" applyAlignment="1">
      <alignment vertical="top"/>
    </xf>
    <xf numFmtId="164" fontId="0" fillId="5" borderId="2" xfId="0" applyNumberFormat="1" applyFill="1" applyBorder="1" applyAlignment="1">
      <alignment vertical="top"/>
    </xf>
    <xf numFmtId="9" fontId="0" fillId="5" borderId="2" xfId="1" applyFont="1" applyFill="1" applyBorder="1" applyAlignment="1">
      <alignment vertical="top"/>
    </xf>
    <xf numFmtId="0" fontId="0" fillId="0" borderId="2" xfId="0" applyBorder="1"/>
    <xf numFmtId="9" fontId="0" fillId="2" borderId="2" xfId="1" applyFont="1" applyFill="1" applyBorder="1" applyAlignment="1">
      <alignment vertical="top"/>
    </xf>
    <xf numFmtId="6" fontId="0" fillId="5" borderId="2" xfId="0" applyNumberFormat="1" applyFill="1" applyBorder="1" applyAlignment="1">
      <alignment vertical="top"/>
    </xf>
    <xf numFmtId="0" fontId="0" fillId="5" borderId="0" xfId="0" applyFill="1" applyAlignment="1">
      <alignment vertical="top"/>
    </xf>
    <xf numFmtId="0" fontId="0" fillId="5" borderId="1" xfId="0" applyFill="1" applyBorder="1"/>
    <xf numFmtId="0" fontId="0" fillId="5" borderId="10" xfId="0" applyFill="1" applyBorder="1"/>
    <xf numFmtId="0" fontId="0" fillId="5" borderId="11" xfId="0" applyFill="1" applyBorder="1"/>
    <xf numFmtId="0" fontId="5" fillId="7" borderId="0" xfId="0" applyFont="1" applyFill="1" applyAlignment="1">
      <alignment horizontal="left" wrapText="1"/>
    </xf>
    <xf numFmtId="0" fontId="0" fillId="7" borderId="0" xfId="0" applyFill="1" applyAlignment="1">
      <alignment horizontal="left" wrapText="1"/>
    </xf>
    <xf numFmtId="0" fontId="0" fillId="7" borderId="0" xfId="0" applyFill="1"/>
    <xf numFmtId="0" fontId="0" fillId="5" borderId="12" xfId="0" applyFill="1" applyBorder="1" applyAlignment="1">
      <alignment vertical="top" wrapText="1"/>
    </xf>
    <xf numFmtId="9" fontId="0" fillId="2" borderId="12" xfId="0" applyNumberFormat="1" applyFill="1" applyBorder="1" applyAlignment="1">
      <alignment vertical="top" wrapText="1"/>
    </xf>
    <xf numFmtId="0" fontId="2" fillId="5" borderId="12" xfId="0" applyFont="1" applyFill="1" applyBorder="1" applyAlignment="1">
      <alignment vertical="top"/>
    </xf>
    <xf numFmtId="0" fontId="0" fillId="2" borderId="2" xfId="0" applyFill="1" applyBorder="1" applyAlignment="1">
      <alignment vertical="top" wrapText="1"/>
    </xf>
    <xf numFmtId="0" fontId="1" fillId="0" borderId="11" xfId="0" applyFont="1" applyBorder="1"/>
    <xf numFmtId="0" fontId="0" fillId="0" borderId="11" xfId="0" applyBorder="1"/>
    <xf numFmtId="0" fontId="5" fillId="0" borderId="11" xfId="0" applyFont="1" applyBorder="1"/>
    <xf numFmtId="0" fontId="0" fillId="0" borderId="0" xfId="0" applyAlignment="1">
      <alignment wrapText="1"/>
    </xf>
    <xf numFmtId="0" fontId="0" fillId="5" borderId="9" xfId="0" applyFill="1" applyBorder="1"/>
    <xf numFmtId="0" fontId="3" fillId="6" borderId="3" xfId="0" applyFont="1" applyFill="1" applyBorder="1"/>
    <xf numFmtId="9" fontId="0" fillId="2" borderId="13" xfId="0" applyNumberFormat="1" applyFill="1" applyBorder="1" applyAlignment="1">
      <alignment vertical="top" wrapText="1"/>
    </xf>
    <xf numFmtId="9" fontId="1" fillId="2" borderId="12" xfId="0" applyNumberFormat="1" applyFont="1" applyFill="1" applyBorder="1" applyAlignment="1">
      <alignment horizontal="center" vertical="top" wrapText="1"/>
    </xf>
    <xf numFmtId="0" fontId="1" fillId="0" borderId="0" xfId="0" applyFont="1"/>
    <xf numFmtId="0" fontId="0" fillId="9" borderId="2" xfId="0" applyFill="1" applyBorder="1" applyAlignment="1">
      <alignment vertical="top"/>
    </xf>
    <xf numFmtId="0" fontId="0" fillId="5" borderId="3" xfId="0" applyFill="1" applyBorder="1"/>
    <xf numFmtId="0" fontId="0" fillId="5" borderId="4" xfId="0" applyFill="1" applyBorder="1" applyAlignment="1">
      <alignment vertical="top"/>
    </xf>
    <xf numFmtId="0" fontId="0" fillId="5" borderId="4" xfId="0" applyFill="1" applyBorder="1" applyAlignment="1">
      <alignment vertical="top" wrapText="1"/>
    </xf>
    <xf numFmtId="0" fontId="2" fillId="5" borderId="4" xfId="0" applyFont="1" applyFill="1" applyBorder="1" applyAlignment="1">
      <alignment horizontal="left" vertical="top"/>
    </xf>
    <xf numFmtId="0" fontId="0" fillId="5" borderId="16" xfId="0" applyFill="1" applyBorder="1" applyAlignment="1">
      <alignment vertical="top" wrapText="1"/>
    </xf>
    <xf numFmtId="0" fontId="0" fillId="0" borderId="4" xfId="0" applyBorder="1" applyAlignment="1">
      <alignment vertical="top" wrapText="1"/>
    </xf>
    <xf numFmtId="0" fontId="0" fillId="5" borderId="17" xfId="0" applyFill="1" applyBorder="1" applyAlignment="1">
      <alignment vertical="top"/>
    </xf>
    <xf numFmtId="0" fontId="0" fillId="5" borderId="2" xfId="0" applyFill="1" applyBorder="1"/>
    <xf numFmtId="0" fontId="5" fillId="5" borderId="19" xfId="0" applyFont="1" applyFill="1" applyBorder="1" applyAlignment="1">
      <alignment wrapText="1"/>
    </xf>
    <xf numFmtId="0" fontId="5" fillId="5" borderId="19" xfId="0" applyFont="1" applyFill="1" applyBorder="1"/>
    <xf numFmtId="3" fontId="0" fillId="9" borderId="2" xfId="0" applyNumberFormat="1" applyFill="1" applyBorder="1" applyAlignment="1">
      <alignment vertical="top"/>
    </xf>
    <xf numFmtId="0" fontId="0" fillId="0" borderId="20" xfId="0" applyBorder="1"/>
    <xf numFmtId="0" fontId="1" fillId="5" borderId="11" xfId="0" applyFont="1" applyFill="1" applyBorder="1"/>
    <xf numFmtId="3" fontId="0" fillId="5" borderId="11" xfId="0" applyNumberFormat="1" applyFill="1" applyBorder="1"/>
    <xf numFmtId="0" fontId="2" fillId="0" borderId="11" xfId="0" applyFont="1" applyBorder="1"/>
    <xf numFmtId="0" fontId="2" fillId="5" borderId="11" xfId="0" applyFont="1" applyFill="1" applyBorder="1"/>
    <xf numFmtId="0" fontId="0" fillId="5" borderId="11" xfId="0" applyFill="1" applyBorder="1" applyAlignment="1">
      <alignment horizontal="right"/>
    </xf>
    <xf numFmtId="0" fontId="10" fillId="0" borderId="11" xfId="2" applyBorder="1"/>
    <xf numFmtId="9" fontId="11" fillId="5" borderId="11" xfId="0" applyNumberFormat="1" applyFont="1" applyFill="1" applyBorder="1"/>
    <xf numFmtId="9" fontId="11" fillId="5" borderId="11" xfId="0" applyNumberFormat="1" applyFont="1" applyFill="1" applyBorder="1" applyAlignment="1">
      <alignment horizontal="right"/>
    </xf>
    <xf numFmtId="0" fontId="11" fillId="5" borderId="11" xfId="0" applyFont="1" applyFill="1" applyBorder="1" applyAlignment="1">
      <alignment horizontal="right"/>
    </xf>
    <xf numFmtId="3" fontId="0" fillId="0" borderId="11" xfId="0" applyNumberFormat="1" applyBorder="1"/>
    <xf numFmtId="0" fontId="10" fillId="0" borderId="0" xfId="2" applyAlignment="1">
      <alignment vertical="center"/>
    </xf>
    <xf numFmtId="0" fontId="9" fillId="7" borderId="12" xfId="0" applyFont="1" applyFill="1" applyBorder="1" applyAlignment="1">
      <alignment horizontal="left" vertical="top" wrapText="1"/>
    </xf>
    <xf numFmtId="0" fontId="0" fillId="7" borderId="12" xfId="0" applyFill="1" applyBorder="1" applyAlignment="1">
      <alignment horizontal="left" vertical="top" wrapText="1"/>
    </xf>
    <xf numFmtId="8" fontId="0" fillId="5" borderId="2" xfId="0" applyNumberFormat="1" applyFill="1" applyBorder="1" applyAlignment="1">
      <alignment vertical="top"/>
    </xf>
    <xf numFmtId="165" fontId="0" fillId="5" borderId="2" xfId="0" applyNumberFormat="1" applyFill="1" applyBorder="1" applyAlignment="1">
      <alignment vertical="top"/>
    </xf>
    <xf numFmtId="0" fontId="0" fillId="7" borderId="2" xfId="0" applyFill="1" applyBorder="1" applyAlignment="1">
      <alignment vertical="top" wrapText="1"/>
    </xf>
    <xf numFmtId="0" fontId="1" fillId="5" borderId="12" xfId="0" applyFont="1" applyFill="1" applyBorder="1"/>
    <xf numFmtId="0" fontId="2" fillId="7" borderId="2" xfId="0" applyFont="1" applyFill="1" applyBorder="1" applyAlignment="1">
      <alignment vertical="top" wrapText="1"/>
    </xf>
    <xf numFmtId="0" fontId="0" fillId="7" borderId="23" xfId="0" applyFill="1" applyBorder="1" applyAlignment="1">
      <alignment vertical="top" wrapText="1"/>
    </xf>
    <xf numFmtId="0" fontId="0" fillId="5" borderId="19" xfId="0" applyFill="1" applyBorder="1" applyAlignment="1">
      <alignment wrapText="1"/>
    </xf>
    <xf numFmtId="0" fontId="1" fillId="5" borderId="19" xfId="0" applyFont="1" applyFill="1" applyBorder="1"/>
    <xf numFmtId="0" fontId="0" fillId="7" borderId="2" xfId="0" applyFill="1" applyBorder="1" applyAlignment="1">
      <alignment vertical="top"/>
    </xf>
    <xf numFmtId="3" fontId="0" fillId="5" borderId="0" xfId="0" applyNumberFormat="1" applyFill="1"/>
    <xf numFmtId="0" fontId="1" fillId="7" borderId="11" xfId="0" applyFont="1" applyFill="1" applyBorder="1"/>
    <xf numFmtId="0" fontId="0" fillId="7" borderId="11" xfId="0" applyFill="1" applyBorder="1"/>
    <xf numFmtId="3" fontId="0" fillId="7" borderId="11" xfId="0" applyNumberFormat="1" applyFill="1" applyBorder="1"/>
    <xf numFmtId="0" fontId="10" fillId="7" borderId="0" xfId="2" applyFill="1" applyAlignment="1">
      <alignment vertical="center"/>
    </xf>
    <xf numFmtId="0" fontId="0" fillId="2" borderId="23"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2" xfId="0" applyFill="1" applyBorder="1" applyAlignment="1" applyProtection="1">
      <alignment vertical="top"/>
      <protection locked="0"/>
    </xf>
    <xf numFmtId="9" fontId="0" fillId="2" borderId="2" xfId="1" applyFont="1" applyFill="1" applyBorder="1" applyAlignment="1" applyProtection="1">
      <alignment vertical="top"/>
      <protection locked="0"/>
    </xf>
    <xf numFmtId="0" fontId="0" fillId="9" borderId="13" xfId="0" applyFill="1" applyBorder="1" applyAlignment="1" applyProtection="1">
      <alignment vertical="top"/>
      <protection locked="0"/>
    </xf>
    <xf numFmtId="0" fontId="0" fillId="7" borderId="21" xfId="0" applyFill="1" applyBorder="1" applyAlignment="1">
      <alignment horizontal="right" vertical="top"/>
    </xf>
    <xf numFmtId="0" fontId="0" fillId="7" borderId="2" xfId="0" applyFill="1" applyBorder="1" applyAlignment="1">
      <alignment horizontal="right" vertical="top" wrapText="1"/>
    </xf>
    <xf numFmtId="0" fontId="5" fillId="5" borderId="19" xfId="0" applyFont="1" applyFill="1" applyBorder="1" applyAlignment="1">
      <alignment vertical="top" wrapText="1"/>
    </xf>
    <xf numFmtId="0" fontId="3" fillId="6" borderId="4" xfId="0" applyFont="1" applyFill="1" applyBorder="1"/>
    <xf numFmtId="0" fontId="3" fillId="6" borderId="2" xfId="0" applyFont="1" applyFill="1" applyBorder="1"/>
    <xf numFmtId="0" fontId="3" fillId="6" borderId="5" xfId="0" applyFont="1" applyFill="1" applyBorder="1"/>
    <xf numFmtId="0" fontId="1" fillId="5" borderId="3" xfId="0" applyFont="1" applyFill="1" applyBorder="1"/>
    <xf numFmtId="0" fontId="0" fillId="5" borderId="2" xfId="0" applyFill="1" applyBorder="1" applyAlignment="1">
      <alignment vertical="top"/>
    </xf>
    <xf numFmtId="0" fontId="0" fillId="5" borderId="5" xfId="0" applyFill="1" applyBorder="1" applyAlignment="1">
      <alignment vertical="top"/>
    </xf>
    <xf numFmtId="0" fontId="0" fillId="4" borderId="2" xfId="0" applyFill="1" applyBorder="1" applyAlignment="1">
      <alignment horizontal="left" vertical="top" wrapText="1"/>
    </xf>
    <xf numFmtId="0" fontId="0" fillId="9" borderId="2" xfId="0" applyFill="1" applyBorder="1" applyAlignment="1" applyProtection="1">
      <alignment vertical="top"/>
      <protection locked="0"/>
    </xf>
    <xf numFmtId="0" fontId="0" fillId="2" borderId="2" xfId="0" applyFill="1" applyBorder="1" applyProtection="1">
      <protection locked="0"/>
    </xf>
    <xf numFmtId="9" fontId="0" fillId="2" borderId="2" xfId="0" applyNumberFormat="1" applyFill="1" applyBorder="1" applyAlignment="1" applyProtection="1">
      <alignment vertical="top"/>
      <protection locked="0"/>
    </xf>
    <xf numFmtId="0" fontId="2" fillId="2" borderId="2" xfId="0" applyFont="1" applyFill="1" applyBorder="1" applyAlignment="1" applyProtection="1">
      <alignment vertical="top" wrapText="1"/>
      <protection locked="0"/>
    </xf>
    <xf numFmtId="0" fontId="0" fillId="2" borderId="23" xfId="0" applyFill="1" applyBorder="1" applyAlignment="1" applyProtection="1">
      <alignment vertical="top"/>
      <protection locked="0"/>
    </xf>
    <xf numFmtId="14" fontId="0" fillId="2" borderId="2" xfId="0" applyNumberFormat="1" applyFill="1" applyBorder="1" applyAlignment="1" applyProtection="1">
      <alignment vertical="top"/>
      <protection locked="0"/>
    </xf>
    <xf numFmtId="9" fontId="0" fillId="2" borderId="12" xfId="0" applyNumberFormat="1" applyFill="1" applyBorder="1" applyAlignment="1" applyProtection="1">
      <alignment vertical="top" wrapText="1"/>
      <protection locked="0"/>
    </xf>
    <xf numFmtId="0" fontId="8" fillId="9" borderId="2" xfId="0" applyFont="1" applyFill="1" applyBorder="1" applyAlignment="1" applyProtection="1">
      <alignment vertical="top"/>
      <protection locked="0"/>
    </xf>
    <xf numFmtId="9" fontId="2" fillId="2" borderId="12" xfId="0" applyNumberFormat="1" applyFont="1" applyFill="1" applyBorder="1" applyAlignment="1" applyProtection="1">
      <alignment vertical="top" wrapText="1"/>
      <protection locked="0"/>
    </xf>
    <xf numFmtId="0" fontId="0" fillId="2" borderId="21" xfId="0" applyFill="1" applyBorder="1" applyAlignment="1" applyProtection="1">
      <alignment horizontal="right" vertical="center"/>
      <protection locked="0"/>
    </xf>
    <xf numFmtId="9" fontId="0" fillId="2" borderId="12" xfId="0" applyNumberFormat="1" applyFill="1" applyBorder="1" applyAlignment="1" applyProtection="1">
      <alignment horizontal="right" vertical="top" wrapText="1"/>
      <protection locked="0"/>
    </xf>
    <xf numFmtId="9" fontId="1" fillId="2" borderId="12" xfId="0" applyNumberFormat="1" applyFont="1" applyFill="1" applyBorder="1" applyAlignment="1" applyProtection="1">
      <alignment horizontal="center" vertical="top" wrapText="1"/>
      <protection locked="0"/>
    </xf>
    <xf numFmtId="9" fontId="0" fillId="2" borderId="13" xfId="0" applyNumberFormat="1" applyFill="1" applyBorder="1" applyAlignment="1" applyProtection="1">
      <alignment horizontal="right" vertical="top" wrapText="1"/>
      <protection locked="0"/>
    </xf>
    <xf numFmtId="9" fontId="0" fillId="2" borderId="13" xfId="0" applyNumberFormat="1" applyFill="1" applyBorder="1" applyAlignment="1" applyProtection="1">
      <alignment vertical="top" wrapText="1"/>
      <protection locked="0"/>
    </xf>
    <xf numFmtId="0" fontId="1" fillId="9" borderId="19" xfId="0" applyFont="1" applyFill="1" applyBorder="1" applyProtection="1">
      <protection locked="0"/>
    </xf>
    <xf numFmtId="0" fontId="0" fillId="9" borderId="12" xfId="0" applyFill="1" applyBorder="1" applyAlignment="1" applyProtection="1">
      <alignment horizontal="left" vertical="top" wrapText="1"/>
      <protection locked="0"/>
    </xf>
    <xf numFmtId="0" fontId="0" fillId="3" borderId="2" xfId="0" applyFill="1" applyBorder="1" applyAlignment="1">
      <alignment vertical="top"/>
    </xf>
    <xf numFmtId="0" fontId="0" fillId="4" borderId="2" xfId="0" applyFill="1" applyBorder="1" applyAlignment="1">
      <alignment vertical="top" wrapText="1"/>
    </xf>
    <xf numFmtId="0" fontId="0" fillId="4" borderId="5" xfId="0" applyFill="1" applyBorder="1" applyAlignment="1">
      <alignment vertical="top" wrapText="1"/>
    </xf>
    <xf numFmtId="0" fontId="5" fillId="4" borderId="2" xfId="0" applyFont="1" applyFill="1" applyBorder="1" applyAlignment="1">
      <alignment vertical="top" wrapText="1"/>
    </xf>
    <xf numFmtId="0" fontId="5" fillId="4" borderId="5" xfId="0" applyFont="1" applyFill="1" applyBorder="1" applyAlignment="1">
      <alignmen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0" fillId="5" borderId="2" xfId="0" applyFill="1" applyBorder="1" applyAlignment="1">
      <alignment vertical="top"/>
    </xf>
    <xf numFmtId="0" fontId="0" fillId="5" borderId="5" xfId="0" applyFill="1" applyBorder="1" applyAlignment="1">
      <alignment vertical="top"/>
    </xf>
    <xf numFmtId="0" fontId="0" fillId="4" borderId="0" xfId="0" applyFill="1" applyAlignment="1">
      <alignment horizontal="left"/>
    </xf>
    <xf numFmtId="0" fontId="3" fillId="6" borderId="4" xfId="0" applyFont="1" applyFill="1" applyBorder="1"/>
    <xf numFmtId="0" fontId="3" fillId="6" borderId="2" xfId="0" applyFont="1" applyFill="1" applyBorder="1"/>
    <xf numFmtId="0" fontId="0" fillId="5" borderId="14" xfId="0" applyFill="1" applyBorder="1" applyAlignment="1">
      <alignment vertical="top"/>
    </xf>
    <xf numFmtId="0" fontId="0" fillId="5" borderId="6" xfId="0" applyFill="1" applyBorder="1" applyAlignment="1">
      <alignment vertical="top"/>
    </xf>
    <xf numFmtId="0" fontId="0" fillId="5" borderId="15" xfId="0" applyFill="1" applyBorder="1" applyAlignment="1">
      <alignment vertical="top"/>
    </xf>
    <xf numFmtId="0" fontId="0" fillId="8" borderId="2" xfId="0" applyFill="1" applyBorder="1" applyAlignment="1">
      <alignment vertical="top"/>
    </xf>
    <xf numFmtId="0" fontId="0" fillId="8" borderId="5" xfId="0" applyFill="1" applyBorder="1" applyAlignment="1">
      <alignment vertical="top"/>
    </xf>
    <xf numFmtId="0" fontId="0" fillId="0" borderId="18" xfId="0" applyBorder="1" applyAlignment="1">
      <alignment vertical="top"/>
    </xf>
    <xf numFmtId="0" fontId="0" fillId="0" borderId="17" xfId="0" applyBorder="1" applyAlignment="1">
      <alignment vertical="top"/>
    </xf>
    <xf numFmtId="0" fontId="0" fillId="0" borderId="10" xfId="0" applyBorder="1" applyAlignment="1">
      <alignment vertical="top"/>
    </xf>
    <xf numFmtId="0" fontId="5" fillId="4" borderId="0" xfId="0" applyFont="1" applyFill="1" applyAlignment="1">
      <alignment horizontal="left" vertical="top" wrapText="1"/>
    </xf>
    <xf numFmtId="0" fontId="3" fillId="6" borderId="5" xfId="0" applyFont="1" applyFill="1" applyBorder="1"/>
    <xf numFmtId="0" fontId="9" fillId="4" borderId="0" xfId="0" applyFont="1" applyFill="1" applyAlignment="1">
      <alignment horizontal="left" vertical="top" wrapText="1"/>
    </xf>
    <xf numFmtId="0" fontId="0" fillId="4" borderId="0" xfId="0" applyFill="1" applyAlignment="1">
      <alignment horizontal="left" vertical="top" wrapText="1"/>
    </xf>
    <xf numFmtId="0" fontId="1" fillId="5" borderId="3" xfId="0" applyFont="1" applyFill="1" applyBorder="1"/>
    <xf numFmtId="0" fontId="0" fillId="4" borderId="2" xfId="0" applyFill="1" applyBorder="1" applyAlignment="1">
      <alignment horizontal="left" vertical="top" wrapText="1"/>
    </xf>
    <xf numFmtId="0" fontId="5" fillId="4" borderId="2" xfId="0" applyFont="1" applyFill="1" applyBorder="1" applyAlignment="1">
      <alignment horizontal="left" vertical="top" wrapText="1"/>
    </xf>
    <xf numFmtId="0" fontId="0" fillId="4" borderId="12" xfId="0" applyFill="1" applyBorder="1" applyAlignment="1">
      <alignment horizontal="left" vertical="top" wrapText="1"/>
    </xf>
    <xf numFmtId="0" fontId="1" fillId="5" borderId="2" xfId="0" applyFont="1" applyFill="1" applyBorder="1"/>
    <xf numFmtId="0" fontId="9" fillId="4" borderId="2" xfId="0" applyFont="1" applyFill="1" applyBorder="1" applyAlignment="1">
      <alignment horizontal="left" vertical="top"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7" xfId="0" applyFont="1" applyFill="1" applyBorder="1" applyAlignment="1">
      <alignment horizontal="center" vertical="top" wrapText="1"/>
    </xf>
    <xf numFmtId="0" fontId="3" fillId="6" borderId="8" xfId="0" applyFont="1" applyFill="1" applyBorder="1" applyAlignment="1">
      <alignment horizontal="center" vertical="top" wrapText="1"/>
    </xf>
    <xf numFmtId="0" fontId="0" fillId="4" borderId="3" xfId="0" applyFill="1" applyBorder="1" applyAlignment="1">
      <alignment horizontal="left" vertical="top" wrapText="1"/>
    </xf>
    <xf numFmtId="0" fontId="5" fillId="4" borderId="3" xfId="0" applyFont="1" applyFill="1" applyBorder="1" applyAlignment="1">
      <alignment horizontal="left" vertical="top" wrapText="1"/>
    </xf>
    <xf numFmtId="0" fontId="5" fillId="4" borderId="0" xfId="0" applyFont="1" applyFill="1" applyAlignment="1">
      <alignment horizontal="left" wrapText="1"/>
    </xf>
    <xf numFmtId="0" fontId="0" fillId="4" borderId="0" xfId="0" applyFill="1" applyAlignment="1">
      <alignment horizontal="left" wrapText="1"/>
    </xf>
    <xf numFmtId="0" fontId="0" fillId="0" borderId="11" xfId="0" applyBorder="1" applyAlignment="1">
      <alignment horizontal="left" wrapText="1"/>
    </xf>
    <xf numFmtId="0" fontId="0" fillId="2" borderId="2" xfId="0" applyFill="1" applyBorder="1" applyAlignment="1" applyProtection="1">
      <alignment vertical="top" wrapText="1"/>
      <protection locked="0"/>
    </xf>
    <xf numFmtId="0" fontId="12" fillId="4" borderId="2" xfId="0" applyFont="1" applyFill="1" applyBorder="1" applyAlignment="1">
      <alignment horizontal="left" vertical="top" wrapText="1"/>
    </xf>
    <xf numFmtId="0" fontId="14" fillId="0" borderId="0" xfId="0" applyFont="1" applyAlignment="1">
      <alignment wrapText="1"/>
    </xf>
    <xf numFmtId="0" fontId="14" fillId="4" borderId="2" xfId="0" applyFont="1" applyFill="1" applyBorder="1" applyAlignment="1">
      <alignment horizontal="left" vertical="top" wrapText="1"/>
    </xf>
    <xf numFmtId="0" fontId="15" fillId="4" borderId="2" xfId="0" applyFont="1" applyFill="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igdon, Jake" id="{3C3D9DF7-E1CF-4BEE-A203-B68680E0C6AF}" userId="jake.higdon@hq.doe.gov" providerId="PeoplePicker"/>
  <person displayName="Yang, Charles (CONTR)" id="{DE307C43-B231-43C0-B4B5-D04AB9C1CF74}" userId="charles.yang@hq.doe.gov" providerId="PeoplePicker"/>
  <person displayName="Higdon, Jake" id="{7761CC8D-0F66-495B-BB4D-7269E104FB54}" userId="S::jake.higdon@hq.doe.gov::2e1e66a8-9e87-4795-84ad-ce4cc40e9921" providerId="AD"/>
  <person displayName="Yang, Charles (CONTR)" id="{4DD04AA4-385E-4CB6-AA3E-3D67C65151F3}" userId="S::charles.yang@hq.doe.gov::413143bf-2093-49b0-afd0-e4d29b5dd0ce" providerId="AD"/>
  <person displayName="Murphy, Caitlin" id="{E1D07FD5-2015-4243-8667-C43FD57ACCCD}" userId="S::caitlin.murphy_nrel.gov#ext#@usdoe.onmicrosoft.com::3aff7b3c-b393-4d13-94c5-9f22e1fa24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3-02-09T21:45:33.83" personId="{E1D07FD5-2015-4243-8667-C43FD57ACCCD}" id="{FF1A22C8-9DF6-4420-A982-99AE3EA61D38}" done="1">
    <text>How do we capture the benefits of fuel switching? Cold climate heat pump might use a lot of electricity, but it should still have an emissions benefit relative to heating oil.</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5-22T20:14:04.48" personId="{4DD04AA4-385E-4CB6-AA3E-3D67C65151F3}" id="{3E16E80E-3513-4657-827B-806E0FB5E11C}">
    <text xml:space="preserve">remove first two tables @Higdon, Jake </text>
    <mentions>
      <mention mentionpersonId="{3C3D9DF7-E1CF-4BEE-A203-B68680E0C6AF}" mentionId="{AD9A3E12-843C-44C4-85CC-3DEAE9D92918}" startIndex="24" length="13"/>
    </mentions>
  </threadedComment>
  <threadedComment ref="A1" dT="2023-05-22T20:24:17.79" personId="{7761CC8D-0F66-495B-BB4D-7269E104FB54}" id="{BA680994-C166-428C-8DD9-DF6EEA55AB7A}" parentId="{3E16E80E-3513-4657-827B-806E0FB5E11C}">
    <text>@Yang, Charles (CONTR) double check me but I think this is good</text>
    <mentions>
      <mention mentionpersonId="{DE307C43-B231-43C0-B4B5-D04AB9C1CF74}" mentionId="{68B8F29A-82A0-46DD-BC12-34CAAFFF27C0}" startIndex="0" length="22"/>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epa.gov/energy/greenhouse-gas-equivalencies-calculator" TargetMode="External"/><Relationship Id="rId2" Type="http://schemas.openxmlformats.org/officeDocument/2006/relationships/hyperlink" Target="https://www.eia.gov/analysis/studies/buildings/equipcosts/" TargetMode="External"/><Relationship Id="rId1" Type="http://schemas.openxmlformats.org/officeDocument/2006/relationships/hyperlink" Target="https://www.epa.gov/energy/greenhouse-gas-equivalencies-calculator"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30"/>
  <sheetViews>
    <sheetView tabSelected="1" topLeftCell="A8" zoomScaleNormal="100" workbookViewId="0">
      <selection activeCell="E15" sqref="E15:I15"/>
    </sheetView>
  </sheetViews>
  <sheetFormatPr defaultRowHeight="15" x14ac:dyDescent="0.25"/>
  <cols>
    <col min="1" max="1" width="28.42578125" customWidth="1"/>
    <col min="2" max="2" width="27.5703125" customWidth="1"/>
    <col min="3" max="3" width="40.28515625" customWidth="1"/>
    <col min="4" max="4" width="19.7109375" customWidth="1"/>
    <col min="5" max="5" width="18.5703125" customWidth="1"/>
    <col min="6" max="6" width="20.85546875" customWidth="1"/>
    <col min="7" max="7" width="14.28515625" customWidth="1"/>
    <col min="8" max="8" width="17" customWidth="1"/>
    <col min="9" max="9" width="15.85546875" customWidth="1"/>
    <col min="10" max="10" width="11" customWidth="1"/>
  </cols>
  <sheetData>
    <row r="1" spans="1:9" ht="15.75" x14ac:dyDescent="0.25">
      <c r="A1" s="123" t="s">
        <v>0</v>
      </c>
      <c r="B1" s="124"/>
      <c r="C1" s="124"/>
      <c r="D1" s="124"/>
      <c r="E1" s="124"/>
      <c r="F1" s="124"/>
      <c r="G1" s="124"/>
      <c r="H1" s="124"/>
      <c r="I1" s="124"/>
    </row>
    <row r="2" spans="1:9" x14ac:dyDescent="0.25">
      <c r="A2" s="1" t="s">
        <v>1</v>
      </c>
      <c r="B2" s="2" t="s">
        <v>2</v>
      </c>
      <c r="C2" s="122" t="s">
        <v>3</v>
      </c>
      <c r="D2" s="122"/>
      <c r="E2" s="122"/>
      <c r="F2" s="122"/>
      <c r="G2" s="122"/>
      <c r="H2" s="122"/>
      <c r="I2" s="122"/>
    </row>
    <row r="3" spans="1:9" ht="106.5" customHeight="1" x14ac:dyDescent="0.25">
      <c r="A3" s="133" t="s">
        <v>4</v>
      </c>
      <c r="B3" s="133"/>
      <c r="C3" s="133"/>
      <c r="D3" s="133"/>
      <c r="E3" s="133"/>
      <c r="F3" s="133"/>
      <c r="G3" s="133"/>
      <c r="H3" s="133"/>
      <c r="I3" s="133"/>
    </row>
    <row r="4" spans="1:9" x14ac:dyDescent="0.25">
      <c r="A4" s="7"/>
      <c r="B4" s="7"/>
      <c r="C4" s="7"/>
      <c r="D4" s="7"/>
      <c r="E4" s="7"/>
      <c r="F4" s="7"/>
      <c r="G4" s="7"/>
      <c r="H4" s="7"/>
      <c r="I4" s="7"/>
    </row>
    <row r="5" spans="1:9" ht="15.75" customHeight="1" x14ac:dyDescent="0.25">
      <c r="A5" s="90" t="s">
        <v>5</v>
      </c>
      <c r="B5" s="91" t="s">
        <v>6</v>
      </c>
      <c r="C5" s="91" t="s">
        <v>7</v>
      </c>
      <c r="D5" s="91" t="s">
        <v>8</v>
      </c>
      <c r="E5" s="124" t="s">
        <v>9</v>
      </c>
      <c r="F5" s="124"/>
      <c r="G5" s="124"/>
      <c r="H5" s="124"/>
      <c r="I5" s="134"/>
    </row>
    <row r="6" spans="1:9" x14ac:dyDescent="0.25">
      <c r="A6" s="43" t="s">
        <v>10</v>
      </c>
      <c r="B6" s="54" t="s">
        <v>11</v>
      </c>
      <c r="C6" s="98"/>
      <c r="D6" s="50"/>
      <c r="E6" s="128" t="s">
        <v>12</v>
      </c>
      <c r="F6" s="128"/>
      <c r="G6" s="128"/>
      <c r="H6" s="128"/>
      <c r="I6" s="129"/>
    </row>
    <row r="7" spans="1:9" x14ac:dyDescent="0.25">
      <c r="A7" s="5"/>
      <c r="B7" s="6" t="s">
        <v>13</v>
      </c>
      <c r="C7" s="98"/>
      <c r="D7" s="50"/>
      <c r="E7" s="94"/>
      <c r="F7" s="94"/>
      <c r="G7" s="94"/>
      <c r="H7" s="94"/>
      <c r="I7" s="95"/>
    </row>
    <row r="8" spans="1:9" x14ac:dyDescent="0.25">
      <c r="A8" s="5"/>
      <c r="B8" s="6" t="s">
        <v>14</v>
      </c>
      <c r="C8" s="98"/>
      <c r="D8" s="50"/>
      <c r="E8" s="120"/>
      <c r="F8" s="120"/>
      <c r="G8" s="120"/>
      <c r="H8" s="120"/>
      <c r="I8" s="121"/>
    </row>
    <row r="9" spans="1:9" x14ac:dyDescent="0.25">
      <c r="A9" s="22"/>
      <c r="B9" s="44" t="s">
        <v>15</v>
      </c>
      <c r="C9" s="84"/>
      <c r="D9" s="94"/>
      <c r="E9" s="120"/>
      <c r="F9" s="120"/>
      <c r="G9" s="120"/>
      <c r="H9" s="120"/>
      <c r="I9" s="121"/>
    </row>
    <row r="10" spans="1:9" x14ac:dyDescent="0.25">
      <c r="A10" s="22"/>
      <c r="B10" s="44" t="s">
        <v>16</v>
      </c>
      <c r="C10" s="84"/>
      <c r="D10" s="94"/>
      <c r="E10" s="120"/>
      <c r="F10" s="120"/>
      <c r="G10" s="120"/>
      <c r="H10" s="120"/>
      <c r="I10" s="121"/>
    </row>
    <row r="11" spans="1:9" x14ac:dyDescent="0.25">
      <c r="A11" s="49"/>
      <c r="B11" s="44" t="s">
        <v>17</v>
      </c>
      <c r="C11" s="84"/>
      <c r="D11" s="94"/>
      <c r="E11" s="120"/>
      <c r="F11" s="120"/>
      <c r="G11" s="120"/>
      <c r="H11" s="120"/>
      <c r="I11" s="121"/>
    </row>
    <row r="12" spans="1:9" x14ac:dyDescent="0.25">
      <c r="A12" s="49"/>
      <c r="B12" s="44" t="s">
        <v>18</v>
      </c>
      <c r="C12" s="84"/>
      <c r="D12" s="94"/>
      <c r="E12" s="120"/>
      <c r="F12" s="120"/>
      <c r="G12" s="120"/>
      <c r="H12" s="120"/>
      <c r="I12" s="121"/>
    </row>
    <row r="13" spans="1:9" x14ac:dyDescent="0.25">
      <c r="A13" s="49"/>
      <c r="B13" s="44" t="s">
        <v>19</v>
      </c>
      <c r="C13" s="84"/>
      <c r="D13" s="94"/>
      <c r="E13" s="120"/>
      <c r="F13" s="120"/>
      <c r="G13" s="120"/>
      <c r="H13" s="120"/>
      <c r="I13" s="121"/>
    </row>
    <row r="14" spans="1:9" ht="30" customHeight="1" x14ac:dyDescent="0.25">
      <c r="A14" s="49"/>
      <c r="B14" s="44" t="s">
        <v>20</v>
      </c>
      <c r="C14" s="84"/>
      <c r="D14" s="94"/>
      <c r="E14" s="114" t="s">
        <v>21</v>
      </c>
      <c r="F14" s="114"/>
      <c r="G14" s="114"/>
      <c r="H14" s="114"/>
      <c r="I14" s="115"/>
    </row>
    <row r="15" spans="1:9" ht="44.25" customHeight="1" x14ac:dyDescent="0.25">
      <c r="A15" s="49"/>
      <c r="B15" s="44" t="s">
        <v>22</v>
      </c>
      <c r="C15" s="99">
        <v>0.3</v>
      </c>
      <c r="D15" s="94"/>
      <c r="E15" s="114" t="s">
        <v>23</v>
      </c>
      <c r="F15" s="114"/>
      <c r="G15" s="114"/>
      <c r="H15" s="114"/>
      <c r="I15" s="115"/>
    </row>
    <row r="16" spans="1:9" x14ac:dyDescent="0.25">
      <c r="A16" s="49"/>
      <c r="B16" s="44" t="s">
        <v>24</v>
      </c>
      <c r="C16" s="113">
        <f>C14*C15</f>
        <v>0</v>
      </c>
      <c r="D16" s="94"/>
      <c r="E16" s="114" t="s">
        <v>25</v>
      </c>
      <c r="F16" s="114"/>
      <c r="G16" s="114"/>
      <c r="H16" s="114"/>
      <c r="I16" s="115"/>
    </row>
    <row r="17" spans="1:9" ht="33.75" customHeight="1" x14ac:dyDescent="0.25">
      <c r="A17" s="49"/>
      <c r="B17" s="44" t="s">
        <v>26</v>
      </c>
      <c r="C17" s="100"/>
      <c r="D17" s="94"/>
      <c r="E17" s="114" t="s">
        <v>27</v>
      </c>
      <c r="F17" s="114"/>
      <c r="G17" s="114"/>
      <c r="H17" s="114"/>
      <c r="I17" s="115"/>
    </row>
    <row r="18" spans="1:9" ht="47.25" customHeight="1" x14ac:dyDescent="0.25">
      <c r="A18" s="49"/>
      <c r="B18" s="45" t="s">
        <v>28</v>
      </c>
      <c r="C18" s="100"/>
      <c r="D18" s="94"/>
      <c r="E18" s="116" t="s">
        <v>404</v>
      </c>
      <c r="F18" s="116"/>
      <c r="G18" s="116"/>
      <c r="H18" s="116"/>
      <c r="I18" s="117"/>
    </row>
    <row r="19" spans="1:9" ht="47.25" customHeight="1" x14ac:dyDescent="0.25">
      <c r="A19" s="49"/>
      <c r="B19" s="45" t="s">
        <v>29</v>
      </c>
      <c r="C19" s="84"/>
      <c r="D19" s="94"/>
      <c r="E19" s="114" t="s">
        <v>30</v>
      </c>
      <c r="F19" s="114"/>
      <c r="G19" s="114"/>
      <c r="H19" s="114"/>
      <c r="I19" s="115"/>
    </row>
    <row r="20" spans="1:9" ht="47.25" customHeight="1" x14ac:dyDescent="0.25">
      <c r="A20" s="49"/>
      <c r="B20" s="45" t="s">
        <v>31</v>
      </c>
      <c r="C20" s="101"/>
      <c r="D20" s="94"/>
      <c r="E20" s="118" t="s">
        <v>395</v>
      </c>
      <c r="F20" s="118"/>
      <c r="G20" s="118"/>
      <c r="H20" s="118"/>
      <c r="I20" s="119"/>
    </row>
    <row r="21" spans="1:9" ht="66.75" customHeight="1" x14ac:dyDescent="0.25">
      <c r="A21" s="49"/>
      <c r="B21" s="45" t="s">
        <v>32</v>
      </c>
      <c r="C21" s="84"/>
      <c r="D21" s="94"/>
      <c r="E21" s="118" t="s">
        <v>33</v>
      </c>
      <c r="F21" s="118"/>
      <c r="G21" s="118"/>
      <c r="H21" s="118"/>
      <c r="I21" s="119"/>
    </row>
    <row r="22" spans="1:9" ht="47.25" customHeight="1" x14ac:dyDescent="0.25">
      <c r="A22" s="49"/>
      <c r="B22" s="36" t="s">
        <v>34</v>
      </c>
      <c r="C22" s="84"/>
      <c r="E22" s="118" t="s">
        <v>35</v>
      </c>
      <c r="F22" s="118"/>
      <c r="G22" s="118"/>
      <c r="H22" s="118"/>
      <c r="I22" s="119"/>
    </row>
    <row r="23" spans="1:9" x14ac:dyDescent="0.25">
      <c r="A23" s="130" t="s">
        <v>36</v>
      </c>
      <c r="B23" s="45" t="s">
        <v>37</v>
      </c>
      <c r="C23" s="102"/>
      <c r="D23" s="9" t="s">
        <v>38</v>
      </c>
      <c r="E23" s="128"/>
      <c r="F23" s="128"/>
      <c r="G23" s="128"/>
      <c r="H23" s="128"/>
      <c r="I23" s="129"/>
    </row>
    <row r="24" spans="1:9" x14ac:dyDescent="0.25">
      <c r="A24" s="131"/>
      <c r="B24" s="45" t="s">
        <v>39</v>
      </c>
      <c r="C24" s="102"/>
      <c r="D24" s="9" t="s">
        <v>38</v>
      </c>
      <c r="E24" s="128"/>
      <c r="F24" s="128"/>
      <c r="G24" s="128"/>
      <c r="H24" s="128"/>
      <c r="I24" s="129"/>
    </row>
    <row r="25" spans="1:9" x14ac:dyDescent="0.25">
      <c r="A25" s="131"/>
      <c r="B25" s="45" t="s">
        <v>40</v>
      </c>
      <c r="C25" s="102"/>
      <c r="D25" s="9" t="s">
        <v>38</v>
      </c>
      <c r="E25" s="128"/>
      <c r="F25" s="128"/>
      <c r="G25" s="128"/>
      <c r="H25" s="128"/>
      <c r="I25" s="129"/>
    </row>
    <row r="26" spans="1:9" ht="60" x14ac:dyDescent="0.25">
      <c r="A26" s="131"/>
      <c r="B26" s="48" t="s">
        <v>41</v>
      </c>
      <c r="C26" s="97"/>
      <c r="D26" s="94"/>
      <c r="E26" s="114" t="s">
        <v>42</v>
      </c>
      <c r="F26" s="114"/>
      <c r="G26" s="114"/>
      <c r="H26" s="114"/>
      <c r="I26" s="115"/>
    </row>
    <row r="27" spans="1:9" ht="56.25" customHeight="1" x14ac:dyDescent="0.25">
      <c r="A27" s="132"/>
      <c r="B27" s="46" t="s">
        <v>43</v>
      </c>
      <c r="C27" s="97"/>
      <c r="D27" s="94"/>
      <c r="E27" s="114"/>
      <c r="F27" s="114"/>
      <c r="G27" s="114"/>
      <c r="H27" s="114"/>
      <c r="I27" s="115"/>
    </row>
    <row r="28" spans="1:9" x14ac:dyDescent="0.25">
      <c r="A28" s="125" t="s">
        <v>44</v>
      </c>
      <c r="B28" s="47" t="s">
        <v>45</v>
      </c>
      <c r="C28" s="83"/>
      <c r="D28" s="94" t="s">
        <v>46</v>
      </c>
      <c r="E28" s="114" t="s">
        <v>47</v>
      </c>
      <c r="F28" s="114"/>
      <c r="G28" s="114"/>
      <c r="H28" s="114"/>
      <c r="I28" s="115"/>
    </row>
    <row r="29" spans="1:9" ht="45" x14ac:dyDescent="0.25">
      <c r="A29" s="126"/>
      <c r="B29" s="45" t="s">
        <v>48</v>
      </c>
      <c r="C29" s="84"/>
      <c r="D29" s="94"/>
      <c r="E29" s="114" t="s">
        <v>49</v>
      </c>
      <c r="F29" s="114"/>
      <c r="G29" s="114"/>
      <c r="H29" s="114"/>
      <c r="I29" s="115"/>
    </row>
    <row r="30" spans="1:9" ht="45" customHeight="1" x14ac:dyDescent="0.25">
      <c r="A30" s="127"/>
      <c r="B30" s="45" t="s">
        <v>50</v>
      </c>
      <c r="C30" s="84"/>
      <c r="D30" s="94" t="s">
        <v>46</v>
      </c>
      <c r="E30" s="114" t="s">
        <v>51</v>
      </c>
      <c r="F30" s="114"/>
      <c r="G30" s="114"/>
      <c r="H30" s="114"/>
      <c r="I30" s="115"/>
    </row>
  </sheetData>
  <sheetProtection algorithmName="SHA-512" hashValue="EKrPoXpk+jXBK1b5y7OjDw3CEd97wkEcML1feKGUuDBeZz61Dk9nkapXqfGdI634UY/0XAvJM9KUN7SjoEZorg==" saltValue="6pkhIOK+LpI60rhs34/erg==" spinCount="100000" sheet="1" objects="1" scenarios="1"/>
  <protectedRanges>
    <protectedRange sqref="C17:C30" name="Range2"/>
    <protectedRange sqref="C6:C15" name="Range1"/>
  </protectedRanges>
  <mergeCells count="30">
    <mergeCell ref="A1:I1"/>
    <mergeCell ref="A28:A30"/>
    <mergeCell ref="E23:I23"/>
    <mergeCell ref="E24:I24"/>
    <mergeCell ref="E25:I25"/>
    <mergeCell ref="A23:A27"/>
    <mergeCell ref="E28:I28"/>
    <mergeCell ref="E29:I29"/>
    <mergeCell ref="E30:I30"/>
    <mergeCell ref="A3:I3"/>
    <mergeCell ref="E5:I5"/>
    <mergeCell ref="E6:I6"/>
    <mergeCell ref="E8:I8"/>
    <mergeCell ref="E9:I9"/>
    <mergeCell ref="E10:I10"/>
    <mergeCell ref="E11:I11"/>
    <mergeCell ref="E12:I12"/>
    <mergeCell ref="E13:I13"/>
    <mergeCell ref="C2:I2"/>
    <mergeCell ref="E14:I14"/>
    <mergeCell ref="E15:I15"/>
    <mergeCell ref="E16:I16"/>
    <mergeCell ref="E26:I26"/>
    <mergeCell ref="E27:I27"/>
    <mergeCell ref="E17:I17"/>
    <mergeCell ref="E18:I18"/>
    <mergeCell ref="E19:I19"/>
    <mergeCell ref="E20:I20"/>
    <mergeCell ref="E21:I21"/>
    <mergeCell ref="E22:I22"/>
  </mergeCells>
  <dataValidations count="4">
    <dataValidation type="list" operator="equal" allowBlank="1" showInputMessage="1" showErrorMessage="1" sqref="C15" xr:uid="{F4C30F97-9C78-47A3-B00A-ED26FD613B19}">
      <formula1>"30%,6%"</formula1>
    </dataValidation>
    <dataValidation type="list" allowBlank="1" showInputMessage="1" showErrorMessage="1" sqref="C17" xr:uid="{B086AF98-E7C5-4462-9586-0473663369A6}">
      <formula1>"Production,Recycling"</formula1>
    </dataValidation>
    <dataValidation type="list" allowBlank="1" showInputMessage="1" showErrorMessage="1" sqref="C20" xr:uid="{757F82E2-9438-4A2C-B3AC-E076D85F37BE}">
      <formula1>"1,2,3,4,5,6,7,8,9+"</formula1>
    </dataValidation>
    <dataValidation allowBlank="1" showInputMessage="1" showErrorMessage="1" sqref="C21 C22" xr:uid="{4FE08EB7-FF43-449B-B2CD-3654B8D9C8DB}"/>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C97A74-9CC1-4F7B-8E4D-A868EEFD5612}">
          <x14:formula1>
            <xm:f>Constants!$A$59:$A$60</xm:f>
          </x14:formula1>
          <xm:sqref>C29 C26</xm:sqref>
        </x14:dataValidation>
        <x14:dataValidation type="list" allowBlank="1" showInputMessage="1" showErrorMessage="1" xr:uid="{826E46B6-FD03-4180-86DD-4A0676701EF7}">
          <x14:formula1>
            <xm:f>Constants!$A$63:$A$72</xm:f>
          </x14:formula1>
          <xm:sqref>C18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528D-99AB-489F-AE6B-2D311551885D}">
  <sheetPr>
    <tabColor theme="7" tint="0.59999389629810485"/>
  </sheetPr>
  <dimension ref="A1:S18"/>
  <sheetViews>
    <sheetView topLeftCell="A14" zoomScale="90" zoomScaleNormal="90" workbookViewId="0">
      <selection activeCell="A15" sqref="A15"/>
    </sheetView>
  </sheetViews>
  <sheetFormatPr defaultRowHeight="15" x14ac:dyDescent="0.25"/>
  <cols>
    <col min="1" max="1" width="36.5703125" customWidth="1"/>
    <col min="2" max="2" width="27.42578125" customWidth="1"/>
    <col min="3" max="3" width="15.42578125" customWidth="1"/>
    <col min="9" max="9" width="12.7109375" customWidth="1"/>
    <col min="11" max="11" width="36.28515625" customWidth="1"/>
    <col min="12" max="12" width="22.7109375" customWidth="1"/>
    <col min="13" max="13" width="14.28515625" customWidth="1"/>
  </cols>
  <sheetData>
    <row r="1" spans="1:19" ht="15.75" x14ac:dyDescent="0.25">
      <c r="A1" s="90" t="s">
        <v>250</v>
      </c>
      <c r="B1" s="91"/>
      <c r="C1" s="91"/>
      <c r="D1" s="91"/>
      <c r="E1" s="91"/>
      <c r="F1" s="91"/>
      <c r="G1" s="91"/>
      <c r="H1" s="91"/>
      <c r="I1" s="92"/>
    </row>
    <row r="2" spans="1:19" x14ac:dyDescent="0.25">
      <c r="A2" s="1" t="s">
        <v>1</v>
      </c>
      <c r="B2" s="2" t="s">
        <v>2</v>
      </c>
      <c r="C2" s="122" t="s">
        <v>3</v>
      </c>
      <c r="D2" s="122"/>
      <c r="E2" s="122"/>
      <c r="F2" s="122"/>
      <c r="G2" s="122"/>
      <c r="H2" s="122"/>
      <c r="I2" s="122"/>
    </row>
    <row r="3" spans="1:19" ht="57" customHeight="1" x14ac:dyDescent="0.25">
      <c r="A3" s="135" t="s">
        <v>251</v>
      </c>
      <c r="B3" s="136"/>
      <c r="C3" s="136"/>
      <c r="D3" s="136"/>
      <c r="E3" s="136"/>
      <c r="F3" s="136"/>
      <c r="G3" s="136"/>
      <c r="H3" s="136"/>
      <c r="I3" s="136"/>
    </row>
    <row r="5" spans="1:19" ht="15" customHeight="1" x14ac:dyDescent="0.25">
      <c r="A5" s="90" t="s">
        <v>252</v>
      </c>
      <c r="B5" s="38"/>
      <c r="C5" s="91"/>
      <c r="D5" s="91"/>
      <c r="E5" s="91"/>
      <c r="F5" s="91"/>
      <c r="G5" s="91"/>
      <c r="H5" s="91"/>
      <c r="I5" s="92"/>
      <c r="K5" s="90" t="s">
        <v>55</v>
      </c>
      <c r="L5" s="91"/>
      <c r="M5" s="91"/>
      <c r="N5" s="91"/>
      <c r="O5" s="91"/>
      <c r="P5" s="91"/>
      <c r="Q5" s="91"/>
      <c r="R5" s="91"/>
      <c r="S5" s="92"/>
    </row>
    <row r="6" spans="1:19" s="36" customFormat="1" ht="45" x14ac:dyDescent="0.25">
      <c r="A6" s="29" t="s">
        <v>253</v>
      </c>
      <c r="B6" s="107"/>
      <c r="C6" s="108" t="s">
        <v>254</v>
      </c>
      <c r="D6" s="140" t="s">
        <v>255</v>
      </c>
      <c r="E6" s="140"/>
      <c r="F6" s="140"/>
      <c r="G6" s="140"/>
      <c r="H6" s="140"/>
      <c r="I6" s="140"/>
      <c r="K6" s="29" t="s">
        <v>253</v>
      </c>
      <c r="L6" s="88" t="s">
        <v>256</v>
      </c>
      <c r="M6" s="70"/>
      <c r="N6" s="140" t="s">
        <v>257</v>
      </c>
      <c r="O6" s="140"/>
      <c r="P6" s="140"/>
      <c r="Q6" s="140"/>
      <c r="R6" s="140"/>
      <c r="S6" s="140"/>
    </row>
    <row r="7" spans="1:19" s="36" customFormat="1" ht="79.5" customHeight="1" x14ac:dyDescent="0.25">
      <c r="A7" s="29" t="s">
        <v>258</v>
      </c>
      <c r="B7" s="109"/>
      <c r="C7" s="108" t="s">
        <v>254</v>
      </c>
      <c r="D7" s="140" t="s">
        <v>259</v>
      </c>
      <c r="E7" s="140"/>
      <c r="F7" s="140"/>
      <c r="G7" s="140"/>
      <c r="H7" s="140"/>
      <c r="I7" s="140"/>
      <c r="K7" s="29" t="s">
        <v>258</v>
      </c>
      <c r="L7" s="88" t="s">
        <v>213</v>
      </c>
      <c r="M7" s="70"/>
      <c r="N7" s="140" t="s">
        <v>260</v>
      </c>
      <c r="O7" s="140"/>
      <c r="P7" s="140"/>
      <c r="Q7" s="140"/>
      <c r="R7" s="140"/>
      <c r="S7" s="140"/>
    </row>
    <row r="8" spans="1:19" s="36" customFormat="1" x14ac:dyDescent="0.25">
      <c r="A8"/>
      <c r="B8"/>
      <c r="C8"/>
      <c r="D8"/>
      <c r="E8"/>
      <c r="F8"/>
      <c r="G8"/>
      <c r="H8"/>
      <c r="I8"/>
      <c r="J8"/>
      <c r="K8"/>
      <c r="L8"/>
      <c r="M8"/>
      <c r="N8"/>
      <c r="O8"/>
    </row>
    <row r="9" spans="1:19" ht="15.75" x14ac:dyDescent="0.25">
      <c r="A9" s="90" t="s">
        <v>100</v>
      </c>
      <c r="B9" s="91"/>
      <c r="C9" s="91"/>
      <c r="D9" s="91"/>
      <c r="E9" s="91"/>
      <c r="F9" s="91"/>
      <c r="G9" s="91"/>
      <c r="H9" s="91"/>
      <c r="I9" s="92"/>
      <c r="K9" s="90" t="s">
        <v>55</v>
      </c>
      <c r="L9" s="91"/>
      <c r="M9" s="91"/>
      <c r="N9" s="91"/>
      <c r="O9" s="91"/>
      <c r="P9" s="91"/>
      <c r="Q9" s="91"/>
      <c r="R9" s="91"/>
      <c r="S9" s="92"/>
    </row>
    <row r="10" spans="1:19" x14ac:dyDescent="0.25">
      <c r="A10" s="15" t="s">
        <v>56</v>
      </c>
      <c r="B10" s="8" t="s">
        <v>57</v>
      </c>
      <c r="C10" s="8" t="s">
        <v>8</v>
      </c>
      <c r="D10" s="137" t="s">
        <v>58</v>
      </c>
      <c r="E10" s="141"/>
      <c r="F10" s="141"/>
      <c r="G10" s="141"/>
      <c r="H10" s="141"/>
      <c r="I10" s="19"/>
      <c r="K10" s="15" t="s">
        <v>56</v>
      </c>
      <c r="L10" s="8" t="s">
        <v>57</v>
      </c>
      <c r="M10" s="8" t="s">
        <v>8</v>
      </c>
      <c r="N10" s="137" t="s">
        <v>58</v>
      </c>
      <c r="O10" s="137"/>
      <c r="P10" s="137"/>
      <c r="Q10" s="137"/>
      <c r="R10" s="137"/>
    </row>
    <row r="11" spans="1:19" ht="30.75" customHeight="1" x14ac:dyDescent="0.25">
      <c r="A11" s="89" t="s">
        <v>261</v>
      </c>
      <c r="B11" s="106"/>
      <c r="C11" s="75"/>
      <c r="D11" s="149" t="s">
        <v>262</v>
      </c>
      <c r="E11" s="149"/>
      <c r="F11" s="149"/>
      <c r="G11" s="149"/>
      <c r="H11" s="149"/>
      <c r="I11" s="149"/>
      <c r="K11" s="89" t="s">
        <v>261</v>
      </c>
      <c r="L11" s="87" t="s">
        <v>247</v>
      </c>
      <c r="M11" s="75"/>
      <c r="N11" s="149" t="s">
        <v>263</v>
      </c>
      <c r="O11" s="149"/>
      <c r="P11" s="149"/>
      <c r="Q11" s="149"/>
      <c r="R11" s="149"/>
      <c r="S11" s="149"/>
    </row>
    <row r="12" spans="1:19" ht="30" customHeight="1" x14ac:dyDescent="0.25">
      <c r="A12" s="94" t="s">
        <v>64</v>
      </c>
      <c r="B12" s="84"/>
      <c r="C12" s="9" t="s">
        <v>101</v>
      </c>
      <c r="D12" s="149" t="s">
        <v>102</v>
      </c>
      <c r="E12" s="149"/>
      <c r="F12" s="149"/>
      <c r="G12" s="149"/>
      <c r="H12" s="149"/>
      <c r="I12" s="149"/>
      <c r="K12" s="94" t="s">
        <v>64</v>
      </c>
      <c r="L12" s="16">
        <v>10000</v>
      </c>
      <c r="M12" s="9" t="s">
        <v>101</v>
      </c>
      <c r="N12" s="149" t="s">
        <v>264</v>
      </c>
      <c r="O12" s="149"/>
      <c r="P12" s="149"/>
      <c r="Q12" s="149"/>
      <c r="R12" s="149"/>
      <c r="S12" s="149"/>
    </row>
    <row r="13" spans="1:19" ht="49.5" customHeight="1" x14ac:dyDescent="0.25">
      <c r="A13" s="94" t="s">
        <v>71</v>
      </c>
      <c r="B13" s="84"/>
      <c r="C13" s="9" t="s">
        <v>104</v>
      </c>
      <c r="D13" s="149" t="s">
        <v>73</v>
      </c>
      <c r="E13" s="149"/>
      <c r="F13" s="149"/>
      <c r="G13" s="149"/>
      <c r="H13" s="149"/>
      <c r="I13" s="149"/>
      <c r="K13" s="94" t="s">
        <v>71</v>
      </c>
      <c r="L13" s="21">
        <v>3500</v>
      </c>
      <c r="M13" s="9" t="s">
        <v>104</v>
      </c>
      <c r="N13" s="149" t="s">
        <v>265</v>
      </c>
      <c r="O13" s="149"/>
      <c r="P13" s="149"/>
      <c r="Q13" s="149"/>
      <c r="R13" s="149"/>
      <c r="S13" s="149"/>
    </row>
    <row r="14" spans="1:19" ht="36.75" customHeight="1" x14ac:dyDescent="0.25">
      <c r="A14" s="94" t="s">
        <v>266</v>
      </c>
      <c r="B14" s="84"/>
      <c r="C14" s="9" t="s">
        <v>104</v>
      </c>
      <c r="D14" s="149" t="s">
        <v>75</v>
      </c>
      <c r="E14" s="149"/>
      <c r="F14" s="149"/>
      <c r="G14" s="149"/>
      <c r="H14" s="149"/>
      <c r="I14" s="149"/>
      <c r="K14" s="94" t="s">
        <v>266</v>
      </c>
      <c r="L14" s="21">
        <v>5000</v>
      </c>
      <c r="M14" s="9" t="s">
        <v>104</v>
      </c>
      <c r="N14" s="149" t="s">
        <v>267</v>
      </c>
      <c r="O14" s="149"/>
      <c r="P14" s="149"/>
      <c r="Q14" s="149"/>
      <c r="R14" s="149"/>
      <c r="S14" s="149"/>
    </row>
    <row r="15" spans="1:19" ht="82.5" customHeight="1" x14ac:dyDescent="0.25">
      <c r="A15" s="94" t="s">
        <v>268</v>
      </c>
      <c r="B15" s="84"/>
      <c r="C15" s="9" t="s">
        <v>269</v>
      </c>
      <c r="D15" s="149" t="s">
        <v>270</v>
      </c>
      <c r="E15" s="149"/>
      <c r="F15" s="149"/>
      <c r="G15" s="149"/>
      <c r="H15" s="149"/>
      <c r="I15" s="149"/>
      <c r="K15" s="94" t="s">
        <v>268</v>
      </c>
      <c r="L15" s="16">
        <v>80</v>
      </c>
      <c r="M15" s="9" t="s">
        <v>269</v>
      </c>
      <c r="N15" s="149" t="s">
        <v>271</v>
      </c>
      <c r="O15" s="149"/>
      <c r="P15" s="149"/>
      <c r="Q15" s="149"/>
      <c r="R15" s="149"/>
      <c r="S15" s="149"/>
    </row>
    <row r="16" spans="1:19" ht="66.75" customHeight="1" x14ac:dyDescent="0.25">
      <c r="A16" s="94" t="s">
        <v>272</v>
      </c>
      <c r="B16" s="84"/>
      <c r="C16" s="9" t="s">
        <v>269</v>
      </c>
      <c r="D16" s="149" t="s">
        <v>273</v>
      </c>
      <c r="E16" s="149"/>
      <c r="F16" s="149"/>
      <c r="G16" s="149"/>
      <c r="H16" s="149"/>
      <c r="I16" s="149"/>
      <c r="K16" s="94" t="s">
        <v>272</v>
      </c>
      <c r="L16" s="16">
        <v>16</v>
      </c>
      <c r="M16" s="9" t="s">
        <v>269</v>
      </c>
      <c r="N16" s="149" t="s">
        <v>274</v>
      </c>
      <c r="O16" s="149"/>
      <c r="P16" s="149"/>
      <c r="Q16" s="149"/>
      <c r="R16" s="149"/>
      <c r="S16" s="149"/>
    </row>
    <row r="17" spans="1:19" ht="43.5" customHeight="1" x14ac:dyDescent="0.25">
      <c r="A17" s="94" t="s">
        <v>80</v>
      </c>
      <c r="B17" s="97"/>
      <c r="C17" s="9" t="s">
        <v>81</v>
      </c>
      <c r="D17" s="150" t="s">
        <v>82</v>
      </c>
      <c r="E17" s="149"/>
      <c r="F17" s="149"/>
      <c r="G17" s="149"/>
      <c r="H17" s="149"/>
      <c r="I17" s="149"/>
      <c r="K17" s="94" t="s">
        <v>80</v>
      </c>
      <c r="L17" s="94">
        <v>10</v>
      </c>
      <c r="M17" s="9" t="s">
        <v>81</v>
      </c>
      <c r="N17" s="149" t="s">
        <v>275</v>
      </c>
      <c r="O17" s="149"/>
      <c r="P17" s="149"/>
      <c r="Q17" s="149"/>
      <c r="R17" s="149"/>
      <c r="S17" s="149"/>
    </row>
    <row r="18" spans="1:19" ht="51" customHeight="1" x14ac:dyDescent="0.25">
      <c r="A18" s="94" t="s">
        <v>112</v>
      </c>
      <c r="B18" s="85"/>
      <c r="C18" s="9" t="s">
        <v>77</v>
      </c>
      <c r="D18" s="138" t="s">
        <v>276</v>
      </c>
      <c r="E18" s="138"/>
      <c r="F18" s="138"/>
      <c r="G18" s="138"/>
      <c r="H18" s="138"/>
      <c r="I18" s="138"/>
      <c r="K18" s="94" t="s">
        <v>112</v>
      </c>
      <c r="L18" s="18">
        <v>1</v>
      </c>
      <c r="M18" s="9" t="s">
        <v>77</v>
      </c>
      <c r="N18" s="138" t="s">
        <v>277</v>
      </c>
      <c r="O18" s="138"/>
      <c r="P18" s="138"/>
      <c r="Q18" s="138"/>
      <c r="R18" s="138"/>
      <c r="S18" s="138"/>
    </row>
  </sheetData>
  <sheetProtection algorithmName="SHA-512" hashValue="KdHexnhvCW2bW8oUsKxjr3bUIzFFC1mq0WZ7AT5ihTwNQxVsHqApovqofF2pwUMNsoKdNsRyzqI4Wkf7fCa3OQ==" saltValue="LYBoHwJVKjYWTdfpq34XiA==" spinCount="100000" sheet="1" objects="1" scenarios="1"/>
  <protectedRanges>
    <protectedRange sqref="B11:B18" name="Range2"/>
    <protectedRange sqref="B6:C7" name="Range1"/>
  </protectedRanges>
  <mergeCells count="24">
    <mergeCell ref="C2:I2"/>
    <mergeCell ref="A3:I3"/>
    <mergeCell ref="D10:H10"/>
    <mergeCell ref="N10:R10"/>
    <mergeCell ref="D12:I12"/>
    <mergeCell ref="N12:S12"/>
    <mergeCell ref="D6:I6"/>
    <mergeCell ref="N6:S6"/>
    <mergeCell ref="D7:I7"/>
    <mergeCell ref="N7:S7"/>
    <mergeCell ref="D11:I11"/>
    <mergeCell ref="N11:S11"/>
    <mergeCell ref="D13:I13"/>
    <mergeCell ref="N13:S13"/>
    <mergeCell ref="D14:I14"/>
    <mergeCell ref="N14:S14"/>
    <mergeCell ref="D15:I15"/>
    <mergeCell ref="N15:S15"/>
    <mergeCell ref="D16:I16"/>
    <mergeCell ref="N16:S16"/>
    <mergeCell ref="D17:I17"/>
    <mergeCell ref="N17:S17"/>
    <mergeCell ref="D18:I18"/>
    <mergeCell ref="N18:S18"/>
  </mergeCells>
  <dataValidations count="2">
    <dataValidation type="decimal" allowBlank="1" showInputMessage="1" showErrorMessage="1" sqref="L18 B18" xr:uid="{26A21146-0401-417D-8B8C-56E65A5CF9D6}">
      <formula1>0</formula1>
      <formula2>1</formula2>
    </dataValidation>
    <dataValidation type="list" allowBlank="1" showInputMessage="1" showErrorMessage="1" sqref="B11 L11" xr:uid="{28FBAAA1-FDC4-473C-9900-029E7AE7ED17}">
      <formula1>"Residential, Commercial or Industrial, Both"</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86FB2999-00AE-47A6-B224-074131DA0EF8}">
          <x14:formula1>
            <xm:f>Constants!$A$41:$A$48</xm:f>
          </x14:formula1>
          <xm:sqref>B6:B7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8A744-54AE-4E98-A7B3-D360F58E7BDE}">
  <sheetPr>
    <tabColor theme="7" tint="0.59999389629810485"/>
  </sheetPr>
  <dimension ref="A1:S13"/>
  <sheetViews>
    <sheetView zoomScale="90" zoomScaleNormal="90" workbookViewId="0">
      <selection activeCell="K18" sqref="K18"/>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90" t="s">
        <v>250</v>
      </c>
      <c r="B1" s="91"/>
      <c r="C1" s="91"/>
      <c r="D1" s="91"/>
      <c r="E1" s="91"/>
      <c r="F1" s="91"/>
      <c r="G1" s="91"/>
      <c r="H1" s="91"/>
      <c r="I1" s="92"/>
    </row>
    <row r="2" spans="1:19" x14ac:dyDescent="0.25">
      <c r="A2" s="1" t="s">
        <v>1</v>
      </c>
      <c r="B2" s="2" t="s">
        <v>2</v>
      </c>
      <c r="C2" s="122" t="s">
        <v>3</v>
      </c>
      <c r="D2" s="122"/>
      <c r="E2" s="122"/>
      <c r="F2" s="122"/>
      <c r="G2" s="122"/>
      <c r="H2" s="122"/>
      <c r="I2" s="122"/>
    </row>
    <row r="3" spans="1:19" ht="15" customHeight="1" x14ac:dyDescent="0.25">
      <c r="A3" s="151" t="s">
        <v>278</v>
      </c>
      <c r="B3" s="152"/>
      <c r="C3" s="152"/>
      <c r="D3" s="152"/>
      <c r="E3" s="152"/>
      <c r="F3" s="152"/>
      <c r="G3" s="152"/>
      <c r="H3" s="152"/>
      <c r="I3" s="152"/>
    </row>
    <row r="5" spans="1:19" ht="15.75" x14ac:dyDescent="0.25">
      <c r="A5" s="90" t="s">
        <v>100</v>
      </c>
      <c r="B5" s="91"/>
      <c r="C5" s="91"/>
      <c r="D5" s="91"/>
      <c r="E5" s="91"/>
      <c r="F5" s="91"/>
      <c r="G5" s="91"/>
      <c r="H5" s="91"/>
      <c r="I5" s="92"/>
      <c r="K5" s="90" t="s">
        <v>55</v>
      </c>
      <c r="L5" s="91"/>
      <c r="M5" s="91"/>
      <c r="N5" s="91"/>
      <c r="O5" s="91"/>
      <c r="P5" s="91"/>
      <c r="Q5" s="91"/>
      <c r="R5" s="91"/>
      <c r="S5" s="92"/>
    </row>
    <row r="6" spans="1:19" x14ac:dyDescent="0.25">
      <c r="A6" s="15" t="s">
        <v>56</v>
      </c>
      <c r="B6" s="8" t="s">
        <v>57</v>
      </c>
      <c r="C6" s="8" t="s">
        <v>8</v>
      </c>
      <c r="D6" s="141" t="s">
        <v>58</v>
      </c>
      <c r="E6" s="141"/>
      <c r="F6" s="141"/>
      <c r="G6" s="141"/>
      <c r="H6" s="141"/>
      <c r="I6" s="19"/>
      <c r="K6" s="15" t="s">
        <v>56</v>
      </c>
      <c r="L6" s="8" t="s">
        <v>57</v>
      </c>
      <c r="M6" s="8" t="s">
        <v>8</v>
      </c>
      <c r="N6" s="137" t="s">
        <v>58</v>
      </c>
      <c r="O6" s="137"/>
      <c r="P6" s="137"/>
      <c r="Q6" s="137"/>
      <c r="R6" s="137"/>
    </row>
    <row r="7" spans="1:19" ht="85.5" customHeight="1" x14ac:dyDescent="0.25">
      <c r="A7" s="94" t="s">
        <v>64</v>
      </c>
      <c r="B7" s="10"/>
      <c r="C7" s="9" t="s">
        <v>101</v>
      </c>
      <c r="D7" s="149" t="s">
        <v>102</v>
      </c>
      <c r="E7" s="149"/>
      <c r="F7" s="149"/>
      <c r="G7" s="149"/>
      <c r="H7" s="149"/>
      <c r="I7" s="149"/>
      <c r="K7" s="94" t="s">
        <v>64</v>
      </c>
      <c r="L7" s="16">
        <v>10000</v>
      </c>
      <c r="M7" s="9" t="s">
        <v>101</v>
      </c>
      <c r="N7" s="149" t="s">
        <v>279</v>
      </c>
      <c r="O7" s="149"/>
      <c r="P7" s="149"/>
      <c r="Q7" s="149"/>
      <c r="R7" s="149"/>
      <c r="S7" s="149"/>
    </row>
    <row r="8" spans="1:19" ht="49.5" customHeight="1" x14ac:dyDescent="0.25">
      <c r="A8" s="94" t="s">
        <v>71</v>
      </c>
      <c r="B8" s="10"/>
      <c r="C8" s="9" t="s">
        <v>104</v>
      </c>
      <c r="D8" s="149" t="s">
        <v>73</v>
      </c>
      <c r="E8" s="149"/>
      <c r="F8" s="149"/>
      <c r="G8" s="149"/>
      <c r="H8" s="149"/>
      <c r="I8" s="149"/>
      <c r="K8" s="94" t="s">
        <v>71</v>
      </c>
      <c r="L8" s="21">
        <v>100</v>
      </c>
      <c r="M8" s="9" t="s">
        <v>104</v>
      </c>
      <c r="N8" s="149" t="s">
        <v>280</v>
      </c>
      <c r="O8" s="149"/>
      <c r="P8" s="149"/>
      <c r="Q8" s="149"/>
      <c r="R8" s="149"/>
      <c r="S8" s="149"/>
    </row>
    <row r="9" spans="1:19" ht="36.75" customHeight="1" x14ac:dyDescent="0.25">
      <c r="A9" s="94" t="s">
        <v>266</v>
      </c>
      <c r="B9" s="10"/>
      <c r="C9" s="9" t="s">
        <v>104</v>
      </c>
      <c r="D9" s="149" t="s">
        <v>75</v>
      </c>
      <c r="E9" s="149"/>
      <c r="F9" s="149"/>
      <c r="G9" s="149"/>
      <c r="H9" s="149"/>
      <c r="I9" s="149"/>
      <c r="K9" s="94" t="s">
        <v>266</v>
      </c>
      <c r="L9" s="21">
        <v>2000</v>
      </c>
      <c r="M9" s="9" t="s">
        <v>104</v>
      </c>
      <c r="N9" s="149" t="s">
        <v>267</v>
      </c>
      <c r="O9" s="149"/>
      <c r="P9" s="149"/>
      <c r="Q9" s="149"/>
      <c r="R9" s="149"/>
      <c r="S9" s="149"/>
    </row>
    <row r="10" spans="1:19" ht="51" customHeight="1" x14ac:dyDescent="0.25">
      <c r="A10" s="94" t="s">
        <v>268</v>
      </c>
      <c r="B10" s="10"/>
      <c r="C10" s="9" t="s">
        <v>281</v>
      </c>
      <c r="D10" s="149" t="s">
        <v>282</v>
      </c>
      <c r="E10" s="149"/>
      <c r="F10" s="149"/>
      <c r="G10" s="149"/>
      <c r="H10" s="149"/>
      <c r="I10" s="149"/>
      <c r="K10" s="94" t="s">
        <v>268</v>
      </c>
      <c r="L10" s="94">
        <v>20</v>
      </c>
      <c r="M10" s="9" t="s">
        <v>281</v>
      </c>
      <c r="N10" s="149" t="s">
        <v>283</v>
      </c>
      <c r="O10" s="149"/>
      <c r="P10" s="149"/>
      <c r="Q10" s="149"/>
      <c r="R10" s="149"/>
      <c r="S10" s="149"/>
    </row>
    <row r="11" spans="1:19" ht="51.75" customHeight="1" x14ac:dyDescent="0.25">
      <c r="A11" s="94" t="s">
        <v>272</v>
      </c>
      <c r="B11" s="10"/>
      <c r="C11" s="9" t="s">
        <v>281</v>
      </c>
      <c r="D11" s="149" t="s">
        <v>284</v>
      </c>
      <c r="E11" s="149"/>
      <c r="F11" s="149"/>
      <c r="G11" s="149"/>
      <c r="H11" s="149"/>
      <c r="I11" s="149"/>
      <c r="K11" s="94" t="s">
        <v>272</v>
      </c>
      <c r="L11" s="94">
        <v>15</v>
      </c>
      <c r="M11" s="9" t="s">
        <v>281</v>
      </c>
      <c r="N11" s="149" t="s">
        <v>285</v>
      </c>
      <c r="O11" s="149"/>
      <c r="P11" s="149"/>
      <c r="Q11" s="149"/>
      <c r="R11" s="149"/>
      <c r="S11" s="149"/>
    </row>
    <row r="12" spans="1:19" ht="33.75" customHeight="1" x14ac:dyDescent="0.25">
      <c r="A12" s="94" t="s">
        <v>80</v>
      </c>
      <c r="B12" s="42"/>
      <c r="C12" s="9" t="s">
        <v>81</v>
      </c>
      <c r="D12" s="149" t="s">
        <v>286</v>
      </c>
      <c r="E12" s="149"/>
      <c r="F12" s="149"/>
      <c r="G12" s="149"/>
      <c r="H12" s="149"/>
      <c r="I12" s="149"/>
      <c r="K12" s="94" t="s">
        <v>80</v>
      </c>
      <c r="L12" s="94">
        <v>20</v>
      </c>
      <c r="M12" s="9" t="s">
        <v>81</v>
      </c>
      <c r="N12" s="149" t="s">
        <v>287</v>
      </c>
      <c r="O12" s="149"/>
      <c r="P12" s="149"/>
      <c r="Q12" s="149"/>
      <c r="R12" s="149"/>
      <c r="S12" s="149"/>
    </row>
    <row r="13" spans="1:19" ht="51" customHeight="1" x14ac:dyDescent="0.25">
      <c r="A13" s="94" t="s">
        <v>112</v>
      </c>
      <c r="B13" s="20"/>
      <c r="C13" s="9" t="s">
        <v>77</v>
      </c>
      <c r="D13" s="138" t="s">
        <v>288</v>
      </c>
      <c r="E13" s="138"/>
      <c r="F13" s="138"/>
      <c r="G13" s="138"/>
      <c r="H13" s="138"/>
      <c r="I13" s="138"/>
      <c r="K13" s="94" t="s">
        <v>112</v>
      </c>
      <c r="L13" s="18">
        <v>1</v>
      </c>
      <c r="M13" s="9" t="s">
        <v>77</v>
      </c>
      <c r="N13" s="138" t="s">
        <v>289</v>
      </c>
      <c r="O13" s="138"/>
      <c r="P13" s="138"/>
      <c r="Q13" s="138"/>
      <c r="R13" s="138"/>
      <c r="S13" s="138"/>
    </row>
  </sheetData>
  <mergeCells count="18">
    <mergeCell ref="C2:I2"/>
    <mergeCell ref="D6:H6"/>
    <mergeCell ref="N6:R6"/>
    <mergeCell ref="D7:I7"/>
    <mergeCell ref="N7:S7"/>
    <mergeCell ref="A3:I3"/>
    <mergeCell ref="D8:I8"/>
    <mergeCell ref="N8:S8"/>
    <mergeCell ref="D9:I9"/>
    <mergeCell ref="N9:S9"/>
    <mergeCell ref="D10:I10"/>
    <mergeCell ref="N10:S10"/>
    <mergeCell ref="D11:I11"/>
    <mergeCell ref="N11:S11"/>
    <mergeCell ref="D12:I12"/>
    <mergeCell ref="N12:S12"/>
    <mergeCell ref="D13:I13"/>
    <mergeCell ref="N13:S13"/>
  </mergeCells>
  <dataValidations count="1">
    <dataValidation type="decimal" allowBlank="1" showInputMessage="1" showErrorMessage="1" sqref="B13 L13" xr:uid="{4A8DA1FD-3865-4C54-8FB8-AC10B16F5805}">
      <formula1>0</formula1>
      <formula2>1</formula2>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F0F1F-2EBF-4A90-A390-452253108A49}">
  <sheetPr>
    <tabColor theme="7" tint="0.59999389629810485"/>
  </sheetPr>
  <dimension ref="A1:S12"/>
  <sheetViews>
    <sheetView topLeftCell="L1" zoomScale="90" zoomScaleNormal="90" workbookViewId="0">
      <selection activeCell="B12" sqref="B7:B12"/>
    </sheetView>
  </sheetViews>
  <sheetFormatPr defaultColWidth="9.140625"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90" t="s">
        <v>290</v>
      </c>
      <c r="B1" s="91"/>
      <c r="C1" s="91"/>
      <c r="D1" s="91"/>
      <c r="E1" s="91"/>
      <c r="F1" s="91"/>
      <c r="G1" s="91"/>
      <c r="H1" s="91"/>
      <c r="I1" s="92"/>
    </row>
    <row r="2" spans="1:19" x14ac:dyDescent="0.25">
      <c r="A2" s="1" t="s">
        <v>1</v>
      </c>
      <c r="B2" s="2" t="s">
        <v>2</v>
      </c>
      <c r="C2" s="122" t="s">
        <v>3</v>
      </c>
      <c r="D2" s="122"/>
      <c r="E2" s="122"/>
      <c r="F2" s="122"/>
      <c r="G2" s="122"/>
      <c r="H2" s="122"/>
      <c r="I2" s="122"/>
    </row>
    <row r="3" spans="1:19" ht="61.5" customHeight="1" x14ac:dyDescent="0.25">
      <c r="A3" s="135" t="s">
        <v>291</v>
      </c>
      <c r="B3" s="136"/>
      <c r="C3" s="136"/>
      <c r="D3" s="136"/>
      <c r="E3" s="136"/>
      <c r="F3" s="136"/>
      <c r="G3" s="136"/>
      <c r="H3" s="136"/>
      <c r="I3" s="136"/>
    </row>
    <row r="5" spans="1:19" ht="15.75" x14ac:dyDescent="0.25">
      <c r="A5" s="90" t="s">
        <v>100</v>
      </c>
      <c r="B5" s="91"/>
      <c r="C5" s="91"/>
      <c r="D5" s="91"/>
      <c r="E5" s="91"/>
      <c r="F5" s="91"/>
      <c r="G5" s="91"/>
      <c r="H5" s="91"/>
      <c r="I5" s="92"/>
      <c r="K5" s="90" t="s">
        <v>100</v>
      </c>
      <c r="L5" s="91"/>
      <c r="M5" s="91"/>
      <c r="N5" s="91"/>
      <c r="O5" s="91"/>
      <c r="P5" s="91"/>
      <c r="Q5" s="91"/>
      <c r="R5" s="91"/>
      <c r="S5" s="92"/>
    </row>
    <row r="6" spans="1:19" x14ac:dyDescent="0.25">
      <c r="A6" s="15" t="s">
        <v>56</v>
      </c>
      <c r="B6" s="8" t="s">
        <v>57</v>
      </c>
      <c r="C6" s="8" t="s">
        <v>8</v>
      </c>
      <c r="D6" s="141" t="s">
        <v>58</v>
      </c>
      <c r="E6" s="141"/>
      <c r="F6" s="141"/>
      <c r="G6" s="141"/>
      <c r="H6" s="141"/>
      <c r="I6" s="19"/>
      <c r="K6" s="15" t="s">
        <v>56</v>
      </c>
      <c r="L6" s="8" t="s">
        <v>57</v>
      </c>
      <c r="M6" s="8" t="s">
        <v>8</v>
      </c>
      <c r="N6" s="141" t="s">
        <v>58</v>
      </c>
      <c r="O6" s="141"/>
      <c r="P6" s="141"/>
      <c r="Q6" s="141"/>
      <c r="R6" s="141"/>
      <c r="S6" s="19"/>
    </row>
    <row r="7" spans="1:19" ht="85.5" customHeight="1" x14ac:dyDescent="0.25">
      <c r="A7" s="94" t="s">
        <v>64</v>
      </c>
      <c r="B7" s="84"/>
      <c r="C7" s="9" t="s">
        <v>101</v>
      </c>
      <c r="D7" s="149" t="s">
        <v>102</v>
      </c>
      <c r="E7" s="149"/>
      <c r="F7" s="149"/>
      <c r="G7" s="149"/>
      <c r="H7" s="149"/>
      <c r="I7" s="149"/>
      <c r="K7" s="94" t="s">
        <v>64</v>
      </c>
      <c r="L7" s="16">
        <v>100000</v>
      </c>
      <c r="M7" s="9" t="s">
        <v>101</v>
      </c>
      <c r="N7" s="149" t="s">
        <v>292</v>
      </c>
      <c r="O7" s="149"/>
      <c r="P7" s="149"/>
      <c r="Q7" s="149"/>
      <c r="R7" s="149"/>
      <c r="S7" s="149"/>
    </row>
    <row r="8" spans="1:19" ht="49.5" customHeight="1" x14ac:dyDescent="0.25">
      <c r="A8" s="94" t="s">
        <v>71</v>
      </c>
      <c r="B8" s="84"/>
      <c r="C8" s="9" t="s">
        <v>104</v>
      </c>
      <c r="D8" s="149" t="s">
        <v>73</v>
      </c>
      <c r="E8" s="149"/>
      <c r="F8" s="149"/>
      <c r="G8" s="149"/>
      <c r="H8" s="149"/>
      <c r="I8" s="149"/>
      <c r="K8" s="94" t="s">
        <v>71</v>
      </c>
      <c r="L8" s="94">
        <v>450</v>
      </c>
      <c r="M8" s="9" t="s">
        <v>104</v>
      </c>
      <c r="N8" s="149" t="s">
        <v>73</v>
      </c>
      <c r="O8" s="149"/>
      <c r="P8" s="149"/>
      <c r="Q8" s="149"/>
      <c r="R8" s="149"/>
      <c r="S8" s="149"/>
    </row>
    <row r="9" spans="1:19" ht="56.25" customHeight="1" x14ac:dyDescent="0.25">
      <c r="A9" s="13" t="s">
        <v>293</v>
      </c>
      <c r="B9" s="84"/>
      <c r="C9" s="9" t="s">
        <v>104</v>
      </c>
      <c r="D9" s="114" t="s">
        <v>294</v>
      </c>
      <c r="E9" s="114"/>
      <c r="F9" s="114"/>
      <c r="G9" s="114"/>
      <c r="H9" s="114"/>
      <c r="I9" s="114"/>
      <c r="K9" s="13" t="s">
        <v>293</v>
      </c>
      <c r="L9" s="16">
        <v>5000</v>
      </c>
      <c r="M9" s="9" t="s">
        <v>104</v>
      </c>
      <c r="N9" s="114" t="s">
        <v>295</v>
      </c>
      <c r="O9" s="114"/>
      <c r="P9" s="114"/>
      <c r="Q9" s="114"/>
      <c r="R9" s="114"/>
      <c r="S9" s="114"/>
    </row>
    <row r="10" spans="1:19" ht="60.75" customHeight="1" x14ac:dyDescent="0.25">
      <c r="A10" s="94" t="s">
        <v>296</v>
      </c>
      <c r="B10" s="84"/>
      <c r="C10" s="12" t="s">
        <v>297</v>
      </c>
      <c r="D10" s="116" t="s">
        <v>298</v>
      </c>
      <c r="E10" s="114"/>
      <c r="F10" s="114"/>
      <c r="G10" s="114"/>
      <c r="H10" s="114"/>
      <c r="I10" s="114"/>
      <c r="K10" s="94" t="s">
        <v>296</v>
      </c>
      <c r="L10" s="16">
        <v>100</v>
      </c>
      <c r="M10" s="12" t="s">
        <v>297</v>
      </c>
      <c r="N10" s="114" t="s">
        <v>299</v>
      </c>
      <c r="O10" s="114"/>
      <c r="P10" s="114"/>
      <c r="Q10" s="114"/>
      <c r="R10" s="114"/>
      <c r="S10" s="114"/>
    </row>
    <row r="11" spans="1:19" ht="33.75" customHeight="1" x14ac:dyDescent="0.25">
      <c r="A11" s="94" t="s">
        <v>80</v>
      </c>
      <c r="B11" s="97"/>
      <c r="C11" s="9" t="s">
        <v>81</v>
      </c>
      <c r="D11" s="150" t="s">
        <v>82</v>
      </c>
      <c r="E11" s="149"/>
      <c r="F11" s="149"/>
      <c r="G11" s="149"/>
      <c r="H11" s="149"/>
      <c r="I11" s="149"/>
      <c r="K11" s="94" t="s">
        <v>80</v>
      </c>
      <c r="L11" s="94">
        <v>20</v>
      </c>
      <c r="M11" s="9" t="s">
        <v>81</v>
      </c>
      <c r="N11" s="149" t="s">
        <v>300</v>
      </c>
      <c r="O11" s="149"/>
      <c r="P11" s="149"/>
      <c r="Q11" s="149"/>
      <c r="R11" s="149"/>
      <c r="S11" s="149"/>
    </row>
    <row r="12" spans="1:19" ht="51" customHeight="1" x14ac:dyDescent="0.25">
      <c r="A12" s="94" t="s">
        <v>112</v>
      </c>
      <c r="B12" s="85"/>
      <c r="C12" s="9" t="s">
        <v>77</v>
      </c>
      <c r="D12" s="142" t="s">
        <v>173</v>
      </c>
      <c r="E12" s="138"/>
      <c r="F12" s="138"/>
      <c r="G12" s="138"/>
      <c r="H12" s="138"/>
      <c r="I12" s="138"/>
      <c r="K12" s="94" t="s">
        <v>112</v>
      </c>
      <c r="L12" s="18">
        <v>0.5</v>
      </c>
      <c r="M12" s="9" t="s">
        <v>77</v>
      </c>
      <c r="N12" s="138" t="s">
        <v>301</v>
      </c>
      <c r="O12" s="138"/>
      <c r="P12" s="138"/>
      <c r="Q12" s="138"/>
      <c r="R12" s="138"/>
      <c r="S12" s="138"/>
    </row>
  </sheetData>
  <sheetProtection algorithmName="SHA-512" hashValue="x/IdnsZYriE7CUwnftM9D3ayGv/QlPF/7U57lXH+IxvEh0+fqsZiv4F5xuMs/RQ2gp0+IEFjTtr12kwOL+iBgg==" saltValue="wBlonpPPl0WxB+KCkJAxqA==" spinCount="100000" sheet="1" objects="1" scenarios="1"/>
  <protectedRanges>
    <protectedRange sqref="B7:B12" name="Range1"/>
  </protectedRanges>
  <mergeCells count="16">
    <mergeCell ref="C2:I2"/>
    <mergeCell ref="D6:H6"/>
    <mergeCell ref="N6:R6"/>
    <mergeCell ref="D7:I7"/>
    <mergeCell ref="N7:S7"/>
    <mergeCell ref="A3:I3"/>
    <mergeCell ref="N11:S11"/>
    <mergeCell ref="D11:I11"/>
    <mergeCell ref="D12:I12"/>
    <mergeCell ref="N12:S12"/>
    <mergeCell ref="D8:I8"/>
    <mergeCell ref="N8:S8"/>
    <mergeCell ref="D9:I9"/>
    <mergeCell ref="N9:S9"/>
    <mergeCell ref="D10:I10"/>
    <mergeCell ref="N10:S10"/>
  </mergeCells>
  <dataValidations count="1">
    <dataValidation type="decimal" allowBlank="1" showInputMessage="1" showErrorMessage="1" sqref="L12 B12" xr:uid="{F3B8F5CD-AADF-48FB-8879-ED2F41C27BB2}">
      <formula1>0</formula1>
      <formula2>1</formula2>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220D-AEF7-43B9-ADEE-36194BF40CF7}">
  <sheetPr>
    <tabColor theme="7" tint="0.59999389629810485"/>
  </sheetPr>
  <dimension ref="A1:S12"/>
  <sheetViews>
    <sheetView topLeftCell="A6" zoomScale="90" zoomScaleNormal="90" workbookViewId="0">
      <selection activeCell="D7" sqref="D7:I7"/>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90" t="s">
        <v>302</v>
      </c>
      <c r="B1" s="91"/>
      <c r="C1" s="91"/>
      <c r="D1" s="91"/>
      <c r="E1" s="91"/>
      <c r="F1" s="91"/>
      <c r="G1" s="91"/>
      <c r="H1" s="91"/>
      <c r="I1" s="92"/>
    </row>
    <row r="2" spans="1:19" x14ac:dyDescent="0.25">
      <c r="A2" s="1" t="s">
        <v>1</v>
      </c>
      <c r="B2" s="2" t="s">
        <v>2</v>
      </c>
      <c r="C2" s="122" t="s">
        <v>3</v>
      </c>
      <c r="D2" s="122"/>
      <c r="E2" s="122"/>
      <c r="F2" s="122"/>
      <c r="G2" s="122"/>
      <c r="H2" s="122"/>
      <c r="I2" s="122"/>
    </row>
    <row r="3" spans="1:19" ht="108" customHeight="1" x14ac:dyDescent="0.25">
      <c r="A3" s="135" t="s">
        <v>303</v>
      </c>
      <c r="B3" s="136"/>
      <c r="C3" s="136"/>
      <c r="D3" s="136"/>
      <c r="E3" s="136"/>
      <c r="F3" s="136"/>
      <c r="G3" s="136"/>
      <c r="H3" s="136"/>
      <c r="I3" s="136"/>
    </row>
    <row r="5" spans="1:19" ht="15" customHeight="1" x14ac:dyDescent="0.25">
      <c r="A5" s="90" t="s">
        <v>252</v>
      </c>
      <c r="B5" s="38"/>
      <c r="C5" s="91"/>
      <c r="D5" s="91"/>
      <c r="E5" s="91"/>
      <c r="F5" s="91"/>
      <c r="G5" s="91"/>
      <c r="H5" s="91"/>
      <c r="I5" s="92"/>
      <c r="K5" s="90" t="s">
        <v>55</v>
      </c>
      <c r="L5" s="91"/>
      <c r="M5" s="91"/>
      <c r="N5" s="91"/>
      <c r="O5" s="91"/>
      <c r="P5" s="91"/>
      <c r="Q5" s="91"/>
      <c r="R5" s="91"/>
      <c r="S5" s="92"/>
    </row>
    <row r="6" spans="1:19" s="36" customFormat="1" ht="45.75" customHeight="1" x14ac:dyDescent="0.25">
      <c r="A6" s="29" t="s">
        <v>304</v>
      </c>
      <c r="B6" s="103"/>
      <c r="C6" s="108" t="s">
        <v>254</v>
      </c>
      <c r="D6" s="140" t="s">
        <v>305</v>
      </c>
      <c r="E6" s="140"/>
      <c r="F6" s="140"/>
      <c r="G6" s="140"/>
      <c r="H6" s="140"/>
      <c r="I6" s="140"/>
      <c r="K6" s="29" t="s">
        <v>304</v>
      </c>
      <c r="L6" s="30" t="s">
        <v>232</v>
      </c>
      <c r="M6" s="40" t="s">
        <v>254</v>
      </c>
      <c r="N6" s="140" t="s">
        <v>305</v>
      </c>
      <c r="O6" s="140"/>
      <c r="P6" s="140"/>
      <c r="Q6" s="140"/>
      <c r="R6" s="140"/>
      <c r="S6" s="140"/>
    </row>
    <row r="7" spans="1:19" s="36" customFormat="1" ht="79.5" customHeight="1" x14ac:dyDescent="0.25">
      <c r="A7" s="29" t="s">
        <v>306</v>
      </c>
      <c r="B7" s="110"/>
      <c r="C7" s="108" t="s">
        <v>254</v>
      </c>
      <c r="D7" s="140" t="s">
        <v>307</v>
      </c>
      <c r="E7" s="140"/>
      <c r="F7" s="140"/>
      <c r="G7" s="140"/>
      <c r="H7" s="140"/>
      <c r="I7" s="140"/>
      <c r="K7" s="29" t="s">
        <v>306</v>
      </c>
      <c r="L7" s="39" t="s">
        <v>232</v>
      </c>
      <c r="M7" s="40" t="s">
        <v>254</v>
      </c>
      <c r="N7" s="140" t="s">
        <v>308</v>
      </c>
      <c r="O7" s="140"/>
      <c r="P7" s="140"/>
      <c r="Q7" s="140"/>
      <c r="R7" s="140"/>
      <c r="S7" s="140"/>
    </row>
    <row r="8" spans="1:19" s="36" customFormat="1" x14ac:dyDescent="0.25">
      <c r="A8"/>
      <c r="B8"/>
      <c r="C8"/>
      <c r="D8"/>
      <c r="E8"/>
      <c r="F8"/>
      <c r="G8"/>
      <c r="H8"/>
      <c r="I8"/>
      <c r="J8"/>
      <c r="K8"/>
      <c r="L8"/>
      <c r="M8"/>
      <c r="N8"/>
      <c r="O8"/>
    </row>
    <row r="9" spans="1:19" ht="15.75" x14ac:dyDescent="0.25">
      <c r="A9" s="90" t="s">
        <v>100</v>
      </c>
      <c r="B9" s="91"/>
      <c r="C9" s="91"/>
      <c r="D9" s="91"/>
      <c r="E9" s="91"/>
      <c r="F9" s="91"/>
      <c r="G9" s="91"/>
      <c r="H9" s="91"/>
      <c r="I9" s="92"/>
      <c r="K9" s="90" t="s">
        <v>55</v>
      </c>
      <c r="L9" s="91"/>
      <c r="M9" s="91"/>
      <c r="N9" s="91"/>
      <c r="O9" s="91"/>
      <c r="P9" s="91"/>
      <c r="Q9" s="91"/>
      <c r="R9" s="91"/>
      <c r="S9" s="92"/>
    </row>
    <row r="10" spans="1:19" x14ac:dyDescent="0.25">
      <c r="A10" s="15" t="s">
        <v>56</v>
      </c>
      <c r="B10" s="8" t="s">
        <v>57</v>
      </c>
      <c r="C10" s="8" t="s">
        <v>8</v>
      </c>
      <c r="D10" s="141" t="s">
        <v>58</v>
      </c>
      <c r="E10" s="141"/>
      <c r="F10" s="141"/>
      <c r="G10" s="141"/>
      <c r="H10" s="141"/>
      <c r="I10" s="19"/>
      <c r="K10" s="15" t="s">
        <v>56</v>
      </c>
      <c r="L10" s="8" t="s">
        <v>57</v>
      </c>
      <c r="M10" s="8" t="s">
        <v>8</v>
      </c>
      <c r="N10" s="137" t="s">
        <v>58</v>
      </c>
      <c r="O10" s="137"/>
      <c r="P10" s="137"/>
      <c r="Q10" s="137"/>
      <c r="R10" s="137"/>
    </row>
    <row r="11" spans="1:19" ht="85.5" customHeight="1" x14ac:dyDescent="0.25">
      <c r="A11" s="94" t="s">
        <v>309</v>
      </c>
      <c r="B11" s="84"/>
      <c r="C11" s="9" t="s">
        <v>310</v>
      </c>
      <c r="D11" s="149" t="s">
        <v>311</v>
      </c>
      <c r="E11" s="149"/>
      <c r="F11" s="149"/>
      <c r="G11" s="149"/>
      <c r="H11" s="149"/>
      <c r="I11" s="149"/>
      <c r="K11" s="94" t="s">
        <v>309</v>
      </c>
      <c r="L11" s="10">
        <v>0.5</v>
      </c>
      <c r="M11" s="9" t="s">
        <v>312</v>
      </c>
      <c r="N11" s="149" t="s">
        <v>311</v>
      </c>
      <c r="O11" s="149"/>
      <c r="P11" s="149"/>
      <c r="Q11" s="149"/>
      <c r="R11" s="149"/>
      <c r="S11" s="149"/>
    </row>
    <row r="12" spans="1:19" ht="85.5" customHeight="1" x14ac:dyDescent="0.25">
      <c r="A12" s="94" t="s">
        <v>64</v>
      </c>
      <c r="B12" s="84"/>
      <c r="C12" s="9" t="s">
        <v>101</v>
      </c>
      <c r="D12" s="149" t="s">
        <v>313</v>
      </c>
      <c r="E12" s="149"/>
      <c r="F12" s="149"/>
      <c r="G12" s="149"/>
      <c r="H12" s="149"/>
      <c r="I12" s="149"/>
      <c r="K12" s="94" t="s">
        <v>64</v>
      </c>
      <c r="L12" s="53">
        <v>100000</v>
      </c>
      <c r="M12" s="9" t="s">
        <v>314</v>
      </c>
      <c r="N12" s="149" t="s">
        <v>315</v>
      </c>
      <c r="O12" s="149"/>
      <c r="P12" s="149"/>
      <c r="Q12" s="149"/>
      <c r="R12" s="149"/>
      <c r="S12" s="149"/>
    </row>
  </sheetData>
  <sheetProtection algorithmName="SHA-512" hashValue="ty6AZygKxVMa/UjrhKnWr6Hs3uM8YyjpBVOUh6z6qekoRtsGvR4ORHtBvYHJcaafJ+K5eWT3BZCWO/m6NdFtiA==" saltValue="HDIKO+LNbzmAkmukDj0EWA==" spinCount="100000" sheet="1" objects="1" scenarios="1"/>
  <protectedRanges>
    <protectedRange sqref="B11:B12" name="Range2"/>
    <protectedRange sqref="B6:C7" name="Range1"/>
  </protectedRanges>
  <mergeCells count="12">
    <mergeCell ref="C2:I2"/>
    <mergeCell ref="A3:I3"/>
    <mergeCell ref="D6:I6"/>
    <mergeCell ref="N6:S6"/>
    <mergeCell ref="D7:I7"/>
    <mergeCell ref="N7:S7"/>
    <mergeCell ref="D11:I11"/>
    <mergeCell ref="N11:S11"/>
    <mergeCell ref="D10:H10"/>
    <mergeCell ref="N10:R10"/>
    <mergeCell ref="D12:I12"/>
    <mergeCell ref="N12:S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324DA565-0AEC-44EF-A139-AC0130D2B137}">
          <x14:formula1>
            <xm:f>Constants!$A$63:$A$71</xm:f>
          </x14:formula1>
          <xm:sqref>L6:L7 B6:B7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37F8-D03B-4497-A4B6-B9044C06227D}">
  <sheetPr>
    <tabColor theme="7" tint="0.59999389629810485"/>
  </sheetPr>
  <dimension ref="A1:I15"/>
  <sheetViews>
    <sheetView topLeftCell="A11" zoomScale="90" zoomScaleNormal="90" workbookViewId="0">
      <selection activeCell="B5" sqref="B5"/>
    </sheetView>
  </sheetViews>
  <sheetFormatPr defaultColWidth="9.140625" defaultRowHeight="15" x14ac:dyDescent="0.25"/>
  <cols>
    <col min="1" max="1" width="36.5703125" customWidth="1"/>
    <col min="2" max="2" width="27.42578125" customWidth="1"/>
    <col min="3" max="3" width="15.42578125" customWidth="1"/>
    <col min="9" max="9" width="20.140625" customWidth="1"/>
  </cols>
  <sheetData>
    <row r="1" spans="1:9" ht="15.75" x14ac:dyDescent="0.25">
      <c r="A1" s="90" t="s">
        <v>316</v>
      </c>
      <c r="B1" s="91"/>
      <c r="C1" s="91"/>
      <c r="D1" s="91"/>
      <c r="E1" s="91"/>
      <c r="F1" s="91"/>
      <c r="G1" s="91"/>
      <c r="H1" s="91"/>
      <c r="I1" s="92"/>
    </row>
    <row r="2" spans="1:9" x14ac:dyDescent="0.25">
      <c r="A2" s="1" t="s">
        <v>1</v>
      </c>
      <c r="B2" s="2" t="s">
        <v>2</v>
      </c>
      <c r="C2" s="122" t="s">
        <v>3</v>
      </c>
      <c r="D2" s="122"/>
      <c r="E2" s="122"/>
      <c r="F2" s="122"/>
      <c r="G2" s="122"/>
      <c r="H2" s="122"/>
      <c r="I2" s="122"/>
    </row>
    <row r="3" spans="1:9" ht="58.5" customHeight="1" x14ac:dyDescent="0.25">
      <c r="A3" s="135" t="s">
        <v>317</v>
      </c>
      <c r="B3" s="136"/>
      <c r="C3" s="136"/>
      <c r="D3" s="136"/>
      <c r="E3" s="136"/>
      <c r="F3" s="136"/>
      <c r="G3" s="136"/>
      <c r="H3" s="136"/>
      <c r="I3" s="136"/>
    </row>
    <row r="4" spans="1:9" ht="28.5" customHeight="1" x14ac:dyDescent="0.25"/>
    <row r="5" spans="1:9" ht="58.5" customHeight="1" x14ac:dyDescent="0.25">
      <c r="A5" s="66" t="s">
        <v>318</v>
      </c>
      <c r="B5" s="112"/>
      <c r="C5" s="67"/>
      <c r="D5" s="140" t="s">
        <v>319</v>
      </c>
      <c r="E5" s="140"/>
      <c r="F5" s="140"/>
      <c r="G5" s="140"/>
      <c r="H5" s="140"/>
      <c r="I5" s="140"/>
    </row>
    <row r="7" spans="1:9" ht="15.75" x14ac:dyDescent="0.25">
      <c r="A7" s="90" t="s">
        <v>100</v>
      </c>
      <c r="B7" s="91"/>
      <c r="C7" s="91"/>
      <c r="D7" s="91"/>
      <c r="E7" s="91"/>
      <c r="F7" s="91"/>
      <c r="G7" s="91"/>
      <c r="H7" s="91"/>
      <c r="I7" s="92"/>
    </row>
    <row r="8" spans="1:9" x14ac:dyDescent="0.25">
      <c r="A8" s="15" t="s">
        <v>56</v>
      </c>
      <c r="B8" s="8" t="s">
        <v>57</v>
      </c>
      <c r="C8" s="8" t="s">
        <v>8</v>
      </c>
      <c r="D8" s="141" t="s">
        <v>58</v>
      </c>
      <c r="E8" s="141"/>
      <c r="F8" s="141"/>
      <c r="G8" s="141"/>
      <c r="H8" s="141"/>
      <c r="I8" s="19"/>
    </row>
    <row r="9" spans="1:9" ht="15" customHeight="1" x14ac:dyDescent="0.25">
      <c r="A9" s="51" t="s">
        <v>320</v>
      </c>
      <c r="B9" s="111"/>
      <c r="C9" s="52" t="s">
        <v>321</v>
      </c>
      <c r="D9" s="149" t="s">
        <v>322</v>
      </c>
      <c r="E9" s="149"/>
      <c r="F9" s="149"/>
      <c r="G9" s="149"/>
      <c r="H9" s="149"/>
      <c r="I9" s="149"/>
    </row>
    <row r="10" spans="1:9" ht="85.5" customHeight="1" x14ac:dyDescent="0.25">
      <c r="A10" s="94" t="s">
        <v>64</v>
      </c>
      <c r="B10" s="84"/>
      <c r="C10" s="9" t="s">
        <v>101</v>
      </c>
      <c r="D10" s="149" t="s">
        <v>102</v>
      </c>
      <c r="E10" s="149"/>
      <c r="F10" s="149"/>
      <c r="G10" s="149"/>
      <c r="H10" s="149"/>
      <c r="I10" s="149"/>
    </row>
    <row r="11" spans="1:9" ht="49.5" customHeight="1" x14ac:dyDescent="0.25">
      <c r="A11" s="94" t="s">
        <v>71</v>
      </c>
      <c r="B11" s="84"/>
      <c r="C11" s="9" t="s">
        <v>104</v>
      </c>
      <c r="D11" s="149" t="s">
        <v>73</v>
      </c>
      <c r="E11" s="149"/>
      <c r="F11" s="149"/>
      <c r="G11" s="149"/>
      <c r="H11" s="149"/>
      <c r="I11" s="149"/>
    </row>
    <row r="12" spans="1:9" ht="56.25" customHeight="1" x14ac:dyDescent="0.25">
      <c r="A12" s="13" t="s">
        <v>293</v>
      </c>
      <c r="B12" s="84"/>
      <c r="C12" s="9" t="s">
        <v>104</v>
      </c>
      <c r="D12" s="114" t="s">
        <v>294</v>
      </c>
      <c r="E12" s="114"/>
      <c r="F12" s="114"/>
      <c r="G12" s="114"/>
      <c r="H12" s="114"/>
      <c r="I12" s="114"/>
    </row>
    <row r="13" spans="1:9" ht="60.75" customHeight="1" x14ac:dyDescent="0.25">
      <c r="A13" s="94" t="s">
        <v>296</v>
      </c>
      <c r="B13" s="84"/>
      <c r="C13" s="12" t="s">
        <v>323</v>
      </c>
      <c r="D13" s="116" t="s">
        <v>298</v>
      </c>
      <c r="E13" s="114"/>
      <c r="F13" s="114"/>
      <c r="G13" s="114"/>
      <c r="H13" s="114"/>
      <c r="I13" s="114"/>
    </row>
    <row r="14" spans="1:9" ht="47.25" customHeight="1" x14ac:dyDescent="0.25">
      <c r="A14" s="94" t="s">
        <v>80</v>
      </c>
      <c r="B14" s="97"/>
      <c r="C14" s="9" t="s">
        <v>81</v>
      </c>
      <c r="D14" s="150" t="s">
        <v>82</v>
      </c>
      <c r="E14" s="149"/>
      <c r="F14" s="149"/>
      <c r="G14" s="149"/>
      <c r="H14" s="149"/>
      <c r="I14" s="149"/>
    </row>
    <row r="15" spans="1:9" ht="39.75" customHeight="1" x14ac:dyDescent="0.25">
      <c r="A15" s="94" t="s">
        <v>112</v>
      </c>
      <c r="B15" s="85"/>
      <c r="C15" s="9" t="s">
        <v>77</v>
      </c>
      <c r="D15" s="142" t="s">
        <v>173</v>
      </c>
      <c r="E15" s="138"/>
      <c r="F15" s="138"/>
      <c r="G15" s="138"/>
      <c r="H15" s="138"/>
      <c r="I15" s="138"/>
    </row>
  </sheetData>
  <sheetProtection algorithmName="SHA-512" hashValue="Lf98fKWmpAlqbhI7PmTEwL5y8WnFLx2NbEp6RhaCyOstf9vTGj3xb1GAb7hp2jNs4lQfdzK4D2znLYtBv9AVlw==" saltValue="xe3oaQv5KFx5yc3DgL9aWA==" spinCount="100000" sheet="1" objects="1" scenarios="1"/>
  <protectedRanges>
    <protectedRange sqref="B9:B15" name="Range2"/>
    <protectedRange sqref="B5" name="Range1"/>
  </protectedRanges>
  <mergeCells count="11">
    <mergeCell ref="D14:I14"/>
    <mergeCell ref="D15:I15"/>
    <mergeCell ref="D11:I11"/>
    <mergeCell ref="D12:I12"/>
    <mergeCell ref="D13:I13"/>
    <mergeCell ref="C2:I2"/>
    <mergeCell ref="A3:I3"/>
    <mergeCell ref="D8:H8"/>
    <mergeCell ref="D10:I10"/>
    <mergeCell ref="D9:I9"/>
    <mergeCell ref="D5:I5"/>
  </mergeCells>
  <dataValidations count="1">
    <dataValidation type="decimal" allowBlank="1" showInputMessage="1" showErrorMessage="1" sqref="B15" xr:uid="{9726AE3E-63F0-4799-98D4-BE1FFD03EAB2}">
      <formula1>0</formula1>
      <formula2>1</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BC5C-9D63-4066-8CC9-CCF7FB5B4F1F}">
  <sheetPr>
    <tabColor rgb="FF7030A0"/>
  </sheetPr>
  <dimension ref="A1:C65"/>
  <sheetViews>
    <sheetView topLeftCell="A26" workbookViewId="0">
      <selection activeCell="F19" sqref="F19"/>
    </sheetView>
  </sheetViews>
  <sheetFormatPr defaultRowHeight="15" x14ac:dyDescent="0.25"/>
  <cols>
    <col min="1" max="1" width="53.5703125" customWidth="1"/>
    <col min="2" max="2" width="24.5703125" customWidth="1"/>
    <col min="3" max="3" width="37.42578125" customWidth="1"/>
  </cols>
  <sheetData>
    <row r="1" spans="1:3" ht="15.75" x14ac:dyDescent="0.25">
      <c r="A1" s="90" t="s">
        <v>324</v>
      </c>
      <c r="B1" s="91"/>
      <c r="C1" s="91"/>
    </row>
    <row r="2" spans="1:3" x14ac:dyDescent="0.25">
      <c r="A2" s="55" t="s">
        <v>325</v>
      </c>
      <c r="B2" s="55" t="s">
        <v>326</v>
      </c>
      <c r="C2" s="55" t="s">
        <v>8</v>
      </c>
    </row>
    <row r="3" spans="1:3" x14ac:dyDescent="0.25">
      <c r="A3" s="25" t="s">
        <v>327</v>
      </c>
      <c r="B3" s="56">
        <v>120</v>
      </c>
      <c r="C3" s="25" t="s">
        <v>328</v>
      </c>
    </row>
    <row r="4" spans="1:3" x14ac:dyDescent="0.25">
      <c r="A4" s="25" t="s">
        <v>329</v>
      </c>
      <c r="B4" s="56">
        <v>114000</v>
      </c>
      <c r="C4" s="25" t="s">
        <v>330</v>
      </c>
    </row>
    <row r="5" spans="1:3" x14ac:dyDescent="0.25">
      <c r="A5" s="25" t="s">
        <v>331</v>
      </c>
      <c r="B5" s="56">
        <v>10850</v>
      </c>
      <c r="C5" s="25" t="s">
        <v>332</v>
      </c>
    </row>
    <row r="6" spans="1:3" x14ac:dyDescent="0.25">
      <c r="A6" s="25" t="s">
        <v>333</v>
      </c>
      <c r="B6" s="25">
        <v>24</v>
      </c>
      <c r="C6" s="25" t="s">
        <v>334</v>
      </c>
    </row>
    <row r="7" spans="1:3" x14ac:dyDescent="0.25">
      <c r="A7" s="25" t="s">
        <v>335</v>
      </c>
      <c r="B7" s="56">
        <v>42000</v>
      </c>
      <c r="C7" s="25" t="s">
        <v>336</v>
      </c>
    </row>
    <row r="8" spans="1:3" x14ac:dyDescent="0.25">
      <c r="A8" s="5"/>
      <c r="B8" s="77"/>
      <c r="C8" s="5"/>
    </row>
    <row r="9" spans="1:3" ht="15.75" x14ac:dyDescent="0.25">
      <c r="A9" s="90" t="s">
        <v>337</v>
      </c>
      <c r="B9" s="91"/>
      <c r="C9" s="5"/>
    </row>
    <row r="10" spans="1:3" x14ac:dyDescent="0.25">
      <c r="A10" s="78" t="s">
        <v>338</v>
      </c>
      <c r="B10" s="78" t="s">
        <v>339</v>
      </c>
      <c r="C10" s="28"/>
    </row>
    <row r="11" spans="1:3" x14ac:dyDescent="0.25">
      <c r="A11" s="79" t="s">
        <v>340</v>
      </c>
      <c r="B11" s="79">
        <v>1</v>
      </c>
      <c r="C11" s="28"/>
    </row>
    <row r="12" spans="1:3" x14ac:dyDescent="0.25">
      <c r="A12" s="79" t="s">
        <v>341</v>
      </c>
      <c r="B12" s="79">
        <v>22.7</v>
      </c>
      <c r="C12" s="28"/>
    </row>
    <row r="13" spans="1:3" x14ac:dyDescent="0.25">
      <c r="A13" s="79" t="s">
        <v>342</v>
      </c>
      <c r="B13" s="79">
        <v>270</v>
      </c>
      <c r="C13" s="28"/>
    </row>
    <row r="14" spans="1:3" x14ac:dyDescent="0.25">
      <c r="A14" s="79" t="s">
        <v>343</v>
      </c>
      <c r="B14" s="79" t="s">
        <v>344</v>
      </c>
      <c r="C14" s="28"/>
    </row>
    <row r="15" spans="1:3" x14ac:dyDescent="0.25">
      <c r="A15" s="79" t="s">
        <v>345</v>
      </c>
      <c r="B15" s="80">
        <v>20684</v>
      </c>
      <c r="C15" s="28"/>
    </row>
    <row r="16" spans="1:3" x14ac:dyDescent="0.25">
      <c r="A16" s="79" t="s">
        <v>346</v>
      </c>
      <c r="B16" s="79">
        <v>8.9999999999999993E-3</v>
      </c>
      <c r="C16" s="28"/>
    </row>
    <row r="17" spans="1:3" x14ac:dyDescent="0.25">
      <c r="A17" s="79" t="s">
        <v>347</v>
      </c>
      <c r="B17" s="79">
        <v>0.70899999999999996</v>
      </c>
      <c r="C17" s="28"/>
    </row>
    <row r="18" spans="1:3" x14ac:dyDescent="0.25">
      <c r="A18" s="81" t="s">
        <v>348</v>
      </c>
      <c r="B18" s="28"/>
      <c r="C18" s="28"/>
    </row>
    <row r="19" spans="1:3" x14ac:dyDescent="0.25">
      <c r="A19" s="28"/>
      <c r="B19" s="28"/>
      <c r="C19" s="28"/>
    </row>
    <row r="20" spans="1:3" ht="15.75" x14ac:dyDescent="0.25">
      <c r="A20" s="90" t="s">
        <v>349</v>
      </c>
      <c r="B20" s="91"/>
      <c r="C20" s="91"/>
    </row>
    <row r="21" spans="1:3" x14ac:dyDescent="0.25">
      <c r="A21" s="33" t="s">
        <v>350</v>
      </c>
      <c r="B21" s="33" t="s">
        <v>351</v>
      </c>
      <c r="C21" s="33" t="s">
        <v>9</v>
      </c>
    </row>
    <row r="22" spans="1:3" x14ac:dyDescent="0.25">
      <c r="A22" s="57" t="s">
        <v>352</v>
      </c>
      <c r="B22" s="58">
        <v>20</v>
      </c>
      <c r="C22" s="57"/>
    </row>
    <row r="23" spans="1:3" x14ac:dyDescent="0.25">
      <c r="A23" s="34" t="s">
        <v>353</v>
      </c>
      <c r="B23" s="59">
        <v>26</v>
      </c>
      <c r="C23" s="60" t="s">
        <v>354</v>
      </c>
    </row>
    <row r="24" spans="1:3" x14ac:dyDescent="0.25">
      <c r="A24" s="34" t="s">
        <v>355</v>
      </c>
      <c r="B24" s="59">
        <v>21</v>
      </c>
      <c r="C24" s="60" t="s">
        <v>354</v>
      </c>
    </row>
    <row r="25" spans="1:3" x14ac:dyDescent="0.25">
      <c r="A25" s="34" t="s">
        <v>356</v>
      </c>
      <c r="B25" s="59">
        <v>20</v>
      </c>
      <c r="C25" s="60" t="s">
        <v>354</v>
      </c>
    </row>
    <row r="26" spans="1:3" x14ac:dyDescent="0.25">
      <c r="A26" s="34" t="s">
        <v>357</v>
      </c>
      <c r="B26" s="59">
        <v>10</v>
      </c>
      <c r="C26" s="60" t="s">
        <v>354</v>
      </c>
    </row>
    <row r="27" spans="1:3" x14ac:dyDescent="0.25">
      <c r="A27" s="34" t="s">
        <v>358</v>
      </c>
      <c r="B27" s="59">
        <v>15</v>
      </c>
      <c r="C27" s="60" t="s">
        <v>354</v>
      </c>
    </row>
    <row r="28" spans="1:3" x14ac:dyDescent="0.25">
      <c r="A28" s="34" t="s">
        <v>359</v>
      </c>
      <c r="B28" s="59">
        <v>10</v>
      </c>
      <c r="C28" s="60" t="s">
        <v>354</v>
      </c>
    </row>
    <row r="29" spans="1:3" x14ac:dyDescent="0.25">
      <c r="A29" s="34" t="s">
        <v>360</v>
      </c>
      <c r="B29" s="59">
        <v>10</v>
      </c>
      <c r="C29" s="60" t="s">
        <v>354</v>
      </c>
    </row>
    <row r="30" spans="1:3" x14ac:dyDescent="0.25">
      <c r="A30" s="34" t="s">
        <v>361</v>
      </c>
      <c r="B30" s="59" t="s">
        <v>362</v>
      </c>
      <c r="C30" s="60" t="s">
        <v>363</v>
      </c>
    </row>
    <row r="31" spans="1:3" x14ac:dyDescent="0.25">
      <c r="A31" s="34" t="s">
        <v>364</v>
      </c>
      <c r="B31" s="59">
        <v>21</v>
      </c>
      <c r="C31" s="60" t="s">
        <v>363</v>
      </c>
    </row>
    <row r="32" spans="1:3" x14ac:dyDescent="0.25">
      <c r="A32" s="34" t="s">
        <v>365</v>
      </c>
      <c r="B32" s="59" t="s">
        <v>366</v>
      </c>
      <c r="C32" s="60" t="s">
        <v>363</v>
      </c>
    </row>
    <row r="33" spans="1:3" x14ac:dyDescent="0.25">
      <c r="A33" s="34" t="s">
        <v>367</v>
      </c>
      <c r="B33" s="59">
        <v>25</v>
      </c>
      <c r="C33" s="60"/>
    </row>
    <row r="34" spans="1:3" x14ac:dyDescent="0.25">
      <c r="A34" s="34" t="s">
        <v>368</v>
      </c>
      <c r="B34" s="59">
        <v>16</v>
      </c>
      <c r="C34" s="60"/>
    </row>
    <row r="35" spans="1:3" x14ac:dyDescent="0.25">
      <c r="A35" s="34" t="s">
        <v>369</v>
      </c>
      <c r="B35" s="59">
        <v>30</v>
      </c>
      <c r="C35" s="153" t="s">
        <v>370</v>
      </c>
    </row>
    <row r="36" spans="1:3" x14ac:dyDescent="0.25">
      <c r="A36" s="34" t="s">
        <v>371</v>
      </c>
      <c r="B36" s="59">
        <v>30</v>
      </c>
      <c r="C36" s="153"/>
    </row>
    <row r="37" spans="1:3" x14ac:dyDescent="0.25">
      <c r="A37" s="34" t="s">
        <v>372</v>
      </c>
      <c r="B37" s="59">
        <v>30</v>
      </c>
      <c r="C37" s="153"/>
    </row>
    <row r="38" spans="1:3" x14ac:dyDescent="0.25">
      <c r="A38" s="34" t="s">
        <v>373</v>
      </c>
      <c r="B38" s="59">
        <v>30</v>
      </c>
      <c r="C38" s="153"/>
    </row>
    <row r="40" spans="1:3" ht="15.75" x14ac:dyDescent="0.25">
      <c r="A40" s="90" t="s">
        <v>374</v>
      </c>
      <c r="B40" s="91"/>
      <c r="C40" s="91"/>
    </row>
    <row r="41" spans="1:3" x14ac:dyDescent="0.25">
      <c r="A41" s="33" t="s">
        <v>375</v>
      </c>
      <c r="B41" s="33" t="s">
        <v>376</v>
      </c>
      <c r="C41" s="33" t="s">
        <v>9</v>
      </c>
    </row>
    <row r="42" spans="1:3" x14ac:dyDescent="0.25">
      <c r="A42" s="34" t="s">
        <v>377</v>
      </c>
      <c r="B42" s="61">
        <v>0.52</v>
      </c>
      <c r="C42" s="34" t="s">
        <v>378</v>
      </c>
    </row>
    <row r="43" spans="1:3" x14ac:dyDescent="0.25">
      <c r="A43" s="34" t="s">
        <v>379</v>
      </c>
      <c r="B43" s="61">
        <v>0.73</v>
      </c>
      <c r="C43" s="34" t="s">
        <v>378</v>
      </c>
    </row>
    <row r="44" spans="1:3" x14ac:dyDescent="0.25">
      <c r="A44" s="34" t="s">
        <v>380</v>
      </c>
      <c r="B44" s="61">
        <v>0.65</v>
      </c>
      <c r="C44" s="34"/>
    </row>
    <row r="45" spans="1:3" x14ac:dyDescent="0.25">
      <c r="A45" s="34" t="s">
        <v>381</v>
      </c>
      <c r="B45" s="61">
        <v>0.8</v>
      </c>
      <c r="C45" s="34"/>
    </row>
    <row r="46" spans="1:3" x14ac:dyDescent="0.25">
      <c r="A46" s="34" t="s">
        <v>382</v>
      </c>
      <c r="B46" s="61">
        <v>0.8</v>
      </c>
      <c r="C46" s="34" t="s">
        <v>378</v>
      </c>
    </row>
    <row r="47" spans="1:3" x14ac:dyDescent="0.25">
      <c r="A47" s="34" t="s">
        <v>383</v>
      </c>
      <c r="B47" s="61">
        <v>0.28000000000000003</v>
      </c>
      <c r="C47" s="34" t="s">
        <v>384</v>
      </c>
    </row>
    <row r="48" spans="1:3" x14ac:dyDescent="0.25">
      <c r="A48" s="34" t="s">
        <v>385</v>
      </c>
      <c r="B48" s="61">
        <v>0.2</v>
      </c>
      <c r="C48" s="34" t="s">
        <v>386</v>
      </c>
    </row>
    <row r="49" spans="1:3" x14ac:dyDescent="0.25">
      <c r="A49" s="34" t="s">
        <v>387</v>
      </c>
      <c r="B49" s="62">
        <v>0.1</v>
      </c>
      <c r="C49" s="34"/>
    </row>
    <row r="50" spans="1:3" x14ac:dyDescent="0.25">
      <c r="A50" s="34" t="s">
        <v>388</v>
      </c>
      <c r="B50" s="63" t="s">
        <v>69</v>
      </c>
      <c r="C50" s="34"/>
    </row>
    <row r="51" spans="1:3" x14ac:dyDescent="0.25">
      <c r="A51" s="34" t="s">
        <v>389</v>
      </c>
      <c r="B51" s="62">
        <v>0.1</v>
      </c>
      <c r="C51" s="34"/>
    </row>
    <row r="52" spans="1:3" x14ac:dyDescent="0.25">
      <c r="A52" s="34" t="s">
        <v>390</v>
      </c>
      <c r="B52" s="63" t="s">
        <v>69</v>
      </c>
      <c r="C52" s="34"/>
    </row>
    <row r="53" spans="1:3" x14ac:dyDescent="0.25">
      <c r="A53" s="34" t="s">
        <v>391</v>
      </c>
      <c r="B53" s="61">
        <v>0.44</v>
      </c>
      <c r="C53" s="34" t="s">
        <v>392</v>
      </c>
    </row>
    <row r="54" spans="1:3" x14ac:dyDescent="0.25">
      <c r="A54" s="34" t="s">
        <v>393</v>
      </c>
      <c r="B54" s="61">
        <v>0.42</v>
      </c>
      <c r="C54" s="34" t="s">
        <v>394</v>
      </c>
    </row>
    <row r="56" spans="1:3" ht="15.75" x14ac:dyDescent="0.25">
      <c r="A56" s="90" t="s">
        <v>337</v>
      </c>
      <c r="B56" s="91"/>
    </row>
    <row r="57" spans="1:3" x14ac:dyDescent="0.25">
      <c r="A57" s="33" t="s">
        <v>338</v>
      </c>
      <c r="B57" s="33" t="s">
        <v>339</v>
      </c>
    </row>
    <row r="58" spans="1:3" x14ac:dyDescent="0.25">
      <c r="A58" s="34" t="s">
        <v>340</v>
      </c>
      <c r="B58" s="34">
        <v>1</v>
      </c>
    </row>
    <row r="59" spans="1:3" x14ac:dyDescent="0.25">
      <c r="A59" s="34" t="s">
        <v>341</v>
      </c>
      <c r="B59" s="34">
        <v>22.7</v>
      </c>
    </row>
    <row r="60" spans="1:3" x14ac:dyDescent="0.25">
      <c r="A60" s="34" t="s">
        <v>342</v>
      </c>
      <c r="B60" s="34">
        <v>270</v>
      </c>
    </row>
    <row r="61" spans="1:3" x14ac:dyDescent="0.25">
      <c r="A61" s="34" t="s">
        <v>343</v>
      </c>
      <c r="B61" s="34" t="s">
        <v>344</v>
      </c>
    </row>
    <row r="62" spans="1:3" x14ac:dyDescent="0.25">
      <c r="A62" s="34" t="s">
        <v>345</v>
      </c>
      <c r="B62" s="64">
        <v>20684</v>
      </c>
    </row>
    <row r="63" spans="1:3" x14ac:dyDescent="0.25">
      <c r="A63" s="34" t="s">
        <v>346</v>
      </c>
      <c r="B63" s="34">
        <v>8.9999999999999993E-3</v>
      </c>
    </row>
    <row r="64" spans="1:3" x14ac:dyDescent="0.25">
      <c r="A64" s="34" t="s">
        <v>347</v>
      </c>
      <c r="B64" s="34">
        <v>0.70899999999999996</v>
      </c>
    </row>
    <row r="65" spans="1:1" x14ac:dyDescent="0.25">
      <c r="A65" s="65" t="s">
        <v>348</v>
      </c>
    </row>
  </sheetData>
  <sheetProtection algorithmName="SHA-512" hashValue="gjOgfkAuZB8jAVSqyotV/8y2JBBfq8AJoX5oSjJbOGL1WUXlV9BIuJS8Gxl6lc5zRw9jUqcSDKTJsGWQfuK9tA==" saltValue="ELAl2YCLpUgWf5tInNuH8A==" spinCount="100000" sheet="1" objects="1" scenarios="1"/>
  <mergeCells count="1">
    <mergeCell ref="C35:C38"/>
  </mergeCells>
  <hyperlinks>
    <hyperlink ref="A65" r:id="rId1" display="https://www.epa.gov/energy/greenhouse-gas-equivalencies-calculator" xr:uid="{8CFBE5DC-51E9-411E-ABC4-62EE1E4883D2}"/>
    <hyperlink ref="C32" r:id="rId2" xr:uid="{3D9C795D-910C-43DC-96FE-218512A4A9DD}"/>
    <hyperlink ref="A18" r:id="rId3" display="https://www.epa.gov/energy/greenhouse-gas-equivalencies-calculator" xr:uid="{59965748-01A3-450F-9F54-F05FDEBB501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30F16-6D9F-432E-B1AB-C37C4F9F54EF}">
  <sheetPr>
    <tabColor theme="7" tint="0.59999389629810485"/>
  </sheetPr>
  <dimension ref="A1:S15"/>
  <sheetViews>
    <sheetView zoomScale="90" zoomScaleNormal="90" workbookViewId="0">
      <selection activeCell="D10" sqref="D10:I10"/>
    </sheetView>
  </sheetViews>
  <sheetFormatPr defaultRowHeight="15" x14ac:dyDescent="0.25"/>
  <cols>
    <col min="1" max="1" width="26.5703125" customWidth="1"/>
    <col min="2" max="2" width="27.42578125" customWidth="1"/>
    <col min="11" max="11" width="36.28515625" customWidth="1"/>
    <col min="12" max="12" width="24.28515625" customWidth="1"/>
    <col min="20" max="20" width="19.5703125" customWidth="1"/>
  </cols>
  <sheetData>
    <row r="1" spans="1:19" ht="15.75" x14ac:dyDescent="0.25">
      <c r="A1" s="90" t="s">
        <v>52</v>
      </c>
      <c r="B1" s="91"/>
      <c r="C1" s="91"/>
      <c r="D1" s="91"/>
      <c r="E1" s="91"/>
      <c r="F1" s="91"/>
      <c r="G1" s="91"/>
      <c r="H1" s="91"/>
      <c r="I1" s="92"/>
    </row>
    <row r="2" spans="1:19" x14ac:dyDescent="0.25">
      <c r="A2" s="1" t="s">
        <v>1</v>
      </c>
      <c r="B2" s="2" t="s">
        <v>2</v>
      </c>
      <c r="C2" s="122" t="s">
        <v>3</v>
      </c>
      <c r="D2" s="122"/>
      <c r="E2" s="122"/>
      <c r="F2" s="122"/>
      <c r="G2" s="122"/>
      <c r="H2" s="122"/>
      <c r="I2" s="122"/>
    </row>
    <row r="3" spans="1:19" ht="54" customHeight="1" x14ac:dyDescent="0.25">
      <c r="A3" s="135" t="s">
        <v>53</v>
      </c>
      <c r="B3" s="136"/>
      <c r="C3" s="136"/>
      <c r="D3" s="136"/>
      <c r="E3" s="136"/>
      <c r="F3" s="136"/>
      <c r="G3" s="136"/>
      <c r="H3" s="136"/>
      <c r="I3" s="136"/>
    </row>
    <row r="5" spans="1:19" ht="15.75" x14ac:dyDescent="0.25">
      <c r="A5" s="90" t="s">
        <v>54</v>
      </c>
      <c r="B5" s="91"/>
      <c r="C5" s="91"/>
      <c r="D5" s="91"/>
      <c r="E5" s="91"/>
      <c r="F5" s="91"/>
      <c r="G5" s="91"/>
      <c r="H5" s="91"/>
      <c r="I5" s="92"/>
      <c r="K5" s="90" t="s">
        <v>55</v>
      </c>
      <c r="L5" s="91"/>
      <c r="M5" s="91"/>
      <c r="N5" s="91"/>
      <c r="O5" s="91"/>
      <c r="P5" s="91"/>
      <c r="Q5" s="91"/>
      <c r="R5" s="91"/>
      <c r="S5" s="92"/>
    </row>
    <row r="6" spans="1:19" x14ac:dyDescent="0.25">
      <c r="A6" s="15" t="s">
        <v>56</v>
      </c>
      <c r="B6" s="8" t="s">
        <v>57</v>
      </c>
      <c r="C6" s="8" t="s">
        <v>8</v>
      </c>
      <c r="D6" s="137" t="s">
        <v>58</v>
      </c>
      <c r="E6" s="137"/>
      <c r="F6" s="137"/>
      <c r="G6" s="137"/>
      <c r="H6" s="137"/>
      <c r="K6" s="15" t="s">
        <v>56</v>
      </c>
      <c r="L6" s="8" t="s">
        <v>57</v>
      </c>
      <c r="M6" s="8" t="s">
        <v>8</v>
      </c>
      <c r="N6" s="137" t="s">
        <v>58</v>
      </c>
      <c r="O6" s="137"/>
      <c r="P6" s="137"/>
      <c r="Q6" s="137"/>
      <c r="R6" s="137"/>
    </row>
    <row r="7" spans="1:19" ht="34.5" customHeight="1" x14ac:dyDescent="0.25">
      <c r="A7" s="70" t="s">
        <v>59</v>
      </c>
      <c r="B7" s="82"/>
      <c r="C7" s="71"/>
      <c r="D7" s="138" t="s">
        <v>60</v>
      </c>
      <c r="E7" s="138"/>
      <c r="F7" s="138"/>
      <c r="G7" s="138"/>
      <c r="H7" s="138"/>
      <c r="I7" s="138"/>
      <c r="K7" s="13" t="s">
        <v>59</v>
      </c>
      <c r="L7" s="70" t="s">
        <v>238</v>
      </c>
      <c r="M7" s="71"/>
      <c r="N7" s="157" t="s">
        <v>402</v>
      </c>
      <c r="O7" s="158"/>
      <c r="P7" s="158"/>
      <c r="Q7" s="158"/>
      <c r="R7" s="158"/>
      <c r="S7" s="158"/>
    </row>
    <row r="8" spans="1:19" ht="36.75" customHeight="1" x14ac:dyDescent="0.25">
      <c r="A8" s="72" t="s">
        <v>62</v>
      </c>
      <c r="B8" s="83"/>
      <c r="C8" s="8"/>
      <c r="D8" s="138" t="s">
        <v>63</v>
      </c>
      <c r="E8" s="138"/>
      <c r="F8" s="138"/>
      <c r="G8" s="138"/>
      <c r="H8" s="138"/>
      <c r="I8" s="138"/>
      <c r="K8" s="13" t="s">
        <v>62</v>
      </c>
      <c r="L8" s="70"/>
      <c r="M8" s="8"/>
      <c r="N8" s="96"/>
      <c r="O8" s="96"/>
      <c r="P8" s="96"/>
      <c r="Q8" s="96"/>
      <c r="R8" s="96"/>
      <c r="S8" s="96"/>
    </row>
    <row r="9" spans="1:19" ht="85.5" customHeight="1" x14ac:dyDescent="0.25">
      <c r="A9" s="13" t="s">
        <v>64</v>
      </c>
      <c r="B9" s="84"/>
      <c r="C9" s="9" t="s">
        <v>65</v>
      </c>
      <c r="D9" s="138" t="s">
        <v>66</v>
      </c>
      <c r="E9" s="138"/>
      <c r="F9" s="138"/>
      <c r="G9" s="138"/>
      <c r="H9" s="138"/>
      <c r="I9" s="138"/>
      <c r="K9" s="13" t="s">
        <v>64</v>
      </c>
      <c r="L9" s="94">
        <v>375</v>
      </c>
      <c r="M9" s="9" t="s">
        <v>65</v>
      </c>
      <c r="N9" s="138" t="s">
        <v>396</v>
      </c>
      <c r="O9" s="138"/>
      <c r="P9" s="138"/>
      <c r="Q9" s="138"/>
      <c r="R9" s="138"/>
      <c r="S9" s="138"/>
    </row>
    <row r="10" spans="1:19" ht="93" customHeight="1" x14ac:dyDescent="0.25">
      <c r="A10" s="13" t="s">
        <v>67</v>
      </c>
      <c r="B10" s="154"/>
      <c r="C10" s="9"/>
      <c r="D10" s="138" t="s">
        <v>68</v>
      </c>
      <c r="E10" s="138"/>
      <c r="F10" s="138"/>
      <c r="G10" s="138"/>
      <c r="H10" s="138"/>
      <c r="I10" s="138"/>
      <c r="K10" s="13" t="s">
        <v>67</v>
      </c>
      <c r="L10" s="156" t="s">
        <v>401</v>
      </c>
      <c r="M10" s="9"/>
      <c r="N10" s="138"/>
      <c r="O10" s="138"/>
      <c r="P10" s="138"/>
      <c r="Q10" s="138"/>
      <c r="R10" s="138"/>
      <c r="S10" s="138"/>
    </row>
    <row r="11" spans="1:19" ht="62.25" customHeight="1" x14ac:dyDescent="0.25">
      <c r="A11" s="13" t="s">
        <v>71</v>
      </c>
      <c r="B11" s="84"/>
      <c r="C11" s="9" t="s">
        <v>72</v>
      </c>
      <c r="D11" s="138" t="s">
        <v>73</v>
      </c>
      <c r="E11" s="138"/>
      <c r="F11" s="138"/>
      <c r="G11" s="138"/>
      <c r="H11" s="138"/>
      <c r="I11" s="138"/>
      <c r="K11" s="13" t="s">
        <v>71</v>
      </c>
      <c r="L11" s="94">
        <v>3.0000000000000001E-3</v>
      </c>
      <c r="M11" s="9" t="s">
        <v>72</v>
      </c>
      <c r="N11" s="138" t="s">
        <v>403</v>
      </c>
      <c r="O11" s="138"/>
      <c r="P11" s="138"/>
      <c r="Q11" s="138"/>
      <c r="R11" s="138"/>
      <c r="S11" s="138"/>
    </row>
    <row r="12" spans="1:19" ht="30" customHeight="1" x14ac:dyDescent="0.25">
      <c r="A12" s="13" t="s">
        <v>74</v>
      </c>
      <c r="B12" s="84"/>
      <c r="C12" s="9" t="s">
        <v>72</v>
      </c>
      <c r="D12" s="138" t="s">
        <v>75</v>
      </c>
      <c r="E12" s="138"/>
      <c r="F12" s="138"/>
      <c r="G12" s="138"/>
      <c r="H12" s="138"/>
      <c r="I12" s="138"/>
      <c r="K12" s="13" t="s">
        <v>74</v>
      </c>
      <c r="L12" s="94">
        <v>3.16</v>
      </c>
      <c r="M12" s="9" t="s">
        <v>72</v>
      </c>
      <c r="N12" s="138" t="s">
        <v>399</v>
      </c>
      <c r="O12" s="138"/>
      <c r="P12" s="138"/>
      <c r="Q12" s="138"/>
      <c r="R12" s="138"/>
      <c r="S12" s="138"/>
    </row>
    <row r="13" spans="1:19" ht="84" customHeight="1" x14ac:dyDescent="0.25">
      <c r="A13" s="13" t="s">
        <v>76</v>
      </c>
      <c r="B13" s="85"/>
      <c r="C13" s="9" t="s">
        <v>77</v>
      </c>
      <c r="D13" s="139" t="s">
        <v>78</v>
      </c>
      <c r="E13" s="138"/>
      <c r="F13" s="138"/>
      <c r="G13" s="138"/>
      <c r="H13" s="138"/>
      <c r="I13" s="138"/>
      <c r="K13" s="13" t="s">
        <v>76</v>
      </c>
      <c r="L13" s="11">
        <v>0.42</v>
      </c>
      <c r="M13" s="9" t="s">
        <v>77</v>
      </c>
      <c r="N13" s="155" t="s">
        <v>397</v>
      </c>
      <c r="O13" s="138"/>
      <c r="P13" s="138"/>
      <c r="Q13" s="138"/>
      <c r="R13" s="138"/>
      <c r="S13" s="138"/>
    </row>
    <row r="14" spans="1:19" ht="67.5" customHeight="1" x14ac:dyDescent="0.25">
      <c r="A14" s="94" t="s">
        <v>112</v>
      </c>
      <c r="B14" s="85"/>
      <c r="C14" s="9" t="s">
        <v>77</v>
      </c>
      <c r="D14" s="138" t="s">
        <v>79</v>
      </c>
      <c r="E14" s="138"/>
      <c r="F14" s="138"/>
      <c r="G14" s="138"/>
      <c r="H14" s="138"/>
      <c r="I14" s="138"/>
      <c r="K14" s="94" t="s">
        <v>112</v>
      </c>
      <c r="L14" s="11">
        <v>0.8</v>
      </c>
      <c r="M14" s="9" t="s">
        <v>77</v>
      </c>
      <c r="N14" s="138" t="s">
        <v>400</v>
      </c>
      <c r="O14" s="138"/>
      <c r="P14" s="138"/>
      <c r="Q14" s="138"/>
      <c r="R14" s="138"/>
      <c r="S14" s="138"/>
    </row>
    <row r="15" spans="1:19" ht="47.25" customHeight="1" x14ac:dyDescent="0.25">
      <c r="A15" s="13" t="s">
        <v>80</v>
      </c>
      <c r="B15" s="86"/>
      <c r="C15" s="9" t="s">
        <v>81</v>
      </c>
      <c r="D15" s="139" t="s">
        <v>82</v>
      </c>
      <c r="E15" s="138"/>
      <c r="F15" s="138"/>
      <c r="G15" s="138"/>
      <c r="H15" s="138"/>
      <c r="I15" s="138"/>
      <c r="K15" s="13" t="s">
        <v>80</v>
      </c>
      <c r="L15" s="94">
        <v>30</v>
      </c>
      <c r="M15" s="9" t="s">
        <v>81</v>
      </c>
      <c r="N15" s="138" t="s">
        <v>398</v>
      </c>
      <c r="O15" s="138"/>
      <c r="P15" s="138"/>
      <c r="Q15" s="138"/>
      <c r="R15" s="138"/>
      <c r="S15" s="138"/>
    </row>
  </sheetData>
  <sheetProtection algorithmName="SHA-512" hashValue="cXhzhbiA9PXydmvUNu9g4Ayxo6AMViguBsicXdNKhplhEnNzRv5S4AUfnqNluyv5SMIk800zfD2biuStfqxRQA==" saltValue="saOHoNcuihS38TSf/QNBOg==" spinCount="100000" sheet="1" objects="1" scenarios="1"/>
  <protectedRanges>
    <protectedRange sqref="B7:B15" name="Range1"/>
  </protectedRanges>
  <mergeCells count="21">
    <mergeCell ref="D15:I15"/>
    <mergeCell ref="N15:S15"/>
    <mergeCell ref="N7:S7"/>
    <mergeCell ref="D10:I10"/>
    <mergeCell ref="D11:I11"/>
    <mergeCell ref="D8:I8"/>
    <mergeCell ref="D12:I12"/>
    <mergeCell ref="C2:I2"/>
    <mergeCell ref="A3:I3"/>
    <mergeCell ref="D6:H6"/>
    <mergeCell ref="D14:I14"/>
    <mergeCell ref="N6:R6"/>
    <mergeCell ref="N9:S9"/>
    <mergeCell ref="N10:S10"/>
    <mergeCell ref="N11:S11"/>
    <mergeCell ref="N12:S12"/>
    <mergeCell ref="N14:S14"/>
    <mergeCell ref="N13:S13"/>
    <mergeCell ref="D9:I9"/>
    <mergeCell ref="D13:I13"/>
    <mergeCell ref="D7:I7"/>
  </mergeCells>
  <dataValidations count="1">
    <dataValidation type="decimal" allowBlank="1" showInputMessage="1" showErrorMessage="1" sqref="L14 B12:B14" xr:uid="{6DB74DAE-2D3C-4B09-89C0-FB59E487E344}">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8D09F86-7BB6-4178-ABEF-F9BAD54D241D}">
          <x14:formula1>
            <xm:f>Constants!$A$75:$A$78</xm:f>
          </x14:formula1>
          <xm:sqref>L7:L8</xm:sqref>
        </x14:dataValidation>
        <x14:dataValidation type="list" allowBlank="1" showInputMessage="1" showErrorMessage="1" xr:uid="{9B572BE7-7C1B-4877-9FCF-7FACB99395A4}">
          <x14:formula1>
            <xm:f>Constants!$A$75:$A$79</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F53E-780B-42CC-99F1-3A3F37CBF26B}">
  <sheetPr>
    <tabColor theme="7" tint="0.59999389629810485"/>
  </sheetPr>
  <dimension ref="A1:S13"/>
  <sheetViews>
    <sheetView zoomScale="90" zoomScaleNormal="90" workbookViewId="0">
      <selection activeCell="B8" sqref="B8"/>
    </sheetView>
  </sheetViews>
  <sheetFormatPr defaultRowHeight="15" x14ac:dyDescent="0.25"/>
  <cols>
    <col min="1" max="1" width="26.5703125" customWidth="1"/>
    <col min="2" max="2" width="27.42578125" customWidth="1"/>
    <col min="11" max="11" width="36.28515625" customWidth="1"/>
    <col min="12" max="12" width="14.5703125" customWidth="1"/>
    <col min="20" max="20" width="19.5703125" customWidth="1"/>
  </cols>
  <sheetData>
    <row r="1" spans="1:19" ht="15.75" x14ac:dyDescent="0.25">
      <c r="A1" s="90" t="s">
        <v>83</v>
      </c>
      <c r="B1" s="91"/>
      <c r="C1" s="91"/>
      <c r="D1" s="91"/>
      <c r="E1" s="91"/>
      <c r="F1" s="91"/>
      <c r="G1" s="91"/>
      <c r="H1" s="91"/>
      <c r="I1" s="92"/>
    </row>
    <row r="2" spans="1:19" x14ac:dyDescent="0.25">
      <c r="A2" s="1" t="s">
        <v>1</v>
      </c>
      <c r="B2" s="2" t="s">
        <v>2</v>
      </c>
      <c r="C2" s="122" t="s">
        <v>3</v>
      </c>
      <c r="D2" s="122"/>
      <c r="E2" s="122"/>
      <c r="F2" s="122"/>
      <c r="G2" s="122"/>
      <c r="H2" s="122"/>
      <c r="I2" s="122"/>
    </row>
    <row r="3" spans="1:19" ht="57.75" customHeight="1" x14ac:dyDescent="0.25">
      <c r="A3" s="135" t="s">
        <v>84</v>
      </c>
      <c r="B3" s="136"/>
      <c r="C3" s="136"/>
      <c r="D3" s="136"/>
      <c r="E3" s="136"/>
      <c r="F3" s="136"/>
      <c r="G3" s="136"/>
      <c r="H3" s="136"/>
      <c r="I3" s="136"/>
    </row>
    <row r="5" spans="1:19" ht="15.75" x14ac:dyDescent="0.25">
      <c r="A5" s="90" t="s">
        <v>54</v>
      </c>
      <c r="B5" s="91"/>
      <c r="C5" s="91"/>
      <c r="D5" s="91"/>
      <c r="E5" s="91"/>
      <c r="F5" s="91"/>
      <c r="G5" s="91"/>
      <c r="H5" s="91"/>
      <c r="I5" s="92"/>
      <c r="K5" s="90" t="s">
        <v>55</v>
      </c>
      <c r="L5" s="91"/>
      <c r="M5" s="91"/>
      <c r="N5" s="91"/>
      <c r="O5" s="91"/>
      <c r="P5" s="91"/>
      <c r="Q5" s="91"/>
      <c r="R5" s="91"/>
      <c r="S5" s="92"/>
    </row>
    <row r="6" spans="1:19" x14ac:dyDescent="0.25">
      <c r="A6" s="15" t="s">
        <v>56</v>
      </c>
      <c r="B6" s="8" t="s">
        <v>57</v>
      </c>
      <c r="C6" s="8" t="s">
        <v>8</v>
      </c>
      <c r="D6" s="137" t="s">
        <v>58</v>
      </c>
      <c r="E6" s="137"/>
      <c r="F6" s="137"/>
      <c r="G6" s="137"/>
      <c r="H6" s="137"/>
      <c r="K6" s="15" t="s">
        <v>56</v>
      </c>
      <c r="L6" s="8" t="s">
        <v>57</v>
      </c>
      <c r="M6" s="8" t="s">
        <v>8</v>
      </c>
      <c r="N6" s="137" t="s">
        <v>58</v>
      </c>
      <c r="O6" s="137"/>
      <c r="P6" s="137"/>
      <c r="Q6" s="137"/>
      <c r="R6" s="137"/>
    </row>
    <row r="7" spans="1:19" ht="85.5" customHeight="1" x14ac:dyDescent="0.25">
      <c r="A7" s="13" t="s">
        <v>64</v>
      </c>
      <c r="B7" s="84"/>
      <c r="C7" s="9" t="s">
        <v>65</v>
      </c>
      <c r="D7" s="138" t="s">
        <v>66</v>
      </c>
      <c r="E7" s="138"/>
      <c r="F7" s="138"/>
      <c r="G7" s="138"/>
      <c r="H7" s="138"/>
      <c r="I7" s="138"/>
      <c r="K7" s="13" t="s">
        <v>64</v>
      </c>
      <c r="L7" s="94">
        <v>5</v>
      </c>
      <c r="M7" s="9" t="s">
        <v>65</v>
      </c>
      <c r="N7" s="138" t="s">
        <v>85</v>
      </c>
      <c r="O7" s="138"/>
      <c r="P7" s="138"/>
      <c r="Q7" s="138"/>
      <c r="R7" s="138"/>
      <c r="S7" s="138"/>
    </row>
    <row r="8" spans="1:19" ht="48.75" customHeight="1" x14ac:dyDescent="0.25">
      <c r="A8" s="13" t="s">
        <v>67</v>
      </c>
      <c r="B8" s="84"/>
      <c r="C8" s="9"/>
      <c r="D8" s="138" t="s">
        <v>68</v>
      </c>
      <c r="E8" s="138"/>
      <c r="F8" s="138"/>
      <c r="G8" s="138"/>
      <c r="H8" s="138"/>
      <c r="I8" s="138"/>
      <c r="K8" s="13" t="s">
        <v>67</v>
      </c>
      <c r="L8" s="94" t="s">
        <v>69</v>
      </c>
      <c r="M8" s="9"/>
      <c r="N8" s="138" t="s">
        <v>70</v>
      </c>
      <c r="O8" s="138"/>
      <c r="P8" s="138"/>
      <c r="Q8" s="138"/>
      <c r="R8" s="138"/>
      <c r="S8" s="138"/>
    </row>
    <row r="9" spans="1:19" ht="47.25" customHeight="1" x14ac:dyDescent="0.25">
      <c r="A9" s="13" t="s">
        <v>71</v>
      </c>
      <c r="B9" s="84"/>
      <c r="C9" s="9" t="s">
        <v>72</v>
      </c>
      <c r="D9" s="138" t="s">
        <v>73</v>
      </c>
      <c r="E9" s="138"/>
      <c r="F9" s="138"/>
      <c r="G9" s="138"/>
      <c r="H9" s="138"/>
      <c r="I9" s="138"/>
      <c r="K9" s="13" t="s">
        <v>71</v>
      </c>
      <c r="L9" s="69">
        <v>1.5</v>
      </c>
      <c r="M9" s="9" t="s">
        <v>72</v>
      </c>
      <c r="N9" s="138" t="s">
        <v>86</v>
      </c>
      <c r="O9" s="138"/>
      <c r="P9" s="138"/>
      <c r="Q9" s="138"/>
      <c r="R9" s="138"/>
      <c r="S9" s="138"/>
    </row>
    <row r="10" spans="1:19" ht="30" customHeight="1" x14ac:dyDescent="0.25">
      <c r="A10" s="13" t="s">
        <v>74</v>
      </c>
      <c r="B10" s="84"/>
      <c r="C10" s="9" t="s">
        <v>72</v>
      </c>
      <c r="D10" s="138" t="s">
        <v>75</v>
      </c>
      <c r="E10" s="138"/>
      <c r="F10" s="138"/>
      <c r="G10" s="138"/>
      <c r="H10" s="138"/>
      <c r="I10" s="138"/>
      <c r="K10" s="13" t="s">
        <v>74</v>
      </c>
      <c r="L10" s="68">
        <v>3</v>
      </c>
      <c r="M10" s="9" t="s">
        <v>72</v>
      </c>
      <c r="N10" s="138" t="s">
        <v>87</v>
      </c>
      <c r="O10" s="138"/>
      <c r="P10" s="138"/>
      <c r="Q10" s="138"/>
      <c r="R10" s="138"/>
      <c r="S10" s="138"/>
    </row>
    <row r="11" spans="1:19" ht="70.5" customHeight="1" x14ac:dyDescent="0.25">
      <c r="A11" s="13" t="s">
        <v>76</v>
      </c>
      <c r="B11" s="85"/>
      <c r="C11" s="9" t="s">
        <v>77</v>
      </c>
      <c r="D11" s="138" t="s">
        <v>88</v>
      </c>
      <c r="E11" s="138"/>
      <c r="F11" s="138"/>
      <c r="G11" s="138"/>
      <c r="H11" s="138"/>
      <c r="I11" s="138"/>
      <c r="K11" s="13" t="s">
        <v>76</v>
      </c>
      <c r="L11" s="11">
        <v>0.6</v>
      </c>
      <c r="M11" s="9" t="s">
        <v>77</v>
      </c>
      <c r="N11" s="139" t="s">
        <v>89</v>
      </c>
      <c r="O11" s="138"/>
      <c r="P11" s="138"/>
      <c r="Q11" s="138"/>
      <c r="R11" s="138"/>
      <c r="S11" s="138"/>
    </row>
    <row r="12" spans="1:19" ht="51.75" customHeight="1" x14ac:dyDescent="0.25">
      <c r="A12" s="13" t="s">
        <v>90</v>
      </c>
      <c r="B12" s="85"/>
      <c r="C12" s="9" t="s">
        <v>77</v>
      </c>
      <c r="D12" s="138" t="s">
        <v>79</v>
      </c>
      <c r="E12" s="138"/>
      <c r="F12" s="138"/>
      <c r="G12" s="138"/>
      <c r="H12" s="138"/>
      <c r="I12" s="138"/>
      <c r="K12" s="13" t="s">
        <v>90</v>
      </c>
      <c r="L12" s="11">
        <v>1</v>
      </c>
      <c r="M12" s="9" t="s">
        <v>77</v>
      </c>
      <c r="N12" s="138" t="s">
        <v>91</v>
      </c>
      <c r="O12" s="138"/>
      <c r="P12" s="138"/>
      <c r="Q12" s="138"/>
      <c r="R12" s="138"/>
      <c r="S12" s="138"/>
    </row>
    <row r="13" spans="1:19" ht="45" customHeight="1" x14ac:dyDescent="0.25">
      <c r="A13" s="13" t="s">
        <v>80</v>
      </c>
      <c r="B13" s="97"/>
      <c r="C13" s="9" t="s">
        <v>81</v>
      </c>
      <c r="D13" s="139" t="s">
        <v>82</v>
      </c>
      <c r="E13" s="138"/>
      <c r="F13" s="138"/>
      <c r="G13" s="138"/>
      <c r="H13" s="138"/>
      <c r="I13" s="138"/>
      <c r="K13" s="13" t="s">
        <v>80</v>
      </c>
      <c r="L13" s="94">
        <v>10</v>
      </c>
      <c r="M13" s="9" t="s">
        <v>81</v>
      </c>
      <c r="N13" s="138" t="s">
        <v>92</v>
      </c>
      <c r="O13" s="138"/>
      <c r="P13" s="138"/>
      <c r="Q13" s="138"/>
      <c r="R13" s="138"/>
      <c r="S13" s="138"/>
    </row>
  </sheetData>
  <sheetProtection algorithmName="SHA-512" hashValue="5bY1mOx5gZOQ4G8ej+LvZg20RvhaHO8LWo6wkBe7LS/tAEx7Y5yJUAFTfUoykhBsNwZyAv67bJuLLCm4lDhiBw==" saltValue="YJIGyL0ok1R8YzI/thDm4w==" spinCount="100000" sheet="1" objects="1" scenarios="1"/>
  <protectedRanges>
    <protectedRange sqref="B7:B13" name="Range1"/>
  </protectedRanges>
  <mergeCells count="18">
    <mergeCell ref="D11:I11"/>
    <mergeCell ref="N11:S11"/>
    <mergeCell ref="D12:I12"/>
    <mergeCell ref="N12:S12"/>
    <mergeCell ref="D13:I13"/>
    <mergeCell ref="N13:S13"/>
    <mergeCell ref="D8:I8"/>
    <mergeCell ref="N8:S8"/>
    <mergeCell ref="D9:I9"/>
    <mergeCell ref="N9:S9"/>
    <mergeCell ref="D10:I10"/>
    <mergeCell ref="N10:S10"/>
    <mergeCell ref="C2:I2"/>
    <mergeCell ref="A3:I3"/>
    <mergeCell ref="D6:H6"/>
    <mergeCell ref="N6:R6"/>
    <mergeCell ref="D7:I7"/>
    <mergeCell ref="N7:S7"/>
  </mergeCells>
  <dataValidations count="1">
    <dataValidation type="decimal" allowBlank="1" showInputMessage="1" showErrorMessage="1" sqref="L12 B11:B12" xr:uid="{CD741729-0D1A-44B7-B364-763FA4B46463}">
      <formula1>0</formula1>
      <formula2>1</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E0CC-3986-4774-9826-8B703AD5ABFD}">
  <sheetPr>
    <tabColor theme="7" tint="0.59999389629810485"/>
  </sheetPr>
  <dimension ref="A1:S14"/>
  <sheetViews>
    <sheetView zoomScale="90" zoomScaleNormal="90" workbookViewId="0">
      <selection activeCell="A13" sqref="A13"/>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90" t="s">
        <v>93</v>
      </c>
      <c r="B1" s="91"/>
      <c r="C1" s="91"/>
      <c r="D1" s="91"/>
      <c r="E1" s="91"/>
      <c r="F1" s="91"/>
      <c r="G1" s="91"/>
      <c r="H1" s="91"/>
      <c r="I1" s="92"/>
    </row>
    <row r="2" spans="1:19" x14ac:dyDescent="0.25">
      <c r="A2" s="1" t="s">
        <v>1</v>
      </c>
      <c r="B2" s="2" t="s">
        <v>2</v>
      </c>
      <c r="C2" s="122" t="s">
        <v>3</v>
      </c>
      <c r="D2" s="122"/>
      <c r="E2" s="122"/>
      <c r="F2" s="122"/>
      <c r="G2" s="122"/>
      <c r="H2" s="122"/>
      <c r="I2" s="122"/>
    </row>
    <row r="3" spans="1:19" ht="52.5" customHeight="1" x14ac:dyDescent="0.25">
      <c r="A3" s="135" t="s">
        <v>94</v>
      </c>
      <c r="B3" s="136"/>
      <c r="C3" s="136"/>
      <c r="D3" s="136"/>
      <c r="E3" s="136"/>
      <c r="F3" s="136"/>
      <c r="G3" s="136"/>
      <c r="H3" s="136"/>
      <c r="I3" s="136"/>
    </row>
    <row r="4" spans="1:19" s="28" customFormat="1" ht="15" customHeight="1" x14ac:dyDescent="0.25">
      <c r="A4" s="26"/>
      <c r="B4" s="27"/>
      <c r="C4" s="27"/>
      <c r="D4" s="27"/>
      <c r="E4" s="27"/>
      <c r="F4" s="27"/>
      <c r="G4" s="27"/>
      <c r="H4" s="27"/>
      <c r="I4" s="27"/>
    </row>
    <row r="5" spans="1:19" ht="65.25" customHeight="1" x14ac:dyDescent="0.25">
      <c r="A5" s="29" t="s">
        <v>95</v>
      </c>
      <c r="B5" s="103" t="s">
        <v>96</v>
      </c>
      <c r="C5" s="31"/>
      <c r="D5" s="140" t="s">
        <v>97</v>
      </c>
      <c r="E5" s="140"/>
      <c r="F5" s="140"/>
      <c r="G5" s="140"/>
      <c r="H5" s="140"/>
      <c r="I5" s="140"/>
      <c r="K5" s="29" t="s">
        <v>95</v>
      </c>
      <c r="L5" s="32" t="s">
        <v>98</v>
      </c>
      <c r="M5" s="31"/>
      <c r="N5" s="140" t="s">
        <v>99</v>
      </c>
      <c r="O5" s="140"/>
      <c r="P5" s="140"/>
      <c r="Q5" s="140"/>
      <c r="R5" s="140"/>
      <c r="S5" s="140"/>
    </row>
    <row r="7" spans="1:19" ht="15.75" x14ac:dyDescent="0.25">
      <c r="A7" s="90" t="s">
        <v>100</v>
      </c>
      <c r="B7" s="91"/>
      <c r="C7" s="91"/>
      <c r="D7" s="91"/>
      <c r="E7" s="91"/>
      <c r="F7" s="91"/>
      <c r="G7" s="91"/>
      <c r="H7" s="91"/>
      <c r="I7" s="92"/>
      <c r="K7" s="90" t="s">
        <v>55</v>
      </c>
      <c r="L7" s="91"/>
      <c r="M7" s="91"/>
      <c r="N7" s="91"/>
      <c r="O7" s="91"/>
      <c r="P7" s="91"/>
      <c r="Q7" s="91"/>
      <c r="R7" s="91"/>
      <c r="S7" s="92"/>
    </row>
    <row r="8" spans="1:19" x14ac:dyDescent="0.25">
      <c r="A8" s="15" t="s">
        <v>56</v>
      </c>
      <c r="B8" s="8" t="s">
        <v>57</v>
      </c>
      <c r="C8" s="8" t="s">
        <v>8</v>
      </c>
      <c r="D8" s="141" t="s">
        <v>58</v>
      </c>
      <c r="E8" s="141"/>
      <c r="F8" s="141"/>
      <c r="G8" s="141"/>
      <c r="H8" s="141"/>
      <c r="I8" s="19"/>
      <c r="K8" s="15" t="s">
        <v>56</v>
      </c>
      <c r="L8" s="8" t="s">
        <v>57</v>
      </c>
      <c r="M8" s="8" t="s">
        <v>8</v>
      </c>
      <c r="N8" s="137" t="s">
        <v>58</v>
      </c>
      <c r="O8" s="137"/>
      <c r="P8" s="137"/>
      <c r="Q8" s="137"/>
      <c r="R8" s="137"/>
    </row>
    <row r="9" spans="1:19" ht="85.5" customHeight="1" x14ac:dyDescent="0.25">
      <c r="A9" s="94" t="s">
        <v>64</v>
      </c>
      <c r="B9" s="84"/>
      <c r="C9" s="9" t="s">
        <v>101</v>
      </c>
      <c r="D9" s="138" t="s">
        <v>102</v>
      </c>
      <c r="E9" s="138"/>
      <c r="F9" s="138"/>
      <c r="G9" s="138"/>
      <c r="H9" s="138"/>
      <c r="I9" s="138"/>
      <c r="K9" s="94" t="s">
        <v>64</v>
      </c>
      <c r="L9" s="94">
        <v>50</v>
      </c>
      <c r="M9" s="9" t="s">
        <v>101</v>
      </c>
      <c r="N9" s="138" t="s">
        <v>103</v>
      </c>
      <c r="O9" s="138"/>
      <c r="P9" s="138"/>
      <c r="Q9" s="138"/>
      <c r="R9" s="138"/>
      <c r="S9" s="138"/>
    </row>
    <row r="10" spans="1:19" ht="49.5" customHeight="1" x14ac:dyDescent="0.25">
      <c r="A10" s="94" t="s">
        <v>71</v>
      </c>
      <c r="B10" s="84"/>
      <c r="C10" s="9" t="s">
        <v>104</v>
      </c>
      <c r="D10" s="138" t="s">
        <v>73</v>
      </c>
      <c r="E10" s="138"/>
      <c r="F10" s="138"/>
      <c r="G10" s="138"/>
      <c r="H10" s="138"/>
      <c r="I10" s="138"/>
      <c r="K10" s="94" t="s">
        <v>71</v>
      </c>
      <c r="L10" s="16">
        <v>50000</v>
      </c>
      <c r="M10" s="9" t="s">
        <v>104</v>
      </c>
      <c r="N10" s="138" t="s">
        <v>105</v>
      </c>
      <c r="O10" s="138"/>
      <c r="P10" s="138"/>
      <c r="Q10" s="138"/>
      <c r="R10" s="138"/>
      <c r="S10" s="138"/>
    </row>
    <row r="11" spans="1:19" ht="36.75" customHeight="1" x14ac:dyDescent="0.25">
      <c r="A11" s="94" t="s">
        <v>106</v>
      </c>
      <c r="B11" s="84"/>
      <c r="C11" s="9" t="s">
        <v>104</v>
      </c>
      <c r="D11" s="138" t="s">
        <v>75</v>
      </c>
      <c r="E11" s="138"/>
      <c r="F11" s="138"/>
      <c r="G11" s="138"/>
      <c r="H11" s="138"/>
      <c r="I11" s="138"/>
      <c r="K11" s="94" t="s">
        <v>106</v>
      </c>
      <c r="L11" s="16">
        <v>1000000</v>
      </c>
      <c r="M11" s="9" t="s">
        <v>104</v>
      </c>
      <c r="N11" s="138" t="s">
        <v>107</v>
      </c>
      <c r="O11" s="138"/>
      <c r="P11" s="138"/>
      <c r="Q11" s="138"/>
      <c r="R11" s="138"/>
      <c r="S11" s="138"/>
    </row>
    <row r="12" spans="1:19" ht="77.25" customHeight="1" x14ac:dyDescent="0.25">
      <c r="A12" s="94" t="s">
        <v>108</v>
      </c>
      <c r="B12" s="84"/>
      <c r="C12" s="9" t="s">
        <v>109</v>
      </c>
      <c r="D12" s="138" t="s">
        <v>110</v>
      </c>
      <c r="E12" s="138"/>
      <c r="F12" s="138"/>
      <c r="G12" s="138"/>
      <c r="H12" s="138"/>
      <c r="I12" s="138"/>
      <c r="K12" s="94" t="s">
        <v>108</v>
      </c>
      <c r="L12" s="16">
        <v>150000</v>
      </c>
      <c r="M12" s="9" t="s">
        <v>109</v>
      </c>
      <c r="N12" s="138" t="s">
        <v>111</v>
      </c>
      <c r="O12" s="138"/>
      <c r="P12" s="138"/>
      <c r="Q12" s="138"/>
      <c r="R12" s="138"/>
      <c r="S12" s="138"/>
    </row>
    <row r="13" spans="1:19" ht="38.25" customHeight="1" x14ac:dyDescent="0.25">
      <c r="A13" s="94" t="s">
        <v>112</v>
      </c>
      <c r="B13" s="85"/>
      <c r="C13" s="9" t="s">
        <v>77</v>
      </c>
      <c r="D13" s="142" t="s">
        <v>113</v>
      </c>
      <c r="E13" s="138"/>
      <c r="F13" s="138"/>
      <c r="G13" s="138"/>
      <c r="H13" s="138"/>
      <c r="I13" s="138"/>
      <c r="K13" s="94" t="s">
        <v>112</v>
      </c>
      <c r="L13" s="94">
        <v>100</v>
      </c>
      <c r="M13" s="9" t="s">
        <v>77</v>
      </c>
      <c r="N13" s="138" t="s">
        <v>114</v>
      </c>
      <c r="O13" s="138"/>
      <c r="P13" s="138"/>
      <c r="Q13" s="138"/>
      <c r="R13" s="138"/>
      <c r="S13" s="138"/>
    </row>
    <row r="14" spans="1:19" ht="51" customHeight="1" x14ac:dyDescent="0.25">
      <c r="A14" s="94" t="s">
        <v>80</v>
      </c>
      <c r="B14" s="104"/>
      <c r="C14" s="9" t="s">
        <v>81</v>
      </c>
      <c r="D14" s="139" t="s">
        <v>82</v>
      </c>
      <c r="E14" s="138"/>
      <c r="F14" s="138"/>
      <c r="G14" s="138"/>
      <c r="H14" s="138"/>
      <c r="I14" s="138"/>
      <c r="K14" s="94" t="s">
        <v>80</v>
      </c>
      <c r="L14" s="94">
        <v>10</v>
      </c>
      <c r="M14" s="9" t="s">
        <v>81</v>
      </c>
      <c r="N14" s="138" t="s">
        <v>115</v>
      </c>
      <c r="O14" s="138"/>
      <c r="P14" s="138"/>
      <c r="Q14" s="138"/>
      <c r="R14" s="138"/>
      <c r="S14" s="138"/>
    </row>
  </sheetData>
  <sheetProtection algorithmName="SHA-512" hashValue="6fE5leXh9+CD+RVyE/LthYaQ+Af3W0jfePeek5Ju59si4j7IAtG0pVJjAfRk4G9V41xf0oMwjcl/diNLZ3Ec5Q==" saltValue="bLL0by7hzP9z6gJKHlehnA==" spinCount="100000" sheet="1" objects="1" scenarios="1"/>
  <protectedRanges>
    <protectedRange sqref="B9:B14" name="Range2"/>
    <protectedRange sqref="B5" name="Range1"/>
  </protectedRanges>
  <mergeCells count="18">
    <mergeCell ref="D12:I12"/>
    <mergeCell ref="N12:S12"/>
    <mergeCell ref="D14:I14"/>
    <mergeCell ref="N14:S14"/>
    <mergeCell ref="D13:I13"/>
    <mergeCell ref="N13:S13"/>
    <mergeCell ref="D9:I9"/>
    <mergeCell ref="N9:S9"/>
    <mergeCell ref="D10:I10"/>
    <mergeCell ref="N10:S10"/>
    <mergeCell ref="D11:I11"/>
    <mergeCell ref="N11:S11"/>
    <mergeCell ref="C2:I2"/>
    <mergeCell ref="A3:I3"/>
    <mergeCell ref="D5:I5"/>
    <mergeCell ref="N5:S5"/>
    <mergeCell ref="D8:H8"/>
    <mergeCell ref="N8:R8"/>
  </mergeCells>
  <dataValidations count="1">
    <dataValidation type="decimal" allowBlank="1" showInputMessage="1" showErrorMessage="1" sqref="B13" xr:uid="{E93D2DA3-D2A6-4D61-8313-482847E76338}">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D82AD85-CF00-4AFE-8FCC-5ADC511EA8D3}">
          <x14:formula1>
            <xm:f>Constants!$A$5:$A$38</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A407D-2A10-4223-9252-AFC2C78FD21E}">
  <sheetPr>
    <tabColor theme="7" tint="0.59999389629810485"/>
  </sheetPr>
  <dimension ref="A1:S13"/>
  <sheetViews>
    <sheetView topLeftCell="A6" zoomScale="90" zoomScaleNormal="90" workbookViewId="0">
      <selection activeCell="B11" sqref="B11"/>
    </sheetView>
  </sheetViews>
  <sheetFormatPr defaultColWidth="9.140625" defaultRowHeight="15" x14ac:dyDescent="0.25"/>
  <cols>
    <col min="1" max="1" width="26.5703125" customWidth="1"/>
    <col min="2" max="2" width="27.42578125" customWidth="1"/>
    <col min="3" max="3" width="11.42578125" customWidth="1"/>
    <col min="11" max="11" width="36.28515625" customWidth="1"/>
    <col min="12" max="12" width="14.5703125" customWidth="1"/>
    <col min="13" max="13" width="13" customWidth="1"/>
    <col min="20" max="20" width="19.5703125" customWidth="1"/>
  </cols>
  <sheetData>
    <row r="1" spans="1:19" ht="15.75" x14ac:dyDescent="0.25">
      <c r="A1" s="90" t="s">
        <v>116</v>
      </c>
      <c r="B1" s="91"/>
      <c r="C1" s="91"/>
      <c r="D1" s="91"/>
      <c r="E1" s="91"/>
      <c r="F1" s="91"/>
      <c r="G1" s="91"/>
      <c r="H1" s="91"/>
      <c r="I1" s="92"/>
    </row>
    <row r="2" spans="1:19" x14ac:dyDescent="0.25">
      <c r="A2" s="1" t="s">
        <v>1</v>
      </c>
      <c r="B2" s="2" t="s">
        <v>2</v>
      </c>
      <c r="C2" s="122" t="s">
        <v>3</v>
      </c>
      <c r="D2" s="122"/>
      <c r="E2" s="122"/>
      <c r="F2" s="122"/>
      <c r="G2" s="122"/>
      <c r="H2" s="122"/>
      <c r="I2" s="122"/>
    </row>
    <row r="3" spans="1:19" ht="69.75" customHeight="1" x14ac:dyDescent="0.25">
      <c r="A3" s="135" t="s">
        <v>117</v>
      </c>
      <c r="B3" s="136"/>
      <c r="C3" s="136"/>
      <c r="D3" s="136"/>
      <c r="E3" s="136"/>
      <c r="F3" s="136"/>
      <c r="G3" s="136"/>
      <c r="H3" s="136"/>
      <c r="I3" s="136"/>
    </row>
    <row r="5" spans="1:19" ht="15.75" x14ac:dyDescent="0.25">
      <c r="A5" s="90" t="s">
        <v>100</v>
      </c>
      <c r="B5" s="91"/>
      <c r="C5" s="91"/>
      <c r="D5" s="91"/>
      <c r="E5" s="91"/>
      <c r="F5" s="91"/>
      <c r="G5" s="91"/>
      <c r="H5" s="91"/>
      <c r="I5" s="92"/>
      <c r="K5" s="90" t="s">
        <v>55</v>
      </c>
      <c r="L5" s="91"/>
      <c r="M5" s="91"/>
      <c r="N5" s="91"/>
      <c r="O5" s="91"/>
      <c r="P5" s="91"/>
      <c r="Q5" s="91"/>
      <c r="R5" s="91"/>
      <c r="S5" s="92"/>
    </row>
    <row r="6" spans="1:19" x14ac:dyDescent="0.25">
      <c r="A6" s="15" t="s">
        <v>56</v>
      </c>
      <c r="B6" s="8" t="s">
        <v>57</v>
      </c>
      <c r="C6" s="8" t="s">
        <v>8</v>
      </c>
      <c r="D6" s="137" t="s">
        <v>58</v>
      </c>
      <c r="E6" s="137"/>
      <c r="F6" s="137"/>
      <c r="G6" s="137"/>
      <c r="H6" s="137"/>
      <c r="K6" s="15" t="s">
        <v>56</v>
      </c>
      <c r="L6" s="8" t="s">
        <v>57</v>
      </c>
      <c r="M6" s="8" t="s">
        <v>8</v>
      </c>
      <c r="N6" s="137" t="s">
        <v>58</v>
      </c>
      <c r="O6" s="137"/>
      <c r="P6" s="137"/>
      <c r="Q6" s="137"/>
      <c r="R6" s="137"/>
    </row>
    <row r="7" spans="1:19" ht="108.75" customHeight="1" x14ac:dyDescent="0.25">
      <c r="A7" s="13" t="s">
        <v>64</v>
      </c>
      <c r="B7" s="84"/>
      <c r="C7" s="9" t="s">
        <v>65</v>
      </c>
      <c r="D7" s="138" t="s">
        <v>118</v>
      </c>
      <c r="E7" s="138"/>
      <c r="F7" s="138"/>
      <c r="G7" s="138"/>
      <c r="H7" s="138"/>
      <c r="I7" s="138"/>
      <c r="K7" s="13" t="s">
        <v>64</v>
      </c>
      <c r="L7" s="94">
        <v>100</v>
      </c>
      <c r="M7" s="9" t="s">
        <v>65</v>
      </c>
      <c r="N7" s="138" t="s">
        <v>119</v>
      </c>
      <c r="O7" s="138"/>
      <c r="P7" s="138"/>
      <c r="Q7" s="138"/>
      <c r="R7" s="138"/>
      <c r="S7" s="138"/>
    </row>
    <row r="8" spans="1:19" ht="48.75" customHeight="1" x14ac:dyDescent="0.25">
      <c r="A8" s="13" t="s">
        <v>67</v>
      </c>
      <c r="B8" s="84"/>
      <c r="C8" s="9"/>
      <c r="D8" s="138" t="s">
        <v>120</v>
      </c>
      <c r="E8" s="138"/>
      <c r="F8" s="138"/>
      <c r="G8" s="138"/>
      <c r="H8" s="138"/>
      <c r="I8" s="138"/>
      <c r="K8" s="13" t="s">
        <v>67</v>
      </c>
      <c r="L8" s="94" t="s">
        <v>69</v>
      </c>
      <c r="M8" s="9"/>
      <c r="N8" s="138" t="s">
        <v>69</v>
      </c>
      <c r="O8" s="138"/>
      <c r="P8" s="138"/>
      <c r="Q8" s="138"/>
      <c r="R8" s="138"/>
      <c r="S8" s="138"/>
    </row>
    <row r="9" spans="1:19" ht="47.25" customHeight="1" x14ac:dyDescent="0.25">
      <c r="A9" s="13" t="s">
        <v>71</v>
      </c>
      <c r="B9" s="84"/>
      <c r="C9" s="9" t="s">
        <v>121</v>
      </c>
      <c r="D9" s="138" t="s">
        <v>73</v>
      </c>
      <c r="E9" s="138"/>
      <c r="F9" s="138"/>
      <c r="G9" s="138"/>
      <c r="H9" s="138"/>
      <c r="I9" s="138"/>
      <c r="K9" s="13" t="s">
        <v>71</v>
      </c>
      <c r="L9" s="21">
        <v>50</v>
      </c>
      <c r="M9" s="9" t="s">
        <v>121</v>
      </c>
      <c r="N9" s="138" t="s">
        <v>122</v>
      </c>
      <c r="O9" s="138"/>
      <c r="P9" s="138"/>
      <c r="Q9" s="138"/>
      <c r="R9" s="138"/>
      <c r="S9" s="138"/>
    </row>
    <row r="10" spans="1:19" ht="30" customHeight="1" x14ac:dyDescent="0.25">
      <c r="A10" s="13" t="s">
        <v>74</v>
      </c>
      <c r="B10" s="84"/>
      <c r="C10" s="9" t="s">
        <v>121</v>
      </c>
      <c r="D10" s="138" t="s">
        <v>75</v>
      </c>
      <c r="E10" s="138"/>
      <c r="F10" s="138"/>
      <c r="G10" s="138"/>
      <c r="H10" s="138"/>
      <c r="I10" s="138"/>
      <c r="K10" s="13" t="s">
        <v>74</v>
      </c>
      <c r="L10" s="21">
        <v>400</v>
      </c>
      <c r="M10" s="9" t="s">
        <v>121</v>
      </c>
      <c r="N10" s="138" t="s">
        <v>123</v>
      </c>
      <c r="O10" s="138"/>
      <c r="P10" s="138"/>
      <c r="Q10" s="138"/>
      <c r="R10" s="138"/>
      <c r="S10" s="138"/>
    </row>
    <row r="11" spans="1:19" ht="77.25" customHeight="1" x14ac:dyDescent="0.25">
      <c r="A11" s="13" t="s">
        <v>76</v>
      </c>
      <c r="B11" s="85"/>
      <c r="C11" s="9" t="s">
        <v>77</v>
      </c>
      <c r="D11" s="139" t="s">
        <v>124</v>
      </c>
      <c r="E11" s="138"/>
      <c r="F11" s="138"/>
      <c r="G11" s="138"/>
      <c r="H11" s="138"/>
      <c r="I11" s="138"/>
      <c r="K11" s="13" t="s">
        <v>76</v>
      </c>
      <c r="L11" s="11">
        <v>0.1</v>
      </c>
      <c r="M11" s="9" t="s">
        <v>77</v>
      </c>
      <c r="N11" s="138" t="s">
        <v>125</v>
      </c>
      <c r="O11" s="138"/>
      <c r="P11" s="138"/>
      <c r="Q11" s="138"/>
      <c r="R11" s="138"/>
      <c r="S11" s="138"/>
    </row>
    <row r="12" spans="1:19" ht="60.75" customHeight="1" x14ac:dyDescent="0.25">
      <c r="A12" s="13" t="s">
        <v>90</v>
      </c>
      <c r="B12" s="85"/>
      <c r="C12" s="9" t="s">
        <v>77</v>
      </c>
      <c r="D12" s="138" t="s">
        <v>126</v>
      </c>
      <c r="E12" s="138"/>
      <c r="F12" s="138"/>
      <c r="G12" s="138"/>
      <c r="H12" s="138"/>
      <c r="I12" s="138"/>
      <c r="K12" s="13" t="s">
        <v>90</v>
      </c>
      <c r="L12" s="11">
        <v>1</v>
      </c>
      <c r="M12" s="9" t="s">
        <v>77</v>
      </c>
      <c r="N12" s="138" t="s">
        <v>127</v>
      </c>
      <c r="O12" s="138"/>
      <c r="P12" s="138"/>
      <c r="Q12" s="138"/>
      <c r="R12" s="138"/>
      <c r="S12" s="138"/>
    </row>
    <row r="13" spans="1:19" ht="45" customHeight="1" x14ac:dyDescent="0.25">
      <c r="A13" s="13" t="s">
        <v>80</v>
      </c>
      <c r="B13" s="97"/>
      <c r="C13" s="9" t="s">
        <v>81</v>
      </c>
      <c r="D13" s="139" t="s">
        <v>128</v>
      </c>
      <c r="E13" s="138"/>
      <c r="F13" s="138"/>
      <c r="G13" s="138"/>
      <c r="H13" s="138"/>
      <c r="I13" s="138"/>
      <c r="K13" s="13" t="s">
        <v>80</v>
      </c>
      <c r="L13" s="94">
        <v>10</v>
      </c>
      <c r="M13" s="9" t="s">
        <v>81</v>
      </c>
      <c r="N13" s="138" t="s">
        <v>129</v>
      </c>
      <c r="O13" s="138"/>
      <c r="P13" s="138"/>
      <c r="Q13" s="138"/>
      <c r="R13" s="138"/>
      <c r="S13" s="138"/>
    </row>
  </sheetData>
  <sheetProtection algorithmName="SHA-512" hashValue="Fysu9u0mxlfTnRa+vvi2gZoWwdIvGSRKmK1MGUC3jB1n7UUc9SInJO8nvNRBm6Pq/7JSRN/CX9UYpZ2ZVhlUyQ==" saltValue="QRcTgjGJHEW1+djW57WYTg==" spinCount="100000" sheet="1" objects="1" scenarios="1"/>
  <protectedRanges>
    <protectedRange sqref="B7:B13" name="Range1"/>
  </protectedRanges>
  <mergeCells count="18">
    <mergeCell ref="D9:I9"/>
    <mergeCell ref="N9:S9"/>
    <mergeCell ref="D10:I10"/>
    <mergeCell ref="N10:S10"/>
    <mergeCell ref="D13:I13"/>
    <mergeCell ref="N13:S13"/>
    <mergeCell ref="D11:I11"/>
    <mergeCell ref="N11:S11"/>
    <mergeCell ref="D12:I12"/>
    <mergeCell ref="N12:S12"/>
    <mergeCell ref="D8:I8"/>
    <mergeCell ref="N8:S8"/>
    <mergeCell ref="C2:I2"/>
    <mergeCell ref="D6:H6"/>
    <mergeCell ref="N6:R6"/>
    <mergeCell ref="D7:I7"/>
    <mergeCell ref="N7:S7"/>
    <mergeCell ref="A3:I3"/>
  </mergeCells>
  <dataValidations count="1">
    <dataValidation type="decimal" allowBlank="1" showInputMessage="1" showErrorMessage="1" sqref="L12 B11:B12" xr:uid="{E7D646F5-DD77-4419-AB06-9B253224C5FB}">
      <formula1>0</formula1>
      <formula2>1</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1C6F-4B8A-4077-BC9D-4D2954E42EB0}">
  <sheetPr>
    <tabColor theme="7" tint="0.59999389629810485"/>
  </sheetPr>
  <dimension ref="A1:T14"/>
  <sheetViews>
    <sheetView topLeftCell="A8" zoomScale="90" zoomScaleNormal="90" workbookViewId="0">
      <selection activeCell="B15" sqref="B15"/>
    </sheetView>
  </sheetViews>
  <sheetFormatPr defaultRowHeight="15" x14ac:dyDescent="0.25"/>
  <cols>
    <col min="1" max="1" width="36.5703125" customWidth="1"/>
    <col min="2" max="2" width="27.42578125" customWidth="1"/>
    <col min="3" max="3" width="15.5703125" customWidth="1"/>
    <col min="11" max="11" width="36.28515625" customWidth="1"/>
    <col min="12" max="12" width="22.7109375" customWidth="1"/>
    <col min="13" max="13" width="14.28515625" customWidth="1"/>
  </cols>
  <sheetData>
    <row r="1" spans="1:20" ht="15.75" x14ac:dyDescent="0.25">
      <c r="A1" s="90" t="s">
        <v>130</v>
      </c>
      <c r="B1" s="91"/>
      <c r="C1" s="91"/>
      <c r="D1" s="91"/>
      <c r="E1" s="91"/>
      <c r="F1" s="91"/>
      <c r="G1" s="91"/>
      <c r="H1" s="91"/>
      <c r="I1" s="92"/>
    </row>
    <row r="2" spans="1:20" x14ac:dyDescent="0.25">
      <c r="A2" s="1" t="s">
        <v>1</v>
      </c>
      <c r="B2" s="2" t="s">
        <v>2</v>
      </c>
      <c r="C2" s="122" t="s">
        <v>3</v>
      </c>
      <c r="D2" s="122"/>
      <c r="E2" s="122"/>
      <c r="F2" s="122"/>
      <c r="G2" s="122"/>
      <c r="H2" s="122"/>
      <c r="I2" s="122"/>
    </row>
    <row r="3" spans="1:20" ht="55.5" customHeight="1" x14ac:dyDescent="0.25">
      <c r="A3" s="135" t="s">
        <v>131</v>
      </c>
      <c r="B3" s="136"/>
      <c r="C3" s="136"/>
      <c r="D3" s="136"/>
      <c r="E3" s="136"/>
      <c r="F3" s="136"/>
      <c r="G3" s="136"/>
      <c r="H3" s="136"/>
      <c r="I3" s="136"/>
    </row>
    <row r="5" spans="1:20" ht="15.75" x14ac:dyDescent="0.25">
      <c r="A5" s="90" t="s">
        <v>100</v>
      </c>
      <c r="B5" s="91"/>
      <c r="C5" s="91"/>
      <c r="D5" s="91"/>
      <c r="E5" s="91"/>
      <c r="F5" s="91"/>
      <c r="G5" s="91"/>
      <c r="H5" s="91"/>
      <c r="I5" s="92"/>
      <c r="K5" s="90" t="s">
        <v>55</v>
      </c>
      <c r="L5" s="91"/>
      <c r="M5" s="91"/>
      <c r="N5" s="91"/>
      <c r="O5" s="91"/>
      <c r="P5" s="91"/>
      <c r="Q5" s="91"/>
      <c r="R5" s="91"/>
      <c r="S5" s="92"/>
    </row>
    <row r="6" spans="1:20" x14ac:dyDescent="0.25">
      <c r="A6" s="15" t="s">
        <v>56</v>
      </c>
      <c r="B6" s="8" t="s">
        <v>57</v>
      </c>
      <c r="C6" s="8" t="s">
        <v>8</v>
      </c>
      <c r="D6" s="137" t="s">
        <v>58</v>
      </c>
      <c r="E6" s="137"/>
      <c r="F6" s="137"/>
      <c r="G6" s="137"/>
      <c r="H6" s="137"/>
      <c r="K6" s="15" t="s">
        <v>56</v>
      </c>
      <c r="L6" s="8" t="s">
        <v>57</v>
      </c>
      <c r="M6" s="8" t="s">
        <v>8</v>
      </c>
      <c r="N6" s="137" t="s">
        <v>58</v>
      </c>
      <c r="O6" s="137"/>
      <c r="P6" s="137"/>
      <c r="Q6" s="137"/>
      <c r="R6" s="137"/>
    </row>
    <row r="7" spans="1:20" x14ac:dyDescent="0.25">
      <c r="A7" s="70" t="s">
        <v>132</v>
      </c>
      <c r="B7" s="82"/>
      <c r="C7" s="71"/>
      <c r="D7" s="138" t="s">
        <v>60</v>
      </c>
      <c r="E7" s="138"/>
      <c r="F7" s="138"/>
      <c r="G7" s="138"/>
      <c r="H7" s="138"/>
      <c r="I7" s="138"/>
      <c r="K7" s="70" t="s">
        <v>132</v>
      </c>
      <c r="L7" s="73" t="s">
        <v>133</v>
      </c>
      <c r="M7" s="71"/>
      <c r="N7" s="138" t="s">
        <v>134</v>
      </c>
      <c r="O7" s="138"/>
      <c r="P7" s="138"/>
      <c r="Q7" s="138"/>
      <c r="R7" s="138"/>
      <c r="S7" s="138"/>
    </row>
    <row r="8" spans="1:20" ht="85.5" customHeight="1" x14ac:dyDescent="0.25">
      <c r="A8" s="13" t="s">
        <v>64</v>
      </c>
      <c r="B8" s="84"/>
      <c r="C8" s="9" t="s">
        <v>101</v>
      </c>
      <c r="D8" s="138" t="s">
        <v>102</v>
      </c>
      <c r="E8" s="138"/>
      <c r="F8" s="138"/>
      <c r="G8" s="138"/>
      <c r="H8" s="138"/>
      <c r="I8" s="138"/>
      <c r="K8" s="13" t="s">
        <v>64</v>
      </c>
      <c r="L8" s="16">
        <v>100000</v>
      </c>
      <c r="M8" s="9" t="s">
        <v>101</v>
      </c>
      <c r="N8" s="138" t="s">
        <v>135</v>
      </c>
      <c r="O8" s="138"/>
      <c r="P8" s="138"/>
      <c r="Q8" s="138"/>
      <c r="R8" s="138"/>
      <c r="S8" s="138"/>
    </row>
    <row r="9" spans="1:20" ht="48.75" customHeight="1" x14ac:dyDescent="0.25">
      <c r="A9" s="13" t="s">
        <v>71</v>
      </c>
      <c r="B9" s="84"/>
      <c r="C9" s="9" t="s">
        <v>104</v>
      </c>
      <c r="D9" s="138" t="s">
        <v>73</v>
      </c>
      <c r="E9" s="138"/>
      <c r="F9" s="138"/>
      <c r="G9" s="138"/>
      <c r="H9" s="138"/>
      <c r="I9" s="138"/>
      <c r="K9" s="13" t="s">
        <v>71</v>
      </c>
      <c r="L9" s="17">
        <v>6000</v>
      </c>
      <c r="M9" s="9" t="s">
        <v>104</v>
      </c>
      <c r="N9" s="138" t="s">
        <v>136</v>
      </c>
      <c r="O9" s="138"/>
      <c r="P9" s="138"/>
      <c r="Q9" s="138"/>
      <c r="R9" s="138"/>
      <c r="S9" s="138"/>
    </row>
    <row r="10" spans="1:20" ht="29.25" customHeight="1" x14ac:dyDescent="0.25">
      <c r="A10" s="13" t="s">
        <v>137</v>
      </c>
      <c r="B10" s="84"/>
      <c r="C10" s="9" t="s">
        <v>104</v>
      </c>
      <c r="D10" s="138" t="s">
        <v>75</v>
      </c>
      <c r="E10" s="138"/>
      <c r="F10" s="138"/>
      <c r="G10" s="138"/>
      <c r="H10" s="138"/>
      <c r="I10" s="138"/>
      <c r="K10" s="13" t="s">
        <v>137</v>
      </c>
      <c r="L10" s="17">
        <v>25000</v>
      </c>
      <c r="M10" s="9" t="s">
        <v>104</v>
      </c>
      <c r="N10" s="138" t="s">
        <v>138</v>
      </c>
      <c r="O10" s="138"/>
      <c r="P10" s="138"/>
      <c r="Q10" s="138"/>
      <c r="R10" s="138"/>
      <c r="S10" s="138"/>
      <c r="T10" s="14"/>
    </row>
    <row r="11" spans="1:20" ht="44.25" customHeight="1" x14ac:dyDescent="0.25">
      <c r="A11" s="13" t="s">
        <v>90</v>
      </c>
      <c r="B11" s="85"/>
      <c r="C11" s="9" t="s">
        <v>77</v>
      </c>
      <c r="D11" s="138" t="s">
        <v>139</v>
      </c>
      <c r="E11" s="138"/>
      <c r="F11" s="138"/>
      <c r="G11" s="138"/>
      <c r="H11" s="138"/>
      <c r="I11" s="138"/>
      <c r="K11" s="13" t="s">
        <v>90</v>
      </c>
      <c r="L11" s="11">
        <v>0.9</v>
      </c>
      <c r="M11" s="9" t="s">
        <v>77</v>
      </c>
      <c r="N11" s="138" t="s">
        <v>140</v>
      </c>
      <c r="O11" s="138"/>
      <c r="P11" s="138"/>
      <c r="Q11" s="138"/>
      <c r="R11" s="138"/>
      <c r="S11" s="138"/>
    </row>
    <row r="12" spans="1:20" ht="61.5" customHeight="1" x14ac:dyDescent="0.25">
      <c r="A12" s="13" t="s">
        <v>80</v>
      </c>
      <c r="B12" s="97"/>
      <c r="C12" s="9" t="s">
        <v>81</v>
      </c>
      <c r="D12" s="139" t="s">
        <v>128</v>
      </c>
      <c r="E12" s="138"/>
      <c r="F12" s="138"/>
      <c r="G12" s="138"/>
      <c r="H12" s="138"/>
      <c r="I12" s="138"/>
      <c r="K12" s="13" t="s">
        <v>80</v>
      </c>
      <c r="L12" s="94">
        <v>16</v>
      </c>
      <c r="M12" s="9" t="s">
        <v>81</v>
      </c>
      <c r="N12" s="138" t="s">
        <v>141</v>
      </c>
      <c r="O12" s="138"/>
      <c r="P12" s="138"/>
      <c r="Q12" s="138"/>
      <c r="R12" s="138"/>
      <c r="S12" s="138"/>
    </row>
    <row r="13" spans="1:20" ht="68.25" customHeight="1" x14ac:dyDescent="0.25">
      <c r="A13" s="13" t="s">
        <v>142</v>
      </c>
      <c r="B13" s="84"/>
      <c r="C13" s="12" t="s">
        <v>143</v>
      </c>
      <c r="D13" s="138" t="s">
        <v>144</v>
      </c>
      <c r="E13" s="138"/>
      <c r="F13" s="138"/>
      <c r="G13" s="138"/>
      <c r="H13" s="138"/>
      <c r="I13" s="138"/>
      <c r="K13" s="13" t="s">
        <v>142</v>
      </c>
      <c r="L13" s="94">
        <v>0</v>
      </c>
      <c r="M13" s="12" t="s">
        <v>143</v>
      </c>
      <c r="N13" s="138" t="s">
        <v>145</v>
      </c>
      <c r="O13" s="138"/>
      <c r="P13" s="138"/>
      <c r="Q13" s="138"/>
      <c r="R13" s="138"/>
      <c r="S13" s="138"/>
    </row>
    <row r="14" spans="1:20" ht="51.75" customHeight="1" x14ac:dyDescent="0.25">
      <c r="A14" s="13" t="s">
        <v>146</v>
      </c>
      <c r="B14" s="84"/>
      <c r="C14" s="9" t="s">
        <v>146</v>
      </c>
      <c r="D14" s="138" t="s">
        <v>147</v>
      </c>
      <c r="E14" s="138"/>
      <c r="F14" s="138"/>
      <c r="G14" s="138"/>
      <c r="H14" s="138"/>
      <c r="I14" s="138"/>
      <c r="K14" s="13" t="s">
        <v>146</v>
      </c>
      <c r="L14" s="94">
        <v>3</v>
      </c>
      <c r="M14" s="9" t="s">
        <v>146</v>
      </c>
      <c r="N14" s="138" t="s">
        <v>148</v>
      </c>
      <c r="O14" s="138"/>
      <c r="P14" s="138"/>
      <c r="Q14" s="138"/>
      <c r="R14" s="138"/>
      <c r="S14" s="138"/>
    </row>
  </sheetData>
  <sheetProtection algorithmName="SHA-512" hashValue="fIC+7DmgmEdiLigke823jttvyRb3t3ZARpywgcB5BbKLyON6SdxYztLLn5vNu3j2nuMVP+YK2VYGzN91KFMfuw==" saltValue="CtVcRWwj8/5FkTaR4MZwow==" spinCount="100000" sheet="1" objects="1" scenarios="1"/>
  <protectedRanges>
    <protectedRange sqref="B7:B14" name="Range1"/>
  </protectedRanges>
  <mergeCells count="20">
    <mergeCell ref="C2:I2"/>
    <mergeCell ref="A3:I3"/>
    <mergeCell ref="D6:H6"/>
    <mergeCell ref="N6:R6"/>
    <mergeCell ref="D8:I8"/>
    <mergeCell ref="N8:S8"/>
    <mergeCell ref="D7:I7"/>
    <mergeCell ref="N7:S7"/>
    <mergeCell ref="D9:I9"/>
    <mergeCell ref="N9:S9"/>
    <mergeCell ref="D10:I10"/>
    <mergeCell ref="N10:S10"/>
    <mergeCell ref="D12:I12"/>
    <mergeCell ref="N12:S12"/>
    <mergeCell ref="D14:I14"/>
    <mergeCell ref="N14:S14"/>
    <mergeCell ref="D13:I13"/>
    <mergeCell ref="N13:S13"/>
    <mergeCell ref="D11:I11"/>
    <mergeCell ref="N11:S11"/>
  </mergeCells>
  <dataValidations count="1">
    <dataValidation type="decimal" allowBlank="1" showInputMessage="1" showErrorMessage="1" sqref="L11 B11" xr:uid="{313A0E45-D920-4DE2-B07B-EA9D89F2E348}">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25817BC-2371-4913-9778-061FCB6007A2}">
          <x14:formula1>
            <xm:f>Constants!$A$82:$A$84</xm:f>
          </x14:formula1>
          <xm:sqref>B7 L7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CE0D-A124-4E21-A26B-108DFAAFD9F4}">
  <sheetPr>
    <tabColor theme="7" tint="0.59999389629810485"/>
  </sheetPr>
  <dimension ref="A1:T13"/>
  <sheetViews>
    <sheetView topLeftCell="A12" zoomScale="90" zoomScaleNormal="90" workbookViewId="0">
      <selection activeCell="B7" sqref="B7"/>
    </sheetView>
  </sheetViews>
  <sheetFormatPr defaultColWidth="9.140625"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20" ht="15.75" x14ac:dyDescent="0.25">
      <c r="A1" s="90" t="s">
        <v>149</v>
      </c>
      <c r="B1" s="91"/>
      <c r="C1" s="91"/>
      <c r="D1" s="91"/>
      <c r="E1" s="91"/>
      <c r="F1" s="91"/>
      <c r="G1" s="91"/>
      <c r="H1" s="91"/>
      <c r="I1" s="92"/>
    </row>
    <row r="2" spans="1:20" x14ac:dyDescent="0.25">
      <c r="A2" s="1" t="s">
        <v>1</v>
      </c>
      <c r="B2" s="2" t="s">
        <v>2</v>
      </c>
      <c r="C2" s="122" t="s">
        <v>3</v>
      </c>
      <c r="D2" s="122"/>
      <c r="E2" s="122"/>
      <c r="F2" s="122"/>
      <c r="G2" s="122"/>
      <c r="H2" s="122"/>
      <c r="I2" s="122"/>
    </row>
    <row r="3" spans="1:20" ht="57" customHeight="1" x14ac:dyDescent="0.25">
      <c r="A3" s="135" t="s">
        <v>150</v>
      </c>
      <c r="B3" s="136"/>
      <c r="C3" s="136"/>
      <c r="D3" s="136"/>
      <c r="E3" s="136"/>
      <c r="F3" s="136"/>
      <c r="G3" s="136"/>
      <c r="H3" s="136"/>
      <c r="I3" s="136"/>
    </row>
    <row r="5" spans="1:20" ht="15.75" x14ac:dyDescent="0.25">
      <c r="A5" s="90" t="s">
        <v>100</v>
      </c>
      <c r="B5" s="91"/>
      <c r="C5" s="91"/>
      <c r="D5" s="91"/>
      <c r="E5" s="91"/>
      <c r="F5" s="91"/>
      <c r="G5" s="91"/>
      <c r="H5" s="91"/>
      <c r="I5" s="92"/>
      <c r="K5" s="90" t="s">
        <v>55</v>
      </c>
      <c r="L5" s="91"/>
      <c r="M5" s="91"/>
      <c r="N5" s="91"/>
      <c r="O5" s="91"/>
      <c r="P5" s="91"/>
      <c r="Q5" s="91"/>
      <c r="R5" s="91"/>
      <c r="S5" s="92"/>
    </row>
    <row r="6" spans="1:20" x14ac:dyDescent="0.25">
      <c r="A6" s="15" t="s">
        <v>56</v>
      </c>
      <c r="B6" s="8" t="s">
        <v>57</v>
      </c>
      <c r="C6" s="8" t="s">
        <v>8</v>
      </c>
      <c r="D6" s="137" t="s">
        <v>58</v>
      </c>
      <c r="E6" s="137"/>
      <c r="F6" s="137"/>
      <c r="G6" s="137"/>
      <c r="H6" s="137"/>
      <c r="K6" s="15" t="s">
        <v>56</v>
      </c>
      <c r="L6" s="8" t="s">
        <v>57</v>
      </c>
      <c r="M6" s="8" t="s">
        <v>8</v>
      </c>
      <c r="N6" s="137" t="s">
        <v>58</v>
      </c>
      <c r="O6" s="137"/>
      <c r="P6" s="137"/>
      <c r="Q6" s="137"/>
      <c r="R6" s="137"/>
    </row>
    <row r="7" spans="1:20" x14ac:dyDescent="0.25">
      <c r="A7" s="74" t="s">
        <v>151</v>
      </c>
      <c r="B7" s="84"/>
      <c r="C7" s="75"/>
      <c r="D7" s="138" t="s">
        <v>60</v>
      </c>
      <c r="E7" s="138"/>
      <c r="F7" s="138"/>
      <c r="G7" s="138"/>
      <c r="H7" s="138"/>
      <c r="I7" s="138"/>
      <c r="K7" s="74" t="s">
        <v>151</v>
      </c>
      <c r="L7" s="76" t="s">
        <v>152</v>
      </c>
      <c r="M7" s="75"/>
      <c r="N7" s="138" t="s">
        <v>153</v>
      </c>
      <c r="O7" s="138"/>
      <c r="P7" s="138"/>
      <c r="Q7" s="138"/>
      <c r="R7" s="138"/>
      <c r="S7" s="138"/>
    </row>
    <row r="8" spans="1:20" ht="85.5" customHeight="1" x14ac:dyDescent="0.25">
      <c r="A8" s="13" t="s">
        <v>64</v>
      </c>
      <c r="B8" s="84"/>
      <c r="C8" s="12" t="s">
        <v>154</v>
      </c>
      <c r="D8" s="138" t="s">
        <v>155</v>
      </c>
      <c r="E8" s="138"/>
      <c r="F8" s="138"/>
      <c r="G8" s="138"/>
      <c r="H8" s="138"/>
      <c r="I8" s="138"/>
      <c r="K8" s="13" t="s">
        <v>64</v>
      </c>
      <c r="L8" s="16">
        <v>2000</v>
      </c>
      <c r="M8" s="12" t="s">
        <v>156</v>
      </c>
      <c r="N8" s="138" t="s">
        <v>157</v>
      </c>
      <c r="O8" s="138"/>
      <c r="P8" s="138"/>
      <c r="Q8" s="138"/>
      <c r="R8" s="138"/>
      <c r="S8" s="138"/>
    </row>
    <row r="9" spans="1:20" ht="48.75" customHeight="1" x14ac:dyDescent="0.25">
      <c r="A9" s="13" t="s">
        <v>71</v>
      </c>
      <c r="B9" s="84"/>
      <c r="C9" s="9" t="s">
        <v>104</v>
      </c>
      <c r="D9" s="138" t="s">
        <v>158</v>
      </c>
      <c r="E9" s="138"/>
      <c r="F9" s="138"/>
      <c r="G9" s="138"/>
      <c r="H9" s="138"/>
      <c r="I9" s="138"/>
      <c r="K9" s="13" t="s">
        <v>71</v>
      </c>
      <c r="L9" s="16">
        <v>1000000</v>
      </c>
      <c r="M9" s="9" t="s">
        <v>104</v>
      </c>
      <c r="N9" s="138" t="s">
        <v>159</v>
      </c>
      <c r="O9" s="138"/>
      <c r="P9" s="138"/>
      <c r="Q9" s="138"/>
      <c r="R9" s="138"/>
      <c r="S9" s="138"/>
    </row>
    <row r="10" spans="1:20" ht="29.25" customHeight="1" x14ac:dyDescent="0.25">
      <c r="A10" s="13" t="s">
        <v>160</v>
      </c>
      <c r="B10" s="84"/>
      <c r="C10" s="9" t="s">
        <v>104</v>
      </c>
      <c r="D10" s="138" t="s">
        <v>75</v>
      </c>
      <c r="E10" s="138"/>
      <c r="F10" s="138"/>
      <c r="G10" s="138"/>
      <c r="H10" s="138"/>
      <c r="I10" s="138"/>
      <c r="K10" s="13" t="s">
        <v>160</v>
      </c>
      <c r="L10" s="16">
        <v>1500000</v>
      </c>
      <c r="M10" s="9" t="s">
        <v>104</v>
      </c>
      <c r="N10" s="138" t="s">
        <v>161</v>
      </c>
      <c r="O10" s="138"/>
      <c r="P10" s="138"/>
      <c r="Q10" s="138"/>
      <c r="R10" s="138"/>
      <c r="S10" s="138"/>
      <c r="T10" s="14"/>
    </row>
    <row r="11" spans="1:20" ht="97.5" customHeight="1" x14ac:dyDescent="0.25">
      <c r="A11" s="13" t="s">
        <v>76</v>
      </c>
      <c r="B11" s="85"/>
      <c r="C11" s="9" t="s">
        <v>77</v>
      </c>
      <c r="D11" s="138" t="s">
        <v>88</v>
      </c>
      <c r="E11" s="138"/>
      <c r="F11" s="138"/>
      <c r="G11" s="138"/>
      <c r="H11" s="138"/>
      <c r="I11" s="138"/>
      <c r="K11" s="13" t="s">
        <v>76</v>
      </c>
      <c r="L11" s="11">
        <v>0.65</v>
      </c>
      <c r="M11" s="9" t="s">
        <v>77</v>
      </c>
      <c r="N11" s="138" t="s">
        <v>162</v>
      </c>
      <c r="O11" s="138"/>
      <c r="P11" s="138"/>
      <c r="Q11" s="138"/>
      <c r="R11" s="138"/>
      <c r="S11" s="138"/>
    </row>
    <row r="12" spans="1:20" ht="92.25" customHeight="1" x14ac:dyDescent="0.25">
      <c r="A12" s="13" t="s">
        <v>90</v>
      </c>
      <c r="B12" s="85"/>
      <c r="C12" s="9" t="s">
        <v>77</v>
      </c>
      <c r="D12" s="142" t="s">
        <v>163</v>
      </c>
      <c r="E12" s="138"/>
      <c r="F12" s="138"/>
      <c r="G12" s="138"/>
      <c r="H12" s="138"/>
      <c r="I12" s="138"/>
      <c r="K12" s="13" t="s">
        <v>90</v>
      </c>
      <c r="L12" s="18">
        <v>1</v>
      </c>
      <c r="M12" s="9" t="s">
        <v>77</v>
      </c>
      <c r="N12" s="138" t="s">
        <v>164</v>
      </c>
      <c r="O12" s="138"/>
      <c r="P12" s="138"/>
      <c r="Q12" s="138"/>
      <c r="R12" s="138"/>
      <c r="S12" s="138"/>
    </row>
    <row r="13" spans="1:20" ht="50.25" customHeight="1" x14ac:dyDescent="0.25">
      <c r="A13" s="13" t="s">
        <v>80</v>
      </c>
      <c r="B13" s="97"/>
      <c r="C13" s="9" t="s">
        <v>81</v>
      </c>
      <c r="D13" s="139" t="s">
        <v>82</v>
      </c>
      <c r="E13" s="138"/>
      <c r="F13" s="138"/>
      <c r="G13" s="138"/>
      <c r="H13" s="138"/>
      <c r="I13" s="138"/>
      <c r="K13" s="13" t="s">
        <v>80</v>
      </c>
      <c r="L13" s="94">
        <v>20</v>
      </c>
      <c r="M13" s="9" t="s">
        <v>81</v>
      </c>
      <c r="N13" s="138" t="s">
        <v>165</v>
      </c>
      <c r="O13" s="138"/>
      <c r="P13" s="138"/>
      <c r="Q13" s="138"/>
      <c r="R13" s="138"/>
      <c r="S13" s="138"/>
    </row>
  </sheetData>
  <sheetProtection algorithmName="SHA-512" hashValue="WcJhy3zVHiEeQz4y6bdtuqa2h8qWpdf+gb7bB9fjLi6Kus8vnQlzEEY4VV0Pk8GxUCyL4Som6BvjVPZTRtQcFg==" saltValue="cKuSSad80wlyjUi/0GgsoA==" spinCount="100000" sheet="1" objects="1" scenarios="1"/>
  <protectedRanges>
    <protectedRange sqref="B7:B13" name="Range1"/>
  </protectedRanges>
  <mergeCells count="18">
    <mergeCell ref="D11:I11"/>
    <mergeCell ref="N11:S11"/>
    <mergeCell ref="D7:I7"/>
    <mergeCell ref="N7:S7"/>
    <mergeCell ref="D13:I13"/>
    <mergeCell ref="N13:S13"/>
    <mergeCell ref="D12:I12"/>
    <mergeCell ref="N12:S12"/>
    <mergeCell ref="D9:I9"/>
    <mergeCell ref="N9:S9"/>
    <mergeCell ref="D10:I10"/>
    <mergeCell ref="N10:S10"/>
    <mergeCell ref="C2:I2"/>
    <mergeCell ref="D6:H6"/>
    <mergeCell ref="N6:R6"/>
    <mergeCell ref="D8:I8"/>
    <mergeCell ref="N8:S8"/>
    <mergeCell ref="A3:I3"/>
  </mergeCells>
  <dataValidations count="1">
    <dataValidation type="decimal" allowBlank="1" showInputMessage="1" showErrorMessage="1" sqref="L12 B11:B12" xr:uid="{DE48C29D-0C90-46B1-AAF4-21D4A489A2B4}">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55C6C21-4B9A-4DC1-85F2-E40C37A90AFA}">
          <x14:formula1>
            <xm:f>Constants!$A$87:$A$88</xm:f>
          </x14:formula1>
          <xm:sqref>B7 L7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7A37-FA1C-433C-9BA3-890905A413B1}">
  <sheetPr>
    <tabColor theme="7" tint="0.59999389629810485"/>
  </sheetPr>
  <dimension ref="A1:S14"/>
  <sheetViews>
    <sheetView topLeftCell="A11" zoomScale="90" zoomScaleNormal="90" workbookViewId="0">
      <selection activeCell="B5" sqref="B5:C5"/>
    </sheetView>
  </sheetViews>
  <sheetFormatPr defaultRowHeight="15" x14ac:dyDescent="0.25"/>
  <cols>
    <col min="1" max="1" width="36.5703125" customWidth="1"/>
    <col min="2" max="2" width="27.42578125" customWidth="1"/>
    <col min="3" max="3" width="15.42578125" customWidth="1"/>
    <col min="11" max="11" width="36.28515625" customWidth="1"/>
    <col min="12" max="12" width="22.7109375" customWidth="1"/>
    <col min="13" max="13" width="14.28515625" customWidth="1"/>
  </cols>
  <sheetData>
    <row r="1" spans="1:19" ht="15.75" x14ac:dyDescent="0.25">
      <c r="A1" s="90" t="s">
        <v>166</v>
      </c>
      <c r="B1" s="91"/>
      <c r="C1" s="91"/>
      <c r="D1" s="91"/>
      <c r="E1" s="91"/>
      <c r="F1" s="91"/>
      <c r="G1" s="91"/>
      <c r="H1" s="91"/>
      <c r="I1" s="92"/>
    </row>
    <row r="2" spans="1:19" x14ac:dyDescent="0.25">
      <c r="A2" s="1" t="s">
        <v>1</v>
      </c>
      <c r="B2" s="2" t="s">
        <v>2</v>
      </c>
      <c r="C2" s="122" t="s">
        <v>3</v>
      </c>
      <c r="D2" s="122"/>
      <c r="E2" s="122"/>
      <c r="F2" s="122"/>
      <c r="G2" s="122"/>
      <c r="H2" s="122"/>
      <c r="I2" s="122"/>
    </row>
    <row r="3" spans="1:19" ht="57.75" customHeight="1" x14ac:dyDescent="0.25">
      <c r="A3" s="135" t="s">
        <v>167</v>
      </c>
      <c r="B3" s="136"/>
      <c r="C3" s="136"/>
      <c r="D3" s="136"/>
      <c r="E3" s="136"/>
      <c r="F3" s="136"/>
      <c r="G3" s="136"/>
      <c r="H3" s="136"/>
      <c r="I3" s="136"/>
    </row>
    <row r="4" spans="1:19" s="28" customFormat="1" ht="15" customHeight="1" x14ac:dyDescent="0.25">
      <c r="A4" s="26"/>
      <c r="B4" s="27"/>
      <c r="C4" s="27"/>
      <c r="D4" s="27"/>
      <c r="E4" s="27"/>
      <c r="F4" s="27"/>
      <c r="G4" s="27"/>
      <c r="H4" s="27"/>
      <c r="I4" s="27"/>
    </row>
    <row r="5" spans="1:19" ht="102" customHeight="1" x14ac:dyDescent="0.25">
      <c r="A5" s="29" t="s">
        <v>95</v>
      </c>
      <c r="B5" s="103" t="s">
        <v>168</v>
      </c>
      <c r="C5" s="105" t="s">
        <v>169</v>
      </c>
      <c r="D5" s="140" t="s">
        <v>170</v>
      </c>
      <c r="E5" s="140"/>
      <c r="F5" s="140"/>
      <c r="G5" s="140"/>
      <c r="H5" s="140"/>
      <c r="I5" s="140"/>
      <c r="K5" s="29" t="s">
        <v>95</v>
      </c>
      <c r="L5" s="32" t="s">
        <v>171</v>
      </c>
      <c r="M5" s="31"/>
      <c r="N5" s="140" t="s">
        <v>99</v>
      </c>
      <c r="O5" s="140"/>
      <c r="P5" s="140"/>
      <c r="Q5" s="140"/>
      <c r="R5" s="140"/>
      <c r="S5" s="140"/>
    </row>
    <row r="7" spans="1:19" ht="15.75" x14ac:dyDescent="0.25">
      <c r="A7" s="90" t="s">
        <v>100</v>
      </c>
      <c r="B7" s="91"/>
      <c r="C7" s="91"/>
      <c r="D7" s="91"/>
      <c r="E7" s="91"/>
      <c r="F7" s="91"/>
      <c r="G7" s="91"/>
      <c r="H7" s="91"/>
      <c r="I7" s="92"/>
      <c r="K7" s="90" t="s">
        <v>55</v>
      </c>
      <c r="L7" s="91"/>
      <c r="M7" s="91"/>
      <c r="N7" s="91"/>
      <c r="O7" s="91"/>
      <c r="P7" s="91"/>
      <c r="Q7" s="91"/>
      <c r="R7" s="91"/>
      <c r="S7" s="92"/>
    </row>
    <row r="8" spans="1:19" x14ac:dyDescent="0.25">
      <c r="A8" s="15" t="s">
        <v>56</v>
      </c>
      <c r="B8" s="8" t="s">
        <v>57</v>
      </c>
      <c r="C8" s="8" t="s">
        <v>8</v>
      </c>
      <c r="D8" s="141" t="s">
        <v>58</v>
      </c>
      <c r="E8" s="141"/>
      <c r="F8" s="141"/>
      <c r="G8" s="141"/>
      <c r="H8" s="141"/>
      <c r="I8" s="19"/>
      <c r="K8" s="15" t="s">
        <v>56</v>
      </c>
      <c r="L8" s="8" t="s">
        <v>57</v>
      </c>
      <c r="M8" s="8" t="s">
        <v>8</v>
      </c>
      <c r="N8" s="137" t="s">
        <v>58</v>
      </c>
      <c r="O8" s="137"/>
      <c r="P8" s="137"/>
      <c r="Q8" s="137"/>
      <c r="R8" s="137"/>
    </row>
    <row r="9" spans="1:19" ht="85.5" customHeight="1" x14ac:dyDescent="0.25">
      <c r="A9" s="94" t="s">
        <v>64</v>
      </c>
      <c r="B9" s="84"/>
      <c r="C9" s="9" t="s">
        <v>101</v>
      </c>
      <c r="D9" s="138" t="s">
        <v>102</v>
      </c>
      <c r="E9" s="138"/>
      <c r="F9" s="138"/>
      <c r="G9" s="138"/>
      <c r="H9" s="138"/>
      <c r="I9" s="138"/>
      <c r="K9" s="94" t="s">
        <v>64</v>
      </c>
      <c r="L9" s="94">
        <v>50</v>
      </c>
      <c r="M9" s="9" t="s">
        <v>101</v>
      </c>
      <c r="N9" s="138" t="s">
        <v>103</v>
      </c>
      <c r="O9" s="138"/>
      <c r="P9" s="138"/>
      <c r="Q9" s="138"/>
      <c r="R9" s="138"/>
      <c r="S9" s="138"/>
    </row>
    <row r="10" spans="1:19" ht="49.5" customHeight="1" x14ac:dyDescent="0.25">
      <c r="A10" s="94" t="s">
        <v>71</v>
      </c>
      <c r="B10" s="84"/>
      <c r="C10" s="9" t="s">
        <v>104</v>
      </c>
      <c r="D10" s="138" t="s">
        <v>73</v>
      </c>
      <c r="E10" s="138"/>
      <c r="F10" s="138"/>
      <c r="G10" s="138"/>
      <c r="H10" s="138"/>
      <c r="I10" s="138"/>
      <c r="K10" s="94" t="s">
        <v>71</v>
      </c>
      <c r="L10" s="16">
        <v>50000</v>
      </c>
      <c r="M10" s="9" t="s">
        <v>104</v>
      </c>
      <c r="N10" s="138" t="s">
        <v>105</v>
      </c>
      <c r="O10" s="138"/>
      <c r="P10" s="138"/>
      <c r="Q10" s="138"/>
      <c r="R10" s="138"/>
      <c r="S10" s="138"/>
    </row>
    <row r="11" spans="1:19" ht="36.75" customHeight="1" x14ac:dyDescent="0.25">
      <c r="A11" s="94" t="s">
        <v>106</v>
      </c>
      <c r="B11" s="84"/>
      <c r="C11" s="9" t="s">
        <v>104</v>
      </c>
      <c r="D11" s="138" t="s">
        <v>75</v>
      </c>
      <c r="E11" s="138"/>
      <c r="F11" s="138"/>
      <c r="G11" s="138"/>
      <c r="H11" s="138"/>
      <c r="I11" s="138"/>
      <c r="K11" s="94" t="s">
        <v>106</v>
      </c>
      <c r="L11" s="16">
        <v>1000000</v>
      </c>
      <c r="M11" s="9" t="s">
        <v>104</v>
      </c>
      <c r="N11" s="138" t="s">
        <v>107</v>
      </c>
      <c r="O11" s="138"/>
      <c r="P11" s="138"/>
      <c r="Q11" s="138"/>
      <c r="R11" s="138"/>
      <c r="S11" s="138"/>
    </row>
    <row r="12" spans="1:19" ht="77.25" customHeight="1" x14ac:dyDescent="0.25">
      <c r="A12" s="94" t="s">
        <v>108</v>
      </c>
      <c r="B12" s="84"/>
      <c r="C12" s="9" t="s">
        <v>109</v>
      </c>
      <c r="D12" s="138" t="s">
        <v>172</v>
      </c>
      <c r="E12" s="138"/>
      <c r="F12" s="138"/>
      <c r="G12" s="138"/>
      <c r="H12" s="138"/>
      <c r="I12" s="138"/>
      <c r="K12" s="94" t="s">
        <v>108</v>
      </c>
      <c r="L12" s="16">
        <v>150000</v>
      </c>
      <c r="M12" s="9" t="s">
        <v>109</v>
      </c>
      <c r="N12" s="138" t="s">
        <v>111</v>
      </c>
      <c r="O12" s="138"/>
      <c r="P12" s="138"/>
      <c r="Q12" s="138"/>
      <c r="R12" s="138"/>
      <c r="S12" s="138"/>
    </row>
    <row r="13" spans="1:19" ht="52.5" customHeight="1" x14ac:dyDescent="0.25">
      <c r="A13" s="94" t="s">
        <v>80</v>
      </c>
      <c r="B13" s="104"/>
      <c r="C13" s="9" t="s">
        <v>81</v>
      </c>
      <c r="D13" s="139" t="s">
        <v>82</v>
      </c>
      <c r="E13" s="138"/>
      <c r="F13" s="138"/>
      <c r="G13" s="138"/>
      <c r="H13" s="138"/>
      <c r="I13" s="138"/>
      <c r="K13" s="94" t="s">
        <v>80</v>
      </c>
      <c r="L13" s="94">
        <v>10</v>
      </c>
      <c r="M13" s="9" t="s">
        <v>81</v>
      </c>
      <c r="N13" s="138" t="s">
        <v>115</v>
      </c>
      <c r="O13" s="138"/>
      <c r="P13" s="138"/>
      <c r="Q13" s="138"/>
      <c r="R13" s="138"/>
      <c r="S13" s="138"/>
    </row>
    <row r="14" spans="1:19" ht="78" customHeight="1" x14ac:dyDescent="0.25">
      <c r="A14" s="94" t="s">
        <v>112</v>
      </c>
      <c r="B14" s="85"/>
      <c r="C14" s="9" t="s">
        <v>77</v>
      </c>
      <c r="D14" s="142" t="s">
        <v>173</v>
      </c>
      <c r="E14" s="138"/>
      <c r="F14" s="138"/>
      <c r="G14" s="138"/>
      <c r="H14" s="138"/>
      <c r="I14" s="138"/>
      <c r="K14" s="94" t="s">
        <v>112</v>
      </c>
      <c r="L14" s="94">
        <v>100</v>
      </c>
      <c r="M14" s="9" t="s">
        <v>77</v>
      </c>
      <c r="N14" s="138" t="s">
        <v>114</v>
      </c>
      <c r="O14" s="138"/>
      <c r="P14" s="138"/>
      <c r="Q14" s="138"/>
      <c r="R14" s="138"/>
      <c r="S14" s="138"/>
    </row>
  </sheetData>
  <sheetProtection algorithmName="SHA-512" hashValue="yer2W2U/PzNetozVu+AuqWcNT9yKuUTwTvFV9foClYUzFhtab5FLZhQ0IdD/PpU0tp5ylEXSVnpXypRCDNwzzA==" saltValue="g8o5UcctJGGGZd4YLVD3qA==" spinCount="100000" sheet="1" objects="1" scenarios="1"/>
  <protectedRanges>
    <protectedRange sqref="B9:B14" name="Range2"/>
    <protectedRange sqref="B5:C5" name="Range1"/>
  </protectedRanges>
  <mergeCells count="18">
    <mergeCell ref="D11:I11"/>
    <mergeCell ref="N11:S11"/>
    <mergeCell ref="D12:I12"/>
    <mergeCell ref="N12:S12"/>
    <mergeCell ref="D14:I14"/>
    <mergeCell ref="N14:S14"/>
    <mergeCell ref="D13:I13"/>
    <mergeCell ref="N13:S13"/>
    <mergeCell ref="D10:I10"/>
    <mergeCell ref="N10:S10"/>
    <mergeCell ref="C2:I2"/>
    <mergeCell ref="D8:H8"/>
    <mergeCell ref="N8:R8"/>
    <mergeCell ref="D9:I9"/>
    <mergeCell ref="N9:S9"/>
    <mergeCell ref="N5:S5"/>
    <mergeCell ref="D5:I5"/>
    <mergeCell ref="A3:I3"/>
  </mergeCells>
  <dataValidations count="2">
    <dataValidation allowBlank="1" showInputMessage="1" showErrorMessage="1" sqref="C5" xr:uid="{D1A5A50D-1434-4D34-A72B-5AEE481662AE}"/>
    <dataValidation type="decimal" allowBlank="1" showInputMessage="1" showErrorMessage="1" sqref="B14" xr:uid="{50F2C036-A20F-4328-98D2-C65FE0F57CA8}">
      <formula1>0</formula1>
      <formula2>1</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726A33A-9BD2-44EF-AA98-6E493F884793}">
          <x14:formula1>
            <xm:f>Constants!$A$5:$A$38</xm:f>
          </x14:formula1>
          <xm:sqref>B5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1529-C76C-4B5A-BFFC-D078F744F039}">
  <dimension ref="A2:B93"/>
  <sheetViews>
    <sheetView topLeftCell="A84" workbookViewId="0">
      <selection activeCell="A93" sqref="A93"/>
    </sheetView>
  </sheetViews>
  <sheetFormatPr defaultRowHeight="15" x14ac:dyDescent="0.25"/>
  <cols>
    <col min="1" max="1" width="68.85546875" customWidth="1"/>
    <col min="2" max="2" width="22.28515625" customWidth="1"/>
  </cols>
  <sheetData>
    <row r="2" spans="1:2" x14ac:dyDescent="0.25">
      <c r="A2" s="93" t="s">
        <v>174</v>
      </c>
    </row>
    <row r="3" spans="1:2" x14ac:dyDescent="0.25">
      <c r="A3" s="23"/>
    </row>
    <row r="4" spans="1:2" x14ac:dyDescent="0.25">
      <c r="A4" s="37" t="s">
        <v>175</v>
      </c>
    </row>
    <row r="5" spans="1:2" ht="15.75" customHeight="1" x14ac:dyDescent="0.25">
      <c r="A5" s="24" t="s">
        <v>168</v>
      </c>
      <c r="B5" s="147" t="s">
        <v>176</v>
      </c>
    </row>
    <row r="6" spans="1:2" x14ac:dyDescent="0.25">
      <c r="A6" s="25" t="s">
        <v>96</v>
      </c>
      <c r="B6" s="148"/>
    </row>
    <row r="7" spans="1:2" x14ac:dyDescent="0.25">
      <c r="A7" s="25" t="s">
        <v>177</v>
      </c>
      <c r="B7" s="148"/>
    </row>
    <row r="8" spans="1:2" x14ac:dyDescent="0.25">
      <c r="A8" s="25" t="s">
        <v>178</v>
      </c>
      <c r="B8" s="148"/>
    </row>
    <row r="9" spans="1:2" x14ac:dyDescent="0.25">
      <c r="A9" s="25" t="s">
        <v>179</v>
      </c>
      <c r="B9" s="148"/>
    </row>
    <row r="10" spans="1:2" x14ac:dyDescent="0.25">
      <c r="A10" s="25" t="s">
        <v>98</v>
      </c>
      <c r="B10" s="148"/>
    </row>
    <row r="11" spans="1:2" x14ac:dyDescent="0.25">
      <c r="A11" s="25" t="s">
        <v>180</v>
      </c>
      <c r="B11" s="148"/>
    </row>
    <row r="12" spans="1:2" x14ac:dyDescent="0.25">
      <c r="A12" s="25" t="s">
        <v>181</v>
      </c>
      <c r="B12" s="148"/>
    </row>
    <row r="13" spans="1:2" x14ac:dyDescent="0.25">
      <c r="A13" s="25" t="s">
        <v>182</v>
      </c>
      <c r="B13" s="148"/>
    </row>
    <row r="14" spans="1:2" x14ac:dyDescent="0.25">
      <c r="A14" s="25" t="s">
        <v>183</v>
      </c>
      <c r="B14" s="148"/>
    </row>
    <row r="15" spans="1:2" x14ac:dyDescent="0.25">
      <c r="A15" s="25" t="s">
        <v>184</v>
      </c>
      <c r="B15" s="148"/>
    </row>
    <row r="16" spans="1:2" x14ac:dyDescent="0.25">
      <c r="A16" s="25" t="s">
        <v>185</v>
      </c>
      <c r="B16" s="148"/>
    </row>
    <row r="17" spans="1:2" x14ac:dyDescent="0.25">
      <c r="A17" s="25" t="s">
        <v>186</v>
      </c>
      <c r="B17" s="148"/>
    </row>
    <row r="18" spans="1:2" x14ac:dyDescent="0.25">
      <c r="A18" s="25" t="s">
        <v>187</v>
      </c>
      <c r="B18" s="148"/>
    </row>
    <row r="19" spans="1:2" x14ac:dyDescent="0.25">
      <c r="A19" s="25" t="s">
        <v>188</v>
      </c>
      <c r="B19" s="148"/>
    </row>
    <row r="20" spans="1:2" x14ac:dyDescent="0.25">
      <c r="A20" s="25" t="s">
        <v>189</v>
      </c>
      <c r="B20" s="148"/>
    </row>
    <row r="21" spans="1:2" x14ac:dyDescent="0.25">
      <c r="A21" s="25" t="s">
        <v>190</v>
      </c>
      <c r="B21" s="148"/>
    </row>
    <row r="22" spans="1:2" x14ac:dyDescent="0.25">
      <c r="A22" s="25" t="s">
        <v>191</v>
      </c>
      <c r="B22" s="148"/>
    </row>
    <row r="23" spans="1:2" x14ac:dyDescent="0.25">
      <c r="A23" s="25" t="s">
        <v>192</v>
      </c>
      <c r="B23" s="148"/>
    </row>
    <row r="24" spans="1:2" x14ac:dyDescent="0.25">
      <c r="A24" s="25" t="s">
        <v>193</v>
      </c>
      <c r="B24" s="148"/>
    </row>
    <row r="25" spans="1:2" x14ac:dyDescent="0.25">
      <c r="A25" s="25" t="s">
        <v>194</v>
      </c>
      <c r="B25" s="148"/>
    </row>
    <row r="26" spans="1:2" x14ac:dyDescent="0.25">
      <c r="A26" s="25" t="s">
        <v>195</v>
      </c>
      <c r="B26" s="148"/>
    </row>
    <row r="27" spans="1:2" x14ac:dyDescent="0.25">
      <c r="A27" s="25" t="s">
        <v>196</v>
      </c>
      <c r="B27" s="148"/>
    </row>
    <row r="28" spans="1:2" x14ac:dyDescent="0.25">
      <c r="A28" s="25" t="s">
        <v>197</v>
      </c>
      <c r="B28" s="148"/>
    </row>
    <row r="29" spans="1:2" x14ac:dyDescent="0.25">
      <c r="A29" s="25" t="s">
        <v>198</v>
      </c>
      <c r="B29" s="148"/>
    </row>
    <row r="30" spans="1:2" x14ac:dyDescent="0.25">
      <c r="A30" s="25" t="s">
        <v>199</v>
      </c>
      <c r="B30" s="148"/>
    </row>
    <row r="31" spans="1:2" x14ac:dyDescent="0.25">
      <c r="A31" s="25" t="s">
        <v>200</v>
      </c>
      <c r="B31" s="148"/>
    </row>
    <row r="32" spans="1:2" x14ac:dyDescent="0.25">
      <c r="A32" s="25" t="s">
        <v>201</v>
      </c>
      <c r="B32" s="148"/>
    </row>
    <row r="33" spans="1:2" x14ac:dyDescent="0.25">
      <c r="A33" s="25" t="s">
        <v>202</v>
      </c>
      <c r="B33" s="148"/>
    </row>
    <row r="34" spans="1:2" x14ac:dyDescent="0.25">
      <c r="A34" s="25" t="s">
        <v>203</v>
      </c>
      <c r="B34" s="148"/>
    </row>
    <row r="35" spans="1:2" x14ac:dyDescent="0.25">
      <c r="A35" s="25" t="s">
        <v>204</v>
      </c>
      <c r="B35" s="148"/>
    </row>
    <row r="36" spans="1:2" x14ac:dyDescent="0.25">
      <c r="A36" s="25" t="s">
        <v>205</v>
      </c>
      <c r="B36" s="148"/>
    </row>
    <row r="37" spans="1:2" x14ac:dyDescent="0.25">
      <c r="A37" s="25" t="s">
        <v>206</v>
      </c>
      <c r="B37" s="148"/>
    </row>
    <row r="38" spans="1:2" x14ac:dyDescent="0.25">
      <c r="A38" s="25" t="s">
        <v>171</v>
      </c>
      <c r="B38" s="148"/>
    </row>
    <row r="40" spans="1:2" ht="15.75" customHeight="1" x14ac:dyDescent="0.25">
      <c r="A40" s="33"/>
      <c r="B40" s="143" t="s">
        <v>207</v>
      </c>
    </row>
    <row r="41" spans="1:2" x14ac:dyDescent="0.25">
      <c r="A41" s="35" t="s">
        <v>208</v>
      </c>
      <c r="B41" s="144"/>
    </row>
    <row r="42" spans="1:2" x14ac:dyDescent="0.25">
      <c r="A42" s="34" t="s">
        <v>209</v>
      </c>
      <c r="B42" s="144"/>
    </row>
    <row r="43" spans="1:2" x14ac:dyDescent="0.25">
      <c r="A43" s="34" t="s">
        <v>210</v>
      </c>
      <c r="B43" s="144"/>
    </row>
    <row r="44" spans="1:2" x14ac:dyDescent="0.25">
      <c r="A44" s="34" t="s">
        <v>211</v>
      </c>
      <c r="B44" s="144"/>
    </row>
    <row r="45" spans="1:2" x14ac:dyDescent="0.25">
      <c r="A45" s="34" t="s">
        <v>212</v>
      </c>
      <c r="B45" s="144"/>
    </row>
    <row r="48" spans="1:2" ht="15.75" customHeight="1" x14ac:dyDescent="0.25">
      <c r="A48" t="s">
        <v>213</v>
      </c>
      <c r="B48" s="145" t="s">
        <v>214</v>
      </c>
    </row>
    <row r="49" spans="1:2" x14ac:dyDescent="0.25">
      <c r="A49" t="s">
        <v>215</v>
      </c>
      <c r="B49" s="146"/>
    </row>
    <row r="50" spans="1:2" x14ac:dyDescent="0.25">
      <c r="A50" t="s">
        <v>216</v>
      </c>
      <c r="B50" s="146"/>
    </row>
    <row r="51" spans="1:2" x14ac:dyDescent="0.25">
      <c r="A51" t="s">
        <v>217</v>
      </c>
      <c r="B51" s="146"/>
    </row>
    <row r="52" spans="1:2" x14ac:dyDescent="0.25">
      <c r="A52" t="s">
        <v>218</v>
      </c>
      <c r="B52" s="146"/>
    </row>
    <row r="53" spans="1:2" x14ac:dyDescent="0.25">
      <c r="A53" t="s">
        <v>219</v>
      </c>
      <c r="B53" s="146"/>
    </row>
    <row r="54" spans="1:2" x14ac:dyDescent="0.25">
      <c r="A54" t="s">
        <v>220</v>
      </c>
      <c r="B54" s="146"/>
    </row>
    <row r="55" spans="1:2" x14ac:dyDescent="0.25">
      <c r="A55" t="s">
        <v>221</v>
      </c>
      <c r="B55" s="146"/>
    </row>
    <row r="56" spans="1:2" x14ac:dyDescent="0.25">
      <c r="A56" t="s">
        <v>222</v>
      </c>
    </row>
    <row r="58" spans="1:2" x14ac:dyDescent="0.25">
      <c r="A58" s="41" t="s">
        <v>223</v>
      </c>
    </row>
    <row r="59" spans="1:2" x14ac:dyDescent="0.25">
      <c r="A59" t="s">
        <v>224</v>
      </c>
    </row>
    <row r="60" spans="1:2" x14ac:dyDescent="0.25">
      <c r="A60" t="s">
        <v>225</v>
      </c>
    </row>
    <row r="62" spans="1:2" x14ac:dyDescent="0.25">
      <c r="A62" s="3" t="s">
        <v>226</v>
      </c>
    </row>
    <row r="63" spans="1:2" x14ac:dyDescent="0.25">
      <c r="A63" s="4" t="s">
        <v>227</v>
      </c>
    </row>
    <row r="64" spans="1:2" x14ac:dyDescent="0.25">
      <c r="A64" s="4" t="s">
        <v>228</v>
      </c>
    </row>
    <row r="65" spans="1:1" x14ac:dyDescent="0.25">
      <c r="A65" s="4" t="s">
        <v>152</v>
      </c>
    </row>
    <row r="66" spans="1:1" x14ac:dyDescent="0.25">
      <c r="A66" s="4" t="s">
        <v>229</v>
      </c>
    </row>
    <row r="67" spans="1:1" x14ac:dyDescent="0.25">
      <c r="A67" s="4" t="s">
        <v>230</v>
      </c>
    </row>
    <row r="68" spans="1:1" x14ac:dyDescent="0.25">
      <c r="A68" s="4" t="s">
        <v>231</v>
      </c>
    </row>
    <row r="69" spans="1:1" x14ac:dyDescent="0.25">
      <c r="A69" s="4" t="s">
        <v>232</v>
      </c>
    </row>
    <row r="70" spans="1:1" x14ac:dyDescent="0.25">
      <c r="A70" s="4" t="s">
        <v>233</v>
      </c>
    </row>
    <row r="71" spans="1:1" x14ac:dyDescent="0.25">
      <c r="A71" s="4" t="s">
        <v>234</v>
      </c>
    </row>
    <row r="72" spans="1:1" x14ac:dyDescent="0.25">
      <c r="A72" s="4" t="s">
        <v>235</v>
      </c>
    </row>
    <row r="74" spans="1:1" x14ac:dyDescent="0.25">
      <c r="A74" s="3" t="s">
        <v>236</v>
      </c>
    </row>
    <row r="75" spans="1:1" x14ac:dyDescent="0.25">
      <c r="A75" s="4" t="s">
        <v>237</v>
      </c>
    </row>
    <row r="76" spans="1:1" x14ac:dyDescent="0.25">
      <c r="A76" s="4" t="s">
        <v>61</v>
      </c>
    </row>
    <row r="77" spans="1:1" x14ac:dyDescent="0.25">
      <c r="A77" s="4" t="s">
        <v>238</v>
      </c>
    </row>
    <row r="78" spans="1:1" x14ac:dyDescent="0.25">
      <c r="A78" s="4" t="s">
        <v>239</v>
      </c>
    </row>
    <row r="79" spans="1:1" x14ac:dyDescent="0.25">
      <c r="A79" s="4" t="s">
        <v>240</v>
      </c>
    </row>
    <row r="81" spans="1:1" x14ac:dyDescent="0.25">
      <c r="A81" s="3" t="s">
        <v>241</v>
      </c>
    </row>
    <row r="82" spans="1:1" x14ac:dyDescent="0.25">
      <c r="A82" s="4" t="s">
        <v>133</v>
      </c>
    </row>
    <row r="83" spans="1:1" x14ac:dyDescent="0.25">
      <c r="A83" s="4" t="s">
        <v>242</v>
      </c>
    </row>
    <row r="84" spans="1:1" x14ac:dyDescent="0.25">
      <c r="A84" s="4" t="s">
        <v>243</v>
      </c>
    </row>
    <row r="86" spans="1:1" x14ac:dyDescent="0.25">
      <c r="A86" s="3" t="s">
        <v>244</v>
      </c>
    </row>
    <row r="87" spans="1:1" x14ac:dyDescent="0.25">
      <c r="A87" s="4" t="s">
        <v>152</v>
      </c>
    </row>
    <row r="88" spans="1:1" x14ac:dyDescent="0.25">
      <c r="A88" s="4" t="s">
        <v>245</v>
      </c>
    </row>
    <row r="90" spans="1:1" x14ac:dyDescent="0.25">
      <c r="A90" s="3" t="s">
        <v>246</v>
      </c>
    </row>
    <row r="91" spans="1:1" x14ac:dyDescent="0.25">
      <c r="A91" s="4" t="s">
        <v>247</v>
      </c>
    </row>
    <row r="92" spans="1:1" x14ac:dyDescent="0.25">
      <c r="A92" s="4" t="s">
        <v>248</v>
      </c>
    </row>
    <row r="93" spans="1:1" x14ac:dyDescent="0.25">
      <c r="A93" s="4" t="s">
        <v>249</v>
      </c>
    </row>
  </sheetData>
  <mergeCells count="3">
    <mergeCell ref="B40:B45"/>
    <mergeCell ref="B48:B55"/>
    <mergeCell ref="B5:B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Props1.xml><?xml version="1.0" encoding="utf-8"?>
<ds:datastoreItem xmlns:ds="http://schemas.openxmlformats.org/officeDocument/2006/customXml" ds:itemID="{75AD032F-FC34-4639-AA02-9EE232BB5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6FA424-0D35-40D6-AC9F-2350BEE29E34}">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0a20205c-0631-4ff0-81c6-46eee12fe7e9"/>
    <ds:schemaRef ds:uri="http://www.w3.org/XML/1998/namespace"/>
    <ds:schemaRef ds:uri="http://purl.org/dc/dcmitype/"/>
  </ds:schemaRefs>
</ds:datastoreItem>
</file>

<file path=customXml/itemProps3.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4.xml><?xml version="1.0" encoding="utf-8"?>
<ds:datastoreItem xmlns:ds="http://schemas.openxmlformats.org/officeDocument/2006/customXml" ds:itemID="{A04A9EF4-4060-4BC3-9B88-C88B1A151B8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Project Overview</vt:lpstr>
      <vt:lpstr>Renewables</vt:lpstr>
      <vt:lpstr>Microturbines</vt:lpstr>
      <vt:lpstr>Fuel Cells</vt:lpstr>
      <vt:lpstr>Energy Storage (non-vehicle)</vt:lpstr>
      <vt:lpstr>Vehicles &amp; Vehicle Components</vt:lpstr>
      <vt:lpstr>Grid Modernization &amp; Charging</vt:lpstr>
      <vt:lpstr>Fuels, Products, and Chemicals</vt:lpstr>
      <vt:lpstr>Constants</vt:lpstr>
      <vt:lpstr>Energy Conservation</vt:lpstr>
      <vt:lpstr>Energy Conservation (Electric)</vt:lpstr>
      <vt:lpstr>Carbon Capture</vt:lpstr>
      <vt:lpstr>Recycling</vt:lpstr>
      <vt:lpstr>Other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DOE EOP Response</cp:lastModifiedBy>
  <cp:revision/>
  <dcterms:created xsi:type="dcterms:W3CDTF">2022-11-16T14:12:58Z</dcterms:created>
  <dcterms:modified xsi:type="dcterms:W3CDTF">2023-05-24T21:09:38Z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ies>
</file>