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sva\snp\WIC\WIC Workgroups\PB\Policy Branch Admin\Current Staff\Helena O\339 ICB\2022\ICR\Package to PRAO\Package 2\"/>
    </mc:Choice>
  </mc:AlternateContent>
  <xr:revisionPtr revIDLastSave="0" documentId="13_ncr:1_{6EA6CFDD-0199-48E3-995E-F7A9D8A9F1C3}" xr6:coauthVersionLast="45" xr6:coauthVersionMax="45" xr10:uidLastSave="{00000000-0000-0000-0000-000000000000}"/>
  <bookViews>
    <workbookView xWindow="160" yWindow="0" windowWidth="19030" windowHeight="10200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J6" i="2"/>
  <c r="J3" i="2"/>
  <c r="F6" i="2" l="1"/>
  <c r="E3" i="2" l="1"/>
  <c r="G3" i="2" s="1"/>
  <c r="I3" i="2" l="1"/>
  <c r="E5" i="2"/>
  <c r="G5" i="2" s="1"/>
  <c r="I5" i="2" s="1"/>
  <c r="G6" i="2" l="1"/>
  <c r="I6" i="2" l="1"/>
</calcChain>
</file>

<file path=xl/sharedStrings.xml><?xml version="1.0" encoding="utf-8"?>
<sst xmlns="http://schemas.openxmlformats.org/spreadsheetml/2006/main" count="19" uniqueCount="17">
  <si>
    <t>Form</t>
  </si>
  <si>
    <t>Estimated Number of Respondents</t>
  </si>
  <si>
    <t>Responses Annually Per Respondent</t>
  </si>
  <si>
    <t>Total Annual Responses</t>
  </si>
  <si>
    <t>Estimated Average Number of Hours Per Response</t>
  </si>
  <si>
    <t>FNS-339</t>
  </si>
  <si>
    <t>Total Reporting and Recordkeeping Burden</t>
  </si>
  <si>
    <t>Estimated Total Annual Burden Hours</t>
  </si>
  <si>
    <t>Respondents</t>
  </si>
  <si>
    <t>Hourly Wage Rate</t>
  </si>
  <si>
    <t>Total Annualized Cost of Respondent Burden</t>
  </si>
  <si>
    <r>
      <t>Reporting  Burden</t>
    </r>
    <r>
      <rPr>
        <sz val="12"/>
        <color theme="1"/>
        <rFont val="Times New Roman"/>
        <family val="1"/>
      </rPr>
      <t> </t>
    </r>
  </si>
  <si>
    <r>
      <t>Recordkeeping Burden</t>
    </r>
    <r>
      <rPr>
        <sz val="12"/>
        <color theme="1"/>
        <rFont val="Times New Roman"/>
        <family val="1"/>
      </rPr>
      <t> </t>
    </r>
  </si>
  <si>
    <t>127*</t>
  </si>
  <si>
    <r>
      <t xml:space="preserve">State, Territory, and Indian Tribal Government Agencies </t>
    </r>
    <r>
      <rPr>
        <sz val="12"/>
        <color theme="1"/>
        <rFont val="Times New Roman"/>
        <family val="1"/>
      </rPr>
      <t>(Respondent types: WIC - 89;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FMNP - 50; SFMNP - 55)</t>
    </r>
  </si>
  <si>
    <r>
      <rPr>
        <b/>
        <sz val="12"/>
        <rFont val="Times New Roman"/>
        <family val="1"/>
      </rPr>
      <t>Attachment C - Federal-State Supplemental Nutrition Programs Agreement (FNS-339) Burden Table</t>
    </r>
    <r>
      <rPr>
        <sz val="12"/>
        <rFont val="Times New Roman"/>
        <family val="1"/>
      </rPr>
      <t xml:space="preserve"> *The total number of respondents includes an unduplicated count of respondents that are responsible for the operation of 89 WIC Programs, 50 FMNP Programs, and 55 SFMNP Programs: 3 State agencies solely operate the FMNP program; 20 State agencies solely operate the SFMNP program; 15 State agencies operate both the FMNP and SFMNP programs; 54 State agencies solely operate the WIC program; 15 State agencies operate both the WIC and FMNP programs; 3 State agencies operate both the WIC and SFMNP programs; and 17 State agencies operate the WIC, FMNP, and SFMNP programs.</t>
    </r>
  </si>
  <si>
    <t>Total Annualized Cost of Respondent Burden with Fringe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</si>
</sst>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80" zoomScaleNormal="80" workbookViewId="0">
      <selection activeCell="J3" sqref="J3"/>
    </sheetView>
  </sheetViews>
  <sheetFormatPr defaultRowHeight="14.5" x14ac:dyDescent="0.35"/>
  <cols>
    <col min="1" max="1" width="24.1796875" customWidth="1"/>
    <col min="2" max="2" width="13.81640625" customWidth="1"/>
    <col min="3" max="3" width="18.26953125" customWidth="1"/>
    <col min="4" max="4" width="20.26953125" customWidth="1"/>
    <col min="5" max="5" width="16" customWidth="1"/>
    <col min="6" max="6" width="20.1796875" customWidth="1"/>
    <col min="7" max="7" width="18.7265625" customWidth="1"/>
    <col min="8" max="8" width="14.26953125" customWidth="1"/>
    <col min="9" max="9" width="23.453125" customWidth="1"/>
    <col min="10" max="10" width="22.453125" customWidth="1"/>
  </cols>
  <sheetData>
    <row r="1" spans="1:10" ht="70.5" customHeight="1" x14ac:dyDescent="0.3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7</v>
      </c>
      <c r="H1" s="6" t="s">
        <v>9</v>
      </c>
      <c r="I1" s="6" t="s">
        <v>10</v>
      </c>
      <c r="J1" s="21" t="s">
        <v>16</v>
      </c>
    </row>
    <row r="2" spans="1:10" ht="27.75" customHeight="1" x14ac:dyDescent="0.35">
      <c r="A2" s="14" t="s">
        <v>11</v>
      </c>
      <c r="B2" s="15"/>
      <c r="C2" s="15"/>
      <c r="D2" s="15"/>
      <c r="E2" s="15"/>
      <c r="F2" s="15"/>
      <c r="G2" s="15"/>
      <c r="H2" s="15"/>
      <c r="I2" s="15"/>
      <c r="J2" s="20"/>
    </row>
    <row r="3" spans="1:10" ht="166.5" customHeight="1" x14ac:dyDescent="0.35">
      <c r="A3" s="2" t="s">
        <v>14</v>
      </c>
      <c r="B3" s="3" t="s">
        <v>5</v>
      </c>
      <c r="C3" s="3">
        <v>127</v>
      </c>
      <c r="D3" s="3">
        <v>1</v>
      </c>
      <c r="E3" s="3">
        <f>SUM(C3*D3)</f>
        <v>127</v>
      </c>
      <c r="F3" s="8">
        <v>0.125</v>
      </c>
      <c r="G3" s="4">
        <f>SUM(E3*F3)</f>
        <v>15.875</v>
      </c>
      <c r="H3" s="7">
        <v>46.69</v>
      </c>
      <c r="I3" s="7">
        <f>G3*H3</f>
        <v>741.20375000000001</v>
      </c>
      <c r="J3" s="7">
        <f>I3+I3*0.33</f>
        <v>985.80098750000002</v>
      </c>
    </row>
    <row r="4" spans="1:10" ht="24.75" customHeight="1" x14ac:dyDescent="0.35">
      <c r="A4" s="14" t="s">
        <v>12</v>
      </c>
      <c r="B4" s="15"/>
      <c r="C4" s="15"/>
      <c r="D4" s="15"/>
      <c r="E4" s="15"/>
      <c r="F4" s="15"/>
      <c r="G4" s="15"/>
      <c r="H4" s="15"/>
      <c r="I4" s="15"/>
      <c r="J4" s="20"/>
    </row>
    <row r="5" spans="1:10" ht="77.5" x14ac:dyDescent="0.35">
      <c r="A5" s="16" t="s">
        <v>14</v>
      </c>
      <c r="B5" s="17" t="s">
        <v>5</v>
      </c>
      <c r="C5" s="17">
        <v>127</v>
      </c>
      <c r="D5" s="17">
        <v>1</v>
      </c>
      <c r="E5" s="17">
        <f>SUM(C5*D5)</f>
        <v>127</v>
      </c>
      <c r="F5" s="17">
        <v>0.125</v>
      </c>
      <c r="G5" s="18">
        <f>SUM(E5*F5)</f>
        <v>15.875</v>
      </c>
      <c r="H5" s="19">
        <v>46.69</v>
      </c>
      <c r="I5" s="19">
        <f>G5*H5</f>
        <v>741.20375000000001</v>
      </c>
      <c r="J5" s="7">
        <f>I5+I5*0.33</f>
        <v>985.80098750000002</v>
      </c>
    </row>
    <row r="6" spans="1:10" ht="63.75" customHeight="1" x14ac:dyDescent="0.35">
      <c r="A6" s="10" t="s">
        <v>6</v>
      </c>
      <c r="B6" s="10"/>
      <c r="C6" s="3" t="s">
        <v>13</v>
      </c>
      <c r="D6" s="9">
        <v>2</v>
      </c>
      <c r="E6" s="3">
        <v>254</v>
      </c>
      <c r="F6" s="9">
        <f>G6/E6</f>
        <v>0.125</v>
      </c>
      <c r="G6" s="5">
        <f>SUM(G3+G5)</f>
        <v>31.75</v>
      </c>
      <c r="H6" s="7">
        <v>46.69</v>
      </c>
      <c r="I6" s="7">
        <f>G6*H6</f>
        <v>1482.4075</v>
      </c>
      <c r="J6" s="7">
        <f t="shared" ref="J4:J6" si="0">I6+I6*0.33</f>
        <v>1971.601975</v>
      </c>
    </row>
    <row r="7" spans="1:10" ht="15" customHeight="1" x14ac:dyDescent="0.35">
      <c r="A7" s="11" t="s">
        <v>15</v>
      </c>
      <c r="B7" s="12"/>
      <c r="C7" s="12"/>
      <c r="D7" s="12"/>
      <c r="E7" s="12"/>
      <c r="F7" s="12"/>
      <c r="G7" s="12"/>
    </row>
    <row r="8" spans="1:10" ht="60" customHeight="1" x14ac:dyDescent="0.35">
      <c r="A8" s="13"/>
      <c r="B8" s="13"/>
      <c r="C8" s="13"/>
      <c r="D8" s="13"/>
      <c r="E8" s="13"/>
      <c r="F8" s="13"/>
      <c r="G8" s="13"/>
    </row>
    <row r="9" spans="1:10" ht="3" customHeight="1" x14ac:dyDescent="0.35">
      <c r="A9" s="13"/>
      <c r="B9" s="13"/>
      <c r="C9" s="13"/>
      <c r="D9" s="13"/>
      <c r="E9" s="13"/>
      <c r="F9" s="13"/>
      <c r="G9" s="13"/>
    </row>
    <row r="10" spans="1:10" hidden="1" x14ac:dyDescent="0.35">
      <c r="A10" s="13"/>
      <c r="B10" s="13"/>
      <c r="C10" s="13"/>
      <c r="D10" s="13"/>
      <c r="E10" s="13"/>
      <c r="F10" s="13"/>
      <c r="G10" s="13"/>
    </row>
    <row r="11" spans="1:10" hidden="1" x14ac:dyDescent="0.35">
      <c r="A11" s="13"/>
      <c r="B11" s="13"/>
      <c r="C11" s="13"/>
      <c r="D11" s="13"/>
      <c r="E11" s="13"/>
      <c r="F11" s="13"/>
      <c r="G11" s="13"/>
    </row>
    <row r="12" spans="1:10" hidden="1" x14ac:dyDescent="0.35">
      <c r="A12" s="13"/>
      <c r="B12" s="13"/>
      <c r="C12" s="13"/>
      <c r="D12" s="13"/>
      <c r="E12" s="13"/>
      <c r="F12" s="13"/>
      <c r="G12" s="13"/>
    </row>
    <row r="13" spans="1:10" hidden="1" x14ac:dyDescent="0.35">
      <c r="A13" s="13"/>
      <c r="B13" s="13"/>
      <c r="C13" s="13"/>
      <c r="D13" s="13"/>
      <c r="E13" s="13"/>
      <c r="F13" s="13"/>
      <c r="G13" s="13"/>
    </row>
  </sheetData>
  <mergeCells count="4">
    <mergeCell ref="A6:B6"/>
    <mergeCell ref="A7:G13"/>
    <mergeCell ref="A2:J2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FNS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Oldenbourg, Helena - FNS, Alexandria, VA</cp:lastModifiedBy>
  <dcterms:created xsi:type="dcterms:W3CDTF">2018-08-27T13:57:31Z</dcterms:created>
  <dcterms:modified xsi:type="dcterms:W3CDTF">2022-04-06T17:47:52Z</dcterms:modified>
</cp:coreProperties>
</file>