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usepa-my.sharepoint.com/personal/reyes-morales_nydia_epa_gov/Documents/Documents/ICRs/CI ICR/2023 CI Renewal/Submitted/Updated forms/"/>
    </mc:Choice>
  </mc:AlternateContent>
  <xr:revisionPtr revIDLastSave="127" documentId="8_{ACFF24AE-B202-4FBF-BFDD-03E594E1CF1D}" xr6:coauthVersionLast="47" xr6:coauthVersionMax="47" xr10:uidLastSave="{29E682ED-ECB3-4DFA-A1E3-502A6E5366A0}"/>
  <bookViews>
    <workbookView xWindow="-120" yWindow="-120" windowWidth="19440" windowHeight="14880" tabRatio="762" xr2:uid="{00000000-000D-0000-FFFF-FFFF00000000}"/>
  </bookViews>
  <sheets>
    <sheet name="Audit Checklist" sheetId="13" r:id="rId1"/>
  </sheets>
  <definedNames>
    <definedName name="_xlnm.Print_Area" localSheetId="0">'Audit Checklist'!$A$7:$H$128</definedName>
    <definedName name="_xlnm.Print_Titles" localSheetId="0">'Audit Checklist'!$22:$22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2" i="13" l="1"/>
  <c r="A63" i="13" s="1"/>
  <c r="A64" i="13" s="1"/>
  <c r="A65" i="13" s="1"/>
  <c r="A66" i="13" s="1"/>
  <c r="A67" i="13" s="1"/>
  <c r="A68" i="13" s="1"/>
  <c r="A26" i="13"/>
  <c r="A54" i="13"/>
  <c r="A55" i="13" s="1"/>
  <c r="A56" i="13" s="1"/>
  <c r="A57" i="13" s="1"/>
  <c r="A78" i="13"/>
  <c r="A79" i="13" s="1"/>
</calcChain>
</file>

<file path=xl/sharedStrings.xml><?xml version="1.0" encoding="utf-8"?>
<sst xmlns="http://schemas.openxmlformats.org/spreadsheetml/2006/main" count="261" uniqueCount="245">
  <si>
    <t>Information &amp; Comments</t>
  </si>
  <si>
    <t>Gas Audit:</t>
  </si>
  <si>
    <t>Regulations</t>
  </si>
  <si>
    <t>Calibration Equipment:</t>
  </si>
  <si>
    <t>Gas Divider make &amp; model</t>
  </si>
  <si>
    <t>As lab injects gas, observe the gas flow and pressures for zero, span and audit gas.  All should flow at the same pressure and flow rate.  Analyzers should read EPA gases within 2%.</t>
  </si>
  <si>
    <t>Dynamometer verifications</t>
  </si>
  <si>
    <t>Ambient monitors</t>
  </si>
  <si>
    <t>ambient temperature, humidity</t>
  </si>
  <si>
    <t>Test Report</t>
  </si>
  <si>
    <t>Analyze EPA-supplied gases:</t>
  </si>
  <si>
    <t>Gas Divider</t>
  </si>
  <si>
    <t>Maintenance Records:</t>
  </si>
  <si>
    <t xml:space="preserve">Exhaust Analyzers make, model </t>
  </si>
  <si>
    <r>
      <t xml:space="preserve">Exhaust Calibration Records:     </t>
    </r>
    <r>
      <rPr>
        <sz val="11"/>
        <rFont val="Arial"/>
        <family val="2"/>
      </rPr>
      <t xml:space="preserve">        </t>
    </r>
  </si>
  <si>
    <t>How are tests reviewed for accuracy, completeness?</t>
  </si>
  <si>
    <t>QA/QC Documentation</t>
  </si>
  <si>
    <t>HC analyzer methane response</t>
  </si>
  <si>
    <t>CO analyzer interference</t>
  </si>
  <si>
    <t>Must calibrate analyzers after maintenance.  Recommend keeping a separate maintenance log.</t>
  </si>
  <si>
    <t>Zero gas for analyzers</t>
  </si>
  <si>
    <r>
      <t xml:space="preserve">Check pressure &amp; expiration date;  must have </t>
    </r>
    <r>
      <rPr>
        <u/>
        <sz val="11"/>
        <rFont val="Arial"/>
        <family val="2"/>
      </rPr>
      <t>&lt;</t>
    </r>
    <r>
      <rPr>
        <sz val="11"/>
        <rFont val="Arial"/>
        <family val="2"/>
      </rPr>
      <t xml:space="preserve"> 1ppmC, </t>
    </r>
    <r>
      <rPr>
        <u/>
        <sz val="11"/>
        <rFont val="Arial"/>
        <family val="2"/>
      </rPr>
      <t>&lt;</t>
    </r>
    <r>
      <rPr>
        <sz val="11"/>
        <rFont val="Arial"/>
        <family val="2"/>
      </rPr>
      <t xml:space="preserve">1ppm CO; </t>
    </r>
    <r>
      <rPr>
        <u/>
        <sz val="11"/>
        <rFont val="Arial"/>
        <family val="2"/>
      </rPr>
      <t>&lt;</t>
    </r>
    <r>
      <rPr>
        <sz val="11"/>
        <rFont val="Arial"/>
        <family val="2"/>
      </rPr>
      <t xml:space="preserve">400ppm CO2, </t>
    </r>
    <r>
      <rPr>
        <u/>
        <sz val="11"/>
        <rFont val="Arial"/>
        <family val="2"/>
      </rPr>
      <t>&lt;</t>
    </r>
    <r>
      <rPr>
        <sz val="11"/>
        <rFont val="Arial"/>
        <family val="2"/>
      </rPr>
      <t>0.1ppm Nox.</t>
    </r>
  </si>
  <si>
    <t>Date:</t>
  </si>
  <si>
    <t>Type of tests performed:</t>
  </si>
  <si>
    <t>How are humidity, temperature, HC, CO, Nox, etc. controlled?</t>
  </si>
  <si>
    <t>Dilution Air</t>
  </si>
  <si>
    <r>
      <t>NOx Correction Factor (K</t>
    </r>
    <r>
      <rPr>
        <vertAlign val="subscript"/>
        <sz val="11"/>
        <rFont val="Arial"/>
        <family val="2"/>
      </rPr>
      <t>H</t>
    </r>
    <r>
      <rPr>
        <sz val="11"/>
        <rFont val="Arial"/>
        <family val="2"/>
      </rPr>
      <t>)</t>
    </r>
  </si>
  <si>
    <t>Fuel Analysis</t>
  </si>
  <si>
    <t>Emission Calculations:</t>
  </si>
  <si>
    <r>
      <t xml:space="preserve">Review calculations. Calcs should not use negative emission (bag) values. </t>
    </r>
    <r>
      <rPr>
        <sz val="11"/>
        <color indexed="10"/>
        <rFont val="Arial"/>
        <family val="2"/>
      </rPr>
      <t/>
    </r>
  </si>
  <si>
    <t>Manufacturer's Follow-up Action</t>
  </si>
  <si>
    <t>Audit Observations</t>
  </si>
  <si>
    <t xml:space="preserve">Other </t>
  </si>
  <si>
    <t>Nitrogen for analyzers</t>
  </si>
  <si>
    <t>§1065.110</t>
  </si>
  <si>
    <t>Engine Intake Air</t>
  </si>
  <si>
    <t>§1065.125</t>
  </si>
  <si>
    <t>§1065.140</t>
  </si>
  <si>
    <t>monthly;  Obtain copy of lab fuel analysis; Take fuel samples of test fuel.</t>
  </si>
  <si>
    <t>§1065.514</t>
  </si>
  <si>
    <t>§1065.248; §1065.307 §1065.750</t>
  </si>
  <si>
    <t>§1065.670</t>
  </si>
  <si>
    <t>§1065 subpart G</t>
  </si>
  <si>
    <t>§1065.307</t>
  </si>
  <si>
    <t>Oil/engine block cooling provisions</t>
  </si>
  <si>
    <t>Exhaust system</t>
  </si>
  <si>
    <t>Representative of production? Are A/T devices located in production represntative locations?</t>
  </si>
  <si>
    <t>Charge air cooler</t>
  </si>
  <si>
    <t>Is the CAC production representative? If not does CAC simulator meet §1065.125(e)?</t>
  </si>
  <si>
    <t>Intake system</t>
  </si>
  <si>
    <t>Is the intake system production representative?</t>
  </si>
  <si>
    <t>Are engine oil and block temperatures representative of in-use conditions?</t>
  </si>
  <si>
    <t>Fuel supply temperature/pressure</t>
  </si>
  <si>
    <t>Representative of in-use operation?</t>
  </si>
  <si>
    <t>§1065.120(c)</t>
  </si>
  <si>
    <t xml:space="preserve">25±5°C? </t>
  </si>
  <si>
    <t>§1065.125(d)</t>
  </si>
  <si>
    <t>§1065.125(e)</t>
  </si>
  <si>
    <t>§1065.130</t>
  </si>
  <si>
    <t>Laboratory tubing</t>
  </si>
  <si>
    <t>Minimized length between exit of in-use exhaust system or last A/T device and first point of dilution?</t>
  </si>
  <si>
    <t>§1065.130(c)</t>
  </si>
  <si>
    <t>Exhaust restriction</t>
  </si>
  <si>
    <t>Typical of in-use operation?</t>
  </si>
  <si>
    <t>§1065.130(h)</t>
  </si>
  <si>
    <t>Crankcase emissions</t>
  </si>
  <si>
    <t>Self-contained or routed to dilution tunnel?</t>
  </si>
  <si>
    <t>§1065.130(i)</t>
  </si>
  <si>
    <t>Calculated Re of diluted exhaust stream &gt;4000?</t>
  </si>
  <si>
    <t>§1065.140(c)(3)</t>
  </si>
  <si>
    <t>Flow measurement</t>
  </si>
  <si>
    <t>Make &amp; model</t>
  </si>
  <si>
    <t>Pressure control</t>
  </si>
  <si>
    <t>Static pressure within ±1.2 kPa at initial dilution point?</t>
  </si>
  <si>
    <t>§1065.140(c)(2)</t>
  </si>
  <si>
    <t>CVS Considerations</t>
  </si>
  <si>
    <t>Mixing</t>
  </si>
  <si>
    <t>Does flow measurement device meet §1065.240? How is aqueous condensation addressed upstream of flow measurement? Are there any preconditioning devices?</t>
  </si>
  <si>
    <t>§§1065.140(c)(4)-(6)</t>
  </si>
  <si>
    <t>Flow compensation method</t>
  </si>
  <si>
    <t>How is a nominally constant flow maintained?</t>
  </si>
  <si>
    <t>§1065.140(c)(7)</t>
  </si>
  <si>
    <t>Particulate measurement</t>
  </si>
  <si>
    <t>Diltuion ratio</t>
  </si>
  <si>
    <t>§1065.140(e)(2)</t>
  </si>
  <si>
    <t>Filter loading</t>
  </si>
  <si>
    <t>§1065.170(a)(2)</t>
  </si>
  <si>
    <t>§1065.140(e)(4)</t>
  </si>
  <si>
    <t xml:space="preserve">Sample temperature </t>
  </si>
  <si>
    <t>Filter specifications</t>
  </si>
  <si>
    <t>§1065.170(c)</t>
  </si>
  <si>
    <t>Filter face velocity</t>
  </si>
  <si>
    <t>Basis for expecting near 100 cm/s?</t>
  </si>
  <si>
    <t>§1065.170(c)(1)(vi)</t>
  </si>
  <si>
    <t>Batch sampling containers</t>
  </si>
  <si>
    <t>Is a pre-classifier used?</t>
  </si>
  <si>
    <t>Sample collection</t>
  </si>
  <si>
    <t>Heated sample lines</t>
  </si>
  <si>
    <t>§1065.145(c)</t>
  </si>
  <si>
    <t>Sample line path</t>
  </si>
  <si>
    <t>Length kept to a minimum? 90° Bends avoided? Good engineering judgement excercised?</t>
  </si>
  <si>
    <t>Material, number</t>
  </si>
  <si>
    <t>Filter face temp 47±5°C?</t>
  </si>
  <si>
    <t>Primary DR at least 2:1; overall 5:1 - 7:1? Proportionality check</t>
  </si>
  <si>
    <t>If so, what type?</t>
  </si>
  <si>
    <t>Simulated inputs</t>
  </si>
  <si>
    <t>Ambient conditions</t>
  </si>
  <si>
    <t>Laboratory Equipment Description</t>
  </si>
  <si>
    <t>Dynamometer - make &amp; model</t>
  </si>
  <si>
    <t>Engine Setup &amp; Test Observations:</t>
  </si>
  <si>
    <t>Engine serial number</t>
  </si>
  <si>
    <t>Service accumulation</t>
  </si>
  <si>
    <t>Method/duty cycle</t>
  </si>
  <si>
    <t>Maintenance</t>
  </si>
  <si>
    <t>Test Validation</t>
  </si>
  <si>
    <t>Cycle validation report</t>
  </si>
  <si>
    <t>Proportional sampling validation</t>
  </si>
  <si>
    <t>Calculations</t>
  </si>
  <si>
    <t>Test Results</t>
  </si>
  <si>
    <t>Torque/power</t>
  </si>
  <si>
    <t>Maximum test speed</t>
  </si>
  <si>
    <t>Speed vs torque map</t>
  </si>
  <si>
    <t>Final calculated emissions</t>
  </si>
  <si>
    <t>Do emissions results indicated compliance with standards (with DFs and IRAFs applied)? [EPA calculated]</t>
  </si>
  <si>
    <t>Brake specific calculation method</t>
  </si>
  <si>
    <t xml:space="preserve">Has a test report been supplied includng emission results for each test cycle/test interval? </t>
  </si>
  <si>
    <t>Transient cycle trace</t>
  </si>
  <si>
    <t>Regeneration identification</t>
  </si>
  <si>
    <t>How are regeneration events identified during testing?</t>
  </si>
  <si>
    <t>Is the maximum test speed calculated correctly?</t>
  </si>
  <si>
    <t>Diltution Air</t>
  </si>
  <si>
    <t>How is dilution air preconditioned?</t>
  </si>
  <si>
    <t>Filters, etc</t>
  </si>
  <si>
    <t xml:space="preserve">How is it controlled?  What is HC background level? </t>
  </si>
  <si>
    <t>PM Sample Handling</t>
  </si>
  <si>
    <t xml:space="preserve">47mm OD? PTFE? </t>
  </si>
  <si>
    <t>Filter holder specifications meeting 1065? Leak check method? Filter/sample storage?</t>
  </si>
  <si>
    <t>Approximate temperature, pressure, and RH during testing</t>
  </si>
  <si>
    <t>Flow meters</t>
  </si>
  <si>
    <t>CVS Flow</t>
  </si>
  <si>
    <t>§1065.330</t>
  </si>
  <si>
    <t>§1065.325</t>
  </si>
  <si>
    <t>§1065.320</t>
  </si>
  <si>
    <t>Off-site cal or through carbon/oxygen balance</t>
  </si>
  <si>
    <t>Off-site cal or LFE, subsonic venturi, or ultrasonic flow meter</t>
  </si>
  <si>
    <t>Off-site cal, subsonic venturi, or ultrasonic flow meter</t>
  </si>
  <si>
    <t xml:space="preserve">§1065.340
</t>
  </si>
  <si>
    <t>§1065.341</t>
  </si>
  <si>
    <t>CVS propane injections</t>
  </si>
  <si>
    <t>§1065.355</t>
  </si>
  <si>
    <t>§1065.350</t>
  </si>
  <si>
    <r>
      <t>CO</t>
    </r>
    <r>
      <rPr>
        <vertAlign val="subscript"/>
        <sz val="11"/>
        <rFont val="Arial"/>
        <family val="2"/>
      </rPr>
      <t>2</t>
    </r>
    <r>
      <rPr>
        <sz val="11"/>
        <rFont val="Arial"/>
        <family val="2"/>
      </rPr>
      <t xml:space="preserve"> analyzer interference</t>
    </r>
  </si>
  <si>
    <t>§1065.360</t>
  </si>
  <si>
    <t>§1065.378</t>
  </si>
  <si>
    <t>NOx analyzer conversion verification</t>
  </si>
  <si>
    <t>HC analyzer linearity</t>
  </si>
  <si>
    <t>CO analyzer linearity</t>
  </si>
  <si>
    <r>
      <t>CO</t>
    </r>
    <r>
      <rPr>
        <vertAlign val="subscript"/>
        <sz val="11"/>
        <rFont val="Arial"/>
        <family val="2"/>
      </rPr>
      <t>2</t>
    </r>
    <r>
      <rPr>
        <sz val="11"/>
        <rFont val="Arial"/>
        <family val="2"/>
      </rPr>
      <t xml:space="preserve"> analyzer linearity</t>
    </r>
  </si>
  <si>
    <t>NOx analyzer linearity</t>
  </si>
  <si>
    <t>§1065.545</t>
  </si>
  <si>
    <t>Analyzer range, drift validation, and drift correction</t>
  </si>
  <si>
    <t>§1065.550</t>
  </si>
  <si>
    <t>§1065.650</t>
  </si>
  <si>
    <t>±4% uncorrected vs corrected</t>
  </si>
  <si>
    <t>§1065.610</t>
  </si>
  <si>
    <t>§1065.510</t>
  </si>
  <si>
    <t>Unscheduled or scheduled?</t>
  </si>
  <si>
    <t>§1065.503</t>
  </si>
  <si>
    <t>Temperature control</t>
  </si>
  <si>
    <t>§1065.140(a)</t>
  </si>
  <si>
    <t>Dilution air temp?</t>
  </si>
  <si>
    <t>What is the expected filter loading?</t>
  </si>
  <si>
    <t>Filter conditioning requirements</t>
  </si>
  <si>
    <t>Microbalance specifications</t>
  </si>
  <si>
    <t>Measurement report</t>
  </si>
  <si>
    <t>Report supplied including pre/post weights, referencefilter weight, times, etc?</t>
  </si>
  <si>
    <t>§1065.590</t>
  </si>
  <si>
    <t>§1065.590(e)</t>
  </si>
  <si>
    <t>Min 30 minutes in env meeting §1065.190?</t>
  </si>
  <si>
    <t>§1065.190(f)</t>
  </si>
  <si>
    <t>Fuel Flow (if used)</t>
  </si>
  <si>
    <t>Intake Flow (if used)</t>
  </si>
  <si>
    <t>Exhaust Flow (if used)</t>
  </si>
  <si>
    <t>On site reference flow meter or calibration certificate</t>
  </si>
  <si>
    <t>Engine intake air temperature</t>
  </si>
  <si>
    <t>Review a speed-load trace</t>
  </si>
  <si>
    <t>Does test meet cycle regression statistics? Is report available?</t>
  </si>
  <si>
    <t>SEE &lt;3.5% of mean sample flow rate or each flow rate within 2.5% of mean or target flow rate. Is report available?</t>
  </si>
  <si>
    <t>Total mass divided by total work?</t>
  </si>
  <si>
    <t>Has report been supplied including a speed vs torque map?</t>
  </si>
  <si>
    <r>
      <t>K</t>
    </r>
    <r>
      <rPr>
        <vertAlign val="subscript"/>
        <sz val="11"/>
        <rFont val="Arial"/>
        <family val="2"/>
      </rPr>
      <t>H</t>
    </r>
    <r>
      <rPr>
        <sz val="11"/>
        <rFont val="Arial"/>
        <family val="2"/>
      </rPr>
      <t>=1/(9.953 x X</t>
    </r>
    <r>
      <rPr>
        <vertAlign val="subscript"/>
        <sz val="11"/>
        <rFont val="Arial"/>
        <family val="2"/>
      </rPr>
      <t>H2O</t>
    </r>
    <r>
      <rPr>
        <sz val="11"/>
        <rFont val="Arial"/>
        <family val="2"/>
      </rPr>
      <t xml:space="preserve"> + 0.832)?</t>
    </r>
  </si>
  <si>
    <t>Are all acessories present? If not, how are loads simulated?</t>
  </si>
  <si>
    <t>Is a simulated vehicle speed supplied?</t>
  </si>
  <si>
    <t>Are any simulated engine loads applied during testing?</t>
  </si>
  <si>
    <t>Accessories</t>
  </si>
  <si>
    <t>Vehicle speed input</t>
  </si>
  <si>
    <t>Are other special inputs required to simulate vehicle functionality?</t>
  </si>
  <si>
    <t>POGHG766AJ, Code 1 (cert engine)</t>
  </si>
  <si>
    <t>A, B, C Speeds</t>
  </si>
  <si>
    <t>Observed or declared?</t>
  </si>
  <si>
    <t>DEF Analysis</t>
  </si>
  <si>
    <t>Commerical brand meeting ISO-22241?</t>
  </si>
  <si>
    <t>AUS32</t>
  </si>
  <si>
    <t>ISO22241-2 Annex C</t>
  </si>
  <si>
    <t>Sample drawn</t>
  </si>
  <si>
    <t>1L sample taken for full chemical analysis?</t>
  </si>
  <si>
    <t>Urea concentration</t>
  </si>
  <si>
    <t>Dilution ratio</t>
  </si>
  <si>
    <t>Lab Calibration/Span Gases:</t>
  </si>
  <si>
    <t>Check pressure &amp; expiration date; 200 psi min</t>
  </si>
  <si>
    <t xml:space="preserve">Every 370 days; calib 15,30,45,60,75,90% on all ranges; rename all span gases initially &amp; if monthly curve changes; recheck w/15-50% gas; </t>
  </si>
  <si>
    <r>
      <t xml:space="preserve">185 Days: FID response to methane, ethanol </t>
    </r>
    <r>
      <rPr>
        <b/>
        <sz val="11"/>
        <color indexed="10"/>
        <rFont val="Arial"/>
        <family val="2"/>
      </rPr>
      <t xml:space="preserve"> </t>
    </r>
  </si>
  <si>
    <t>35 Day: one range (e.g. 100ppm) all analyzers, all commonly used venturis (may rotate venturis thru successive weeks); (+2%); Calibration report available? CFO or Mass balance calibration records?</t>
  </si>
  <si>
    <t>Other/General Observations</t>
  </si>
  <si>
    <t>DEF Dosing</t>
  </si>
  <si>
    <t>NTE Point Evaluation</t>
  </si>
  <si>
    <t>31.8 &lt; Urea Concentration &lt; 33.2%</t>
  </si>
  <si>
    <r>
      <t>35 Days: calibrate each range w/gas divider (</t>
    </r>
    <r>
      <rPr>
        <u/>
        <sz val="11"/>
        <rFont val="Arial"/>
        <family val="2"/>
      </rPr>
      <t>+</t>
    </r>
    <r>
      <rPr>
        <sz val="11"/>
        <rFont val="Arial"/>
        <family val="2"/>
      </rPr>
      <t>2% each point)</t>
    </r>
  </si>
  <si>
    <r>
      <t>35 Days: calibrate each range w/gas divider (</t>
    </r>
    <r>
      <rPr>
        <u/>
        <sz val="11"/>
        <rFont val="Arial"/>
        <family val="2"/>
      </rPr>
      <t>+</t>
    </r>
    <r>
      <rPr>
        <sz val="11"/>
        <rFont val="Arial"/>
        <family val="2"/>
      </rPr>
      <t xml:space="preserve">2% each point) </t>
    </r>
  </si>
  <si>
    <r>
      <t>CH</t>
    </r>
    <r>
      <rPr>
        <vertAlign val="subscript"/>
        <sz val="11"/>
        <rFont val="Arial"/>
        <family val="2"/>
      </rPr>
      <t>4</t>
    </r>
    <r>
      <rPr>
        <sz val="11"/>
        <rFont val="Arial"/>
        <family val="2"/>
      </rPr>
      <t xml:space="preserve"> analyzer linearity</t>
    </r>
  </si>
  <si>
    <r>
      <t>35 Day: calibrate each range w/gas divider (</t>
    </r>
    <r>
      <rPr>
        <u/>
        <sz val="11"/>
        <rFont val="Arial"/>
        <family val="2"/>
      </rPr>
      <t>+</t>
    </r>
    <r>
      <rPr>
        <sz val="11"/>
        <rFont val="Arial"/>
        <family val="2"/>
      </rPr>
      <t xml:space="preserve">2% each point) </t>
    </r>
  </si>
  <si>
    <r>
      <t>35 Day: calibrate each range w/gas divider (</t>
    </r>
    <r>
      <rPr>
        <u/>
        <sz val="11"/>
        <rFont val="Arial"/>
        <family val="2"/>
      </rPr>
      <t>+</t>
    </r>
    <r>
      <rPr>
        <sz val="11"/>
        <rFont val="Arial"/>
        <family val="2"/>
      </rPr>
      <t>2% each point)</t>
    </r>
  </si>
  <si>
    <t>4.9.1</t>
  </si>
  <si>
    <t>O2 analyzer linearity</t>
  </si>
  <si>
    <r>
      <t>After installation and major maintenance: water vapor &amp; CO</t>
    </r>
    <r>
      <rPr>
        <vertAlign val="subscript"/>
        <sz val="11"/>
        <rFont val="Arial"/>
        <family val="2"/>
      </rPr>
      <t>2</t>
    </r>
    <r>
      <rPr>
        <sz val="11"/>
        <rFont val="Arial"/>
        <family val="2"/>
      </rPr>
      <t xml:space="preserve"> interference (&lt;1% or 3ppm);</t>
    </r>
  </si>
  <si>
    <t>After installation and major maintenance: water vapor  interference (&lt;1% or 3ppm);</t>
  </si>
  <si>
    <r>
      <t>35 Day;</t>
    </r>
    <r>
      <rPr>
        <b/>
        <sz val="11"/>
        <rFont val="Arial"/>
        <family val="2"/>
      </rPr>
      <t xml:space="preserve"> </t>
    </r>
    <r>
      <rPr>
        <sz val="11"/>
        <rFont val="Arial"/>
        <family val="2"/>
      </rPr>
      <t xml:space="preserve">Efficiency &gt; 95%  . </t>
    </r>
  </si>
  <si>
    <t>Low idle speed &amp; torque?</t>
  </si>
  <si>
    <t>§1065.710</t>
  </si>
  <si>
    <t>Annually: In-line torque sensor</t>
  </si>
  <si>
    <t>§1065.310</t>
  </si>
  <si>
    <t>§1065.315</t>
  </si>
  <si>
    <t>§1065.122(a)</t>
  </si>
  <si>
    <t>§1065.750</t>
  </si>
  <si>
    <t>§1065 subpart C</t>
  </si>
  <si>
    <t>US Environmental Protection Agency</t>
  </si>
  <si>
    <t>§1065 Emissions Laboratory Audit Checklist</t>
  </si>
  <si>
    <t>Office of Transportation and Air Quality, Office of Air and Radiation</t>
  </si>
  <si>
    <t>Inspected By:</t>
  </si>
  <si>
    <t xml:space="preserve">Manufacturer: </t>
  </si>
  <si>
    <r>
      <t xml:space="preserve">Manufacturer's Contacts Associated with this Checklist: </t>
    </r>
    <r>
      <rPr>
        <sz val="11"/>
        <rFont val="Arial"/>
        <family val="2"/>
      </rPr>
      <t xml:space="preserve"> </t>
    </r>
  </si>
  <si>
    <r>
      <t>Laboratory Name:</t>
    </r>
    <r>
      <rPr>
        <sz val="11"/>
        <rFont val="Arial"/>
        <family val="2"/>
      </rPr>
      <t xml:space="preserve"> </t>
    </r>
  </si>
  <si>
    <t>Laboratory Address:</t>
  </si>
  <si>
    <t>Version Number: 1.0;  Last Revision: February 2023</t>
  </si>
  <si>
    <t>OMB No. 2060-0392
Approval Expires on
3/31/2023
EPA Form 5900-613
This collection of information is approved by OMB under the Paperwork Reduction Act, 44 U.S.C. 3501 et seq. (OMB Control No. 2060-0287). Responses to this collection of information are mandatory [40 CFR 1068.20 and 40 CFR 1068 Section E]”. An agency may not conduct or sponsor, and a person is not required to respond to, a collection of information unless it displays a currently valid OMB control number. The public reporting and recordkeeping burden for this collection of information is estimated to [“be” or “range from” xx hours or minutes]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</si>
</sst>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5" x14ac:knownFonts="1">
    <font>
      <sz val="10"/>
      <name val="Arial"/>
    </font>
    <font>
      <sz val="12"/>
      <name val="Arial"/>
      <family val="2"/>
    </font>
    <font>
      <b/>
      <sz val="11"/>
      <name val="Arial"/>
      <family val="2"/>
    </font>
    <font>
      <sz val="11"/>
      <name val="Arial"/>
      <family val="2"/>
    </font>
    <font>
      <b/>
      <sz val="11"/>
      <name val="Arial"/>
      <family val="2"/>
    </font>
    <font>
      <sz val="8"/>
      <name val="Arial"/>
      <family val="2"/>
    </font>
    <font>
      <sz val="10"/>
      <name val="Arial"/>
      <family val="2"/>
    </font>
    <font>
      <sz val="11"/>
      <name val="Arial"/>
      <family val="2"/>
    </font>
    <font>
      <b/>
      <sz val="16"/>
      <name val="Arial"/>
      <family val="2"/>
    </font>
    <font>
      <vertAlign val="subscript"/>
      <sz val="11"/>
      <name val="Arial"/>
      <family val="2"/>
    </font>
    <font>
      <u/>
      <sz val="11"/>
      <name val="Arial"/>
      <family val="2"/>
    </font>
    <font>
      <b/>
      <sz val="11"/>
      <color indexed="10"/>
      <name val="Arial"/>
      <family val="2"/>
    </font>
    <font>
      <sz val="11"/>
      <color indexed="40"/>
      <name val="Arial"/>
      <family val="2"/>
    </font>
    <font>
      <sz val="11"/>
      <color indexed="10"/>
      <name val="Arial"/>
      <family val="2"/>
    </font>
    <font>
      <sz val="10"/>
      <color indexed="12"/>
      <name val="Arial"/>
      <family val="2"/>
    </font>
    <font>
      <b/>
      <sz val="11"/>
      <color indexed="12"/>
      <name val="Arial"/>
      <family val="2"/>
    </font>
    <font>
      <sz val="11"/>
      <color indexed="12"/>
      <name val="Arial"/>
      <family val="2"/>
    </font>
    <font>
      <sz val="11"/>
      <color indexed="8"/>
      <name val="Arial"/>
      <family val="2"/>
    </font>
    <font>
      <sz val="14"/>
      <color indexed="9"/>
      <name val="Arial"/>
      <family val="2"/>
    </font>
    <font>
      <sz val="9"/>
      <color indexed="9"/>
      <name val="Arial"/>
      <family val="2"/>
    </font>
    <font>
      <b/>
      <sz val="18"/>
      <color indexed="9"/>
      <name val="Arial"/>
      <family val="2"/>
    </font>
    <font>
      <sz val="9"/>
      <name val="Arial"/>
      <family val="2"/>
    </font>
    <font>
      <sz val="12"/>
      <color indexed="9"/>
      <name val="Arial"/>
      <family val="2"/>
    </font>
    <font>
      <b/>
      <sz val="10"/>
      <name val="Arial"/>
      <family val="2"/>
    </font>
    <font>
      <b/>
      <sz val="11"/>
      <color rgb="FFFF0000"/>
      <name val="Arial"/>
      <family val="2"/>
    </font>
  </fonts>
  <fills count="5">
    <fill>
      <patternFill patternType="none"/>
    </fill>
    <fill>
      <patternFill patternType="gray125"/>
    </fill>
    <fill>
      <patternFill patternType="solid">
        <fgColor indexed="18"/>
        <bgColor indexed="64"/>
      </patternFill>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diagonal/>
    </border>
  </borders>
  <cellStyleXfs count="1">
    <xf numFmtId="0" fontId="0" fillId="0" borderId="0"/>
  </cellStyleXfs>
  <cellXfs count="214">
    <xf numFmtId="0" fontId="0" fillId="0" borderId="0" xfId="0"/>
    <xf numFmtId="14" fontId="7" fillId="0" borderId="7" xfId="0" applyNumberFormat="1" applyFont="1" applyFill="1" applyBorder="1" applyAlignment="1">
      <alignment horizontal="left" vertical="top" wrapText="1"/>
    </xf>
    <xf numFmtId="1" fontId="4" fillId="0" borderId="17" xfId="0" applyNumberFormat="1" applyFont="1" applyFill="1" applyBorder="1" applyAlignment="1">
      <alignment horizontal="left" vertical="top" wrapText="1"/>
    </xf>
    <xf numFmtId="14" fontId="4" fillId="0" borderId="18" xfId="0" applyNumberFormat="1" applyFont="1" applyFill="1" applyBorder="1" applyAlignment="1">
      <alignment horizontal="left" vertical="top" wrapText="1"/>
    </xf>
    <xf numFmtId="14" fontId="7" fillId="0" borderId="18" xfId="0" applyNumberFormat="1" applyFont="1" applyFill="1" applyBorder="1" applyAlignment="1">
      <alignment horizontal="left" vertical="top" wrapText="1"/>
    </xf>
    <xf numFmtId="14" fontId="7" fillId="0" borderId="1" xfId="0" applyNumberFormat="1" applyFont="1" applyFill="1" applyBorder="1" applyAlignment="1">
      <alignment horizontal="left" vertical="top" wrapText="1" indent="2"/>
    </xf>
    <xf numFmtId="14" fontId="7" fillId="0" borderId="1" xfId="0" applyNumberFormat="1" applyFont="1" applyFill="1" applyBorder="1" applyAlignment="1">
      <alignment horizontal="left" vertical="top" wrapText="1"/>
    </xf>
    <xf numFmtId="0" fontId="7" fillId="0" borderId="1" xfId="0" applyFont="1" applyFill="1" applyBorder="1" applyAlignment="1">
      <alignment vertical="top" wrapText="1"/>
    </xf>
    <xf numFmtId="14" fontId="7" fillId="0" borderId="10"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wrapText="1" indent="2"/>
    </xf>
    <xf numFmtId="1" fontId="4" fillId="0" borderId="4" xfId="0" applyNumberFormat="1" applyFont="1" applyFill="1" applyBorder="1" applyAlignment="1">
      <alignment horizontal="left" vertical="top" wrapText="1"/>
    </xf>
    <xf numFmtId="0" fontId="7" fillId="0" borderId="34" xfId="0" applyFont="1" applyFill="1" applyBorder="1" applyAlignment="1">
      <alignment horizontal="left" vertical="top" wrapText="1"/>
    </xf>
    <xf numFmtId="0" fontId="7" fillId="0" borderId="35" xfId="0" applyFont="1" applyFill="1" applyBorder="1" applyAlignment="1">
      <alignment horizontal="left" vertical="top" wrapText="1"/>
    </xf>
    <xf numFmtId="0" fontId="7" fillId="0" borderId="39" xfId="0" applyFont="1" applyFill="1" applyBorder="1" applyAlignment="1">
      <alignment horizontal="left" vertical="top" wrapText="1"/>
    </xf>
    <xf numFmtId="0" fontId="7" fillId="0" borderId="37" xfId="0" applyFont="1" applyFill="1" applyBorder="1" applyAlignment="1">
      <alignment horizontal="left" vertical="top" wrapText="1"/>
    </xf>
    <xf numFmtId="0" fontId="7" fillId="0" borderId="42" xfId="0" applyFont="1" applyFill="1" applyBorder="1" applyAlignment="1">
      <alignment horizontal="left" vertical="top" wrapText="1"/>
    </xf>
    <xf numFmtId="0" fontId="7" fillId="0" borderId="41" xfId="0" applyFont="1" applyFill="1" applyBorder="1" applyAlignment="1">
      <alignment horizontal="left" vertical="top" wrapText="1"/>
    </xf>
    <xf numFmtId="0" fontId="7" fillId="0" borderId="44" xfId="0" applyFont="1" applyFill="1" applyBorder="1" applyAlignment="1">
      <alignment horizontal="left" vertical="top" wrapText="1"/>
    </xf>
    <xf numFmtId="0" fontId="7" fillId="0" borderId="49" xfId="0" applyFont="1" applyFill="1" applyBorder="1" applyAlignment="1">
      <alignment horizontal="center" vertical="top" wrapText="1"/>
    </xf>
    <xf numFmtId="0" fontId="7" fillId="0" borderId="50" xfId="0" applyFont="1" applyFill="1" applyBorder="1" applyAlignment="1">
      <alignment horizontal="center" vertical="top" wrapText="1"/>
    </xf>
    <xf numFmtId="0" fontId="7" fillId="0" borderId="52" xfId="0" applyFont="1" applyFill="1" applyBorder="1" applyAlignment="1">
      <alignment horizontal="center" vertical="top" wrapText="1"/>
    </xf>
    <xf numFmtId="14" fontId="7" fillId="0" borderId="10" xfId="0" applyNumberFormat="1" applyFont="1" applyFill="1" applyBorder="1" applyAlignment="1">
      <alignment horizontal="left" vertical="top" wrapText="1" indent="2"/>
    </xf>
    <xf numFmtId="14" fontId="17" fillId="0" borderId="10" xfId="0" applyNumberFormat="1" applyFont="1" applyFill="1" applyBorder="1" applyAlignment="1">
      <alignment horizontal="left" vertical="top" wrapText="1"/>
    </xf>
    <xf numFmtId="164" fontId="3" fillId="0" borderId="28" xfId="0" applyNumberFormat="1" applyFont="1" applyFill="1" applyBorder="1" applyAlignment="1">
      <alignment horizontal="left" vertical="top" wrapText="1"/>
    </xf>
    <xf numFmtId="1" fontId="3" fillId="0" borderId="29" xfId="0" applyNumberFormat="1" applyFont="1" applyFill="1" applyBorder="1" applyAlignment="1">
      <alignment horizontal="left" vertical="top" wrapText="1"/>
    </xf>
    <xf numFmtId="14" fontId="3" fillId="0" borderId="29" xfId="0" applyNumberFormat="1" applyFont="1" applyFill="1" applyBorder="1" applyAlignment="1">
      <alignment horizontal="left" vertical="top" wrapText="1" indent="2"/>
    </xf>
    <xf numFmtId="14" fontId="17" fillId="0" borderId="29" xfId="0" applyNumberFormat="1" applyFont="1" applyFill="1" applyBorder="1" applyAlignment="1">
      <alignment horizontal="left" vertical="top" wrapText="1"/>
    </xf>
    <xf numFmtId="0" fontId="3" fillId="0" borderId="36" xfId="0" applyFont="1" applyFill="1" applyBorder="1" applyAlignment="1">
      <alignment horizontal="left" vertical="top" wrapText="1"/>
    </xf>
    <xf numFmtId="0" fontId="3" fillId="0" borderId="51" xfId="0" applyFont="1" applyFill="1" applyBorder="1" applyAlignment="1">
      <alignment horizontal="center" vertical="top" wrapText="1"/>
    </xf>
    <xf numFmtId="0" fontId="3" fillId="0" borderId="43" xfId="0" applyFont="1" applyFill="1" applyBorder="1" applyAlignment="1">
      <alignment horizontal="left" vertical="top" wrapText="1"/>
    </xf>
    <xf numFmtId="0" fontId="16" fillId="0" borderId="30" xfId="0" applyFont="1" applyFill="1" applyBorder="1" applyAlignment="1">
      <alignment vertical="top" wrapText="1"/>
    </xf>
    <xf numFmtId="0" fontId="0" fillId="0" borderId="0" xfId="0" applyFill="1" applyAlignment="1">
      <alignment vertical="top"/>
    </xf>
    <xf numFmtId="0" fontId="2" fillId="0" borderId="0" xfId="0" applyFont="1" applyFill="1" applyBorder="1" applyAlignment="1">
      <alignment horizontal="left" vertical="top" wrapText="1"/>
    </xf>
    <xf numFmtId="0" fontId="3" fillId="0" borderId="0" xfId="0" applyFont="1" applyFill="1" applyAlignment="1">
      <alignment vertical="top"/>
    </xf>
    <xf numFmtId="0" fontId="3" fillId="0" borderId="26" xfId="0" applyFont="1" applyFill="1" applyBorder="1" applyAlignment="1">
      <alignment horizontal="left" vertical="top" wrapText="1"/>
    </xf>
    <xf numFmtId="0" fontId="2" fillId="0" borderId="18"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0" xfId="0" applyFont="1" applyFill="1" applyBorder="1" applyAlignment="1">
      <alignment horizontal="center" vertical="top" wrapText="1"/>
    </xf>
    <xf numFmtId="0" fontId="4" fillId="0" borderId="17" xfId="0" applyFont="1" applyFill="1" applyBorder="1" applyAlignment="1">
      <alignment horizontal="left" vertical="top" wrapText="1"/>
    </xf>
    <xf numFmtId="0" fontId="15" fillId="0" borderId="19" xfId="0" applyFont="1" applyFill="1" applyBorder="1" applyAlignment="1">
      <alignment vertical="top" wrapText="1"/>
    </xf>
    <xf numFmtId="14" fontId="17" fillId="0" borderId="18" xfId="0" applyNumberFormat="1" applyFont="1" applyFill="1" applyBorder="1" applyAlignment="1">
      <alignment horizontal="left" vertical="top" wrapText="1"/>
    </xf>
    <xf numFmtId="0" fontId="3" fillId="0" borderId="33" xfId="0" applyFont="1" applyFill="1" applyBorder="1" applyAlignment="1">
      <alignment horizontal="center" vertical="top" wrapText="1"/>
    </xf>
    <xf numFmtId="0" fontId="3" fillId="0" borderId="31" xfId="0" applyFont="1" applyFill="1" applyBorder="1" applyAlignment="1">
      <alignment horizontal="left" vertical="top" wrapText="1"/>
    </xf>
    <xf numFmtId="14" fontId="17" fillId="0" borderId="0" xfId="0" applyNumberFormat="1" applyFont="1" applyFill="1" applyAlignment="1">
      <alignment horizontal="left" vertical="top" wrapText="1"/>
    </xf>
    <xf numFmtId="0" fontId="3" fillId="0" borderId="0" xfId="0" applyFont="1" applyFill="1" applyAlignment="1">
      <alignment horizontal="left" vertical="top" wrapText="1"/>
    </xf>
    <xf numFmtId="0" fontId="3" fillId="0" borderId="1" xfId="0" applyFont="1" applyFill="1" applyBorder="1" applyAlignment="1">
      <alignment horizontal="left" vertical="top" wrapText="1" indent="1"/>
    </xf>
    <xf numFmtId="0" fontId="12" fillId="0" borderId="18" xfId="0" applyFont="1" applyFill="1" applyBorder="1" applyAlignment="1">
      <alignment vertical="top" wrapText="1"/>
    </xf>
    <xf numFmtId="164" fontId="3" fillId="0" borderId="11" xfId="0" applyNumberFormat="1" applyFont="1" applyFill="1" applyBorder="1" applyAlignment="1">
      <alignment horizontal="left" vertical="top" wrapText="1"/>
    </xf>
    <xf numFmtId="1" fontId="3" fillId="0" borderId="2" xfId="0" applyNumberFormat="1" applyFont="1" applyFill="1" applyBorder="1" applyAlignment="1">
      <alignment horizontal="left" vertical="top" wrapText="1"/>
    </xf>
    <xf numFmtId="0" fontId="7" fillId="0" borderId="2" xfId="0" applyFont="1" applyFill="1" applyBorder="1" applyAlignment="1">
      <alignment vertical="top" wrapText="1"/>
    </xf>
    <xf numFmtId="14" fontId="7" fillId="0" borderId="2" xfId="0" applyNumberFormat="1" applyFont="1" applyFill="1" applyBorder="1" applyAlignment="1">
      <alignment horizontal="left" vertical="top" wrapText="1"/>
    </xf>
    <xf numFmtId="0" fontId="3" fillId="0" borderId="38" xfId="0" applyFont="1" applyFill="1" applyBorder="1" applyAlignment="1">
      <alignment horizontal="left" vertical="top" wrapText="1"/>
    </xf>
    <xf numFmtId="0" fontId="3" fillId="0" borderId="48" xfId="0" applyFont="1" applyFill="1" applyBorder="1" applyAlignment="1">
      <alignment horizontal="center" vertical="top" wrapText="1"/>
    </xf>
    <xf numFmtId="0" fontId="3" fillId="0" borderId="45" xfId="0" applyFont="1" applyFill="1" applyBorder="1" applyAlignment="1">
      <alignment horizontal="left" vertical="top" wrapText="1"/>
    </xf>
    <xf numFmtId="0" fontId="16" fillId="0" borderId="3" xfId="0" applyFont="1" applyFill="1" applyBorder="1" applyAlignment="1">
      <alignment vertical="top" wrapText="1"/>
    </xf>
    <xf numFmtId="1" fontId="3" fillId="0" borderId="9" xfId="0" applyNumberFormat="1" applyFont="1" applyFill="1" applyBorder="1" applyAlignment="1">
      <alignment horizontal="left" vertical="top" wrapText="1"/>
    </xf>
    <xf numFmtId="14" fontId="3" fillId="0" borderId="9" xfId="0" applyNumberFormat="1" applyFont="1" applyFill="1" applyBorder="1" applyAlignment="1">
      <alignment horizontal="left" vertical="top" wrapText="1"/>
    </xf>
    <xf numFmtId="14" fontId="7" fillId="0" borderId="9" xfId="0" applyNumberFormat="1" applyFont="1" applyFill="1" applyBorder="1" applyAlignment="1">
      <alignment horizontal="left" vertical="top" wrapText="1"/>
    </xf>
    <xf numFmtId="0" fontId="3" fillId="0" borderId="40" xfId="0" applyFont="1" applyFill="1" applyBorder="1" applyAlignment="1">
      <alignment horizontal="left" vertical="top" wrapText="1"/>
    </xf>
    <xf numFmtId="0" fontId="3" fillId="0" borderId="54" xfId="0" applyFont="1" applyFill="1" applyBorder="1" applyAlignment="1">
      <alignment horizontal="center" vertical="top" wrapText="1"/>
    </xf>
    <xf numFmtId="0" fontId="3" fillId="0" borderId="47" xfId="0" applyFont="1" applyFill="1" applyBorder="1" applyAlignment="1">
      <alignment horizontal="left" vertical="top" wrapText="1"/>
    </xf>
    <xf numFmtId="0" fontId="16" fillId="0" borderId="12" xfId="0" applyFont="1" applyFill="1" applyBorder="1" applyAlignment="1">
      <alignment vertical="top" wrapText="1"/>
    </xf>
    <xf numFmtId="14" fontId="3" fillId="0" borderId="2" xfId="0" applyNumberFormat="1" applyFont="1" applyFill="1" applyBorder="1" applyAlignment="1">
      <alignment horizontal="left" vertical="top" wrapText="1"/>
    </xf>
    <xf numFmtId="0" fontId="7" fillId="0" borderId="38" xfId="0" applyFont="1" applyFill="1" applyBorder="1" applyAlignment="1">
      <alignment horizontal="left" vertical="top" wrapText="1"/>
    </xf>
    <xf numFmtId="0" fontId="7" fillId="0" borderId="53" xfId="0" applyFont="1" applyFill="1" applyBorder="1" applyAlignment="1">
      <alignment horizontal="center" vertical="top" wrapText="1"/>
    </xf>
    <xf numFmtId="0" fontId="7" fillId="0" borderId="46" xfId="0" applyFont="1" applyFill="1" applyBorder="1" applyAlignment="1">
      <alignment horizontal="left" vertical="top" wrapText="1"/>
    </xf>
    <xf numFmtId="0" fontId="16" fillId="0" borderId="8" xfId="0" applyFont="1" applyFill="1" applyBorder="1" applyAlignment="1">
      <alignment vertical="top" wrapText="1"/>
    </xf>
    <xf numFmtId="1" fontId="4" fillId="0" borderId="16" xfId="0" applyNumberFormat="1" applyFont="1" applyFill="1" applyBorder="1" applyAlignment="1">
      <alignment horizontal="left" vertical="top" wrapText="1"/>
    </xf>
    <xf numFmtId="14" fontId="2" fillId="0" borderId="9" xfId="0" applyNumberFormat="1" applyFont="1" applyFill="1" applyBorder="1" applyAlignment="1">
      <alignment horizontal="left" vertical="top" wrapText="1"/>
    </xf>
    <xf numFmtId="2" fontId="0" fillId="0" borderId="5" xfId="0" applyNumberFormat="1" applyFill="1" applyBorder="1" applyAlignment="1">
      <alignment horizontal="center"/>
    </xf>
    <xf numFmtId="164" fontId="3" fillId="0" borderId="6" xfId="0" applyNumberFormat="1" applyFont="1" applyFill="1" applyBorder="1" applyAlignment="1">
      <alignment horizontal="left" vertical="top" wrapText="1"/>
    </xf>
    <xf numFmtId="0" fontId="7" fillId="0" borderId="40" xfId="0" applyFont="1" applyFill="1" applyBorder="1" applyAlignment="1">
      <alignment horizontal="left" vertical="top" wrapText="1"/>
    </xf>
    <xf numFmtId="0" fontId="7" fillId="0" borderId="54" xfId="0" applyFont="1" applyFill="1" applyBorder="1" applyAlignment="1">
      <alignment horizontal="center" vertical="top" wrapText="1"/>
    </xf>
    <xf numFmtId="0" fontId="7" fillId="0" borderId="47" xfId="0" applyFont="1" applyFill="1" applyBorder="1" applyAlignment="1">
      <alignment horizontal="left" vertical="top" wrapText="1"/>
    </xf>
    <xf numFmtId="0" fontId="3" fillId="0" borderId="2" xfId="0" applyFont="1" applyFill="1" applyBorder="1" applyAlignment="1">
      <alignment vertical="top" wrapText="1"/>
    </xf>
    <xf numFmtId="0" fontId="3" fillId="0" borderId="7" xfId="0" applyFont="1" applyFill="1" applyBorder="1" applyAlignment="1">
      <alignment vertical="top" wrapText="1"/>
    </xf>
    <xf numFmtId="0" fontId="3" fillId="0" borderId="53" xfId="0" applyFont="1" applyFill="1" applyBorder="1" applyAlignment="1">
      <alignment horizontal="center" vertical="top" wrapText="1"/>
    </xf>
    <xf numFmtId="0" fontId="3" fillId="0" borderId="46" xfId="0" applyFont="1" applyFill="1" applyBorder="1" applyAlignment="1">
      <alignment horizontal="left" vertical="top" wrapText="1"/>
    </xf>
    <xf numFmtId="0" fontId="7" fillId="0" borderId="10" xfId="0" applyFont="1" applyFill="1" applyBorder="1" applyAlignment="1">
      <alignment vertical="top" wrapText="1"/>
    </xf>
    <xf numFmtId="0" fontId="0" fillId="0" borderId="0" xfId="0" applyFill="1" applyAlignment="1">
      <alignment vertical="top" wrapText="1"/>
    </xf>
    <xf numFmtId="1" fontId="2" fillId="0" borderId="16" xfId="0" applyNumberFormat="1" applyFont="1" applyFill="1" applyBorder="1" applyAlignment="1">
      <alignment horizontal="left" vertical="top" wrapText="1"/>
    </xf>
    <xf numFmtId="1" fontId="2" fillId="0" borderId="9" xfId="0" applyNumberFormat="1" applyFont="1" applyFill="1" applyBorder="1" applyAlignment="1">
      <alignment horizontal="left" vertical="top" wrapText="1"/>
    </xf>
    <xf numFmtId="0" fontId="2" fillId="0" borderId="9" xfId="0" applyFont="1" applyFill="1" applyBorder="1" applyAlignment="1">
      <alignment horizontal="left" vertical="top" wrapText="1"/>
    </xf>
    <xf numFmtId="0" fontId="3" fillId="0" borderId="9" xfId="0" applyFont="1" applyFill="1" applyBorder="1" applyAlignment="1">
      <alignment horizontal="left" vertical="top" wrapText="1"/>
    </xf>
    <xf numFmtId="165" fontId="3" fillId="0" borderId="40" xfId="0" applyNumberFormat="1" applyFont="1" applyFill="1" applyBorder="1" applyAlignment="1">
      <alignment horizontal="left" vertical="top" wrapText="1"/>
    </xf>
    <xf numFmtId="165" fontId="3" fillId="0" borderId="54" xfId="0" applyNumberFormat="1" applyFont="1" applyFill="1" applyBorder="1" applyAlignment="1">
      <alignment horizontal="center" vertical="top" wrapText="1"/>
    </xf>
    <xf numFmtId="165" fontId="13" fillId="0" borderId="47" xfId="0" applyNumberFormat="1" applyFont="1" applyFill="1" applyBorder="1" applyAlignment="1">
      <alignment horizontal="left" vertical="top" wrapText="1"/>
    </xf>
    <xf numFmtId="0" fontId="14" fillId="0" borderId="12" xfId="0" applyFont="1" applyFill="1" applyBorder="1" applyAlignment="1">
      <alignment vertical="top" wrapText="1"/>
    </xf>
    <xf numFmtId="1" fontId="2" fillId="0" borderId="2" xfId="0" applyNumberFormat="1" applyFont="1" applyFill="1" applyBorder="1" applyAlignment="1">
      <alignment horizontal="left" vertical="top" wrapText="1"/>
    </xf>
    <xf numFmtId="0" fontId="3" fillId="0" borderId="2" xfId="0" applyFont="1" applyFill="1" applyBorder="1" applyAlignment="1">
      <alignment horizontal="left" vertical="top" wrapText="1"/>
    </xf>
    <xf numFmtId="165" fontId="3" fillId="0" borderId="38" xfId="0" applyNumberFormat="1" applyFont="1" applyFill="1" applyBorder="1" applyAlignment="1">
      <alignment horizontal="left" vertical="top" wrapText="1"/>
    </xf>
    <xf numFmtId="165" fontId="3" fillId="0" borderId="48" xfId="0" applyNumberFormat="1" applyFont="1" applyFill="1" applyBorder="1" applyAlignment="1">
      <alignment horizontal="center" vertical="top" wrapText="1"/>
    </xf>
    <xf numFmtId="165" fontId="17" fillId="0" borderId="45" xfId="0" applyNumberFormat="1" applyFont="1" applyFill="1" applyBorder="1" applyAlignment="1">
      <alignment horizontal="left" vertical="top" wrapText="1"/>
    </xf>
    <xf numFmtId="0" fontId="14" fillId="0" borderId="3" xfId="0" applyFont="1" applyFill="1" applyBorder="1" applyAlignment="1">
      <alignment vertical="top" wrapText="1"/>
    </xf>
    <xf numFmtId="1" fontId="2" fillId="0" borderId="1" xfId="0" applyNumberFormat="1" applyFont="1" applyFill="1" applyBorder="1" applyAlignment="1">
      <alignment horizontal="left" vertical="top" wrapText="1"/>
    </xf>
    <xf numFmtId="165" fontId="3" fillId="0" borderId="34" xfId="0" applyNumberFormat="1" applyFont="1" applyFill="1" applyBorder="1" applyAlignment="1">
      <alignment horizontal="left" vertical="top" wrapText="1"/>
    </xf>
    <xf numFmtId="165" fontId="3" fillId="0" borderId="49" xfId="0" applyNumberFormat="1" applyFont="1" applyFill="1" applyBorder="1" applyAlignment="1">
      <alignment horizontal="center" vertical="top" wrapText="1"/>
    </xf>
    <xf numFmtId="165" fontId="17" fillId="0" borderId="41" xfId="0" applyNumberFormat="1" applyFont="1" applyFill="1" applyBorder="1" applyAlignment="1">
      <alignment horizontal="left" vertical="top" wrapText="1"/>
    </xf>
    <xf numFmtId="0" fontId="14" fillId="0" borderId="5" xfId="0" applyFont="1" applyFill="1" applyBorder="1" applyAlignment="1">
      <alignment vertical="top" wrapText="1"/>
    </xf>
    <xf numFmtId="1" fontId="2" fillId="0" borderId="29" xfId="0" applyNumberFormat="1" applyFont="1" applyFill="1" applyBorder="1" applyAlignment="1">
      <alignment horizontal="left" vertical="top" wrapText="1"/>
    </xf>
    <xf numFmtId="0" fontId="3" fillId="0" borderId="29" xfId="0" applyFont="1" applyFill="1" applyBorder="1" applyAlignment="1">
      <alignment horizontal="left" vertical="top" wrapText="1"/>
    </xf>
    <xf numFmtId="165" fontId="3" fillId="0" borderId="36" xfId="0" applyNumberFormat="1" applyFont="1" applyFill="1" applyBorder="1" applyAlignment="1">
      <alignment horizontal="left" vertical="top" wrapText="1"/>
    </xf>
    <xf numFmtId="165" fontId="3" fillId="0" borderId="51" xfId="0" applyNumberFormat="1" applyFont="1" applyFill="1" applyBorder="1" applyAlignment="1">
      <alignment horizontal="center" vertical="top" wrapText="1"/>
    </xf>
    <xf numFmtId="165" fontId="17" fillId="0" borderId="43" xfId="0" applyNumberFormat="1" applyFont="1" applyFill="1" applyBorder="1" applyAlignment="1">
      <alignment horizontal="left" vertical="top" wrapText="1"/>
    </xf>
    <xf numFmtId="0" fontId="14" fillId="0" borderId="30" xfId="0" applyFont="1" applyFill="1" applyBorder="1" applyAlignment="1">
      <alignment vertical="top" wrapText="1"/>
    </xf>
    <xf numFmtId="1" fontId="2" fillId="0" borderId="18" xfId="0" applyNumberFormat="1" applyFont="1" applyFill="1" applyBorder="1" applyAlignment="1">
      <alignment horizontal="left" vertical="top" wrapText="1"/>
    </xf>
    <xf numFmtId="0" fontId="3" fillId="0" borderId="18" xfId="0" applyFont="1" applyFill="1" applyBorder="1" applyAlignment="1">
      <alignment horizontal="left" vertical="top" wrapText="1"/>
    </xf>
    <xf numFmtId="165" fontId="3" fillId="0" borderId="37" xfId="0" applyNumberFormat="1" applyFont="1" applyFill="1" applyBorder="1" applyAlignment="1">
      <alignment horizontal="left" vertical="top" wrapText="1"/>
    </xf>
    <xf numFmtId="165" fontId="3" fillId="0" borderId="52" xfId="0" applyNumberFormat="1" applyFont="1" applyFill="1" applyBorder="1" applyAlignment="1">
      <alignment horizontal="center" vertical="top" wrapText="1"/>
    </xf>
    <xf numFmtId="165" fontId="13" fillId="0" borderId="44" xfId="0" applyNumberFormat="1" applyFont="1" applyFill="1" applyBorder="1" applyAlignment="1">
      <alignment horizontal="left" vertical="top" wrapText="1"/>
    </xf>
    <xf numFmtId="0" fontId="14" fillId="0" borderId="19" xfId="0" applyFont="1" applyFill="1" applyBorder="1" applyAlignment="1">
      <alignment vertical="top" wrapText="1"/>
    </xf>
    <xf numFmtId="165" fontId="3" fillId="0" borderId="3" xfId="0" applyNumberFormat="1" applyFont="1" applyFill="1" applyBorder="1" applyAlignment="1">
      <alignment horizontal="left" vertical="top" wrapText="1"/>
    </xf>
    <xf numFmtId="165" fontId="3" fillId="0" borderId="14" xfId="0" applyNumberFormat="1" applyFont="1" applyFill="1" applyBorder="1" applyAlignment="1">
      <alignment horizontal="center" vertical="top" wrapText="1"/>
    </xf>
    <xf numFmtId="165" fontId="17" fillId="0" borderId="11" xfId="0" applyNumberFormat="1" applyFont="1" applyFill="1" applyBorder="1" applyAlignment="1">
      <alignment horizontal="left" vertical="top" wrapText="1"/>
    </xf>
    <xf numFmtId="165" fontId="3" fillId="0" borderId="5" xfId="0" applyNumberFormat="1" applyFont="1" applyFill="1" applyBorder="1" applyAlignment="1">
      <alignment horizontal="left" vertical="top" wrapText="1"/>
    </xf>
    <xf numFmtId="165" fontId="3" fillId="0" borderId="13" xfId="0" applyNumberFormat="1" applyFont="1" applyFill="1" applyBorder="1" applyAlignment="1">
      <alignment horizontal="center" vertical="top" wrapText="1"/>
    </xf>
    <xf numFmtId="165" fontId="17" fillId="0" borderId="4" xfId="0" applyNumberFormat="1" applyFont="1" applyFill="1" applyBorder="1" applyAlignment="1">
      <alignment horizontal="left" vertical="top" wrapText="1"/>
    </xf>
    <xf numFmtId="1" fontId="6" fillId="0" borderId="6" xfId="0" applyNumberFormat="1" applyFont="1" applyFill="1" applyBorder="1" applyAlignment="1">
      <alignment horizontal="left" vertical="top" wrapText="1"/>
    </xf>
    <xf numFmtId="1" fontId="0" fillId="0" borderId="7" xfId="0" applyNumberFormat="1" applyFill="1" applyBorder="1" applyAlignment="1">
      <alignment horizontal="left" vertical="top" wrapText="1"/>
    </xf>
    <xf numFmtId="0" fontId="0" fillId="0" borderId="7" xfId="0" applyFill="1" applyBorder="1" applyAlignment="1">
      <alignment horizontal="left" vertical="top" wrapText="1"/>
    </xf>
    <xf numFmtId="165" fontId="0" fillId="0" borderId="8" xfId="0" applyNumberFormat="1" applyFill="1" applyBorder="1" applyAlignment="1">
      <alignment horizontal="left" vertical="top" wrapText="1"/>
    </xf>
    <xf numFmtId="165" fontId="0" fillId="0" borderId="15" xfId="0" applyNumberFormat="1" applyFill="1" applyBorder="1" applyAlignment="1">
      <alignment horizontal="center" vertical="top" wrapText="1"/>
    </xf>
    <xf numFmtId="165" fontId="0" fillId="0" borderId="6" xfId="0" applyNumberFormat="1" applyFill="1" applyBorder="1" applyAlignment="1">
      <alignment horizontal="left" vertical="top" wrapText="1"/>
    </xf>
    <xf numFmtId="0" fontId="14" fillId="0" borderId="8" xfId="0" applyFont="1" applyFill="1" applyBorder="1" applyAlignment="1">
      <alignment vertical="top" wrapText="1"/>
    </xf>
    <xf numFmtId="1" fontId="0" fillId="0" borderId="0" xfId="0" applyNumberFormat="1" applyFill="1" applyAlignment="1">
      <alignment horizontal="left" vertical="top"/>
    </xf>
    <xf numFmtId="0" fontId="0" fillId="0" borderId="0" xfId="0" applyFill="1" applyAlignment="1">
      <alignment horizontal="left" vertical="top" wrapText="1"/>
    </xf>
    <xf numFmtId="0" fontId="0" fillId="0" borderId="0" xfId="0" applyFill="1" applyAlignment="1">
      <alignment horizontal="center" vertical="top" wrapText="1"/>
    </xf>
    <xf numFmtId="0" fontId="14" fillId="0" borderId="0" xfId="0" applyFont="1" applyFill="1" applyAlignment="1">
      <alignment vertical="top"/>
    </xf>
    <xf numFmtId="0" fontId="3" fillId="0" borderId="32" xfId="0" applyFont="1" applyFill="1" applyBorder="1" applyAlignment="1">
      <alignment horizontal="left" vertical="top" wrapText="1"/>
    </xf>
    <xf numFmtId="2" fontId="3" fillId="0" borderId="6" xfId="0" applyNumberFormat="1" applyFont="1" applyFill="1" applyBorder="1" applyAlignment="1">
      <alignment horizontal="left" vertical="top" wrapText="1"/>
    </xf>
    <xf numFmtId="1" fontId="3" fillId="0" borderId="7" xfId="0" applyNumberFormat="1" applyFont="1" applyFill="1" applyBorder="1" applyAlignment="1">
      <alignment horizontal="left" vertical="top" wrapText="1"/>
    </xf>
    <xf numFmtId="14" fontId="3" fillId="0" borderId="7" xfId="0" applyNumberFormat="1" applyFont="1" applyFill="1" applyBorder="1" applyAlignment="1">
      <alignment horizontal="left" vertical="top" wrapText="1"/>
    </xf>
    <xf numFmtId="1" fontId="2" fillId="0" borderId="17" xfId="0" applyNumberFormat="1" applyFont="1" applyFill="1" applyBorder="1" applyAlignment="1">
      <alignment horizontal="left" vertical="top" wrapText="1"/>
    </xf>
    <xf numFmtId="1" fontId="3" fillId="0" borderId="18" xfId="0" applyNumberFormat="1" applyFont="1" applyFill="1" applyBorder="1" applyAlignment="1">
      <alignment horizontal="left" vertical="top" wrapText="1"/>
    </xf>
    <xf numFmtId="14" fontId="2" fillId="0" borderId="18" xfId="0" applyNumberFormat="1" applyFont="1" applyFill="1" applyBorder="1" applyAlignment="1">
      <alignment horizontal="left" vertical="top" wrapText="1"/>
    </xf>
    <xf numFmtId="14" fontId="3" fillId="0" borderId="18" xfId="0" applyNumberFormat="1" applyFont="1" applyFill="1" applyBorder="1" applyAlignment="1">
      <alignment horizontal="left" vertical="top" wrapText="1"/>
    </xf>
    <xf numFmtId="0" fontId="16" fillId="0" borderId="19" xfId="0" applyFont="1" applyFill="1" applyBorder="1" applyAlignment="1">
      <alignment vertical="top" wrapText="1"/>
    </xf>
    <xf numFmtId="164" fontId="3" fillId="0" borderId="4" xfId="0" applyNumberFormat="1" applyFont="1" applyFill="1" applyBorder="1" applyAlignment="1">
      <alignment horizontal="left" vertical="top" wrapText="1"/>
    </xf>
    <xf numFmtId="1" fontId="3" fillId="0" borderId="1" xfId="0" applyNumberFormat="1" applyFont="1" applyFill="1" applyBorder="1" applyAlignment="1">
      <alignment horizontal="left" vertical="top" wrapText="1"/>
    </xf>
    <xf numFmtId="14" fontId="3" fillId="0" borderId="1" xfId="0" applyNumberFormat="1" applyFont="1" applyFill="1" applyBorder="1" applyAlignment="1">
      <alignment horizontal="left" vertical="top" wrapText="1" indent="2"/>
    </xf>
    <xf numFmtId="14" fontId="17" fillId="0" borderId="1" xfId="0" applyNumberFormat="1"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3" xfId="0" applyFont="1" applyFill="1" applyBorder="1" applyAlignment="1">
      <alignment horizontal="center" vertical="top" wrapText="1"/>
    </xf>
    <xf numFmtId="0" fontId="3" fillId="0" borderId="4" xfId="0" applyFont="1" applyFill="1" applyBorder="1" applyAlignment="1">
      <alignment horizontal="left" vertical="top" wrapText="1"/>
    </xf>
    <xf numFmtId="0" fontId="16" fillId="0" borderId="5" xfId="0" applyFont="1" applyFill="1" applyBorder="1" applyAlignment="1">
      <alignment vertical="top" wrapText="1"/>
    </xf>
    <xf numFmtId="0" fontId="3" fillId="0" borderId="0" xfId="0" applyFont="1" applyFill="1" applyAlignment="1">
      <alignment vertical="top" wrapText="1"/>
    </xf>
    <xf numFmtId="14" fontId="3" fillId="0" borderId="1" xfId="0" applyNumberFormat="1" applyFont="1" applyFill="1" applyBorder="1" applyAlignment="1">
      <alignment horizontal="left" vertical="top" wrapText="1"/>
    </xf>
    <xf numFmtId="0" fontId="3" fillId="0" borderId="1" xfId="0" applyFont="1" applyFill="1" applyBorder="1" applyAlignment="1">
      <alignment vertical="top" wrapText="1"/>
    </xf>
    <xf numFmtId="164" fontId="3" fillId="0" borderId="31" xfId="0" applyNumberFormat="1" applyFont="1" applyFill="1" applyBorder="1" applyAlignment="1">
      <alignment horizontal="left" vertical="top" wrapText="1"/>
    </xf>
    <xf numFmtId="1" fontId="3" fillId="0" borderId="10" xfId="0" applyNumberFormat="1" applyFont="1" applyFill="1" applyBorder="1" applyAlignment="1">
      <alignment horizontal="left" vertical="top" wrapText="1"/>
    </xf>
    <xf numFmtId="14" fontId="3" fillId="0" borderId="10" xfId="0" applyNumberFormat="1" applyFont="1" applyFill="1" applyBorder="1" applyAlignment="1">
      <alignment horizontal="left" vertical="top" wrapText="1"/>
    </xf>
    <xf numFmtId="0" fontId="16" fillId="0" borderId="32" xfId="0" applyFont="1" applyFill="1" applyBorder="1" applyAlignment="1">
      <alignment vertical="top" wrapText="1"/>
    </xf>
    <xf numFmtId="0" fontId="3" fillId="0" borderId="1" xfId="0" applyFont="1" applyFill="1" applyBorder="1" applyAlignment="1">
      <alignment horizontal="left" vertical="top" wrapText="1"/>
    </xf>
    <xf numFmtId="2" fontId="3" fillId="0" borderId="4" xfId="0" applyNumberFormat="1" applyFont="1" applyFill="1" applyBorder="1" applyAlignment="1">
      <alignment horizontal="left" vertical="top" wrapText="1"/>
    </xf>
    <xf numFmtId="0" fontId="3" fillId="0" borderId="1" xfId="0" applyFont="1" applyFill="1" applyBorder="1" applyAlignment="1">
      <alignment horizontal="left" vertical="top" wrapText="1" indent="2"/>
    </xf>
    <xf numFmtId="0" fontId="3" fillId="0" borderId="34" xfId="0" applyFont="1" applyFill="1" applyBorder="1" applyAlignment="1">
      <alignment horizontal="left" vertical="top" wrapText="1"/>
    </xf>
    <xf numFmtId="0" fontId="3" fillId="0" borderId="35" xfId="0" applyFont="1" applyFill="1" applyBorder="1" applyAlignment="1">
      <alignment horizontal="left" vertical="top" wrapText="1"/>
    </xf>
    <xf numFmtId="0" fontId="3" fillId="0" borderId="39" xfId="0" applyFont="1" applyFill="1" applyBorder="1" applyAlignment="1">
      <alignment horizontal="left" vertical="top" wrapText="1"/>
    </xf>
    <xf numFmtId="0" fontId="3" fillId="0" borderId="37" xfId="0" applyFont="1" applyFill="1" applyBorder="1" applyAlignment="1">
      <alignment horizontal="left" vertical="top" wrapText="1"/>
    </xf>
    <xf numFmtId="0" fontId="3" fillId="0" borderId="41"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center" vertical="top" wrapText="1"/>
    </xf>
    <xf numFmtId="0" fontId="3" fillId="0" borderId="50" xfId="0" applyFont="1" applyFill="1" applyBorder="1" applyAlignment="1">
      <alignment horizontal="center" vertical="top" wrapText="1"/>
    </xf>
    <xf numFmtId="0" fontId="3" fillId="0" borderId="52" xfId="0" applyFont="1" applyFill="1" applyBorder="1" applyAlignment="1">
      <alignment horizontal="center" vertical="top" wrapText="1"/>
    </xf>
    <xf numFmtId="0" fontId="19" fillId="2" borderId="0" xfId="0" applyFont="1" applyFill="1" applyAlignment="1">
      <alignment horizontal="center"/>
    </xf>
    <xf numFmtId="0" fontId="23" fillId="3" borderId="0" xfId="0" applyFont="1" applyFill="1" applyBorder="1" applyAlignment="1">
      <alignment horizontal="center" wrapText="1"/>
    </xf>
    <xf numFmtId="0" fontId="3" fillId="3" borderId="0" xfId="0" applyFont="1" applyFill="1" applyBorder="1" applyAlignment="1">
      <alignment horizontal="right" vertical="top" wrapText="1"/>
    </xf>
    <xf numFmtId="1" fontId="2" fillId="0" borderId="1" xfId="0" applyNumberFormat="1" applyFont="1" applyFill="1" applyBorder="1" applyAlignment="1">
      <alignment vertical="top"/>
    </xf>
    <xf numFmtId="1" fontId="4" fillId="0" borderId="0" xfId="0" applyNumberFormat="1" applyFont="1" applyFill="1" applyBorder="1" applyAlignment="1">
      <alignment vertical="top"/>
    </xf>
    <xf numFmtId="1" fontId="3" fillId="0" borderId="1" xfId="0" applyNumberFormat="1" applyFont="1" applyFill="1" applyBorder="1" applyAlignment="1">
      <alignment vertical="top"/>
    </xf>
    <xf numFmtId="1" fontId="24" fillId="0" borderId="1" xfId="0" applyNumberFormat="1" applyFont="1" applyFill="1" applyBorder="1" applyAlignment="1">
      <alignment vertical="top"/>
    </xf>
    <xf numFmtId="0" fontId="3" fillId="0" borderId="0" xfId="0" applyFont="1" applyFill="1" applyBorder="1" applyAlignment="1">
      <alignment vertical="top" wrapText="1"/>
    </xf>
    <xf numFmtId="1" fontId="1" fillId="4" borderId="21" xfId="0" applyNumberFormat="1" applyFont="1" applyFill="1" applyBorder="1" applyAlignment="1">
      <alignment horizontal="left" vertical="top"/>
    </xf>
    <xf numFmtId="1" fontId="1" fillId="4" borderId="22" xfId="0" applyNumberFormat="1" applyFont="1" applyFill="1" applyBorder="1" applyAlignment="1">
      <alignment horizontal="left" vertical="top"/>
    </xf>
    <xf numFmtId="0" fontId="3" fillId="4" borderId="24" xfId="0" applyFont="1" applyFill="1" applyBorder="1" applyAlignment="1">
      <alignment vertical="top"/>
    </xf>
    <xf numFmtId="1" fontId="3" fillId="4" borderId="0" xfId="0" applyNumberFormat="1" applyFont="1" applyFill="1" applyBorder="1" applyAlignment="1">
      <alignment horizontal="left" vertical="top"/>
    </xf>
    <xf numFmtId="1" fontId="3" fillId="4" borderId="24" xfId="0" applyNumberFormat="1" applyFont="1" applyFill="1" applyBorder="1" applyAlignment="1">
      <alignment horizontal="left" vertical="top"/>
    </xf>
    <xf numFmtId="0" fontId="1" fillId="4" borderId="22" xfId="0" applyFont="1" applyFill="1" applyBorder="1" applyAlignment="1">
      <alignment horizontal="left" vertical="top" wrapText="1"/>
    </xf>
    <xf numFmtId="0" fontId="0" fillId="4" borderId="22" xfId="0" applyFill="1" applyBorder="1" applyAlignment="1">
      <alignment horizontal="left" vertical="top" wrapText="1"/>
    </xf>
    <xf numFmtId="0" fontId="0" fillId="4" borderId="22" xfId="0" applyFill="1" applyBorder="1" applyAlignment="1">
      <alignment horizontal="center" vertical="top" wrapText="1"/>
    </xf>
    <xf numFmtId="0" fontId="14" fillId="4" borderId="23" xfId="0" applyFont="1" applyFill="1" applyBorder="1" applyAlignment="1">
      <alignment vertical="top"/>
    </xf>
    <xf numFmtId="0" fontId="3" fillId="4" borderId="0" xfId="0" applyFont="1" applyFill="1" applyAlignment="1">
      <alignment vertical="top"/>
    </xf>
    <xf numFmtId="0" fontId="3" fillId="4" borderId="1" xfId="0" applyFont="1" applyFill="1" applyBorder="1" applyAlignment="1">
      <alignment horizontal="left" vertical="top"/>
    </xf>
    <xf numFmtId="0" fontId="15" fillId="4" borderId="25" xfId="0" applyFont="1" applyFill="1" applyBorder="1" applyAlignment="1">
      <alignment vertical="top" wrapText="1"/>
    </xf>
    <xf numFmtId="0" fontId="2" fillId="4" borderId="0" xfId="0" applyFont="1" applyFill="1" applyBorder="1" applyAlignment="1">
      <alignment horizontal="center" vertical="top" wrapText="1"/>
    </xf>
    <xf numFmtId="0" fontId="3" fillId="4" borderId="1" xfId="0" applyFont="1" applyFill="1" applyBorder="1" applyAlignment="1">
      <alignment horizontal="left" vertical="top" wrapText="1"/>
    </xf>
    <xf numFmtId="0" fontId="16" fillId="4" borderId="25" xfId="0" applyFont="1" applyFill="1" applyBorder="1" applyAlignment="1">
      <alignment vertical="top"/>
    </xf>
    <xf numFmtId="0" fontId="4" fillId="4" borderId="0" xfId="0" applyFont="1" applyFill="1" applyBorder="1" applyAlignment="1">
      <alignment horizontal="center" vertical="top" wrapText="1"/>
    </xf>
    <xf numFmtId="0" fontId="3" fillId="4" borderId="0" xfId="0" applyFont="1" applyFill="1" applyBorder="1" applyAlignment="1">
      <alignment horizontal="left" vertical="top" wrapText="1"/>
    </xf>
    <xf numFmtId="0" fontId="15" fillId="4" borderId="25" xfId="0" applyFont="1" applyFill="1" applyBorder="1" applyAlignment="1">
      <alignment vertical="top"/>
    </xf>
    <xf numFmtId="0" fontId="3" fillId="4" borderId="0" xfId="0" applyFont="1" applyFill="1" applyBorder="1" applyAlignment="1">
      <alignment horizontal="center" vertical="top" wrapText="1"/>
    </xf>
    <xf numFmtId="0" fontId="2" fillId="4" borderId="26" xfId="0" applyFont="1" applyFill="1" applyBorder="1" applyAlignment="1">
      <alignment horizontal="center" vertical="top" wrapText="1"/>
    </xf>
    <xf numFmtId="0" fontId="3" fillId="4" borderId="26" xfId="0" applyFont="1" applyFill="1" applyBorder="1" applyAlignment="1">
      <alignment horizontal="left" vertical="top" wrapText="1"/>
    </xf>
    <xf numFmtId="0" fontId="16" fillId="4" borderId="27" xfId="0" applyFont="1" applyFill="1" applyBorder="1" applyAlignment="1">
      <alignment vertical="top"/>
    </xf>
    <xf numFmtId="0" fontId="21" fillId="0" borderId="36"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47"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18" fillId="2" borderId="0" xfId="0" applyFont="1" applyFill="1" applyAlignment="1">
      <alignment horizontal="center"/>
    </xf>
    <xf numFmtId="0" fontId="23" fillId="3" borderId="47" xfId="0" applyFont="1" applyFill="1" applyBorder="1" applyAlignment="1">
      <alignment horizontal="center" vertical="top" wrapText="1"/>
    </xf>
    <xf numFmtId="0" fontId="22" fillId="2" borderId="0" xfId="0" applyFont="1" applyFill="1" applyAlignment="1">
      <alignment horizontal="center"/>
    </xf>
    <xf numFmtId="0" fontId="22" fillId="2" borderId="0" xfId="0" applyFont="1" applyFill="1" applyAlignment="1">
      <alignment horizontal="center" vertical="top"/>
    </xf>
    <xf numFmtId="0" fontId="20" fillId="2" borderId="0" xfId="0" applyFont="1" applyFill="1" applyAlignment="1">
      <alignment horizontal="center" vertical="center"/>
    </xf>
    <xf numFmtId="0" fontId="19" fillId="2" borderId="0" xfId="0" applyFont="1" applyFill="1" applyAlignment="1">
      <alignment horizontal="center"/>
    </xf>
    <xf numFmtId="0" fontId="8" fillId="0" borderId="26" xfId="0" applyFont="1" applyFill="1" applyBorder="1" applyAlignment="1">
      <alignment horizontal="center" vertical="top"/>
    </xf>
    <xf numFmtId="0" fontId="8" fillId="0" borderId="0" xfId="0" applyFont="1" applyFill="1" applyBorder="1" applyAlignment="1">
      <alignment horizontal="center" vertical="top"/>
    </xf>
    <xf numFmtId="0" fontId="23" fillId="3" borderId="0"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309563</xdr:colOff>
      <xdr:row>0</xdr:row>
      <xdr:rowOff>250031</xdr:rowOff>
    </xdr:from>
    <xdr:to>
      <xdr:col>2</xdr:col>
      <xdr:colOff>904876</xdr:colOff>
      <xdr:row>4</xdr:row>
      <xdr:rowOff>77690</xdr:rowOff>
    </xdr:to>
    <xdr:pic>
      <xdr:nvPicPr>
        <xdr:cNvPr id="5" name="Picture 4">
          <a:extLst>
            <a:ext uri="{FF2B5EF4-FFF2-40B4-BE49-F238E27FC236}">
              <a16:creationId xmlns:a16="http://schemas.microsoft.com/office/drawing/2014/main" id="{E52045E5-64E3-B792-DAC0-E56942914EFE}"/>
            </a:ext>
          </a:extLst>
        </xdr:cNvPr>
        <xdr:cNvPicPr>
          <a:picLocks noChangeAspect="1"/>
        </xdr:cNvPicPr>
      </xdr:nvPicPr>
      <xdr:blipFill>
        <a:blip xmlns:r="http://schemas.openxmlformats.org/officeDocument/2006/relationships" r:embed="rId1"/>
        <a:stretch>
          <a:fillRect/>
        </a:stretch>
      </xdr:blipFill>
      <xdr:spPr>
        <a:xfrm>
          <a:off x="309563" y="250031"/>
          <a:ext cx="1119188" cy="1125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8"/>
  <sheetViews>
    <sheetView tabSelected="1" topLeftCell="B1" zoomScale="80" zoomScaleNormal="80" workbookViewId="0">
      <selection activeCell="J1" sqref="J1:L29"/>
    </sheetView>
  </sheetViews>
  <sheetFormatPr defaultColWidth="9.1796875" defaultRowHeight="12.5" x14ac:dyDescent="0.25"/>
  <cols>
    <col min="1" max="1" width="6" style="125" customWidth="1"/>
    <col min="2" max="2" width="1.81640625" style="125" customWidth="1"/>
    <col min="3" max="3" width="32.7265625" style="126" customWidth="1"/>
    <col min="4" max="4" width="54.54296875" style="126" customWidth="1"/>
    <col min="5" max="5" width="17" style="126" customWidth="1"/>
    <col min="6" max="6" width="2.26953125" style="127" customWidth="1"/>
    <col min="7" max="7" width="42.81640625" style="126" customWidth="1"/>
    <col min="8" max="8" width="33.54296875" style="128" customWidth="1"/>
    <col min="9" max="9" width="3" style="32" customWidth="1"/>
    <col min="10" max="16384" width="9.1796875" style="32"/>
  </cols>
  <sheetData>
    <row r="1" spans="1:12" ht="21" customHeight="1" x14ac:dyDescent="0.35">
      <c r="A1" s="205"/>
      <c r="B1" s="205"/>
      <c r="C1" s="205"/>
      <c r="D1" s="205"/>
      <c r="E1" s="205"/>
      <c r="F1" s="205"/>
      <c r="G1" s="205"/>
      <c r="H1" s="205"/>
      <c r="J1" s="196" t="s">
        <v>244</v>
      </c>
      <c r="K1" s="197"/>
      <c r="L1" s="198"/>
    </row>
    <row r="2" spans="1:12" ht="22.5" customHeight="1" x14ac:dyDescent="0.35">
      <c r="A2" s="207" t="s">
        <v>237</v>
      </c>
      <c r="B2" s="207"/>
      <c r="C2" s="207"/>
      <c r="D2" s="207"/>
      <c r="E2" s="207"/>
      <c r="F2" s="207"/>
      <c r="G2" s="207"/>
      <c r="H2" s="207"/>
      <c r="J2" s="199"/>
      <c r="K2" s="200"/>
      <c r="L2" s="201"/>
    </row>
    <row r="3" spans="1:12" ht="27.75" customHeight="1" x14ac:dyDescent="0.25">
      <c r="A3" s="208" t="s">
        <v>235</v>
      </c>
      <c r="B3" s="208"/>
      <c r="C3" s="208"/>
      <c r="D3" s="208"/>
      <c r="E3" s="208"/>
      <c r="F3" s="208"/>
      <c r="G3" s="208"/>
      <c r="H3" s="208"/>
      <c r="J3" s="199"/>
      <c r="K3" s="200"/>
      <c r="L3" s="201"/>
    </row>
    <row r="4" spans="1:12" ht="30.75" customHeight="1" x14ac:dyDescent="0.25">
      <c r="A4" s="209" t="s">
        <v>236</v>
      </c>
      <c r="B4" s="209"/>
      <c r="C4" s="209"/>
      <c r="D4" s="209"/>
      <c r="E4" s="209"/>
      <c r="F4" s="209"/>
      <c r="G4" s="209"/>
      <c r="H4" s="209"/>
      <c r="J4" s="199"/>
      <c r="K4" s="200"/>
      <c r="L4" s="201"/>
    </row>
    <row r="5" spans="1:12" ht="12" customHeight="1" x14ac:dyDescent="0.25">
      <c r="A5" s="166"/>
      <c r="B5" s="166"/>
      <c r="C5" s="166"/>
      <c r="D5" s="166"/>
      <c r="E5" s="166"/>
      <c r="F5" s="166"/>
      <c r="G5" s="166"/>
      <c r="H5" s="166"/>
      <c r="J5" s="199"/>
      <c r="K5" s="200"/>
      <c r="L5" s="201"/>
    </row>
    <row r="6" spans="1:12" ht="12" customHeight="1" x14ac:dyDescent="0.25">
      <c r="A6" s="210" t="s">
        <v>243</v>
      </c>
      <c r="B6" s="210"/>
      <c r="C6" s="210"/>
      <c r="D6" s="210"/>
      <c r="E6" s="210"/>
      <c r="F6" s="210"/>
      <c r="G6" s="210"/>
      <c r="H6" s="210"/>
      <c r="J6" s="199"/>
      <c r="K6" s="200"/>
      <c r="L6" s="201"/>
    </row>
    <row r="7" spans="1:12" ht="20.5" thickBot="1" x14ac:dyDescent="0.3">
      <c r="A7" s="211"/>
      <c r="B7" s="211"/>
      <c r="C7" s="212"/>
      <c r="D7" s="211"/>
      <c r="E7" s="211"/>
      <c r="F7" s="211"/>
      <c r="G7" s="211"/>
      <c r="H7" s="211"/>
      <c r="J7" s="199"/>
      <c r="K7" s="200"/>
      <c r="L7" s="201"/>
    </row>
    <row r="8" spans="1:12" ht="15.5" x14ac:dyDescent="0.25">
      <c r="A8" s="174"/>
      <c r="B8" s="175"/>
      <c r="C8" s="175"/>
      <c r="D8" s="179"/>
      <c r="E8" s="180"/>
      <c r="F8" s="181"/>
      <c r="G8" s="180"/>
      <c r="H8" s="182"/>
      <c r="J8" s="199"/>
      <c r="K8" s="200"/>
      <c r="L8" s="201"/>
    </row>
    <row r="9" spans="1:12" s="34" customFormat="1" ht="14" x14ac:dyDescent="0.3">
      <c r="A9" s="176"/>
      <c r="B9" s="177"/>
      <c r="C9" s="167" t="s">
        <v>239</v>
      </c>
      <c r="D9" s="169"/>
      <c r="E9" s="167" t="s">
        <v>22</v>
      </c>
      <c r="F9" s="183"/>
      <c r="G9" s="184"/>
      <c r="H9" s="185"/>
      <c r="J9" s="199"/>
      <c r="K9" s="200"/>
      <c r="L9" s="201"/>
    </row>
    <row r="10" spans="1:12" s="34" customFormat="1" ht="15" customHeight="1" x14ac:dyDescent="0.3">
      <c r="A10" s="176"/>
      <c r="B10" s="177"/>
      <c r="C10" s="167" t="s">
        <v>241</v>
      </c>
      <c r="D10" s="172"/>
      <c r="E10" s="167" t="s">
        <v>238</v>
      </c>
      <c r="F10" s="186"/>
      <c r="G10" s="187"/>
      <c r="H10" s="188"/>
      <c r="J10" s="199"/>
      <c r="K10" s="200"/>
      <c r="L10" s="201"/>
    </row>
    <row r="11" spans="1:12" s="34" customFormat="1" ht="15" customHeight="1" x14ac:dyDescent="0.25">
      <c r="A11" s="176"/>
      <c r="B11" s="177"/>
      <c r="D11" s="170"/>
      <c r="F11" s="189"/>
      <c r="G11" s="190"/>
      <c r="H11" s="188"/>
      <c r="J11" s="199"/>
      <c r="K11" s="200"/>
      <c r="L11" s="201"/>
    </row>
    <row r="12" spans="1:12" s="34" customFormat="1" ht="17.25" customHeight="1" x14ac:dyDescent="0.25">
      <c r="A12" s="176"/>
      <c r="B12" s="177"/>
      <c r="C12" s="206" t="s">
        <v>242</v>
      </c>
      <c r="D12" s="171"/>
      <c r="E12" s="213" t="s">
        <v>23</v>
      </c>
      <c r="F12" s="189"/>
      <c r="G12" s="187"/>
      <c r="H12" s="191"/>
      <c r="J12" s="199"/>
      <c r="K12" s="200"/>
      <c r="L12" s="201"/>
    </row>
    <row r="13" spans="1:12" s="34" customFormat="1" ht="17.25" customHeight="1" x14ac:dyDescent="0.25">
      <c r="A13" s="176"/>
      <c r="B13" s="177"/>
      <c r="C13" s="206"/>
      <c r="D13" s="171"/>
      <c r="E13" s="213"/>
      <c r="F13" s="189"/>
      <c r="G13" s="187"/>
      <c r="H13" s="188"/>
      <c r="J13" s="199"/>
      <c r="K13" s="200"/>
      <c r="L13" s="201"/>
    </row>
    <row r="14" spans="1:12" s="34" customFormat="1" ht="17.25" customHeight="1" x14ac:dyDescent="0.25">
      <c r="A14" s="176"/>
      <c r="B14" s="177"/>
      <c r="C14" s="206"/>
      <c r="D14" s="171"/>
      <c r="E14" s="213"/>
      <c r="F14" s="189"/>
      <c r="G14" s="187"/>
      <c r="H14" s="188"/>
      <c r="J14" s="199"/>
      <c r="K14" s="200"/>
      <c r="L14" s="201"/>
    </row>
    <row r="15" spans="1:12" s="34" customFormat="1" ht="15" customHeight="1" x14ac:dyDescent="0.25">
      <c r="A15" s="178"/>
      <c r="B15" s="177"/>
      <c r="C15" s="206"/>
      <c r="D15" s="148"/>
      <c r="E15" s="168"/>
      <c r="F15" s="192"/>
      <c r="G15" s="187"/>
      <c r="H15" s="188"/>
      <c r="J15" s="199"/>
      <c r="K15" s="200"/>
      <c r="L15" s="201"/>
    </row>
    <row r="16" spans="1:12" s="34" customFormat="1" ht="15" customHeight="1" x14ac:dyDescent="0.25">
      <c r="A16" s="177"/>
      <c r="B16" s="177"/>
      <c r="D16" s="173"/>
      <c r="E16" s="168"/>
      <c r="F16" s="192"/>
      <c r="G16" s="190"/>
      <c r="H16" s="188"/>
      <c r="J16" s="199"/>
      <c r="K16" s="200"/>
      <c r="L16" s="201"/>
    </row>
    <row r="17" spans="1:14" s="34" customFormat="1" ht="15" customHeight="1" x14ac:dyDescent="0.25">
      <c r="A17" s="177"/>
      <c r="B17" s="177"/>
      <c r="C17" s="206" t="s">
        <v>240</v>
      </c>
      <c r="D17" s="171"/>
      <c r="E17" s="168"/>
      <c r="F17" s="192"/>
      <c r="G17" s="190"/>
      <c r="H17" s="188"/>
      <c r="J17" s="199"/>
      <c r="K17" s="200"/>
      <c r="L17" s="201"/>
    </row>
    <row r="18" spans="1:14" s="34" customFormat="1" ht="15" customHeight="1" x14ac:dyDescent="0.25">
      <c r="A18" s="177"/>
      <c r="B18" s="177"/>
      <c r="C18" s="206"/>
      <c r="D18" s="171"/>
      <c r="E18" s="168"/>
      <c r="F18" s="192"/>
      <c r="G18" s="190"/>
      <c r="H18" s="188"/>
      <c r="J18" s="199"/>
      <c r="K18" s="200"/>
      <c r="L18" s="201"/>
    </row>
    <row r="19" spans="1:14" s="34" customFormat="1" ht="15" customHeight="1" x14ac:dyDescent="0.25">
      <c r="A19" s="177"/>
      <c r="B19" s="177"/>
      <c r="C19" s="206"/>
      <c r="D19" s="171"/>
      <c r="E19" s="168"/>
      <c r="F19" s="192"/>
      <c r="G19" s="190"/>
      <c r="H19" s="188"/>
      <c r="J19" s="199"/>
      <c r="K19" s="200"/>
      <c r="L19" s="201"/>
    </row>
    <row r="20" spans="1:14" s="34" customFormat="1" ht="15" customHeight="1" x14ac:dyDescent="0.25">
      <c r="A20" s="177"/>
      <c r="B20" s="177"/>
      <c r="C20" s="206"/>
      <c r="D20" s="148"/>
      <c r="E20" s="168"/>
      <c r="F20" s="192"/>
      <c r="G20" s="190"/>
      <c r="H20" s="188"/>
      <c r="J20" s="199"/>
      <c r="K20" s="200"/>
      <c r="L20" s="201"/>
    </row>
    <row r="21" spans="1:14" s="34" customFormat="1" ht="14.5" thickBot="1" x14ac:dyDescent="0.35">
      <c r="A21" s="177"/>
      <c r="B21" s="177"/>
      <c r="C21" s="167"/>
      <c r="D21" s="33"/>
      <c r="E21" s="35"/>
      <c r="F21" s="193"/>
      <c r="G21" s="194"/>
      <c r="H21" s="195"/>
      <c r="J21" s="199"/>
      <c r="K21" s="200"/>
      <c r="L21" s="201"/>
    </row>
    <row r="22" spans="1:14" s="34" customFormat="1" ht="33" customHeight="1" thickBot="1" x14ac:dyDescent="0.3">
      <c r="A22" s="37"/>
      <c r="B22" s="37"/>
      <c r="C22" s="37"/>
      <c r="D22" s="37" t="s">
        <v>0</v>
      </c>
      <c r="E22" s="37" t="s">
        <v>2</v>
      </c>
      <c r="F22" s="38"/>
      <c r="G22" s="39" t="s">
        <v>31</v>
      </c>
      <c r="H22" s="40" t="s">
        <v>30</v>
      </c>
      <c r="J22" s="199"/>
      <c r="K22" s="200"/>
      <c r="L22" s="201"/>
    </row>
    <row r="23" spans="1:14" s="146" customFormat="1" ht="30" customHeight="1" thickBot="1" x14ac:dyDescent="0.3">
      <c r="A23" s="2">
        <v>1</v>
      </c>
      <c r="B23" s="134"/>
      <c r="C23" s="36" t="s">
        <v>107</v>
      </c>
      <c r="D23" s="41"/>
      <c r="E23" s="37"/>
      <c r="F23" s="38"/>
      <c r="G23" s="39"/>
      <c r="H23" s="137"/>
      <c r="J23" s="199"/>
      <c r="K23" s="200"/>
      <c r="L23" s="201"/>
    </row>
    <row r="24" spans="1:14" s="146" customFormat="1" ht="30" customHeight="1" x14ac:dyDescent="0.25">
      <c r="A24" s="149">
        <v>1.1000000000000001</v>
      </c>
      <c r="B24" s="150"/>
      <c r="C24" s="151" t="s">
        <v>108</v>
      </c>
      <c r="D24" s="23"/>
      <c r="E24" s="129" t="s">
        <v>34</v>
      </c>
      <c r="F24" s="42"/>
      <c r="G24" s="43"/>
      <c r="H24" s="152"/>
      <c r="J24" s="199"/>
      <c r="K24" s="200"/>
      <c r="L24" s="201"/>
    </row>
    <row r="25" spans="1:14" s="146" customFormat="1" ht="30" customHeight="1" x14ac:dyDescent="0.25">
      <c r="A25" s="138">
        <v>1.2</v>
      </c>
      <c r="B25" s="139"/>
      <c r="C25" s="6" t="s">
        <v>13</v>
      </c>
      <c r="D25" s="141"/>
      <c r="E25" s="142" t="s">
        <v>234</v>
      </c>
      <c r="F25" s="143"/>
      <c r="G25" s="144"/>
      <c r="H25" s="145"/>
      <c r="J25" s="199"/>
      <c r="K25" s="200"/>
      <c r="L25" s="201"/>
    </row>
    <row r="26" spans="1:14" s="146" customFormat="1" ht="30" customHeight="1" x14ac:dyDescent="0.25">
      <c r="A26" s="138">
        <f>A25+0.1</f>
        <v>1.3</v>
      </c>
      <c r="B26" s="139"/>
      <c r="C26" s="6" t="s">
        <v>4</v>
      </c>
      <c r="D26" s="141"/>
      <c r="E26" s="142"/>
      <c r="F26" s="143"/>
      <c r="G26" s="144"/>
      <c r="H26" s="145"/>
      <c r="J26" s="199"/>
      <c r="K26" s="200"/>
      <c r="L26" s="201"/>
    </row>
    <row r="27" spans="1:14" s="146" customFormat="1" ht="30" customHeight="1" x14ac:dyDescent="0.25">
      <c r="A27" s="138">
        <v>1.4</v>
      </c>
      <c r="B27" s="139"/>
      <c r="C27" s="6" t="s">
        <v>96</v>
      </c>
      <c r="D27" s="141"/>
      <c r="E27" s="142"/>
      <c r="F27" s="143"/>
      <c r="G27" s="144"/>
      <c r="H27" s="145"/>
      <c r="J27" s="199"/>
      <c r="K27" s="200"/>
      <c r="L27" s="201"/>
      <c r="M27" s="44"/>
      <c r="N27" s="45"/>
    </row>
    <row r="28" spans="1:14" s="146" customFormat="1" ht="14" x14ac:dyDescent="0.25">
      <c r="A28" s="138"/>
      <c r="B28" s="139"/>
      <c r="C28" s="5" t="s">
        <v>94</v>
      </c>
      <c r="D28" s="141" t="s">
        <v>101</v>
      </c>
      <c r="E28" s="142"/>
      <c r="F28" s="143"/>
      <c r="G28" s="144"/>
      <c r="H28" s="145"/>
      <c r="J28" s="199"/>
      <c r="K28" s="200"/>
      <c r="L28" s="201"/>
      <c r="M28" s="44"/>
      <c r="N28" s="45"/>
    </row>
    <row r="29" spans="1:14" s="146" customFormat="1" ht="30" customHeight="1" x14ac:dyDescent="0.25">
      <c r="A29" s="138"/>
      <c r="B29" s="139"/>
      <c r="C29" s="5" t="s">
        <v>97</v>
      </c>
      <c r="D29" s="141"/>
      <c r="E29" s="142" t="s">
        <v>98</v>
      </c>
      <c r="F29" s="143"/>
      <c r="G29" s="144"/>
      <c r="H29" s="145"/>
      <c r="J29" s="202"/>
      <c r="K29" s="203"/>
      <c r="L29" s="204"/>
    </row>
    <row r="30" spans="1:14" s="146" customFormat="1" ht="30" customHeight="1" x14ac:dyDescent="0.25">
      <c r="A30" s="138"/>
      <c r="B30" s="139"/>
      <c r="C30" s="5" t="s">
        <v>99</v>
      </c>
      <c r="D30" s="141" t="s">
        <v>100</v>
      </c>
      <c r="E30" s="142" t="s">
        <v>98</v>
      </c>
      <c r="F30" s="143"/>
      <c r="G30" s="144"/>
      <c r="H30" s="145"/>
    </row>
    <row r="31" spans="1:14" s="146" customFormat="1" ht="30" customHeight="1" x14ac:dyDescent="0.25">
      <c r="A31" s="138">
        <v>1.5</v>
      </c>
      <c r="B31" s="139"/>
      <c r="C31" s="6" t="s">
        <v>75</v>
      </c>
      <c r="D31" s="141"/>
      <c r="E31" s="142"/>
      <c r="F31" s="143"/>
      <c r="G31" s="144"/>
      <c r="H31" s="145"/>
    </row>
    <row r="32" spans="1:14" s="146" customFormat="1" ht="14" x14ac:dyDescent="0.25">
      <c r="A32" s="138"/>
      <c r="B32" s="139"/>
      <c r="C32" s="5" t="s">
        <v>71</v>
      </c>
      <c r="D32" s="141"/>
      <c r="E32" s="142"/>
      <c r="F32" s="143"/>
      <c r="G32" s="144"/>
      <c r="H32" s="145"/>
    </row>
    <row r="33" spans="1:8" s="146" customFormat="1" ht="14" x14ac:dyDescent="0.25">
      <c r="A33" s="138"/>
      <c r="B33" s="139"/>
      <c r="C33" s="140" t="s">
        <v>207</v>
      </c>
      <c r="D33" s="141"/>
      <c r="E33" s="142"/>
      <c r="F33" s="143"/>
      <c r="G33" s="144"/>
      <c r="H33" s="145"/>
    </row>
    <row r="34" spans="1:8" s="146" customFormat="1" ht="30" customHeight="1" x14ac:dyDescent="0.25">
      <c r="A34" s="138"/>
      <c r="B34" s="139"/>
      <c r="C34" s="5" t="s">
        <v>72</v>
      </c>
      <c r="D34" s="141" t="s">
        <v>73</v>
      </c>
      <c r="E34" s="142" t="s">
        <v>74</v>
      </c>
      <c r="F34" s="143"/>
      <c r="G34" s="144"/>
      <c r="H34" s="145"/>
    </row>
    <row r="35" spans="1:8" s="146" customFormat="1" ht="30" customHeight="1" x14ac:dyDescent="0.25">
      <c r="A35" s="138"/>
      <c r="B35" s="139"/>
      <c r="C35" s="5" t="s">
        <v>168</v>
      </c>
      <c r="D35" s="141" t="s">
        <v>170</v>
      </c>
      <c r="E35" s="142" t="s">
        <v>169</v>
      </c>
      <c r="F35" s="143"/>
      <c r="G35" s="144"/>
      <c r="H35" s="145"/>
    </row>
    <row r="36" spans="1:8" s="146" customFormat="1" ht="14" x14ac:dyDescent="0.25">
      <c r="A36" s="138">
        <v>1.6</v>
      </c>
      <c r="B36" s="148"/>
      <c r="C36" s="46" t="s">
        <v>76</v>
      </c>
      <c r="D36" s="141" t="s">
        <v>68</v>
      </c>
      <c r="E36" s="142" t="s">
        <v>69</v>
      </c>
      <c r="F36" s="143"/>
      <c r="G36" s="144"/>
      <c r="H36" s="145"/>
    </row>
    <row r="37" spans="1:8" s="146" customFormat="1" ht="60.75" customHeight="1" x14ac:dyDescent="0.25">
      <c r="A37" s="138"/>
      <c r="B37" s="139"/>
      <c r="C37" s="140" t="s">
        <v>70</v>
      </c>
      <c r="D37" s="141" t="s">
        <v>77</v>
      </c>
      <c r="E37" s="142" t="s">
        <v>78</v>
      </c>
      <c r="F37" s="143"/>
      <c r="G37" s="144"/>
      <c r="H37" s="145"/>
    </row>
    <row r="38" spans="1:8" s="146" customFormat="1" ht="30" customHeight="1" x14ac:dyDescent="0.25">
      <c r="A38" s="138"/>
      <c r="B38" s="139"/>
      <c r="C38" s="140" t="s">
        <v>79</v>
      </c>
      <c r="D38" s="141" t="s">
        <v>80</v>
      </c>
      <c r="E38" s="156" t="s">
        <v>81</v>
      </c>
      <c r="F38" s="163"/>
      <c r="G38" s="160"/>
      <c r="H38" s="145"/>
    </row>
    <row r="39" spans="1:8" s="146" customFormat="1" ht="30" customHeight="1" x14ac:dyDescent="0.25">
      <c r="A39" s="138">
        <v>1.7</v>
      </c>
      <c r="B39" s="139"/>
      <c r="C39" s="147" t="s">
        <v>130</v>
      </c>
      <c r="D39" s="141"/>
      <c r="E39" s="156"/>
      <c r="F39" s="163"/>
      <c r="G39" s="160"/>
      <c r="H39" s="145"/>
    </row>
    <row r="40" spans="1:8" s="146" customFormat="1" ht="28" x14ac:dyDescent="0.25">
      <c r="A40" s="24"/>
      <c r="B40" s="25"/>
      <c r="C40" s="26" t="s">
        <v>131</v>
      </c>
      <c r="D40" s="27" t="s">
        <v>132</v>
      </c>
      <c r="E40" s="28"/>
      <c r="F40" s="163"/>
      <c r="G40" s="30"/>
      <c r="H40" s="31"/>
    </row>
    <row r="41" spans="1:8" s="146" customFormat="1" ht="14" x14ac:dyDescent="0.25">
      <c r="A41" s="138"/>
      <c r="B41" s="139"/>
      <c r="C41" s="155" t="s">
        <v>25</v>
      </c>
      <c r="D41" s="147" t="s">
        <v>133</v>
      </c>
      <c r="E41" s="156" t="s">
        <v>37</v>
      </c>
      <c r="F41" s="163"/>
      <c r="G41" s="160"/>
      <c r="H41" s="145"/>
    </row>
    <row r="42" spans="1:8" s="146" customFormat="1" ht="30" customHeight="1" x14ac:dyDescent="0.25">
      <c r="A42" s="138">
        <v>1.8</v>
      </c>
      <c r="B42" s="139"/>
      <c r="C42" s="5" t="s">
        <v>82</v>
      </c>
      <c r="D42" s="141"/>
      <c r="E42" s="156"/>
      <c r="F42" s="163"/>
      <c r="G42" s="160"/>
      <c r="H42" s="145"/>
    </row>
    <row r="43" spans="1:8" s="146" customFormat="1" ht="30" customHeight="1" x14ac:dyDescent="0.25">
      <c r="A43" s="149"/>
      <c r="B43" s="150"/>
      <c r="C43" s="22" t="s">
        <v>89</v>
      </c>
      <c r="D43" s="23" t="s">
        <v>135</v>
      </c>
      <c r="E43" s="157" t="s">
        <v>90</v>
      </c>
      <c r="F43" s="164"/>
      <c r="G43" s="161"/>
      <c r="H43" s="152"/>
    </row>
    <row r="44" spans="1:8" s="146" customFormat="1" ht="28" x14ac:dyDescent="0.25">
      <c r="A44" s="138"/>
      <c r="B44" s="139"/>
      <c r="C44" s="140" t="s">
        <v>83</v>
      </c>
      <c r="D44" s="141" t="s">
        <v>103</v>
      </c>
      <c r="E44" s="156" t="s">
        <v>84</v>
      </c>
      <c r="F44" s="163"/>
      <c r="G44" s="160"/>
      <c r="H44" s="145"/>
    </row>
    <row r="45" spans="1:8" s="146" customFormat="1" ht="44.25" customHeight="1" x14ac:dyDescent="0.25">
      <c r="A45" s="138"/>
      <c r="B45" s="139"/>
      <c r="C45" s="140" t="s">
        <v>85</v>
      </c>
      <c r="D45" s="141" t="s">
        <v>171</v>
      </c>
      <c r="E45" s="156" t="s">
        <v>86</v>
      </c>
      <c r="F45" s="163"/>
      <c r="G45" s="160"/>
      <c r="H45" s="145"/>
    </row>
    <row r="46" spans="1:8" s="146" customFormat="1" ht="14" x14ac:dyDescent="0.25">
      <c r="A46" s="138"/>
      <c r="B46" s="139"/>
      <c r="C46" s="140" t="s">
        <v>88</v>
      </c>
      <c r="D46" s="141" t="s">
        <v>102</v>
      </c>
      <c r="E46" s="156" t="s">
        <v>87</v>
      </c>
      <c r="F46" s="163"/>
      <c r="G46" s="160"/>
      <c r="H46" s="145"/>
    </row>
    <row r="47" spans="1:8" s="146" customFormat="1" ht="30" customHeight="1" x14ac:dyDescent="0.25">
      <c r="A47" s="138"/>
      <c r="B47" s="139"/>
      <c r="C47" s="140" t="s">
        <v>91</v>
      </c>
      <c r="D47" s="141" t="s">
        <v>92</v>
      </c>
      <c r="E47" s="156" t="s">
        <v>93</v>
      </c>
      <c r="F47" s="163"/>
      <c r="G47" s="160"/>
      <c r="H47" s="145"/>
    </row>
    <row r="48" spans="1:8" s="146" customFormat="1" ht="30" customHeight="1" x14ac:dyDescent="0.25">
      <c r="A48" s="138"/>
      <c r="B48" s="139"/>
      <c r="C48" s="140" t="s">
        <v>95</v>
      </c>
      <c r="D48" s="141" t="s">
        <v>104</v>
      </c>
      <c r="E48" s="156"/>
      <c r="F48" s="163"/>
      <c r="G48" s="160"/>
      <c r="H48" s="145"/>
    </row>
    <row r="49" spans="1:8" s="146" customFormat="1" ht="28" x14ac:dyDescent="0.25">
      <c r="A49" s="138"/>
      <c r="B49" s="139"/>
      <c r="C49" s="140" t="s">
        <v>134</v>
      </c>
      <c r="D49" s="141" t="s">
        <v>136</v>
      </c>
      <c r="E49" s="156" t="s">
        <v>90</v>
      </c>
      <c r="F49" s="163"/>
      <c r="G49" s="160"/>
      <c r="H49" s="145"/>
    </row>
    <row r="50" spans="1:8" s="146" customFormat="1" ht="14" x14ac:dyDescent="0.25">
      <c r="A50" s="138"/>
      <c r="B50" s="139"/>
      <c r="C50" s="140" t="s">
        <v>172</v>
      </c>
      <c r="D50" s="141" t="s">
        <v>178</v>
      </c>
      <c r="E50" s="156" t="s">
        <v>177</v>
      </c>
      <c r="F50" s="163"/>
      <c r="G50" s="160"/>
      <c r="H50" s="145"/>
    </row>
    <row r="51" spans="1:8" s="146" customFormat="1" ht="30" customHeight="1" x14ac:dyDescent="0.25">
      <c r="A51" s="138"/>
      <c r="B51" s="139"/>
      <c r="C51" s="140" t="s">
        <v>173</v>
      </c>
      <c r="D51" s="141"/>
      <c r="E51" s="156" t="s">
        <v>179</v>
      </c>
      <c r="F51" s="163"/>
      <c r="G51" s="160"/>
      <c r="H51" s="145"/>
    </row>
    <row r="52" spans="1:8" s="146" customFormat="1" ht="30" customHeight="1" thickBot="1" x14ac:dyDescent="0.3">
      <c r="A52" s="24"/>
      <c r="B52" s="25"/>
      <c r="C52" s="26" t="s">
        <v>174</v>
      </c>
      <c r="D52" s="27" t="s">
        <v>175</v>
      </c>
      <c r="E52" s="28" t="s">
        <v>176</v>
      </c>
      <c r="F52" s="29"/>
      <c r="G52" s="30"/>
      <c r="H52" s="31"/>
    </row>
    <row r="53" spans="1:8" s="146" customFormat="1" ht="30" customHeight="1" thickBot="1" x14ac:dyDescent="0.3">
      <c r="A53" s="2">
        <v>2</v>
      </c>
      <c r="B53" s="134"/>
      <c r="C53" s="3" t="s">
        <v>1</v>
      </c>
      <c r="D53" s="47"/>
      <c r="E53" s="159"/>
      <c r="F53" s="165"/>
      <c r="G53" s="162"/>
      <c r="H53" s="137"/>
    </row>
    <row r="54" spans="1:8" s="146" customFormat="1" ht="56" x14ac:dyDescent="0.25">
      <c r="A54" s="48">
        <f>A53+0.1</f>
        <v>2.1</v>
      </c>
      <c r="B54" s="49"/>
      <c r="C54" s="50" t="s">
        <v>10</v>
      </c>
      <c r="D54" s="51" t="s">
        <v>5</v>
      </c>
      <c r="E54" s="52"/>
      <c r="F54" s="53"/>
      <c r="G54" s="54"/>
      <c r="H54" s="55"/>
    </row>
    <row r="55" spans="1:8" s="146" customFormat="1" ht="28" x14ac:dyDescent="0.25">
      <c r="A55" s="138">
        <f>A54+0.1</f>
        <v>2.2000000000000002</v>
      </c>
      <c r="B55" s="139"/>
      <c r="C55" s="148" t="s">
        <v>35</v>
      </c>
      <c r="D55" s="147" t="s">
        <v>24</v>
      </c>
      <c r="E55" s="156" t="s">
        <v>36</v>
      </c>
      <c r="F55" s="163"/>
      <c r="G55" s="160"/>
      <c r="H55" s="145"/>
    </row>
    <row r="56" spans="1:8" s="146" customFormat="1" ht="28" x14ac:dyDescent="0.25">
      <c r="A56" s="138">
        <f>A55+0.1</f>
        <v>2.3000000000000003</v>
      </c>
      <c r="B56" s="139"/>
      <c r="C56" s="147" t="s">
        <v>20</v>
      </c>
      <c r="D56" s="147" t="s">
        <v>21</v>
      </c>
      <c r="E56" s="156" t="s">
        <v>233</v>
      </c>
      <c r="F56" s="163"/>
      <c r="G56" s="160"/>
      <c r="H56" s="145"/>
    </row>
    <row r="57" spans="1:8" s="146" customFormat="1" ht="30" customHeight="1" x14ac:dyDescent="0.25">
      <c r="A57" s="138">
        <f>A56+0.1</f>
        <v>2.4000000000000004</v>
      </c>
      <c r="B57" s="139"/>
      <c r="C57" s="147" t="s">
        <v>33</v>
      </c>
      <c r="D57" s="147" t="s">
        <v>21</v>
      </c>
      <c r="E57" s="156" t="s">
        <v>233</v>
      </c>
      <c r="F57" s="163"/>
      <c r="G57" s="160"/>
      <c r="H57" s="145"/>
    </row>
    <row r="58" spans="1:8" s="146" customFormat="1" ht="14.5" thickBot="1" x14ac:dyDescent="0.3">
      <c r="A58" s="138">
        <v>2.5000000000000004</v>
      </c>
      <c r="B58" s="139"/>
      <c r="C58" s="147" t="s">
        <v>208</v>
      </c>
      <c r="D58" s="147" t="s">
        <v>209</v>
      </c>
      <c r="E58" s="156" t="s">
        <v>233</v>
      </c>
      <c r="F58" s="163"/>
      <c r="G58" s="160"/>
      <c r="H58" s="145"/>
    </row>
    <row r="59" spans="1:8" s="146" customFormat="1" ht="30" customHeight="1" thickBot="1" x14ac:dyDescent="0.3">
      <c r="A59" s="2">
        <v>3</v>
      </c>
      <c r="B59" s="134"/>
      <c r="C59" s="3" t="s">
        <v>3</v>
      </c>
      <c r="D59" s="136"/>
      <c r="E59" s="159"/>
      <c r="F59" s="165"/>
      <c r="G59" s="162"/>
      <c r="H59" s="137"/>
    </row>
    <row r="60" spans="1:8" s="146" customFormat="1" ht="45" customHeight="1" thickBot="1" x14ac:dyDescent="0.3">
      <c r="A60" s="48">
        <v>3.1</v>
      </c>
      <c r="B60" s="49"/>
      <c r="C60" s="51" t="s">
        <v>11</v>
      </c>
      <c r="D60" s="63" t="s">
        <v>210</v>
      </c>
      <c r="E60" s="64" t="s">
        <v>40</v>
      </c>
      <c r="F60" s="53"/>
      <c r="G60" s="16"/>
      <c r="H60" s="55"/>
    </row>
    <row r="61" spans="1:8" s="146" customFormat="1" ht="30" customHeight="1" thickBot="1" x14ac:dyDescent="0.3">
      <c r="A61" s="2">
        <v>4</v>
      </c>
      <c r="B61" s="134"/>
      <c r="C61" s="3" t="s">
        <v>14</v>
      </c>
      <c r="D61" s="136"/>
      <c r="E61" s="159"/>
      <c r="F61" s="165"/>
      <c r="G61" s="162"/>
      <c r="H61" s="137"/>
    </row>
    <row r="62" spans="1:8" s="146" customFormat="1" ht="14" x14ac:dyDescent="0.25">
      <c r="A62" s="149">
        <f>4+0.1</f>
        <v>4.0999999999999996</v>
      </c>
      <c r="B62" s="150"/>
      <c r="C62" s="8" t="s">
        <v>17</v>
      </c>
      <c r="D62" s="8" t="s">
        <v>211</v>
      </c>
      <c r="E62" s="13" t="s">
        <v>152</v>
      </c>
      <c r="F62" s="20"/>
      <c r="G62" s="16"/>
      <c r="H62" s="152"/>
    </row>
    <row r="63" spans="1:8" s="146" customFormat="1" ht="28" x14ac:dyDescent="0.25">
      <c r="A63" s="138">
        <f t="shared" ref="A63:A68" si="0">A62+0.1</f>
        <v>4.1999999999999993</v>
      </c>
      <c r="B63" s="139"/>
      <c r="C63" s="6" t="s">
        <v>155</v>
      </c>
      <c r="D63" s="6" t="s">
        <v>217</v>
      </c>
      <c r="E63" s="12" t="s">
        <v>43</v>
      </c>
      <c r="F63" s="19"/>
      <c r="G63" s="16"/>
      <c r="H63" s="152"/>
    </row>
    <row r="64" spans="1:8" s="146" customFormat="1" ht="28" x14ac:dyDescent="0.25">
      <c r="A64" s="149">
        <f t="shared" si="0"/>
        <v>4.2999999999999989</v>
      </c>
      <c r="B64" s="150"/>
      <c r="C64" s="8" t="s">
        <v>219</v>
      </c>
      <c r="D64" s="8" t="s">
        <v>218</v>
      </c>
      <c r="E64" s="12" t="s">
        <v>43</v>
      </c>
      <c r="F64" s="20"/>
      <c r="G64" s="16"/>
      <c r="H64" s="152"/>
    </row>
    <row r="65" spans="1:8" s="146" customFormat="1" ht="28" x14ac:dyDescent="0.25">
      <c r="A65" s="149">
        <f t="shared" si="0"/>
        <v>4.3999999999999986</v>
      </c>
      <c r="B65" s="150"/>
      <c r="C65" s="8" t="s">
        <v>156</v>
      </c>
      <c r="D65" s="8" t="s">
        <v>220</v>
      </c>
      <c r="E65" s="13" t="s">
        <v>43</v>
      </c>
      <c r="F65" s="20"/>
      <c r="G65" s="16"/>
      <c r="H65" s="152"/>
    </row>
    <row r="66" spans="1:8" s="146" customFormat="1" ht="30" x14ac:dyDescent="0.25">
      <c r="A66" s="138">
        <f t="shared" si="0"/>
        <v>4.4999999999999982</v>
      </c>
      <c r="B66" s="139"/>
      <c r="C66" s="6" t="s">
        <v>18</v>
      </c>
      <c r="D66" s="7" t="s">
        <v>224</v>
      </c>
      <c r="E66" s="156" t="s">
        <v>149</v>
      </c>
      <c r="F66" s="163"/>
      <c r="G66" s="16"/>
      <c r="H66" s="145"/>
    </row>
    <row r="67" spans="1:8" s="146" customFormat="1" ht="28" x14ac:dyDescent="0.25">
      <c r="A67" s="138">
        <f t="shared" si="0"/>
        <v>4.5999999999999979</v>
      </c>
      <c r="B67" s="139"/>
      <c r="C67" s="6" t="s">
        <v>157</v>
      </c>
      <c r="D67" s="6" t="s">
        <v>221</v>
      </c>
      <c r="E67" s="12" t="s">
        <v>43</v>
      </c>
      <c r="F67" s="19"/>
      <c r="G67" s="16"/>
      <c r="H67" s="145"/>
    </row>
    <row r="68" spans="1:8" s="146" customFormat="1" ht="28" x14ac:dyDescent="0.25">
      <c r="A68" s="138">
        <f t="shared" si="0"/>
        <v>4.6999999999999975</v>
      </c>
      <c r="B68" s="139"/>
      <c r="C68" s="6" t="s">
        <v>151</v>
      </c>
      <c r="D68" s="7" t="s">
        <v>225</v>
      </c>
      <c r="E68" s="156" t="s">
        <v>150</v>
      </c>
      <c r="F68" s="163"/>
      <c r="G68" s="16"/>
      <c r="H68" s="145"/>
    </row>
    <row r="69" spans="1:8" s="146" customFormat="1" ht="28" x14ac:dyDescent="0.25">
      <c r="A69" s="138">
        <v>4.8</v>
      </c>
      <c r="B69" s="139"/>
      <c r="C69" s="9" t="s">
        <v>158</v>
      </c>
      <c r="D69" s="6" t="s">
        <v>220</v>
      </c>
      <c r="E69" s="12" t="s">
        <v>43</v>
      </c>
      <c r="F69" s="19"/>
      <c r="G69" s="16"/>
      <c r="H69" s="145"/>
    </row>
    <row r="70" spans="1:8" s="146" customFormat="1" ht="28" x14ac:dyDescent="0.25">
      <c r="A70" s="138">
        <v>4.9000000000000004</v>
      </c>
      <c r="B70" s="139"/>
      <c r="C70" s="9" t="s">
        <v>154</v>
      </c>
      <c r="D70" s="147" t="s">
        <v>226</v>
      </c>
      <c r="E70" s="12" t="s">
        <v>153</v>
      </c>
      <c r="F70" s="19"/>
      <c r="G70" s="16"/>
      <c r="H70" s="145"/>
    </row>
    <row r="71" spans="1:8" s="146" customFormat="1" ht="28" x14ac:dyDescent="0.25">
      <c r="A71" s="138" t="s">
        <v>222</v>
      </c>
      <c r="B71" s="139"/>
      <c r="C71" s="9" t="s">
        <v>223</v>
      </c>
      <c r="D71" s="6" t="s">
        <v>221</v>
      </c>
      <c r="E71" s="12" t="s">
        <v>43</v>
      </c>
      <c r="F71" s="19"/>
      <c r="G71" s="16"/>
      <c r="H71" s="145"/>
    </row>
    <row r="72" spans="1:8" s="146" customFormat="1" ht="56" x14ac:dyDescent="0.25">
      <c r="A72" s="154">
        <v>4.0999999999999996</v>
      </c>
      <c r="B72" s="139"/>
      <c r="C72" s="9" t="s">
        <v>148</v>
      </c>
      <c r="D72" s="147" t="s">
        <v>212</v>
      </c>
      <c r="E72" s="12" t="s">
        <v>147</v>
      </c>
      <c r="F72" s="19"/>
      <c r="G72" s="17"/>
      <c r="H72" s="145"/>
    </row>
    <row r="73" spans="1:8" s="146" customFormat="1" ht="30" customHeight="1" x14ac:dyDescent="0.25">
      <c r="A73" s="154">
        <v>4.1100000000000003</v>
      </c>
      <c r="B73" s="139"/>
      <c r="C73" s="9" t="s">
        <v>138</v>
      </c>
      <c r="D73" s="6"/>
      <c r="E73" s="12"/>
      <c r="F73" s="19"/>
      <c r="G73" s="16"/>
      <c r="H73" s="145"/>
    </row>
    <row r="74" spans="1:8" s="146" customFormat="1" ht="30" customHeight="1" x14ac:dyDescent="0.25">
      <c r="A74" s="154"/>
      <c r="B74" s="139"/>
      <c r="C74" s="10" t="s">
        <v>180</v>
      </c>
      <c r="D74" s="6" t="s">
        <v>143</v>
      </c>
      <c r="E74" s="12" t="s">
        <v>142</v>
      </c>
      <c r="F74" s="19"/>
      <c r="G74" s="17"/>
      <c r="H74" s="145"/>
    </row>
    <row r="75" spans="1:8" s="146" customFormat="1" ht="30" customHeight="1" x14ac:dyDescent="0.25">
      <c r="A75" s="154"/>
      <c r="B75" s="139"/>
      <c r="C75" s="10" t="s">
        <v>181</v>
      </c>
      <c r="D75" s="6" t="s">
        <v>144</v>
      </c>
      <c r="E75" s="12" t="s">
        <v>141</v>
      </c>
      <c r="F75" s="19"/>
      <c r="G75" s="17"/>
      <c r="H75" s="145"/>
    </row>
    <row r="76" spans="1:8" s="146" customFormat="1" ht="30" customHeight="1" x14ac:dyDescent="0.25">
      <c r="A76" s="154"/>
      <c r="B76" s="139"/>
      <c r="C76" s="10" t="s">
        <v>182</v>
      </c>
      <c r="D76" s="6" t="s">
        <v>145</v>
      </c>
      <c r="E76" s="12" t="s">
        <v>140</v>
      </c>
      <c r="F76" s="19"/>
      <c r="G76" s="17"/>
      <c r="H76" s="145"/>
    </row>
    <row r="77" spans="1:8" s="146" customFormat="1" ht="30" customHeight="1" x14ac:dyDescent="0.25">
      <c r="A77" s="154"/>
      <c r="B77" s="139"/>
      <c r="C77" s="10" t="s">
        <v>139</v>
      </c>
      <c r="D77" s="6" t="s">
        <v>183</v>
      </c>
      <c r="E77" s="12" t="s">
        <v>146</v>
      </c>
      <c r="F77" s="19"/>
      <c r="G77" s="17"/>
      <c r="H77" s="145"/>
    </row>
    <row r="78" spans="1:8" s="146" customFormat="1" ht="14" x14ac:dyDescent="0.25">
      <c r="A78" s="154">
        <f>A73+0.01</f>
        <v>4.12</v>
      </c>
      <c r="B78" s="139"/>
      <c r="C78" s="9" t="s">
        <v>6</v>
      </c>
      <c r="D78" s="147" t="s">
        <v>229</v>
      </c>
      <c r="E78" s="156" t="s">
        <v>230</v>
      </c>
      <c r="F78" s="19"/>
      <c r="G78" s="16"/>
      <c r="H78" s="145"/>
    </row>
    <row r="79" spans="1:8" s="146" customFormat="1" ht="14" x14ac:dyDescent="0.25">
      <c r="A79" s="154">
        <f>A78+0.01</f>
        <v>4.13</v>
      </c>
      <c r="B79" s="139"/>
      <c r="C79" s="9" t="s">
        <v>7</v>
      </c>
      <c r="D79" s="6" t="s">
        <v>8</v>
      </c>
      <c r="E79" s="156" t="s">
        <v>231</v>
      </c>
      <c r="F79" s="163"/>
      <c r="G79" s="16"/>
      <c r="H79" s="145"/>
    </row>
    <row r="80" spans="1:8" s="146" customFormat="1" ht="28.5" thickBot="1" x14ac:dyDescent="0.3">
      <c r="A80" s="130">
        <v>4.1399999999999997</v>
      </c>
      <c r="B80" s="131"/>
      <c r="C80" s="1" t="s">
        <v>12</v>
      </c>
      <c r="D80" s="132" t="s">
        <v>19</v>
      </c>
      <c r="E80" s="14" t="s">
        <v>167</v>
      </c>
      <c r="F80" s="65"/>
      <c r="G80" s="66"/>
      <c r="H80" s="67"/>
    </row>
    <row r="81" spans="1:8" s="146" customFormat="1" ht="28.5" thickBot="1" x14ac:dyDescent="0.3">
      <c r="A81" s="68">
        <v>5</v>
      </c>
      <c r="B81" s="56"/>
      <c r="C81" s="69" t="s">
        <v>109</v>
      </c>
      <c r="D81" s="57"/>
      <c r="E81" s="59"/>
      <c r="F81" s="60"/>
      <c r="G81" s="61"/>
      <c r="H81" s="62"/>
    </row>
    <row r="82" spans="1:8" s="146" customFormat="1" ht="14" x14ac:dyDescent="0.25">
      <c r="A82" s="48">
        <v>5.0999999999999996</v>
      </c>
      <c r="B82" s="49"/>
      <c r="C82" s="63" t="s">
        <v>110</v>
      </c>
      <c r="D82" s="63" t="s">
        <v>197</v>
      </c>
      <c r="E82" s="52"/>
      <c r="F82" s="53"/>
      <c r="G82" s="54"/>
      <c r="H82" s="55"/>
    </row>
    <row r="83" spans="1:8" s="146" customFormat="1" ht="14" x14ac:dyDescent="0.25">
      <c r="A83" s="138">
        <v>5.2</v>
      </c>
      <c r="B83" s="139"/>
      <c r="C83" s="147" t="s">
        <v>111</v>
      </c>
      <c r="D83" s="147"/>
      <c r="E83" s="156"/>
      <c r="F83" s="163"/>
      <c r="G83" s="160"/>
      <c r="H83" s="145"/>
    </row>
    <row r="84" spans="1:8" s="34" customFormat="1" ht="14" x14ac:dyDescent="0.25">
      <c r="A84" s="138"/>
      <c r="B84" s="139"/>
      <c r="C84" s="140" t="s">
        <v>112</v>
      </c>
      <c r="D84" s="147"/>
      <c r="E84" s="156"/>
      <c r="F84" s="163"/>
      <c r="G84" s="160"/>
      <c r="H84" s="145"/>
    </row>
    <row r="85" spans="1:8" s="146" customFormat="1" ht="14" x14ac:dyDescent="0.25">
      <c r="A85" s="11"/>
      <c r="B85" s="139"/>
      <c r="C85" s="140" t="s">
        <v>113</v>
      </c>
      <c r="D85" s="147" t="s">
        <v>166</v>
      </c>
      <c r="E85" s="156"/>
      <c r="F85" s="163"/>
      <c r="G85" s="160"/>
      <c r="H85" s="145"/>
    </row>
    <row r="86" spans="1:8" s="146" customFormat="1" ht="14" x14ac:dyDescent="0.25">
      <c r="A86" s="138">
        <v>5.3</v>
      </c>
      <c r="B86" s="139"/>
      <c r="C86" s="147" t="s">
        <v>52</v>
      </c>
      <c r="D86" s="147" t="s">
        <v>53</v>
      </c>
      <c r="E86" s="156" t="s">
        <v>54</v>
      </c>
      <c r="F86" s="163"/>
      <c r="G86" s="160"/>
      <c r="H86" s="145"/>
    </row>
    <row r="87" spans="1:8" s="146" customFormat="1" ht="28" x14ac:dyDescent="0.25">
      <c r="A87" s="138">
        <v>5.4</v>
      </c>
      <c r="B87" s="139"/>
      <c r="C87" s="7" t="s">
        <v>44</v>
      </c>
      <c r="D87" s="147" t="s">
        <v>51</v>
      </c>
      <c r="E87" s="156" t="s">
        <v>232</v>
      </c>
      <c r="F87" s="163"/>
      <c r="G87" s="160"/>
      <c r="H87" s="145"/>
    </row>
    <row r="88" spans="1:8" s="146" customFormat="1" ht="14" x14ac:dyDescent="0.25">
      <c r="A88" s="138">
        <v>5.5</v>
      </c>
      <c r="B88" s="139"/>
      <c r="C88" s="147" t="s">
        <v>184</v>
      </c>
      <c r="D88" s="147" t="s">
        <v>55</v>
      </c>
      <c r="E88" s="156" t="s">
        <v>36</v>
      </c>
      <c r="F88" s="163"/>
      <c r="G88" s="160"/>
      <c r="H88" s="145"/>
    </row>
    <row r="89" spans="1:8" s="146" customFormat="1" ht="14" x14ac:dyDescent="0.25">
      <c r="A89" s="138">
        <v>5.6</v>
      </c>
      <c r="B89" s="139"/>
      <c r="C89" s="6" t="s">
        <v>49</v>
      </c>
      <c r="D89" s="147" t="s">
        <v>50</v>
      </c>
      <c r="E89" s="156" t="s">
        <v>56</v>
      </c>
      <c r="F89" s="19"/>
      <c r="G89" s="17"/>
      <c r="H89" s="145"/>
    </row>
    <row r="90" spans="1:8" s="146" customFormat="1" ht="28" x14ac:dyDescent="0.25">
      <c r="A90" s="138">
        <v>5.7</v>
      </c>
      <c r="B90" s="139"/>
      <c r="C90" s="7" t="s">
        <v>47</v>
      </c>
      <c r="D90" s="147" t="s">
        <v>48</v>
      </c>
      <c r="E90" s="156" t="s">
        <v>57</v>
      </c>
      <c r="F90" s="19"/>
      <c r="G90" s="17"/>
      <c r="H90" s="145"/>
    </row>
    <row r="91" spans="1:8" s="146" customFormat="1" ht="28" x14ac:dyDescent="0.25">
      <c r="A91" s="138">
        <v>5.8</v>
      </c>
      <c r="B91" s="139"/>
      <c r="C91" s="7" t="s">
        <v>45</v>
      </c>
      <c r="D91" s="147" t="s">
        <v>46</v>
      </c>
      <c r="E91" s="12" t="s">
        <v>58</v>
      </c>
      <c r="F91" s="19"/>
      <c r="G91" s="17"/>
      <c r="H91" s="145"/>
    </row>
    <row r="92" spans="1:8" s="146" customFormat="1" ht="28" x14ac:dyDescent="0.25">
      <c r="A92" s="138">
        <v>5.9</v>
      </c>
      <c r="B92" s="139"/>
      <c r="C92" s="7" t="s">
        <v>59</v>
      </c>
      <c r="D92" s="147" t="s">
        <v>60</v>
      </c>
      <c r="E92" s="12" t="s">
        <v>61</v>
      </c>
      <c r="F92" s="19"/>
      <c r="G92" s="17"/>
      <c r="H92" s="145"/>
    </row>
    <row r="93" spans="1:8" s="146" customFormat="1" ht="14" x14ac:dyDescent="0.25">
      <c r="A93" s="154">
        <v>5.0999999999999996</v>
      </c>
      <c r="B93" s="139"/>
      <c r="C93" s="148" t="s">
        <v>62</v>
      </c>
      <c r="D93" s="147" t="s">
        <v>63</v>
      </c>
      <c r="E93" s="12" t="s">
        <v>64</v>
      </c>
      <c r="F93" s="19"/>
      <c r="G93" s="17"/>
      <c r="H93" s="145"/>
    </row>
    <row r="94" spans="1:8" s="146" customFormat="1" ht="14" x14ac:dyDescent="0.25">
      <c r="A94" s="154">
        <v>5.1100000000000003</v>
      </c>
      <c r="B94" s="139"/>
      <c r="C94" s="6" t="s">
        <v>65</v>
      </c>
      <c r="D94" s="147" t="s">
        <v>66</v>
      </c>
      <c r="E94" s="12" t="s">
        <v>67</v>
      </c>
      <c r="F94" s="19"/>
      <c r="G94" s="17"/>
      <c r="H94" s="145"/>
    </row>
    <row r="95" spans="1:8" s="146" customFormat="1" ht="14" x14ac:dyDescent="0.25">
      <c r="A95" s="154">
        <v>5.12</v>
      </c>
      <c r="B95" s="139"/>
      <c r="C95" s="7" t="s">
        <v>105</v>
      </c>
      <c r="D95" s="147" t="s">
        <v>193</v>
      </c>
      <c r="E95" s="12" t="s">
        <v>34</v>
      </c>
      <c r="F95" s="19"/>
      <c r="G95" s="17"/>
      <c r="H95" s="145"/>
    </row>
    <row r="96" spans="1:8" s="146" customFormat="1" ht="14" x14ac:dyDescent="0.25">
      <c r="A96" s="154"/>
      <c r="B96" s="139"/>
      <c r="C96" s="10" t="s">
        <v>194</v>
      </c>
      <c r="D96" s="147" t="s">
        <v>191</v>
      </c>
      <c r="E96" s="12"/>
      <c r="F96" s="19"/>
      <c r="G96" s="17"/>
      <c r="H96" s="145"/>
    </row>
    <row r="97" spans="1:10" s="146" customFormat="1" ht="14" x14ac:dyDescent="0.25">
      <c r="A97" s="154"/>
      <c r="B97" s="139"/>
      <c r="C97" s="10" t="s">
        <v>195</v>
      </c>
      <c r="D97" s="147" t="s">
        <v>192</v>
      </c>
      <c r="E97" s="12"/>
      <c r="F97" s="19"/>
      <c r="G97" s="17"/>
      <c r="H97" s="145"/>
    </row>
    <row r="98" spans="1:10" s="146" customFormat="1" ht="28" x14ac:dyDescent="0.25">
      <c r="A98" s="154"/>
      <c r="B98" s="139"/>
      <c r="C98" s="10" t="s">
        <v>32</v>
      </c>
      <c r="D98" s="147" t="s">
        <v>196</v>
      </c>
      <c r="E98" s="12"/>
      <c r="F98" s="19"/>
      <c r="G98" s="17"/>
      <c r="H98" s="145"/>
    </row>
    <row r="99" spans="1:10" s="146" customFormat="1" ht="14" x14ac:dyDescent="0.25">
      <c r="A99" s="154">
        <v>5.13</v>
      </c>
      <c r="B99" s="139"/>
      <c r="C99" s="7" t="s">
        <v>106</v>
      </c>
      <c r="D99" s="147" t="s">
        <v>137</v>
      </c>
      <c r="E99" s="12"/>
      <c r="F99" s="19"/>
      <c r="G99" s="17"/>
      <c r="H99" s="145"/>
    </row>
    <row r="100" spans="1:10" s="146" customFormat="1" ht="14" x14ac:dyDescent="0.25">
      <c r="A100" s="154">
        <v>5.14</v>
      </c>
      <c r="B100" s="139"/>
      <c r="C100" s="7" t="s">
        <v>127</v>
      </c>
      <c r="D100" s="147" t="s">
        <v>128</v>
      </c>
      <c r="E100" s="12"/>
      <c r="F100" s="19"/>
      <c r="G100" s="17"/>
      <c r="H100" s="145"/>
    </row>
    <row r="101" spans="1:10" s="146" customFormat="1" ht="14" x14ac:dyDescent="0.25">
      <c r="A101" s="154">
        <v>5.15</v>
      </c>
      <c r="B101" s="139"/>
      <c r="C101" s="148" t="s">
        <v>227</v>
      </c>
      <c r="D101" s="147"/>
      <c r="E101" s="12"/>
      <c r="F101" s="19"/>
      <c r="G101" s="17"/>
      <c r="H101" s="145"/>
    </row>
    <row r="102" spans="1:10" s="146" customFormat="1" ht="14" x14ac:dyDescent="0.25">
      <c r="A102" s="154">
        <v>5.16</v>
      </c>
      <c r="B102" s="139"/>
      <c r="C102" s="7" t="s">
        <v>120</v>
      </c>
      <c r="D102" s="147" t="s">
        <v>199</v>
      </c>
      <c r="E102" s="12"/>
      <c r="F102" s="19"/>
      <c r="G102" s="17"/>
      <c r="H102" s="145"/>
      <c r="J102" s="70"/>
    </row>
    <row r="103" spans="1:10" s="146" customFormat="1" ht="30" customHeight="1" thickBot="1" x14ac:dyDescent="0.3">
      <c r="A103" s="154">
        <v>5.17</v>
      </c>
      <c r="B103" s="139"/>
      <c r="C103" s="7" t="s">
        <v>198</v>
      </c>
      <c r="D103" s="147"/>
      <c r="E103" s="12"/>
      <c r="F103" s="19"/>
      <c r="G103" s="17"/>
      <c r="H103" s="145"/>
      <c r="J103" s="70"/>
    </row>
    <row r="104" spans="1:10" s="146" customFormat="1" ht="30" customHeight="1" thickBot="1" x14ac:dyDescent="0.3">
      <c r="A104" s="2">
        <v>6</v>
      </c>
      <c r="B104" s="134"/>
      <c r="C104" s="3" t="s">
        <v>114</v>
      </c>
      <c r="D104" s="4"/>
      <c r="E104" s="15"/>
      <c r="F104" s="21"/>
      <c r="G104" s="18"/>
      <c r="H104" s="137"/>
      <c r="J104" s="70"/>
    </row>
    <row r="105" spans="1:10" s="146" customFormat="1" ht="14" x14ac:dyDescent="0.25">
      <c r="A105" s="149">
        <v>6.1</v>
      </c>
      <c r="B105" s="150"/>
      <c r="C105" s="151" t="s">
        <v>126</v>
      </c>
      <c r="D105" s="8" t="s">
        <v>185</v>
      </c>
      <c r="E105" s="13" t="s">
        <v>39</v>
      </c>
      <c r="F105" s="20"/>
      <c r="G105" s="16"/>
      <c r="H105" s="152"/>
    </row>
    <row r="106" spans="1:10" s="146" customFormat="1" ht="28" x14ac:dyDescent="0.25">
      <c r="A106" s="138">
        <v>6.2</v>
      </c>
      <c r="B106" s="139"/>
      <c r="C106" s="147" t="s">
        <v>115</v>
      </c>
      <c r="D106" s="6" t="s">
        <v>186</v>
      </c>
      <c r="E106" s="12" t="s">
        <v>39</v>
      </c>
      <c r="F106" s="19"/>
      <c r="G106" s="17"/>
      <c r="H106" s="145"/>
    </row>
    <row r="107" spans="1:10" s="34" customFormat="1" ht="28" x14ac:dyDescent="0.25">
      <c r="A107" s="138">
        <v>6.3</v>
      </c>
      <c r="B107" s="139"/>
      <c r="C107" s="147" t="s">
        <v>160</v>
      </c>
      <c r="D107" s="6" t="s">
        <v>163</v>
      </c>
      <c r="E107" s="12" t="s">
        <v>161</v>
      </c>
      <c r="F107" s="19"/>
      <c r="G107" s="17"/>
      <c r="H107" s="145"/>
    </row>
    <row r="108" spans="1:10" s="146" customFormat="1" ht="28.5" thickBot="1" x14ac:dyDescent="0.3">
      <c r="A108" s="71">
        <v>6.4</v>
      </c>
      <c r="B108" s="131"/>
      <c r="C108" s="132" t="s">
        <v>116</v>
      </c>
      <c r="D108" s="1" t="s">
        <v>187</v>
      </c>
      <c r="E108" s="14" t="s">
        <v>159</v>
      </c>
      <c r="F108" s="65"/>
      <c r="G108" s="66"/>
      <c r="H108" s="67"/>
    </row>
    <row r="109" spans="1:10" s="146" customFormat="1" ht="14.5" thickBot="1" x14ac:dyDescent="0.3">
      <c r="A109" s="68">
        <v>7</v>
      </c>
      <c r="B109" s="56"/>
      <c r="C109" s="69" t="s">
        <v>117</v>
      </c>
      <c r="D109" s="58"/>
      <c r="E109" s="72"/>
      <c r="F109" s="73"/>
      <c r="G109" s="74"/>
      <c r="H109" s="62"/>
    </row>
    <row r="110" spans="1:10" s="146" customFormat="1" ht="28" x14ac:dyDescent="0.25">
      <c r="A110" s="48">
        <v>7.1</v>
      </c>
      <c r="B110" s="49"/>
      <c r="C110" s="75" t="s">
        <v>28</v>
      </c>
      <c r="D110" s="75" t="s">
        <v>29</v>
      </c>
      <c r="E110" s="52" t="s">
        <v>42</v>
      </c>
      <c r="F110" s="53"/>
      <c r="G110" s="54"/>
      <c r="H110" s="55"/>
    </row>
    <row r="111" spans="1:10" s="146" customFormat="1" ht="14" x14ac:dyDescent="0.25">
      <c r="A111" s="138">
        <v>7.2</v>
      </c>
      <c r="B111" s="139"/>
      <c r="C111" s="148" t="s">
        <v>124</v>
      </c>
      <c r="D111" s="148" t="s">
        <v>188</v>
      </c>
      <c r="E111" s="156" t="s">
        <v>162</v>
      </c>
      <c r="F111" s="163"/>
      <c r="G111" s="160"/>
      <c r="H111" s="145"/>
    </row>
    <row r="112" spans="1:10" s="146" customFormat="1" ht="16.5" thickBot="1" x14ac:dyDescent="0.3">
      <c r="A112" s="71">
        <v>7.3</v>
      </c>
      <c r="B112" s="131"/>
      <c r="C112" s="76" t="s">
        <v>26</v>
      </c>
      <c r="D112" s="76" t="s">
        <v>190</v>
      </c>
      <c r="E112" s="158" t="s">
        <v>41</v>
      </c>
      <c r="F112" s="77"/>
      <c r="G112" s="78"/>
      <c r="H112" s="67"/>
    </row>
    <row r="113" spans="1:8" s="146" customFormat="1" ht="30" customHeight="1" thickBot="1" x14ac:dyDescent="0.3">
      <c r="A113" s="68">
        <v>8</v>
      </c>
      <c r="B113" s="56"/>
      <c r="C113" s="69" t="s">
        <v>118</v>
      </c>
      <c r="D113" s="58"/>
      <c r="E113" s="72"/>
      <c r="F113" s="73"/>
      <c r="G113" s="74"/>
      <c r="H113" s="62"/>
    </row>
    <row r="114" spans="1:8" s="146" customFormat="1" ht="14" x14ac:dyDescent="0.25">
      <c r="A114" s="48">
        <v>8.1</v>
      </c>
      <c r="B114" s="49"/>
      <c r="C114" s="51" t="s">
        <v>16</v>
      </c>
      <c r="D114" s="51" t="s">
        <v>15</v>
      </c>
      <c r="E114" s="52"/>
      <c r="F114" s="53"/>
      <c r="G114" s="54"/>
      <c r="H114" s="55"/>
    </row>
    <row r="115" spans="1:8" s="146" customFormat="1" ht="14" x14ac:dyDescent="0.25">
      <c r="A115" s="138">
        <v>8.1999999999999993</v>
      </c>
      <c r="B115" s="139"/>
      <c r="C115" s="147" t="s">
        <v>119</v>
      </c>
      <c r="D115" s="147"/>
      <c r="E115" s="156"/>
      <c r="F115" s="163"/>
      <c r="G115" s="160"/>
      <c r="H115" s="145"/>
    </row>
    <row r="116" spans="1:8" s="146" customFormat="1" ht="30" customHeight="1" x14ac:dyDescent="0.25">
      <c r="A116" s="138">
        <v>8.3000000000000007</v>
      </c>
      <c r="B116" s="139"/>
      <c r="C116" s="147" t="s">
        <v>120</v>
      </c>
      <c r="D116" s="147" t="s">
        <v>129</v>
      </c>
      <c r="E116" s="156" t="s">
        <v>164</v>
      </c>
      <c r="F116" s="163"/>
      <c r="G116" s="160"/>
      <c r="H116" s="145"/>
    </row>
    <row r="117" spans="1:8" s="146" customFormat="1" ht="30" customHeight="1" x14ac:dyDescent="0.25">
      <c r="A117" s="138">
        <v>8.4</v>
      </c>
      <c r="B117" s="139"/>
      <c r="C117" s="147" t="s">
        <v>121</v>
      </c>
      <c r="D117" s="147" t="s">
        <v>189</v>
      </c>
      <c r="E117" s="156" t="s">
        <v>165</v>
      </c>
      <c r="F117" s="163"/>
      <c r="G117" s="160"/>
      <c r="H117" s="145"/>
    </row>
    <row r="118" spans="1:8" s="146" customFormat="1" ht="28" x14ac:dyDescent="0.25">
      <c r="A118" s="149">
        <v>8.5</v>
      </c>
      <c r="B118" s="150"/>
      <c r="C118" s="79" t="s">
        <v>9</v>
      </c>
      <c r="D118" s="151" t="s">
        <v>125</v>
      </c>
      <c r="E118" s="157"/>
      <c r="F118" s="164"/>
      <c r="G118" s="161"/>
      <c r="H118" s="152"/>
    </row>
    <row r="119" spans="1:8" s="146" customFormat="1" ht="28.5" thickBot="1" x14ac:dyDescent="0.3">
      <c r="A119" s="71">
        <v>8.6</v>
      </c>
      <c r="B119" s="131"/>
      <c r="C119" s="132" t="s">
        <v>122</v>
      </c>
      <c r="D119" s="132" t="s">
        <v>123</v>
      </c>
      <c r="E119" s="158"/>
      <c r="F119" s="77"/>
      <c r="G119" s="78"/>
      <c r="H119" s="67"/>
    </row>
    <row r="120" spans="1:8" s="80" customFormat="1" ht="28.5" thickBot="1" x14ac:dyDescent="0.3">
      <c r="A120" s="2">
        <v>9</v>
      </c>
      <c r="B120" s="134"/>
      <c r="C120" s="135" t="s">
        <v>27</v>
      </c>
      <c r="D120" s="4" t="s">
        <v>38</v>
      </c>
      <c r="E120" s="159" t="s">
        <v>228</v>
      </c>
      <c r="F120" s="21"/>
      <c r="G120" s="18"/>
      <c r="H120" s="137"/>
    </row>
    <row r="121" spans="1:8" s="80" customFormat="1" ht="33" customHeight="1" thickBot="1" x14ac:dyDescent="0.3">
      <c r="A121" s="81">
        <v>10</v>
      </c>
      <c r="B121" s="82"/>
      <c r="C121" s="83" t="s">
        <v>200</v>
      </c>
      <c r="D121" s="84"/>
      <c r="E121" s="85"/>
      <c r="F121" s="86"/>
      <c r="G121" s="87"/>
      <c r="H121" s="88"/>
    </row>
    <row r="122" spans="1:8" s="80" customFormat="1" ht="42" customHeight="1" x14ac:dyDescent="0.25">
      <c r="A122" s="48">
        <v>10.1</v>
      </c>
      <c r="B122" s="89"/>
      <c r="C122" s="90" t="s">
        <v>202</v>
      </c>
      <c r="D122" s="90" t="s">
        <v>201</v>
      </c>
      <c r="E122" s="91"/>
      <c r="F122" s="92"/>
      <c r="G122" s="93"/>
      <c r="H122" s="94"/>
    </row>
    <row r="123" spans="1:8" s="80" customFormat="1" ht="28" x14ac:dyDescent="0.25">
      <c r="A123" s="138">
        <v>10.199999999999999</v>
      </c>
      <c r="B123" s="95"/>
      <c r="C123" s="153" t="s">
        <v>206</v>
      </c>
      <c r="D123" s="153" t="s">
        <v>216</v>
      </c>
      <c r="E123" s="96" t="s">
        <v>203</v>
      </c>
      <c r="F123" s="97"/>
      <c r="G123" s="98"/>
      <c r="H123" s="99"/>
    </row>
    <row r="124" spans="1:8" s="34" customFormat="1" ht="45" customHeight="1" thickBot="1" x14ac:dyDescent="0.3">
      <c r="A124" s="24">
        <v>10.3</v>
      </c>
      <c r="B124" s="100"/>
      <c r="C124" s="101" t="s">
        <v>204</v>
      </c>
      <c r="D124" s="101" t="s">
        <v>205</v>
      </c>
      <c r="E124" s="102"/>
      <c r="F124" s="103"/>
      <c r="G124" s="104"/>
      <c r="H124" s="105"/>
    </row>
    <row r="125" spans="1:8" s="80" customFormat="1" ht="14.5" thickBot="1" x14ac:dyDescent="0.3">
      <c r="A125" s="133">
        <v>11</v>
      </c>
      <c r="B125" s="106"/>
      <c r="C125" s="36" t="s">
        <v>213</v>
      </c>
      <c r="D125" s="107"/>
      <c r="E125" s="108"/>
      <c r="F125" s="109"/>
      <c r="G125" s="110"/>
      <c r="H125" s="111"/>
    </row>
    <row r="126" spans="1:8" s="80" customFormat="1" ht="14" x14ac:dyDescent="0.25">
      <c r="A126" s="48"/>
      <c r="B126" s="89"/>
      <c r="C126" s="90" t="s">
        <v>214</v>
      </c>
      <c r="D126" s="90"/>
      <c r="E126" s="112"/>
      <c r="F126" s="113"/>
      <c r="G126" s="114"/>
      <c r="H126" s="94"/>
    </row>
    <row r="127" spans="1:8" s="80" customFormat="1" ht="14" x14ac:dyDescent="0.25">
      <c r="A127" s="138"/>
      <c r="B127" s="95"/>
      <c r="C127" s="153" t="s">
        <v>215</v>
      </c>
      <c r="D127" s="153"/>
      <c r="E127" s="115"/>
      <c r="F127" s="116"/>
      <c r="G127" s="117"/>
      <c r="H127" s="99"/>
    </row>
    <row r="128" spans="1:8" ht="13" thickBot="1" x14ac:dyDescent="0.3">
      <c r="A128" s="118"/>
      <c r="B128" s="119"/>
      <c r="C128" s="120"/>
      <c r="D128" s="120"/>
      <c r="E128" s="121"/>
      <c r="F128" s="122"/>
      <c r="G128" s="123"/>
      <c r="H128" s="124"/>
    </row>
  </sheetData>
  <mergeCells count="10">
    <mergeCell ref="J1:L29"/>
    <mergeCell ref="A1:H1"/>
    <mergeCell ref="C12:C15"/>
    <mergeCell ref="A2:H2"/>
    <mergeCell ref="A3:H3"/>
    <mergeCell ref="A4:H4"/>
    <mergeCell ref="A6:H6"/>
    <mergeCell ref="A7:H7"/>
    <mergeCell ref="E12:E14"/>
    <mergeCell ref="C17:C20"/>
  </mergeCells>
  <phoneticPr fontId="5" type="noConversion"/>
  <printOptions gridLines="1"/>
  <pageMargins left="0.5" right="0.5" top="0.625" bottom="0.625" header="0.3" footer="0.5"/>
  <pageSetup scale="68" fitToHeight="20" orientation="landscape" r:id="rId1"/>
  <headerFooter alignWithMargins="0">
    <oddFooter>&amp;CPage &amp;P of &amp;N&amp;RUpdated:  4/19/2010</oddFooter>
  </headerFooter>
  <rowBreaks count="2" manualBreakCount="2">
    <brk id="40" max="7" man="1"/>
    <brk id="46"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Audit Checklist</vt:lpstr>
      <vt:lpstr>'Audit Checklist'!Print_Area</vt:lpstr>
      <vt:lpstr>'Audit Checklist'!Print_Titles</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DeBord, Steven</dc:creator>
  <cp:lastModifiedBy>Reyes-Morales, Nydia (she/her/hers)</cp:lastModifiedBy>
  <cp:lastPrinted>2010-04-01T14:03:02Z</cp:lastPrinted>
  <dcterms:created xsi:type="dcterms:W3CDTF">2003-05-03T15:23:54Z</dcterms:created>
  <dcterms:modified xsi:type="dcterms:W3CDTF">2023-03-22T19:03:41Z</dcterms:modified>
</cp:coreProperties>
</file>