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o.treas.gov\DFSRes\ISILON\homeshare4\IfftR\XenProfile\Desktop\2022 Data Forms\"/>
    </mc:Choice>
  </mc:AlternateContent>
  <xr:revisionPtr revIDLastSave="0" documentId="8_{A8881088-2662-48DA-B26C-CEFF316FED29}" xr6:coauthVersionLast="47" xr6:coauthVersionMax="47" xr10:uidLastSave="{00000000-0000-0000-0000-000000000000}"/>
  <bookViews>
    <workbookView xWindow="-120" yWindow="90" windowWidth="23280" windowHeight="12390" activeTab="1" xr2:uid="{00000000-000D-0000-FFFF-FFFF00000000}"/>
  </bookViews>
  <sheets>
    <sheet name="Affiliations" sheetId="25" r:id="rId1"/>
    <sheet name="Policies and DEP (Juris.)" sheetId="19" r:id="rId2"/>
    <sheet name="Standalone Terrorism (US)" sheetId="20" r:id="rId3"/>
    <sheet name="Cyber (US)" sheetId="31" r:id="rId4"/>
    <sheet name="Exposure Bases (Juris.)" sheetId="21" r:id="rId5"/>
    <sheet name="Industry (NAICS or SIC)" sheetId="26" r:id="rId6"/>
    <sheet name="Places of Worship (US)" sheetId="30" r:id="rId7"/>
    <sheet name="Geographic (US)" sheetId="23" r:id="rId8"/>
    <sheet name="Reinsurance (US)" sheetId="24" r:id="rId9"/>
    <sheet name="PRA Notice" sheetId="27" r:id="rId10"/>
    <sheet name="Jurisdictions" sheetId="28" state="hidden" r:id="rId11"/>
  </sheets>
  <definedNames>
    <definedName name="_xlnm.Print_Area" localSheetId="9">'PRA Notice'!$A$1:$G$1</definedName>
    <definedName name="_xlnm.Print_Titles" localSheetId="5">'Industry (NAICS or SIC)'!$A:$D,'Industry (NAICS or SIC)'!$1:$3</definedName>
    <definedName name="_xlnm.Print_Titles" localSheetId="6">'Places of Worship (US)'!$A:$D,'Places of Worship (US)'!$1:$3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31" l="1"/>
  <c r="E29" i="31"/>
  <c r="E28" i="31"/>
  <c r="E27" i="31"/>
  <c r="E26" i="31"/>
  <c r="E25" i="31"/>
  <c r="E24" i="31"/>
  <c r="E23" i="31"/>
  <c r="E22" i="31"/>
  <c r="E21" i="31"/>
  <c r="E20" i="31"/>
  <c r="E19" i="31"/>
  <c r="E18" i="31"/>
  <c r="E17" i="31"/>
  <c r="E16" i="31"/>
  <c r="E15" i="31"/>
  <c r="E14" i="31"/>
  <c r="E13" i="31"/>
  <c r="E12" i="31"/>
  <c r="E11" i="31"/>
  <c r="E10" i="31"/>
  <c r="E9" i="31"/>
  <c r="E8" i="31"/>
  <c r="E7" i="31"/>
  <c r="E6" i="31"/>
  <c r="E5" i="31"/>
  <c r="E4" i="31"/>
  <c r="E3" i="31"/>
  <c r="L7" i="30"/>
  <c r="L6" i="30"/>
  <c r="L5" i="30"/>
  <c r="L4" i="30"/>
  <c r="H7" i="30"/>
  <c r="H6" i="30"/>
  <c r="H5" i="30"/>
  <c r="H4" i="30"/>
  <c r="N8" i="30" l="1"/>
  <c r="M8" i="30"/>
  <c r="K8" i="30"/>
  <c r="J8" i="30"/>
  <c r="L8" i="30" s="1"/>
  <c r="I8" i="30"/>
  <c r="G8" i="30"/>
  <c r="F8" i="30"/>
  <c r="H8" i="30" s="1"/>
  <c r="O8" i="30" s="1"/>
  <c r="E8" i="30"/>
  <c r="O7" i="30"/>
  <c r="O6" i="30"/>
  <c r="O5" i="30"/>
  <c r="O4" i="30"/>
  <c r="A36" i="26" l="1"/>
  <c r="C30" i="24" l="1"/>
  <c r="J11" i="21" l="1"/>
  <c r="E11" i="21"/>
  <c r="M11" i="21" l="1"/>
  <c r="K11" i="21"/>
  <c r="H11" i="21" l="1"/>
  <c r="F11" i="21"/>
  <c r="E31" i="23" l="1"/>
  <c r="E32" i="23" s="1"/>
  <c r="D31" i="23"/>
  <c r="D32" i="23" s="1"/>
  <c r="N36" i="26"/>
  <c r="M36" i="26"/>
  <c r="K36" i="26"/>
  <c r="J36" i="26"/>
  <c r="I36" i="26"/>
  <c r="G36" i="26"/>
  <c r="F36" i="26"/>
  <c r="E36" i="26"/>
  <c r="L35" i="26"/>
  <c r="H35" i="26"/>
  <c r="L34" i="26"/>
  <c r="H34" i="26"/>
  <c r="L33" i="26"/>
  <c r="H33" i="26"/>
  <c r="L32" i="26"/>
  <c r="H32" i="26"/>
  <c r="L31" i="26"/>
  <c r="H31" i="26"/>
  <c r="L30" i="26"/>
  <c r="H30" i="26"/>
  <c r="L29" i="26"/>
  <c r="H29" i="26"/>
  <c r="L28" i="26"/>
  <c r="H28" i="26"/>
  <c r="L27" i="26"/>
  <c r="H27" i="26"/>
  <c r="L26" i="26"/>
  <c r="H26" i="26"/>
  <c r="L25" i="26"/>
  <c r="H25" i="26"/>
  <c r="L24" i="26"/>
  <c r="H24" i="26"/>
  <c r="L23" i="26"/>
  <c r="H23" i="26"/>
  <c r="L22" i="26"/>
  <c r="H22" i="26"/>
  <c r="L21" i="26"/>
  <c r="H21" i="26"/>
  <c r="L20" i="26"/>
  <c r="H20" i="26"/>
  <c r="L19" i="26"/>
  <c r="H19" i="26"/>
  <c r="L18" i="26"/>
  <c r="H18" i="26"/>
  <c r="L17" i="26"/>
  <c r="H17" i="26"/>
  <c r="L16" i="26"/>
  <c r="H16" i="26"/>
  <c r="L15" i="26"/>
  <c r="H15" i="26"/>
  <c r="L14" i="26"/>
  <c r="H14" i="26"/>
  <c r="L13" i="26"/>
  <c r="H13" i="26"/>
  <c r="L12" i="26"/>
  <c r="H12" i="26"/>
  <c r="L11" i="26"/>
  <c r="H11" i="26"/>
  <c r="L10" i="26"/>
  <c r="H10" i="26"/>
  <c r="L9" i="26"/>
  <c r="H9" i="26"/>
  <c r="L8" i="26"/>
  <c r="H8" i="26"/>
  <c r="L7" i="26"/>
  <c r="H7" i="26"/>
  <c r="L6" i="26"/>
  <c r="H6" i="26"/>
  <c r="L5" i="26"/>
  <c r="H5" i="26"/>
  <c r="L4" i="26"/>
  <c r="H4" i="26"/>
  <c r="H36" i="26" l="1"/>
  <c r="O18" i="26"/>
  <c r="O20" i="26"/>
  <c r="O22" i="26"/>
  <c r="O24" i="26"/>
  <c r="O28" i="26"/>
  <c r="O34" i="26"/>
  <c r="L36" i="26"/>
  <c r="O36" i="26" s="1"/>
  <c r="O9" i="26"/>
  <c r="O11" i="26"/>
  <c r="O13" i="26"/>
  <c r="O15" i="26"/>
  <c r="O27" i="26"/>
  <c r="O12" i="26"/>
  <c r="O16" i="26"/>
  <c r="O32" i="26"/>
  <c r="O4" i="26"/>
  <c r="O6" i="26"/>
  <c r="O8" i="26"/>
  <c r="O17" i="26"/>
  <c r="O21" i="26"/>
  <c r="O31" i="26"/>
  <c r="O35" i="26"/>
  <c r="O25" i="26"/>
  <c r="O10" i="26"/>
  <c r="O19" i="26"/>
  <c r="O26" i="26"/>
  <c r="O29" i="26"/>
  <c r="O5" i="26"/>
  <c r="O7" i="26"/>
  <c r="O14" i="26"/>
  <c r="O23" i="26"/>
  <c r="O30" i="26"/>
  <c r="O33" i="26"/>
  <c r="D8" i="19" l="1"/>
  <c r="D9" i="19"/>
  <c r="D10" i="19"/>
  <c r="D11" i="19"/>
  <c r="D7" i="19"/>
  <c r="G31" i="23" l="1"/>
  <c r="G32" i="23" s="1"/>
  <c r="F31" i="23"/>
  <c r="F32" i="23" s="1"/>
  <c r="N11" i="21"/>
  <c r="L11" i="21"/>
  <c r="I11" i="21"/>
  <c r="G11" i="21"/>
  <c r="D11" i="21"/>
  <c r="K12" i="19"/>
  <c r="J12" i="19"/>
  <c r="I12" i="19"/>
  <c r="H12" i="19"/>
  <c r="G12" i="19"/>
  <c r="F12" i="19"/>
  <c r="E12" i="19"/>
  <c r="D12" i="19"/>
  <c r="L11" i="19"/>
  <c r="L10" i="19"/>
  <c r="L9" i="19"/>
  <c r="L8" i="19"/>
  <c r="L7" i="19"/>
</calcChain>
</file>

<file path=xl/sharedStrings.xml><?xml version="1.0" encoding="utf-8"?>
<sst xmlns="http://schemas.openxmlformats.org/spreadsheetml/2006/main" count="542" uniqueCount="341">
  <si>
    <t>TRIP-Eligible Line of Coverage</t>
  </si>
  <si>
    <t>Chicago, IL</t>
  </si>
  <si>
    <t>New York, NY</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</si>
  <si>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</si>
  <si>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</si>
  <si>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</si>
  <si>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</si>
  <si>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</si>
  <si>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</si>
  <si>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</si>
  <si>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</si>
  <si>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</si>
  <si>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</si>
  <si>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</si>
  <si>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</si>
  <si>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</si>
  <si>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</si>
  <si>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TOTALS:</t>
  </si>
  <si>
    <t>Description or Explanation (if any)</t>
  </si>
  <si>
    <t>TOTALS</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</si>
  <si>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</si>
  <si>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</si>
  <si>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</si>
  <si>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</si>
  <si>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</si>
  <si>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</si>
  <si>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</si>
  <si>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</si>
  <si>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</si>
  <si>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</si>
  <si>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</si>
  <si>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</si>
  <si>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</si>
  <si>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</si>
  <si>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</si>
  <si>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San Francisco, CA</t>
  </si>
  <si>
    <t>All zip codes in King County.</t>
  </si>
  <si>
    <t>All zip codes in the two counties of Hillsborough and Pinellas.</t>
  </si>
  <si>
    <t>Washington, DC</t>
  </si>
  <si>
    <t>Description</t>
  </si>
  <si>
    <t>Claim under TRIP</t>
  </si>
  <si>
    <t>NAICS Code</t>
  </si>
  <si>
    <t>Agriculture, Forestry, Fishing &amp; Hunting</t>
  </si>
  <si>
    <t>Utilities</t>
  </si>
  <si>
    <t>Construction</t>
  </si>
  <si>
    <t>31-33</t>
  </si>
  <si>
    <t>Manufacturing</t>
  </si>
  <si>
    <t>Wholesale Trade</t>
  </si>
  <si>
    <t>44-45</t>
  </si>
  <si>
    <t>Retail Trade</t>
  </si>
  <si>
    <t>48-49</t>
  </si>
  <si>
    <t>Transportation &amp; Warehousing</t>
  </si>
  <si>
    <t>Information</t>
  </si>
  <si>
    <t>Finance &amp; Insurance</t>
  </si>
  <si>
    <t>Real Estate and Rental and Leasing</t>
  </si>
  <si>
    <t>Professional, Scientific &amp; Technical Service</t>
  </si>
  <si>
    <t>Management of Companies and Enterprises</t>
  </si>
  <si>
    <t>Administrative &amp; Support &amp; Waste Management &amp; Remediation Services</t>
  </si>
  <si>
    <t>Educational Services</t>
  </si>
  <si>
    <t>Health Care &amp; Social Assistance</t>
  </si>
  <si>
    <t>Arts, Entertainment &amp; Recreation</t>
  </si>
  <si>
    <t>Accommodation &amp; Food Services</t>
  </si>
  <si>
    <t>Other Services (except Public Administration)</t>
  </si>
  <si>
    <t>Public Administration</t>
  </si>
  <si>
    <t>SIC Code</t>
  </si>
  <si>
    <t>Agriculture, Forestry &amp; Fishing</t>
  </si>
  <si>
    <t>01-09</t>
  </si>
  <si>
    <t>10-14</t>
  </si>
  <si>
    <t>15-17</t>
  </si>
  <si>
    <t>Mining</t>
  </si>
  <si>
    <t>20-39</t>
  </si>
  <si>
    <t>40-49</t>
  </si>
  <si>
    <t>Transportation, Communications, Electric, Gas &amp; Sanitary Services</t>
  </si>
  <si>
    <t>50-51</t>
  </si>
  <si>
    <t>52-59</t>
  </si>
  <si>
    <t>60-67</t>
  </si>
  <si>
    <t>70-89</t>
  </si>
  <si>
    <t>Services</t>
  </si>
  <si>
    <t>91-99</t>
  </si>
  <si>
    <t>Finance, Insurance &amp; Real Estate</t>
  </si>
  <si>
    <t>All zip codes within the four counties of Cook, DuPage, Lake, and Will.</t>
  </si>
  <si>
    <t>All zip codes in Philadelphia County.</t>
  </si>
  <si>
    <t>B</t>
  </si>
  <si>
    <t>C</t>
  </si>
  <si>
    <t>D</t>
  </si>
  <si>
    <t>E</t>
  </si>
  <si>
    <t>F</t>
  </si>
  <si>
    <t>G</t>
  </si>
  <si>
    <t>H</t>
  </si>
  <si>
    <t>I</t>
  </si>
  <si>
    <t>J</t>
  </si>
  <si>
    <t>K</t>
  </si>
  <si>
    <t>L</t>
  </si>
  <si>
    <t>M</t>
  </si>
  <si>
    <t>Insurance Company Name</t>
  </si>
  <si>
    <t>Reinsurance for NBCR Property Loss Resulting from Certified Acts of Terrorism?</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</si>
  <si>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</si>
  <si>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</si>
  <si>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</si>
  <si>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</si>
  <si>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</si>
  <si>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</si>
  <si>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</si>
  <si>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</si>
  <si>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Net Loss to Group or Company within Co-Pay Layer</t>
  </si>
  <si>
    <t>5.2, 17, 18</t>
  </si>
  <si>
    <t>Miscellaneous Financial Loss</t>
  </si>
  <si>
    <t>Fire and Other Damage to Property</t>
  </si>
  <si>
    <t>8, 9, 22</t>
  </si>
  <si>
    <t>1, 9, 17, 18</t>
  </si>
  <si>
    <t>1, 2.1, 5.1, 9, 27</t>
  </si>
  <si>
    <t>Jurisdiction:</t>
  </si>
  <si>
    <t>Alabama</t>
  </si>
  <si>
    <t>Direct Earned Premium</t>
  </si>
  <si>
    <t>Number of Policies</t>
  </si>
  <si>
    <t>NAIC Line (Commercial Only)</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</si>
  <si>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</si>
  <si>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</si>
  <si>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</si>
  <si>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</si>
  <si>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</si>
  <si>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</si>
  <si>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</si>
  <si>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</si>
  <si>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</si>
  <si>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</si>
  <si>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</si>
  <si>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</si>
  <si>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</si>
  <si>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</si>
  <si>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</si>
  <si>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</si>
  <si>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</si>
  <si>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</si>
  <si>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</si>
  <si>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</si>
  <si>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</si>
  <si>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</si>
  <si>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</si>
  <si>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</si>
  <si>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</si>
  <si>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</si>
  <si>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</si>
  <si>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</si>
  <si>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</si>
  <si>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</si>
  <si>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</si>
  <si>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</si>
  <si>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</si>
  <si>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</si>
  <si>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</si>
  <si>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</si>
  <si>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</si>
  <si>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</si>
  <si>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</si>
  <si>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</si>
  <si>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</si>
  <si>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</si>
  <si>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</si>
  <si>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</si>
  <si>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</si>
  <si>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</si>
  <si>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</si>
  <si>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</si>
  <si>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</si>
  <si>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</si>
  <si>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</si>
  <si>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</si>
  <si>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</si>
  <si>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Marine, Aviation, and Transport</t>
  </si>
  <si>
    <t>General Liability</t>
  </si>
  <si>
    <t>Louisiana</t>
  </si>
  <si>
    <t>Property</t>
  </si>
  <si>
    <t>Liability</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</si>
  <si>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</si>
  <si>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</si>
  <si>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</si>
  <si>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</si>
  <si>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</si>
  <si>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</si>
  <si>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</si>
  <si>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</si>
  <si>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Subtotal</t>
  </si>
  <si>
    <t>All  metro regions specified in Cells C3-C28</t>
  </si>
  <si>
    <t>Total</t>
  </si>
  <si>
    <t>ZIP Code Associated with Largest Probable Maximum Loss (PML)</t>
  </si>
  <si>
    <t>Largest PML at a Single Location (Amount)</t>
  </si>
  <si>
    <t>Response</t>
  </si>
  <si>
    <t>Yes</t>
  </si>
  <si>
    <t>No</t>
  </si>
  <si>
    <t>Deductible/Retention of Insureds under Policies issued by Group or Company</t>
  </si>
  <si>
    <t>N/A</t>
  </si>
  <si>
    <t>Unavailable</t>
  </si>
  <si>
    <t>Unknown</t>
  </si>
  <si>
    <t>All zip codes within the two counties of Cuyahoga and Lake.</t>
  </si>
  <si>
    <t>All zip codes within the three counties of Adams, Arapahoe, and Denver.</t>
  </si>
  <si>
    <t>All zip codes within the three counties of Macomb, Oakland, and Wayne.</t>
  </si>
  <si>
    <t>All zip codes within the two counties of St. Louis City and St. Louis.</t>
  </si>
  <si>
    <t>If locations are unknown for a policy, enter the requested information here.</t>
  </si>
  <si>
    <t>All metro regions and other locations specified in Cells C3-C30</t>
  </si>
  <si>
    <t>Top 5 Largest Accumulated Exposure Locations
(All Other Non-Metro Areas, 
(Rows C29-C30)</t>
  </si>
  <si>
    <t>NAIC Group Code</t>
  </si>
  <si>
    <t>NAIC Company Code</t>
  </si>
  <si>
    <t>Type of Insurer</t>
  </si>
  <si>
    <t>Workers' Compensation or Excess Workers' Compensation</t>
  </si>
  <si>
    <t>16, 17.3</t>
  </si>
  <si>
    <t>Workers Compensation or Excess Workers' Compensation</t>
  </si>
  <si>
    <t>N</t>
  </si>
  <si>
    <t>O</t>
  </si>
  <si>
    <t>Workers' Compensation</t>
  </si>
  <si>
    <t>All Categories</t>
  </si>
  <si>
    <t>Mining, Quarrying, and Oil &amp; Gas Extraction</t>
  </si>
  <si>
    <t>Payroll Exposure</t>
  </si>
  <si>
    <t>Property Exposure</t>
  </si>
  <si>
    <t>ZIP Code of Top 5 Largest Accumulated Exposure Locations by Payroll</t>
  </si>
  <si>
    <t>Amount of Top 5 Largest Accumulated Exposure Locations by Payroll</t>
  </si>
  <si>
    <t>Reinsurance for NBCR WC Exposures Resulting from Certified Acts of Terrorism?</t>
  </si>
  <si>
    <t>Reinsurance for NBCR Liability Loss Resulting from Certified Acts of Terrorism?</t>
  </si>
  <si>
    <t>Iowa</t>
  </si>
  <si>
    <t>Standalone Cyber</t>
  </si>
  <si>
    <t>Federally Approved Insurer</t>
  </si>
  <si>
    <t>Alien Surplus Lines Insurer</t>
  </si>
  <si>
    <t>United States</t>
  </si>
  <si>
    <t>Top 5 Largest Accumulated Exposure Locations
(Metro Areas, 
(Rows C3 to C28)</t>
  </si>
  <si>
    <t>ZIP Code of Top 5 Largest Accumulated Exposure Locations by Property Insurance Exposure (Terrorism Risk Coverage Provided) (Metropolitan Areas)</t>
  </si>
  <si>
    <t>Amount of Top 5 Largest Accumulated Exposure Locations by Property Insurance Exposure (Terrorism Risk Coverage Provided) (Metropolitan Areas)</t>
  </si>
  <si>
    <t>ZIP Code of Top 5 Largest Accumulated Exposure Locations by Property Insurance Exposure (Terrorism Risk Coverage Provided) (Non-Metropolitan Areas)</t>
  </si>
  <si>
    <t>Amount of Top 5 Largest Accumulated Exposure Locations by Property Insurance Exposure (Terrorism Risk Coverage Provided)(Non-Metropolitan Areas)</t>
  </si>
  <si>
    <t>Other/Not Subject to Allocation in a Particular Jurisdiction</t>
  </si>
  <si>
    <t>Premium</t>
  </si>
  <si>
    <t>Exposure</t>
  </si>
  <si>
    <t>Code</t>
  </si>
  <si>
    <t>Any Reinsurance Exclusions for TRIP Certified Foreign Acts of Terrorism?</t>
  </si>
  <si>
    <t>Any Reinsurance Exclusions for TRIP Certified Domestic Acts of Terrorism?</t>
  </si>
  <si>
    <t>Any Other Reinsurance Exclusions Specifically Applicable to TRIP Certified Acts of Terrorism under TRIP?</t>
  </si>
  <si>
    <t xml:space="preserve"> </t>
  </si>
  <si>
    <t xml:space="preserve"> B  </t>
  </si>
  <si>
    <t>All zip codes in San Diego County.</t>
  </si>
  <si>
    <t>All areas in the US other than those specified in Cells C3-C28.</t>
  </si>
  <si>
    <t>Atlanta, GA</t>
  </si>
  <si>
    <t>Boston, MA</t>
  </si>
  <si>
    <t>Total Projected Loss</t>
  </si>
  <si>
    <t>NAICS</t>
  </si>
  <si>
    <t xml:space="preserve">Religious Organizations </t>
  </si>
  <si>
    <t>SIC</t>
  </si>
  <si>
    <t>8661</t>
  </si>
  <si>
    <t>ISO</t>
  </si>
  <si>
    <t>0900 (Property)
41650 (Liablity)</t>
  </si>
  <si>
    <t>Other</t>
  </si>
  <si>
    <t>Places of Worship</t>
  </si>
  <si>
    <t>Size of TRIP 2021 Deductible (Cell H4 of Insurer Group Affiliations Chart x 20%)</t>
  </si>
  <si>
    <t>Total 2021 Limits Any One Loss of Purchased Treaty Reinsurance Covering TRIP Loss</t>
  </si>
  <si>
    <t>Total 2021 Aggregate Limits of Purchased Treaty Reinsurance Covering TRIP Loss</t>
  </si>
  <si>
    <t>2021 Attachment Point Any One Loss of Purchased Treaty Reinsurance Covering TRIP Loss</t>
  </si>
  <si>
    <t>2021 Co-Participation Share Any One Loss of Purchased Treaty Reinsurance Covering TRIP Loss</t>
  </si>
  <si>
    <t>Total 2021 Limits Any One Loss of Purchased Treaty Reinsurance Covering Natural Catastrophic Loss</t>
  </si>
  <si>
    <t>Total 2021 Aggregate Limits of Purchased Treaty Reinsurance Covering Natural Catastrophic Loss</t>
  </si>
  <si>
    <t>2021 Attachment Point Any One Loss of Purchased Treaty Reinsurance Covering Natural Catastrophic Loss</t>
  </si>
  <si>
    <t>2021 Co-Participation Share Any One Loss of Purchased Treaty Reinsurance Covering Natural Catastrophic Loss</t>
  </si>
  <si>
    <t>If Yes, Total 2021 Limits Any One Loss of NBCR Reinsurance for Certified Acts of Terrorism involving WC Loss</t>
  </si>
  <si>
    <t>If Yes, 2021 Attachment Point Any One Loss of NBCR Reinsurance for Certified Acts of Terrorism involving WC Loss</t>
  </si>
  <si>
    <t>If Yes, 2021 Co-Participation Share (if any) Any One Loss of NBCR Reinsurance For Certified Acts of Terrorism involving WC Loss</t>
  </si>
  <si>
    <t>If Yes, Total 2021 Limits Any One Loss of NBCR Reinsurance for Certified Acts of Terrorism involving Property Loss</t>
  </si>
  <si>
    <t>If Yes, 2021 Attachment Point Any  One Loss of NBCR Reinsurance for Certified Acts of Terrorism involving Property Loss</t>
  </si>
  <si>
    <t>If Yes, 2021 Co-Participation Share Any One Loss (if any) of NBCR Reinsurance for Certified Acts of Terrorism involving Property Loss</t>
  </si>
  <si>
    <t>If Yes, Total 2021 Limits Any One Loss of NBCR Reinsurance for Certified Acts of Terrorism involving Liability Loss</t>
  </si>
  <si>
    <t>If Yes, 2021 Attachment Point Any One Loss of NBCR Reinsurance for Certified Acts of Terrorism involving Liability Loss</t>
  </si>
  <si>
    <t>If Yes, 2021 Co-Participation Share (if any) Any One Loss of NBCR Reinsurance for Certified Acts of Terrorism involving Liability Loss</t>
  </si>
  <si>
    <t>Total 2020 Policyholder Surplus:</t>
  </si>
  <si>
    <t>Total 2020 TRIP-Eligible DEP (all lines):</t>
  </si>
  <si>
    <t>Total 2021 TRIP-Eligible DEP (all policies)</t>
  </si>
  <si>
    <t>Total 2021 TRIP-Eligible DEP (Terrorism Risk Coverage Declined)</t>
  </si>
  <si>
    <t>Total 2021 TRIP-Eligible DEP (Terrorism Risk Coverage Provided for Disclosed $0 Charge)</t>
  </si>
  <si>
    <t>Total 2021 TRIP-Eligible DEP  (Terrorism Risk Coverage Provided with a Premium Charged)</t>
  </si>
  <si>
    <t>Total 2021 DEP Charged for Terrorism Risk Coverage</t>
  </si>
  <si>
    <t>Total 2021 Number of Policies (Terrorism Risk Coverage Declined)</t>
  </si>
  <si>
    <t>Total 2021 Number of Policies (Terrorism Risk Coverage Provided for Disclosed $0 Charge)</t>
  </si>
  <si>
    <t>Total 2021 Number of Policies by Line (Terrorism Risk Coverage Provided with a Premium Charged)</t>
  </si>
  <si>
    <t>Total 2021 Number of Policies Containing TRIP-Eligible Coverage</t>
  </si>
  <si>
    <t>2021 DEP for Standalone Terrorism Policies</t>
  </si>
  <si>
    <t>Portion of 2021 DEP Providing Coverage for Losses for Certified Acts of Terrorism under TRIP</t>
  </si>
  <si>
    <t>Portion of 2021 DEP Providing Coverage for Losses  Arising from Other (Non-Certified) Acts of Terrorism</t>
  </si>
  <si>
    <t>2021 Number of Standalone Terrorism Policies Issued</t>
  </si>
  <si>
    <t>2021 Number of Standalone Terrorism Policies Issued Providing Coverage for Losses for Certified Acts of Terrorism under TRIP</t>
  </si>
  <si>
    <t>2021 Property Insurance Exposure for Standalone Terrorism Policies Providing Coverage for Losses for Certified Acts of Terrorism under TRIP</t>
  </si>
  <si>
    <t>Total 2021 Limits of Liability for Standalone Terrorism Policies Providing Coverage for Losses for Certified Acts of Terrorism under TRIP</t>
  </si>
  <si>
    <t>Total 2021 TRIP-Eligible Property Exposure (Terrorism Risk Coverage Provided)</t>
  </si>
  <si>
    <t>Total 2021 TRIP-Eligible Property Exposure (Terrorism Risk Coverage Provided and NBCR Risks Not Excluded)</t>
  </si>
  <si>
    <t>Total 2021 Policyholder Deductibles for TRIP-Eligible Property Policies (Terrorism Risk Coverage Provided)</t>
  </si>
  <si>
    <t>Total 2021 TRIP-Eligible Property Exposure (Terrorism Risk Coverage Declined)</t>
  </si>
  <si>
    <t>Total 2021 Policyholder Deductibles for TRIP-Eligible Property Policies (Terrorism Risk Coverage Declined)</t>
  </si>
  <si>
    <t>Total 2021 Limits of Liability for TRIP-Eligible Policies (Terrorism Risk Coverage Provided)</t>
  </si>
  <si>
    <t>Total 2021 TRIP-Eligible Limits of Liability (Terrorism Risk Coverage Provided and NBCR Risks Not Excluded)</t>
  </si>
  <si>
    <t>Total 2021 Policyholder Deductibles for  TRIP-Eligible Liability Policies (Terrorism Risk Coverage Provided)</t>
  </si>
  <si>
    <t>Total 2021 Limits of Liability for TRIP-Eligible Policies (Terrorism Risk Coverage Declined)</t>
  </si>
  <si>
    <t>Total 2021 Policyholder Deductibles for  TRIP-Eligible Liability Policies (Terrorism Risk Coverage Declined)</t>
  </si>
  <si>
    <t>Total 2021 Payroll for TRIP-Eligible Policies (Terrorism Risk Coverage Provided)</t>
  </si>
  <si>
    <t>Total 2021 DEP Charged for Terrorism Risk Coverage (Property)</t>
  </si>
  <si>
    <t>Total 2021 TRIP-Eligible DEP (Terrorism Risk Coverage Declined) (Property)</t>
  </si>
  <si>
    <t>Total 2021 TRIP-Eligible DEP (Terrorism Risk Coverage Provided) (Property)</t>
  </si>
  <si>
    <t>Total 2021 TRIP-Eligible DEP</t>
  </si>
  <si>
    <t>Total 2021 DEP Charged for Terrorism Risk Coverage (Liability)</t>
  </si>
  <si>
    <t>Total 2021 TRIP-Eligible DEP (Terrorism Risk Coverage Declined) (Liability)</t>
  </si>
  <si>
    <t>Total 2021 TRIP-Eligible DEP (Terrorism Risk Coverage Provided)(Liability)</t>
  </si>
  <si>
    <t>Total 2021 DEP Charged for Terrorism Risk Coverage  (Workers’ Compensation)</t>
  </si>
  <si>
    <t>Total 2021 TRIP-Eligible DEP   (Terrorism Risk Coverage Provided)</t>
  </si>
  <si>
    <t>Total 2021 Payroll for TRIP-Eligible Primary WC Policies (Terrorism Risk Coverage Provided)</t>
  </si>
  <si>
    <t>Total 2021 Payroll for TRIP-Eligible Excess WC Policies (Terrorism Risk Coverage Provided)</t>
  </si>
  <si>
    <r>
      <rPr>
        <b/>
        <sz val="11"/>
        <color theme="1"/>
        <rFont val="Calibri"/>
        <family val="2"/>
        <scheme val="minor"/>
      </rPr>
      <t>Notice under the Paperwork Reduction Act</t>
    </r>
    <r>
      <rPr>
        <sz val="11"/>
        <color theme="1"/>
        <rFont val="Calibri"/>
        <family val="2"/>
        <scheme val="minor"/>
      </rPr>
      <t xml:space="preserve">
We estimate it will take you about 57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</si>
  <si>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Cyber Coverage provided as part of a Package Policy</t>
  </si>
  <si>
    <t>Totals</t>
  </si>
  <si>
    <t>Total 2021 TRIP-Eligible DEP (All Cyber Policies)</t>
  </si>
  <si>
    <t>Total 2021 Cyber DEP in TRIP-Eligible Lines of Insurance (Terrorism Risk Coverage Declined)</t>
  </si>
  <si>
    <t>Total 2021 Cyber DEP in TRIP-Eligible Lines of Insurance (Terrorism Risk Coverage Provided)</t>
  </si>
  <si>
    <t>Total 2021 TRIP-Eligible DEP Charged for Terrorism Risk Coverage Under Cyber Policies</t>
  </si>
  <si>
    <t xml:space="preserve">Total 2021 Non-TRIP-Eligible DEP (All Cyber Policies) </t>
  </si>
  <si>
    <t>Total 2021 Number of Cyber Policies Issued in TRIP-Eligible Lines of Insurance</t>
  </si>
  <si>
    <t>Total 2021 Number of Cyber Policies Issued (Terrorism Risk Coverage Provided)</t>
  </si>
  <si>
    <t>Total 2021 Number of Cyber Policies Issued in Non-TRIP-Eligible Lines of Insurance</t>
  </si>
  <si>
    <t>Total 2021 Number of all Cyber Policies Issued</t>
  </si>
  <si>
    <t>Total 2021 Number of all Cyber Policies Issued to Small Policyholders (100 or fewer employees)</t>
  </si>
  <si>
    <t>Total 2021 Number of all Cyber Policies Issued to Medium Policyholders (101-500 employees)</t>
  </si>
  <si>
    <t>Total 2021 Number of all Cyber Policies Issued to Large Policyholders (501 or more employees)</t>
  </si>
  <si>
    <t>Total 2021 DEP of all Cyber Policies Issued to Small Policyholders (100 or fewer employees)</t>
  </si>
  <si>
    <t>Total 2021 DEP of all Cyber Policies Issued to Medium Policyholders (101-500 employees)</t>
  </si>
  <si>
    <t>Total 2021 DEP of all Cyber Policies Issued to Small Policyholders (501 or more employees)</t>
  </si>
  <si>
    <t xml:space="preserve">Total 2021 Limits of Liability for Cyber Policies Issued in TRIP-Eligible Lines of Insurance </t>
  </si>
  <si>
    <t>Total 2021 Limits of Liability for Cyber Policies Issued in TRIP-Eligible Lines of Insurance Providing Coverage for Losses for Certified Acts of Terrorism Under TRIP</t>
  </si>
  <si>
    <t>Total 2021 Limits of Liability for Cyber Policies Issued in Non-TRIP-Eligible Lines of Insurance</t>
  </si>
  <si>
    <t>Total 2021 Limits of Liability for Cyber Extortion under Cyber Policies Issued in TRIP-Eligible Lines of Insurance</t>
  </si>
  <si>
    <t>Total 2021 Limits of Liability for Ransom Payments for Cyber Extortion under Cyber Policies Issued in TRIP-Eligible Lines of Insurance</t>
  </si>
  <si>
    <t>Total 2021 Limits of Liability for Cyber Extortion under Cyber Policies Issued in Non-TRIP-Eligible Lines of Insurance</t>
  </si>
  <si>
    <t xml:space="preserve">Total 2021 Limits of Liability for Ransom Payments for Cyber Extortion under Cyber Policies Issued in Non-TRIP-Eligible Lines of Insurance </t>
  </si>
  <si>
    <t>Total 2021 Direct Losses Paid for Cyber Extortion under all Cyber Policies Issued</t>
  </si>
  <si>
    <t>Total 2021 Direct Losses Incurred for Cyber Extortion under all Cyber Policies Issued</t>
  </si>
  <si>
    <t>Total 2021 Direct Losses Paid for Cyber Extortion (Ransom Payment or Reimbursement Only) under all Cyber Policies Issued</t>
  </si>
  <si>
    <t xml:space="preserve">Total 2021 Number of Claims Associated with Payments reported in Line 27 </t>
  </si>
  <si>
    <t>Total 2021 Direct Defense and Loss Containment Amounts Paid for Cyber Extortion under all Cyber Policies Issued</t>
  </si>
  <si>
    <t>Total 2021 Direct Defense and Loss Containment Amounts Incurred for Cyber Extortion under all Cyber Policies Issued</t>
  </si>
  <si>
    <r>
      <t xml:space="preserve">Using the following defined terrorism event, calculate and report the total projected loss under property, workers' compensation, and liability policies containing terrorism risk insurance subject to TRIP issued by the Group or Company, and then within that figure report the following: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
    </r>
    <r>
      <rPr>
        <sz val="11"/>
        <color rgb="FFFF0000"/>
        <rFont val="Calibri"/>
        <family val="2"/>
        <scheme val="minor"/>
      </rPr>
      <t xml:space="preserve">
</t>
    </r>
    <r>
      <rPr>
        <sz val="11"/>
        <rFont val="Calibri"/>
        <family val="2"/>
        <scheme val="minor"/>
      </rPr>
      <t xml:space="preserve">On October 13, 2021 (a Wednesday), at 11:00 a.m. (Eastern Time), a 5 to 6 ton truck bomb is detonated in downtown Miami, Florida, on Biscayne Boulevard Way, between Brickell Avenue and SE Third Avenue.  The precise GPS coordinates are 25° 46’ 15” N, 80° 11’ 22” W.  Assume that the loss resulting from the explosion is characterized by the estimates below (however, if your group or company typically utilizes different damage assumptions for an explosion of this magnitude, please use those alternative assumptions).  In addition, for purposes of estimating any workers’ compensation impacts, do not modify your estimates based upon any projections or assumptions as to a reduced number of employees in the affected area based upon the impacts of the COVID-19 pandemic.  Rather, assume the area contains the number of employees (consistent with the estimates provided below) that would be expected to be in the area without accounting for any potential reductions on account of COVID-19. 
-Zone 1 (less than 100 meters from site): Collapse and fire following, 100% property damage, 10% fire loss
-Zone 2 (100-200 meters from site): Massive structural damage to surrounding properties, 50% property damage, 5% fire loss
-Zone 3 (200-400 meters from site): Heavy debris damage to surrounding properties, 25% property damage, 2.5% fire loss
-Zone 4 (400-500 meters from site): Light debris damage to surrounding properties, 10% property damage, 1% fire loss
Radius of potential damage:  Up to 1600 meters.  Between 500-1600 meters you may assume 1% property damage and 0% fire loss. 
-Worker Injuries: 1,500 blue/white collar deaths in total and 3,000 injuries in total.  The following further assumptions can be applied as to the level of injuries incurred among workers:  20 percent permanent total disability; 30 percent permanent partial disability; and 50 percent temporary disability. </t>
    </r>
  </si>
  <si>
    <t>Total 2021 Number of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</si>
</sst>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_(&quot;$&quot;* #,##0_);_(&quot;$&quot;* \(#,##0\);_(&quot;$&quot;* &quot;-&quot;??_);_(@_)"/>
    <numFmt numFmtId="165" formatCode="#."/>
    <numFmt numFmtId="166" formatCode="00000"/>
  </numFmts>
  <fonts count="12" x14ac:knownFonts="1">
    <font>
      <sz val="11"/>
      <color theme="1"/>
      <name val="Calibri"/>
      <family val="2"/>
      <scheme val="minor"/>
    </font>
    <font>
      <b/>
      <sz val="11"/>
      <color theme="1"/>
      <name val="Calibri"/>
      <family val="2"/>
      <scheme val="minor"/>
    </font>
    <font>
      <sz val="8"/>
      <color theme="1"/>
      <name val="Calibri"/>
      <family val="2"/>
      <scheme val="minor"/>
    </font>
    <font>
      <sz val="11"/>
      <color theme="1"/>
      <name val="Calibri"/>
      <family val="2"/>
      <scheme val="minor"/>
    </font>
    <font>
      <sz val="11"/>
      <name val="Calibri"/>
      <family val="2"/>
      <scheme val="minor"/>
    </font>
    <font>
      <b/>
      <sz val="14"/>
      <color theme="1"/>
      <name val="Calibri"/>
      <family val="2"/>
      <scheme val="minor"/>
    </font>
    <font>
      <b/>
      <sz val="11"/>
      <color rgb="FF000000"/>
      <name val="Calibri"/>
      <family val="2"/>
    </font>
    <font>
      <sz val="11"/>
      <color theme="1"/>
      <name val="Calibri"/>
      <family val="2"/>
    </font>
    <font>
      <b/>
      <sz val="11"/>
      <name val="Calibri"/>
      <family val="2"/>
      <scheme val="minor"/>
    </font>
    <font>
      <b/>
      <sz val="9"/>
      <name val="Calibri"/>
      <family val="2"/>
      <scheme val="minor"/>
    </font>
    <font>
      <sz val="9"/>
      <name val="Calibri"/>
      <family val="2"/>
      <scheme val="minor"/>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
      <patternFill patternType="solid">
        <fgColor rgb="FFFFFFFF"/>
        <bgColor rgb="FF000000"/>
      </patternFill>
    </fill>
    <fill>
      <patternFill patternType="solid">
        <fgColor rgb="FFD9D9D9"/>
        <bgColor rgb="FF000000"/>
      </patternFill>
    </fill>
    <fill>
      <patternFill patternType="solid">
        <fgColor theme="0" tint="-0.24994659260841701"/>
        <bgColor indexed="64"/>
      </patternFill>
    </fill>
  </fills>
  <borders count="4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diagonal/>
    </border>
    <border>
      <left style="thin">
        <color indexed="64"/>
      </left>
      <right style="thin">
        <color auto="1"/>
      </right>
      <top/>
      <bottom style="thick">
        <color indexed="64"/>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n">
        <color auto="1"/>
      </top>
      <bottom style="thick">
        <color auto="1"/>
      </bottom>
      <diagonal/>
    </border>
    <border>
      <left style="thin">
        <color indexed="64"/>
      </left>
      <right/>
      <top/>
      <bottom style="thin">
        <color indexed="64"/>
      </bottom>
      <diagonal/>
    </border>
    <border>
      <left/>
      <right style="thin">
        <color indexed="64"/>
      </right>
      <top/>
      <bottom style="thin">
        <color indexed="64"/>
      </bottom>
      <diagonal/>
    </border>
    <border>
      <left style="thick">
        <color auto="1"/>
      </left>
      <right style="thin">
        <color indexed="64"/>
      </right>
      <top/>
      <bottom style="thin">
        <color indexed="64"/>
      </bottom>
      <diagonal/>
    </border>
    <border>
      <left style="thin">
        <color auto="1"/>
      </left>
      <right style="thin">
        <color auto="1"/>
      </right>
      <top style="thick">
        <color auto="1"/>
      </top>
      <bottom/>
      <diagonal/>
    </border>
    <border>
      <left style="thin">
        <color indexed="64"/>
      </left>
      <right/>
      <top/>
      <bottom/>
      <diagonal/>
    </border>
    <border>
      <left style="thick">
        <color auto="1"/>
      </left>
      <right style="thin">
        <color auto="1"/>
      </right>
      <top/>
      <bottom/>
      <diagonal/>
    </border>
    <border>
      <left style="thin">
        <color auto="1"/>
      </left>
      <right style="thick">
        <color auto="1"/>
      </right>
      <top/>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ck">
        <color auto="1"/>
      </right>
      <top/>
      <bottom style="thick">
        <color auto="1"/>
      </bottom>
      <diagonal/>
    </border>
    <border>
      <left/>
      <right style="thin">
        <color indexed="64"/>
      </right>
      <top style="thick">
        <color auto="1"/>
      </top>
      <bottom style="thin">
        <color indexed="64"/>
      </bottom>
      <diagonal/>
    </border>
    <border>
      <left/>
      <right/>
      <top style="thick">
        <color auto="1"/>
      </top>
      <bottom style="thin">
        <color indexed="64"/>
      </bottom>
      <diagonal/>
    </border>
    <border>
      <left style="thin">
        <color auto="1"/>
      </left>
      <right/>
      <top/>
      <bottom style="thick">
        <color indexed="64"/>
      </bottom>
      <diagonal/>
    </border>
    <border>
      <left/>
      <right style="thin">
        <color auto="1"/>
      </right>
      <top/>
      <bottom style="thick">
        <color indexed="64"/>
      </bottom>
      <diagonal/>
    </border>
    <border>
      <left/>
      <right style="thick">
        <color auto="1"/>
      </right>
      <top style="thin">
        <color auto="1"/>
      </top>
      <bottom/>
      <diagonal/>
    </border>
    <border>
      <left/>
      <right style="thin">
        <color auto="1"/>
      </right>
      <top style="thin">
        <color auto="1"/>
      </top>
      <bottom style="thick">
        <color auto="1"/>
      </bottom>
      <diagonal/>
    </border>
  </borders>
  <cellStyleXfs count="2">
    <xf numFmtId="0" fontId="0" fillId="0" borderId="0"/>
    <xf numFmtId="44" fontId="3" fillId="0" borderId="0" applyFont="0" applyFill="0" applyBorder="0" applyAlignment="0" applyProtection="0"/>
  </cellStyleXfs>
  <cellXfs count="334">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0" fillId="0" borderId="0" xfId="0" applyBorder="1"/>
    <xf numFmtId="0" fontId="0" fillId="2" borderId="0" xfId="0" applyFill="1" applyBorder="1"/>
    <xf numFmtId="0" fontId="1" fillId="0" borderId="0" xfId="0" applyFont="1" applyBorder="1" applyAlignment="1">
      <alignment vertical="top"/>
    </xf>
    <xf numFmtId="0" fontId="0" fillId="2" borderId="0" xfId="0" applyFill="1" applyBorder="1" applyAlignment="1">
      <alignment horizontal="center"/>
    </xf>
    <xf numFmtId="0" fontId="1" fillId="0" borderId="13" xfId="0" applyFont="1" applyBorder="1"/>
    <xf numFmtId="0" fontId="2" fillId="0" borderId="13"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2" fillId="0" borderId="0" xfId="0" applyFont="1" applyBorder="1" applyAlignment="1"/>
    <xf numFmtId="0" fontId="1" fillId="0" borderId="5" xfId="0" applyFont="1" applyBorder="1" applyAlignment="1">
      <alignment horizontal="center"/>
    </xf>
    <xf numFmtId="0" fontId="1" fillId="0" borderId="15" xfId="0" applyFont="1" applyBorder="1" applyAlignment="1">
      <alignment horizontal="center"/>
    </xf>
    <xf numFmtId="0" fontId="1" fillId="0" borderId="9" xfId="0" applyFont="1" applyBorder="1" applyAlignment="1">
      <alignment horizontal="center"/>
    </xf>
    <xf numFmtId="0" fontId="0" fillId="0" borderId="1" xfId="0" applyBorder="1" applyAlignment="1">
      <alignment horizontal="left" vertical="center"/>
    </xf>
    <xf numFmtId="0" fontId="0" fillId="0" borderId="5" xfId="0" applyBorder="1" applyAlignment="1">
      <alignment horizontal="center" vertical="center"/>
    </xf>
    <xf numFmtId="0" fontId="0" fillId="4" borderId="5" xfId="0" applyFill="1" applyBorder="1" applyAlignment="1">
      <alignment horizontal="left" vertical="center"/>
    </xf>
    <xf numFmtId="164" fontId="0" fillId="3"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4" fillId="2" borderId="1" xfId="0" applyNumberFormat="1" applyFont="1" applyFill="1" applyBorder="1" applyAlignment="1">
      <alignment horizontal="right" vertical="center"/>
    </xf>
    <xf numFmtId="0" fontId="5" fillId="0" borderId="17" xfId="0" applyFont="1" applyBorder="1" applyAlignment="1">
      <alignment horizontal="center"/>
    </xf>
    <xf numFmtId="0" fontId="0" fillId="0" borderId="5" xfId="0" applyFill="1" applyBorder="1" applyAlignment="1">
      <alignment horizontal="center" vertical="center"/>
    </xf>
    <xf numFmtId="0" fontId="0" fillId="0" borderId="1" xfId="0" applyFill="1" applyBorder="1" applyAlignment="1">
      <alignment horizontal="left" vertical="center" wrapText="1"/>
    </xf>
    <xf numFmtId="0" fontId="6" fillId="0" borderId="4" xfId="0" applyFont="1" applyFill="1" applyBorder="1"/>
    <xf numFmtId="0" fontId="7" fillId="0" borderId="26" xfId="0" applyFont="1" applyFill="1" applyBorder="1"/>
    <xf numFmtId="0" fontId="6" fillId="0" borderId="6" xfId="0" applyFont="1" applyFill="1" applyBorder="1" applyAlignment="1">
      <alignment horizontal="center" wrapText="1"/>
    </xf>
    <xf numFmtId="0" fontId="6" fillId="0" borderId="5" xfId="0" applyFont="1" applyFill="1" applyBorder="1" applyAlignment="1">
      <alignment horizontal="center" wrapText="1"/>
    </xf>
    <xf numFmtId="0" fontId="6" fillId="0" borderId="15" xfId="0" applyFont="1" applyFill="1" applyBorder="1" applyAlignment="1">
      <alignment horizontal="center" wrapText="1"/>
    </xf>
    <xf numFmtId="0" fontId="6" fillId="0" borderId="1" xfId="0" applyFont="1" applyFill="1" applyBorder="1" applyAlignment="1">
      <alignment horizontal="center" wrapText="1"/>
    </xf>
    <xf numFmtId="0" fontId="6" fillId="0" borderId="0" xfId="0" applyFont="1" applyFill="1" applyBorder="1" applyAlignment="1"/>
    <xf numFmtId="165" fontId="7" fillId="0" borderId="0" xfId="0" applyNumberFormat="1" applyFont="1" applyFill="1" applyBorder="1" applyAlignment="1">
      <alignment horizontal="right" indent="1"/>
    </xf>
    <xf numFmtId="1" fontId="7" fillId="0" borderId="0" xfId="0" applyNumberFormat="1" applyFont="1" applyFill="1" applyBorder="1"/>
    <xf numFmtId="164" fontId="7" fillId="0" borderId="0" xfId="1" applyNumberFormat="1" applyFont="1" applyFill="1" applyBorder="1"/>
    <xf numFmtId="0" fontId="7" fillId="0" borderId="0" xfId="0" applyFont="1" applyFill="1" applyBorder="1"/>
    <xf numFmtId="164" fontId="0" fillId="3" borderId="5" xfId="0" applyNumberFormat="1" applyFill="1" applyBorder="1" applyAlignment="1">
      <alignment horizontal="right" vertical="center"/>
    </xf>
    <xf numFmtId="0" fontId="0" fillId="0" borderId="0" xfId="0" applyAlignment="1">
      <alignment horizontal="center" vertical="top" wrapText="1"/>
    </xf>
    <xf numFmtId="0" fontId="8" fillId="0" borderId="0" xfId="0" applyFont="1" applyBorder="1"/>
    <xf numFmtId="0" fontId="8" fillId="0" borderId="0" xfId="0" applyFont="1" applyFill="1" applyBorder="1"/>
    <xf numFmtId="0" fontId="4" fillId="0" borderId="0" xfId="0" applyFont="1" applyFill="1" applyBorder="1"/>
    <xf numFmtId="0" fontId="4" fillId="0" borderId="0" xfId="0" applyFont="1"/>
    <xf numFmtId="0" fontId="8" fillId="0" borderId="1" xfId="0" applyFont="1" applyBorder="1" applyAlignment="1">
      <alignment horizontal="center"/>
    </xf>
    <xf numFmtId="0" fontId="8" fillId="0" borderId="0" xfId="0" applyFont="1" applyBorder="1" applyAlignment="1">
      <alignment vertical="top"/>
    </xf>
    <xf numFmtId="0" fontId="4" fillId="0" borderId="0" xfId="0" applyFont="1" applyFill="1" applyBorder="1" applyAlignment="1">
      <alignment horizontal="center"/>
    </xf>
    <xf numFmtId="0" fontId="8" fillId="0" borderId="1" xfId="0" applyFont="1" applyBorder="1"/>
    <xf numFmtId="1" fontId="4" fillId="0" borderId="0" xfId="1" applyNumberFormat="1" applyFont="1" applyFill="1" applyBorder="1" applyAlignment="1">
      <alignment horizontal="center" vertical="center"/>
    </xf>
    <xf numFmtId="164" fontId="4" fillId="3" borderId="1" xfId="1" applyNumberFormat="1" applyFont="1" applyFill="1" applyBorder="1" applyAlignment="1">
      <alignment horizontal="center" vertical="center"/>
    </xf>
    <xf numFmtId="1" fontId="4" fillId="3" borderId="1" xfId="1" applyNumberFormat="1" applyFont="1" applyFill="1" applyBorder="1" applyAlignment="1">
      <alignment horizontal="center" vertical="center"/>
    </xf>
    <xf numFmtId="0" fontId="4" fillId="3" borderId="1" xfId="1" applyNumberFormat="1" applyFont="1" applyFill="1" applyBorder="1" applyAlignment="1">
      <alignment horizontal="center" vertical="center"/>
    </xf>
    <xf numFmtId="0" fontId="4" fillId="0" borderId="0" xfId="0" applyFont="1" applyAlignment="1"/>
    <xf numFmtId="0" fontId="8" fillId="0" borderId="13" xfId="0" applyFont="1" applyFill="1" applyBorder="1"/>
    <xf numFmtId="164" fontId="4" fillId="0" borderId="13" xfId="1" applyNumberFormat="1" applyFont="1" applyFill="1" applyBorder="1" applyAlignment="1">
      <alignment horizontal="center" vertical="center"/>
    </xf>
    <xf numFmtId="0" fontId="8" fillId="0" borderId="0" xfId="0" applyFont="1" applyFill="1" applyBorder="1" applyAlignment="1"/>
    <xf numFmtId="164" fontId="4" fillId="0" borderId="0" xfId="1" applyNumberFormat="1" applyFont="1" applyFill="1" applyBorder="1" applyAlignment="1">
      <alignment horizontal="center" vertical="center"/>
    </xf>
    <xf numFmtId="0" fontId="8" fillId="0" borderId="1" xfId="0" applyFont="1" applyBorder="1" applyAlignment="1"/>
    <xf numFmtId="0" fontId="4" fillId="0" borderId="0" xfId="0" applyFont="1" applyBorder="1" applyAlignment="1"/>
    <xf numFmtId="0" fontId="8" fillId="0" borderId="15" xfId="0" applyFont="1" applyBorder="1" applyAlignment="1">
      <alignment horizontal="center"/>
    </xf>
    <xf numFmtId="0" fontId="8" fillId="0" borderId="9" xfId="0" applyFont="1" applyBorder="1" applyAlignment="1">
      <alignment horizontal="center"/>
    </xf>
    <xf numFmtId="0" fontId="8" fillId="0" borderId="5" xfId="0" applyFont="1" applyBorder="1" applyAlignment="1">
      <alignment horizontal="center" wrapText="1"/>
    </xf>
    <xf numFmtId="0" fontId="8" fillId="0" borderId="15"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0" fontId="4" fillId="0" borderId="1" xfId="0" applyFont="1" applyBorder="1" applyAlignment="1">
      <alignment horizontal="left" vertical="center"/>
    </xf>
    <xf numFmtId="0" fontId="4" fillId="0" borderId="5" xfId="0" applyFont="1" applyBorder="1" applyAlignment="1">
      <alignment horizontal="center" vertical="center"/>
    </xf>
    <xf numFmtId="164" fontId="4" fillId="0" borderId="15" xfId="1" applyNumberFormat="1" applyFont="1" applyFill="1" applyBorder="1" applyAlignment="1">
      <alignment horizontal="left" vertical="center"/>
    </xf>
    <xf numFmtId="164" fontId="4" fillId="3" borderId="1" xfId="1" applyNumberFormat="1" applyFont="1" applyFill="1" applyBorder="1" applyAlignment="1">
      <alignment horizontal="left" vertical="center"/>
    </xf>
    <xf numFmtId="164" fontId="4" fillId="3" borderId="9" xfId="1" applyNumberFormat="1" applyFont="1" applyFill="1" applyBorder="1" applyAlignment="1">
      <alignment horizontal="left" vertical="center"/>
    </xf>
    <xf numFmtId="1" fontId="4" fillId="3" borderId="15"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5" xfId="0" applyFont="1" applyFill="1" applyBorder="1" applyAlignment="1">
      <alignment horizontal="center" vertical="center"/>
    </xf>
    <xf numFmtId="0" fontId="8" fillId="0" borderId="1" xfId="0" applyFont="1" applyBorder="1" applyAlignment="1">
      <alignment horizontal="left" vertical="center"/>
    </xf>
    <xf numFmtId="0" fontId="4" fillId="4" borderId="5" xfId="0" applyFont="1" applyFill="1" applyBorder="1" applyAlignment="1">
      <alignment horizontal="left" vertical="center"/>
    </xf>
    <xf numFmtId="164" fontId="4" fillId="0" borderId="1" xfId="1" applyNumberFormat="1" applyFont="1" applyFill="1" applyBorder="1" applyAlignment="1">
      <alignment horizontal="left" vertical="center"/>
    </xf>
    <xf numFmtId="164" fontId="4" fillId="0" borderId="9" xfId="1" applyNumberFormat="1" applyFont="1" applyFill="1" applyBorder="1" applyAlignment="1">
      <alignment horizontal="left" vertical="center"/>
    </xf>
    <xf numFmtId="1" fontId="4" fillId="0" borderId="15" xfId="1" applyNumberFormat="1" applyFont="1" applyFill="1" applyBorder="1" applyAlignment="1">
      <alignment horizontal="center" vertical="center"/>
    </xf>
    <xf numFmtId="1" fontId="4" fillId="8" borderId="1" xfId="1" applyNumberFormat="1" applyFont="1" applyFill="1" applyBorder="1" applyAlignment="1">
      <alignment horizontal="center" vertical="center"/>
    </xf>
    <xf numFmtId="0" fontId="4" fillId="0" borderId="13" xfId="0" applyFont="1" applyFill="1" applyBorder="1" applyAlignment="1">
      <alignment vertical="center" wrapText="1"/>
    </xf>
    <xf numFmtId="0" fontId="4" fillId="0" borderId="13" xfId="1" applyNumberFormat="1" applyFont="1" applyFill="1" applyBorder="1" applyAlignment="1">
      <alignment horizontal="right" vertical="center"/>
    </xf>
    <xf numFmtId="0" fontId="4" fillId="0" borderId="0" xfId="0" applyFont="1" applyFill="1" applyBorder="1" applyAlignment="1">
      <alignment vertical="center"/>
    </xf>
    <xf numFmtId="44" fontId="4" fillId="0" borderId="0" xfId="1" applyFont="1" applyFill="1" applyBorder="1" applyAlignment="1">
      <alignment horizontal="right" vertical="center"/>
    </xf>
    <xf numFmtId="0" fontId="4" fillId="0" borderId="0" xfId="0" applyFont="1" applyFill="1" applyBorder="1" applyAlignment="1">
      <alignment wrapText="1"/>
    </xf>
    <xf numFmtId="0" fontId="9" fillId="0" borderId="0" xfId="0" applyFont="1" applyBorder="1" applyAlignment="1"/>
    <xf numFmtId="0" fontId="10" fillId="0" borderId="0" xfId="0" applyFont="1" applyBorder="1" applyAlignment="1"/>
    <xf numFmtId="0" fontId="4" fillId="0" borderId="0" xfId="0" applyFont="1" applyBorder="1"/>
    <xf numFmtId="0" fontId="4" fillId="0" borderId="0" xfId="0" applyFont="1" applyBorder="1" applyProtection="1">
      <protection locked="0"/>
    </xf>
    <xf numFmtId="0" fontId="4" fillId="0" borderId="0" xfId="0" applyFont="1" applyProtection="1">
      <protection locked="0"/>
    </xf>
    <xf numFmtId="0" fontId="8" fillId="0" borderId="2" xfId="0" applyFont="1" applyBorder="1" applyAlignment="1">
      <alignment horizontal="center"/>
    </xf>
    <xf numFmtId="0" fontId="8" fillId="0" borderId="19" xfId="0" applyFont="1" applyBorder="1" applyAlignment="1">
      <alignment horizontal="center" wrapText="1"/>
    </xf>
    <xf numFmtId="0" fontId="8" fillId="0" borderId="20" xfId="0" applyFont="1" applyBorder="1" applyAlignment="1">
      <alignment horizontal="center" wrapText="1"/>
    </xf>
    <xf numFmtId="0" fontId="8" fillId="0" borderId="6" xfId="0" applyFont="1" applyBorder="1" applyAlignment="1">
      <alignment horizontal="center" wrapText="1"/>
    </xf>
    <xf numFmtId="0" fontId="8" fillId="0" borderId="32" xfId="0" applyFont="1" applyBorder="1" applyAlignment="1">
      <alignment horizontal="center" wrapText="1"/>
    </xf>
    <xf numFmtId="0" fontId="8" fillId="0" borderId="17" xfId="0" applyFont="1" applyBorder="1" applyAlignment="1">
      <alignment horizontal="center" wrapText="1"/>
    </xf>
    <xf numFmtId="0" fontId="8" fillId="0" borderId="10" xfId="0" applyFont="1" applyBorder="1" applyAlignment="1">
      <alignment horizontal="center" wrapText="1"/>
    </xf>
    <xf numFmtId="0" fontId="8" fillId="0" borderId="4" xfId="0" applyFont="1" applyFill="1" applyBorder="1" applyAlignment="1">
      <alignment horizontal="center"/>
    </xf>
    <xf numFmtId="0" fontId="4" fillId="0" borderId="0" xfId="0" applyFont="1" applyAlignment="1">
      <alignment wrapText="1"/>
    </xf>
    <xf numFmtId="0" fontId="4" fillId="0" borderId="0" xfId="0" applyFont="1" applyFill="1"/>
    <xf numFmtId="0" fontId="8" fillId="0" borderId="6" xfId="0" applyFont="1" applyBorder="1" applyAlignment="1"/>
    <xf numFmtId="0" fontId="8" fillId="0" borderId="1" xfId="0" applyFont="1" applyBorder="1" applyAlignment="1">
      <alignment wrapText="1"/>
    </xf>
    <xf numFmtId="0" fontId="1" fillId="0" borderId="1" xfId="0" applyFont="1" applyBorder="1" applyAlignment="1"/>
    <xf numFmtId="0" fontId="0" fillId="0" borderId="1" xfId="0" applyBorder="1" applyAlignment="1">
      <alignment vertical="center" wrapText="1"/>
    </xf>
    <xf numFmtId="0" fontId="2" fillId="0" borderId="1" xfId="0" applyFont="1" applyBorder="1" applyAlignment="1">
      <alignment vertical="center" wrapText="1"/>
    </xf>
    <xf numFmtId="0" fontId="0" fillId="0" borderId="0" xfId="0" applyAlignment="1">
      <alignment vertical="center"/>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xf>
    <xf numFmtId="164" fontId="0" fillId="2" borderId="1" xfId="0" applyNumberFormat="1" applyFill="1" applyBorder="1" applyAlignment="1">
      <alignment vertical="center"/>
    </xf>
    <xf numFmtId="0" fontId="1"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0" xfId="0" applyFont="1" applyBorder="1" applyAlignment="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Fill="1" applyBorder="1" applyAlignment="1">
      <alignment vertical="center"/>
    </xf>
    <xf numFmtId="0" fontId="4" fillId="0" borderId="0" xfId="0" applyFont="1" applyAlignment="1">
      <alignment vertical="center"/>
    </xf>
    <xf numFmtId="0" fontId="8" fillId="0" borderId="0" xfId="0" applyFont="1" applyFill="1" applyBorder="1" applyAlignment="1">
      <alignment vertical="center"/>
    </xf>
    <xf numFmtId="0" fontId="8" fillId="0" borderId="13"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8" fillId="0" borderId="0" xfId="0" applyFont="1" applyBorder="1" applyAlignment="1">
      <alignment horizontal="center" vertical="center"/>
    </xf>
    <xf numFmtId="0" fontId="4" fillId="0" borderId="1" xfId="0" applyFont="1" applyBorder="1" applyAlignment="1">
      <alignment vertical="center" wrapText="1"/>
    </xf>
    <xf numFmtId="0" fontId="8" fillId="0" borderId="2" xfId="0" applyFont="1" applyBorder="1" applyAlignment="1">
      <alignment horizontal="center" vertical="center"/>
    </xf>
    <xf numFmtId="0" fontId="4" fillId="0" borderId="2" xfId="0" applyFont="1" applyBorder="1" applyAlignment="1">
      <alignment horizontal="left" vertical="center" wrapText="1"/>
    </xf>
    <xf numFmtId="0" fontId="1" fillId="0" borderId="7" xfId="0" applyFont="1" applyBorder="1" applyAlignment="1">
      <alignment vertical="center"/>
    </xf>
    <xf numFmtId="0" fontId="0" fillId="0" borderId="23" xfId="0" applyBorder="1" applyAlignment="1">
      <alignment horizontal="right" vertical="center"/>
    </xf>
    <xf numFmtId="0" fontId="0" fillId="0" borderId="21" xfId="0" applyBorder="1" applyAlignment="1">
      <alignment vertical="center" wrapText="1"/>
    </xf>
    <xf numFmtId="0" fontId="0" fillId="0" borderId="1" xfId="0" applyBorder="1" applyAlignment="1">
      <alignment horizontal="right" vertical="center"/>
    </xf>
    <xf numFmtId="0" fontId="0" fillId="0" borderId="5" xfId="0" applyBorder="1" applyAlignment="1">
      <alignment vertical="center" wrapText="1"/>
    </xf>
    <xf numFmtId="0" fontId="1" fillId="0" borderId="18" xfId="0" applyFont="1" applyBorder="1" applyAlignment="1">
      <alignment vertical="center"/>
    </xf>
    <xf numFmtId="0" fontId="0" fillId="0" borderId="3" xfId="0" applyBorder="1" applyAlignment="1">
      <alignment horizontal="right" vertical="center"/>
    </xf>
    <xf numFmtId="0" fontId="0" fillId="0" borderId="29" xfId="0" applyBorder="1" applyAlignment="1">
      <alignment vertical="center" wrapText="1"/>
    </xf>
    <xf numFmtId="49" fontId="0" fillId="0" borderId="23" xfId="0" applyNumberFormat="1" applyBorder="1" applyAlignment="1">
      <alignment horizontal="right" vertical="center"/>
    </xf>
    <xf numFmtId="49" fontId="0" fillId="0" borderId="8" xfId="0" applyNumberFormat="1" applyBorder="1" applyAlignment="1">
      <alignment vertical="center"/>
    </xf>
    <xf numFmtId="49" fontId="0" fillId="0" borderId="1" xfId="0" applyNumberFormat="1" applyBorder="1" applyAlignment="1">
      <alignment horizontal="right" vertical="center"/>
    </xf>
    <xf numFmtId="49" fontId="0" fillId="0" borderId="5" xfId="0" applyNumberFormat="1" applyBorder="1" applyAlignment="1">
      <alignment vertical="center"/>
    </xf>
    <xf numFmtId="49" fontId="0" fillId="0" borderId="5" xfId="0" applyNumberFormat="1" applyBorder="1" applyAlignment="1">
      <alignment vertical="center" wrapText="1"/>
    </xf>
    <xf numFmtId="0" fontId="1" fillId="0" borderId="6" xfId="0" applyFont="1" applyBorder="1" applyAlignment="1">
      <alignment vertical="center"/>
    </xf>
    <xf numFmtId="49" fontId="0" fillId="0" borderId="6" xfId="0" applyNumberFormat="1" applyBorder="1" applyAlignment="1">
      <alignment horizontal="right" vertical="center"/>
    </xf>
    <xf numFmtId="49" fontId="0" fillId="0" borderId="11" xfId="0" applyNumberFormat="1" applyBorder="1" applyAlignment="1">
      <alignment vertical="center"/>
    </xf>
    <xf numFmtId="0" fontId="1" fillId="0" borderId="20" xfId="0" applyFont="1" applyBorder="1" applyAlignment="1">
      <alignment vertical="center"/>
    </xf>
    <xf numFmtId="49" fontId="0" fillId="0" borderId="20" xfId="0" applyNumberFormat="1" applyBorder="1" applyAlignment="1">
      <alignment horizontal="right" vertical="center"/>
    </xf>
    <xf numFmtId="49" fontId="0" fillId="0" borderId="24" xfId="0" applyNumberFormat="1" applyBorder="1" applyAlignment="1">
      <alignment vertical="center"/>
    </xf>
    <xf numFmtId="0" fontId="1" fillId="0" borderId="25" xfId="0" applyFont="1" applyBorder="1" applyAlignment="1">
      <alignment vertical="center"/>
    </xf>
    <xf numFmtId="0" fontId="6" fillId="0" borderId="1" xfId="0" applyFont="1" applyFill="1" applyBorder="1" applyAlignment="1">
      <alignment vertical="center"/>
    </xf>
    <xf numFmtId="165" fontId="7" fillId="0" borderId="1" xfId="0" applyNumberFormat="1" applyFont="1" applyFill="1" applyBorder="1" applyAlignment="1">
      <alignment horizontal="right" vertical="center"/>
    </xf>
    <xf numFmtId="0" fontId="8" fillId="0" borderId="3" xfId="0" applyFont="1" applyFill="1" applyBorder="1" applyAlignment="1">
      <alignment vertical="center"/>
    </xf>
    <xf numFmtId="0" fontId="4" fillId="0" borderId="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indent="5"/>
    </xf>
    <xf numFmtId="0" fontId="4" fillId="0" borderId="1" xfId="0" applyFont="1" applyFill="1" applyBorder="1" applyAlignment="1">
      <alignment vertical="center"/>
    </xf>
    <xf numFmtId="0" fontId="4" fillId="0" borderId="1" xfId="0" applyFont="1" applyBorder="1" applyAlignment="1">
      <alignment vertical="center"/>
    </xf>
    <xf numFmtId="164" fontId="4" fillId="3" borderId="1" xfId="1" applyNumberFormat="1" applyFont="1" applyFill="1" applyBorder="1" applyAlignment="1">
      <alignment horizontal="right" vertical="center"/>
    </xf>
    <xf numFmtId="1" fontId="4" fillId="3" borderId="1" xfId="1" applyNumberFormat="1" applyFont="1" applyFill="1" applyBorder="1" applyAlignment="1">
      <alignment horizontal="right" vertical="center"/>
    </xf>
    <xf numFmtId="164" fontId="0" fillId="3" borderId="22" xfId="0" applyNumberFormat="1" applyFill="1" applyBorder="1" applyAlignment="1">
      <alignment horizontal="right" vertical="center"/>
    </xf>
    <xf numFmtId="164" fontId="0" fillId="3" borderId="23" xfId="0" applyNumberFormat="1" applyFill="1" applyBorder="1" applyAlignment="1">
      <alignment horizontal="right" vertical="center"/>
    </xf>
    <xf numFmtId="164" fontId="0" fillId="0" borderId="8" xfId="0" applyNumberFormat="1" applyFill="1" applyBorder="1" applyAlignment="1">
      <alignment horizontal="right" vertical="center"/>
    </xf>
    <xf numFmtId="164" fontId="0" fillId="3" borderId="15" xfId="0" applyNumberFormat="1" applyFill="1" applyBorder="1" applyAlignment="1">
      <alignment horizontal="right" vertical="center"/>
    </xf>
    <xf numFmtId="164" fontId="0" fillId="0" borderId="9" xfId="0" applyNumberFormat="1" applyFill="1" applyBorder="1" applyAlignment="1">
      <alignment horizontal="right" vertical="center"/>
    </xf>
    <xf numFmtId="164" fontId="0" fillId="3" borderId="30" xfId="0" applyNumberFormat="1" applyFill="1" applyBorder="1" applyAlignment="1">
      <alignment horizontal="right" vertical="center"/>
    </xf>
    <xf numFmtId="164" fontId="0" fillId="3" borderId="3" xfId="0" applyNumberFormat="1" applyFill="1" applyBorder="1" applyAlignment="1">
      <alignment horizontal="right" vertical="center"/>
    </xf>
    <xf numFmtId="164" fontId="0" fillId="0" borderId="31" xfId="0" applyNumberFormat="1" applyFill="1" applyBorder="1" applyAlignment="1">
      <alignment horizontal="right" vertical="center"/>
    </xf>
    <xf numFmtId="164" fontId="0" fillId="3" borderId="17" xfId="0" applyNumberFormat="1" applyFill="1" applyBorder="1" applyAlignment="1">
      <alignment horizontal="right" vertical="center"/>
    </xf>
    <xf numFmtId="164" fontId="0" fillId="3" borderId="6" xfId="0" applyNumberFormat="1" applyFill="1" applyBorder="1" applyAlignment="1">
      <alignment horizontal="right" vertical="center"/>
    </xf>
    <xf numFmtId="164" fontId="0" fillId="3" borderId="19" xfId="0" applyNumberFormat="1" applyFill="1" applyBorder="1" applyAlignment="1">
      <alignment horizontal="right" vertical="center"/>
    </xf>
    <xf numFmtId="164" fontId="0" fillId="3" borderId="20" xfId="0" applyNumberFormat="1" applyFill="1" applyBorder="1" applyAlignment="1">
      <alignment horizontal="right" vertical="center"/>
    </xf>
    <xf numFmtId="164" fontId="0" fillId="0" borderId="10" xfId="0" applyNumberFormat="1" applyFill="1" applyBorder="1" applyAlignment="1">
      <alignment horizontal="right" vertical="center"/>
    </xf>
    <xf numFmtId="164" fontId="0" fillId="0" borderId="22" xfId="0" applyNumberFormat="1" applyFill="1" applyBorder="1" applyAlignment="1">
      <alignment horizontal="right" vertical="center"/>
    </xf>
    <xf numFmtId="164" fontId="0" fillId="0" borderId="7" xfId="0" applyNumberFormat="1" applyFill="1" applyBorder="1" applyAlignment="1">
      <alignment horizontal="right" vertical="center"/>
    </xf>
    <xf numFmtId="164" fontId="0" fillId="3" borderId="8" xfId="0" applyNumberFormat="1" applyFill="1" applyBorder="1" applyAlignment="1">
      <alignment horizontal="right" vertical="center"/>
    </xf>
    <xf numFmtId="164" fontId="0" fillId="0" borderId="22" xfId="0" applyNumberFormat="1" applyFill="1" applyBorder="1" applyAlignment="1">
      <alignment horizontal="right"/>
    </xf>
    <xf numFmtId="164" fontId="0" fillId="3" borderId="9" xfId="0" applyNumberFormat="1" applyFill="1" applyBorder="1" applyAlignment="1">
      <alignment horizontal="right" vertical="center"/>
    </xf>
    <xf numFmtId="164" fontId="0" fillId="0" borderId="15" xfId="0" applyNumberFormat="1" applyFill="1" applyBorder="1" applyAlignment="1">
      <alignment horizontal="right"/>
    </xf>
    <xf numFmtId="164" fontId="0" fillId="0" borderId="15" xfId="0" applyNumberFormat="1" applyFill="1" applyBorder="1" applyAlignment="1">
      <alignment horizontal="right" wrapText="1"/>
    </xf>
    <xf numFmtId="164" fontId="0" fillId="3" borderId="31" xfId="0" applyNumberFormat="1" applyFill="1" applyBorder="1" applyAlignment="1">
      <alignment horizontal="right" vertical="center"/>
    </xf>
    <xf numFmtId="164" fontId="0" fillId="0" borderId="30" xfId="0" applyNumberFormat="1" applyFill="1" applyBorder="1" applyAlignment="1">
      <alignment horizontal="right"/>
    </xf>
    <xf numFmtId="164" fontId="0" fillId="3" borderId="27" xfId="0" applyNumberFormat="1" applyFill="1" applyBorder="1" applyAlignment="1">
      <alignment horizontal="right" vertical="center"/>
    </xf>
    <xf numFmtId="164" fontId="0" fillId="3" borderId="10" xfId="0" applyNumberFormat="1" applyFill="1" applyBorder="1" applyAlignment="1">
      <alignment horizontal="right" vertical="center"/>
    </xf>
    <xf numFmtId="164" fontId="0" fillId="0" borderId="19" xfId="0" applyNumberFormat="1" applyFill="1" applyBorder="1" applyAlignment="1">
      <alignment horizontal="right"/>
    </xf>
    <xf numFmtId="164" fontId="0" fillId="0" borderId="23" xfId="0" applyNumberFormat="1" applyFill="1" applyBorder="1" applyAlignment="1">
      <alignment horizontal="right" vertical="center"/>
    </xf>
    <xf numFmtId="164" fontId="0" fillId="0" borderId="27" xfId="0" applyNumberFormat="1" applyFill="1" applyBorder="1" applyAlignment="1">
      <alignment horizontal="right"/>
    </xf>
    <xf numFmtId="166" fontId="7" fillId="7" borderId="1" xfId="0" applyNumberFormat="1" applyFont="1" applyFill="1" applyBorder="1" applyAlignment="1">
      <alignment horizontal="center" vertical="center"/>
    </xf>
    <xf numFmtId="166" fontId="7" fillId="7" borderId="15" xfId="0" applyNumberFormat="1" applyFont="1" applyFill="1" applyBorder="1" applyAlignment="1">
      <alignment horizontal="center" vertical="center"/>
    </xf>
    <xf numFmtId="164" fontId="7" fillId="7" borderId="5" xfId="1" applyNumberFormat="1" applyFont="1" applyFill="1" applyBorder="1" applyAlignment="1">
      <alignment horizontal="right" vertical="center"/>
    </xf>
    <xf numFmtId="164" fontId="7" fillId="7" borderId="1" xfId="1" applyNumberFormat="1" applyFont="1" applyFill="1" applyBorder="1" applyAlignment="1">
      <alignment horizontal="right" vertical="center"/>
    </xf>
    <xf numFmtId="166" fontId="7" fillId="7" borderId="1" xfId="1" applyNumberFormat="1" applyFont="1" applyFill="1" applyBorder="1" applyAlignment="1">
      <alignment horizontal="center" vertical="center"/>
    </xf>
    <xf numFmtId="164" fontId="4" fillId="5" borderId="1" xfId="1" applyNumberFormat="1" applyFont="1" applyFill="1" applyBorder="1" applyAlignment="1">
      <alignment horizontal="right" vertical="center"/>
    </xf>
    <xf numFmtId="164" fontId="4" fillId="5" borderId="1" xfId="1" applyNumberFormat="1" applyFont="1" applyFill="1" applyBorder="1" applyAlignment="1">
      <alignment horizontal="center" vertical="center"/>
    </xf>
    <xf numFmtId="164" fontId="8" fillId="3" borderId="1" xfId="1" applyNumberFormat="1" applyFont="1" applyFill="1" applyBorder="1" applyAlignment="1">
      <alignment horizontal="right" vertical="center"/>
    </xf>
    <xf numFmtId="0" fontId="4" fillId="5" borderId="1" xfId="0" applyFont="1" applyFill="1" applyBorder="1" applyAlignment="1">
      <alignment horizontal="center" vertical="center"/>
    </xf>
    <xf numFmtId="0" fontId="1" fillId="0" borderId="5" xfId="0" applyFont="1" applyBorder="1" applyAlignment="1">
      <alignment horizontal="right"/>
    </xf>
    <xf numFmtId="0" fontId="1" fillId="0" borderId="1" xfId="0" applyFont="1" applyBorder="1" applyAlignment="1">
      <alignment horizontal="center"/>
    </xf>
    <xf numFmtId="0" fontId="1" fillId="0" borderId="5" xfId="0" applyFont="1" applyBorder="1" applyAlignment="1">
      <alignment horizontal="center"/>
    </xf>
    <xf numFmtId="0" fontId="8" fillId="0" borderId="12" xfId="0" applyFont="1" applyBorder="1" applyAlignment="1">
      <alignment horizontal="center"/>
    </xf>
    <xf numFmtId="0" fontId="8" fillId="0" borderId="7" xfId="0" applyFont="1" applyFill="1" applyBorder="1" applyAlignment="1">
      <alignment vertical="center"/>
    </xf>
    <xf numFmtId="164" fontId="8" fillId="2" borderId="7" xfId="0" applyNumberFormat="1" applyFont="1" applyFill="1" applyBorder="1" applyAlignment="1">
      <alignment horizontal="right" vertical="center"/>
    </xf>
    <xf numFmtId="0" fontId="8" fillId="0" borderId="13" xfId="0" applyFont="1" applyBorder="1" applyAlignment="1">
      <alignment horizontal="center"/>
    </xf>
    <xf numFmtId="0" fontId="5" fillId="0" borderId="17" xfId="0" applyFont="1" applyBorder="1" applyAlignment="1">
      <alignment horizontal="center" vertical="center"/>
    </xf>
    <xf numFmtId="0" fontId="1" fillId="0" borderId="20" xfId="0" applyFont="1" applyBorder="1" applyAlignment="1"/>
    <xf numFmtId="0" fontId="1" fillId="0" borderId="23" xfId="0" applyFont="1" applyBorder="1" applyAlignment="1">
      <alignment vertical="center"/>
    </xf>
    <xf numFmtId="0" fontId="5" fillId="0" borderId="23" xfId="0" applyFont="1" applyBorder="1" applyAlignment="1">
      <alignment horizontal="center" vertical="center"/>
    </xf>
    <xf numFmtId="0" fontId="0" fillId="0" borderId="23" xfId="0" applyFont="1" applyBorder="1" applyAlignment="1">
      <alignment horizontal="right" vertical="center"/>
    </xf>
    <xf numFmtId="0" fontId="0" fillId="0" borderId="8" xfId="0" applyBorder="1" applyAlignment="1">
      <alignment vertical="center" wrapText="1"/>
    </xf>
    <xf numFmtId="164" fontId="0" fillId="3" borderId="22" xfId="0" applyNumberFormat="1" applyFill="1" applyBorder="1" applyAlignment="1">
      <alignment vertical="center"/>
    </xf>
    <xf numFmtId="164" fontId="0" fillId="3" borderId="23" xfId="0" applyNumberFormat="1" applyFill="1" applyBorder="1" applyAlignment="1">
      <alignment vertical="center"/>
    </xf>
    <xf numFmtId="164" fontId="0" fillId="0" borderId="8" xfId="0" applyNumberFormat="1" applyFill="1" applyBorder="1" applyAlignment="1">
      <alignment vertical="center"/>
    </xf>
    <xf numFmtId="164" fontId="0" fillId="3" borderId="8" xfId="0" applyNumberFormat="1" applyFill="1" applyBorder="1" applyAlignment="1">
      <alignment vertical="center"/>
    </xf>
    <xf numFmtId="164" fontId="0" fillId="0" borderId="22" xfId="0" applyNumberFormat="1" applyFill="1" applyBorder="1" applyAlignment="1">
      <alignment vertical="center"/>
    </xf>
    <xf numFmtId="0" fontId="5" fillId="0" borderId="1" xfId="0" applyFont="1" applyBorder="1" applyAlignment="1">
      <alignment horizontal="center" vertical="center"/>
    </xf>
    <xf numFmtId="0" fontId="0" fillId="0" borderId="1" xfId="0" applyNumberFormat="1" applyFont="1" applyBorder="1" applyAlignment="1">
      <alignment horizontal="right" vertical="center"/>
    </xf>
    <xf numFmtId="49" fontId="0" fillId="0" borderId="9" xfId="0" applyNumberFormat="1" applyBorder="1" applyAlignment="1">
      <alignment vertical="center"/>
    </xf>
    <xf numFmtId="164" fontId="0" fillId="3" borderId="15" xfId="0" applyNumberFormat="1" applyFill="1" applyBorder="1" applyAlignment="1">
      <alignment vertical="center"/>
    </xf>
    <xf numFmtId="164" fontId="0" fillId="3" borderId="1" xfId="0" applyNumberFormat="1" applyFill="1" applyBorder="1" applyAlignment="1">
      <alignment vertical="center"/>
    </xf>
    <xf numFmtId="164" fontId="0" fillId="0" borderId="9" xfId="0" applyNumberFormat="1" applyFill="1" applyBorder="1" applyAlignment="1">
      <alignment vertical="center"/>
    </xf>
    <xf numFmtId="164" fontId="0" fillId="3" borderId="9" xfId="0" applyNumberFormat="1" applyFill="1" applyBorder="1" applyAlignment="1">
      <alignment vertical="center"/>
    </xf>
    <xf numFmtId="164" fontId="0" fillId="0" borderId="30" xfId="0" applyNumberFormat="1" applyFill="1" applyBorder="1" applyAlignment="1">
      <alignment vertical="center"/>
    </xf>
    <xf numFmtId="0" fontId="5" fillId="0" borderId="6" xfId="0" applyFont="1" applyBorder="1" applyAlignment="1">
      <alignment horizontal="center" vertical="center"/>
    </xf>
    <xf numFmtId="0" fontId="0" fillId="0" borderId="6" xfId="0" applyNumberFormat="1" applyFont="1" applyBorder="1" applyAlignment="1">
      <alignment horizontal="right" vertical="center" wrapText="1"/>
    </xf>
    <xf numFmtId="49" fontId="0" fillId="0" borderId="32" xfId="0" applyNumberFormat="1" applyBorder="1" applyAlignment="1">
      <alignment vertical="center"/>
    </xf>
    <xf numFmtId="164" fontId="0" fillId="3" borderId="17" xfId="0" applyNumberFormat="1" applyFill="1" applyBorder="1" applyAlignment="1">
      <alignment vertical="center"/>
    </xf>
    <xf numFmtId="164" fontId="0" fillId="3" borderId="6" xfId="0" applyNumberFormat="1" applyFill="1" applyBorder="1" applyAlignment="1">
      <alignment vertical="center"/>
    </xf>
    <xf numFmtId="164" fontId="0" fillId="3" borderId="32" xfId="0" applyNumberFormat="1" applyFill="1" applyBorder="1" applyAlignment="1">
      <alignment vertical="center"/>
    </xf>
    <xf numFmtId="164" fontId="0" fillId="0" borderId="15" xfId="0" applyNumberFormat="1" applyFill="1" applyBorder="1" applyAlignment="1">
      <alignment vertical="center"/>
    </xf>
    <xf numFmtId="0" fontId="5" fillId="0" borderId="20" xfId="0" applyFont="1" applyBorder="1" applyAlignment="1">
      <alignment horizontal="center" vertical="center"/>
    </xf>
    <xf numFmtId="49" fontId="0" fillId="0" borderId="20" xfId="0" applyNumberFormat="1" applyFont="1" applyBorder="1" applyAlignment="1">
      <alignment horizontal="right" vertical="center"/>
    </xf>
    <xf numFmtId="49" fontId="0" fillId="0" borderId="10" xfId="0" applyNumberFormat="1" applyBorder="1" applyAlignment="1">
      <alignment vertical="center"/>
    </xf>
    <xf numFmtId="164" fontId="0" fillId="3" borderId="19" xfId="0" applyNumberFormat="1" applyFill="1" applyBorder="1" applyAlignment="1">
      <alignment vertical="center"/>
    </xf>
    <xf numFmtId="164" fontId="0" fillId="3" borderId="20" xfId="0" applyNumberFormat="1" applyFill="1" applyBorder="1" applyAlignment="1">
      <alignment vertical="center"/>
    </xf>
    <xf numFmtId="164" fontId="0" fillId="0" borderId="10" xfId="0" applyNumberFormat="1" applyFill="1" applyBorder="1" applyAlignment="1">
      <alignment vertical="center"/>
    </xf>
    <xf numFmtId="164" fontId="0" fillId="3" borderId="10" xfId="0" applyNumberFormat="1" applyFill="1" applyBorder="1" applyAlignment="1">
      <alignment vertical="center"/>
    </xf>
    <xf numFmtId="164" fontId="0" fillId="0" borderId="19" xfId="0" applyNumberFormat="1" applyFill="1" applyBorder="1" applyAlignment="1">
      <alignment vertical="center"/>
    </xf>
    <xf numFmtId="0" fontId="0" fillId="0" borderId="25" xfId="0" applyBorder="1" applyAlignment="1">
      <alignment vertical="center"/>
    </xf>
    <xf numFmtId="0" fontId="0" fillId="0" borderId="26" xfId="0" applyFill="1" applyBorder="1" applyAlignment="1">
      <alignment vertical="center"/>
    </xf>
    <xf numFmtId="164" fontId="0" fillId="0" borderId="27" xfId="0" applyNumberFormat="1" applyFill="1" applyBorder="1" applyAlignment="1">
      <alignment vertical="center"/>
    </xf>
    <xf numFmtId="164" fontId="0" fillId="0" borderId="7" xfId="0" applyNumberFormat="1" applyFill="1" applyBorder="1" applyAlignment="1">
      <alignment vertical="center"/>
    </xf>
    <xf numFmtId="164" fontId="0" fillId="0" borderId="33" xfId="0" applyNumberFormat="1" applyFill="1" applyBorder="1" applyAlignment="1">
      <alignment vertical="center"/>
    </xf>
    <xf numFmtId="164" fontId="0" fillId="0" borderId="23" xfId="0" applyNumberFormat="1" applyFill="1" applyBorder="1" applyAlignment="1">
      <alignment vertical="center"/>
    </xf>
    <xf numFmtId="0" fontId="1" fillId="0" borderId="0" xfId="0" applyFont="1" applyBorder="1" applyAlignment="1">
      <alignment vertical="center"/>
    </xf>
    <xf numFmtId="164" fontId="0" fillId="0" borderId="0" xfId="0" applyNumberFormat="1" applyFill="1" applyBorder="1" applyAlignment="1">
      <alignment vertical="center"/>
    </xf>
    <xf numFmtId="0" fontId="0" fillId="0" borderId="0" xfId="0" applyNumberFormat="1" applyBorder="1" applyAlignment="1">
      <alignment horizontal="center"/>
    </xf>
    <xf numFmtId="0" fontId="1" fillId="0" borderId="1" xfId="0" applyFont="1" applyBorder="1" applyAlignment="1">
      <alignment horizontal="center"/>
    </xf>
    <xf numFmtId="0" fontId="8" fillId="0" borderId="1" xfId="0" applyFont="1" applyBorder="1" applyAlignment="1">
      <alignment horizontal="center"/>
    </xf>
    <xf numFmtId="164" fontId="0" fillId="0" borderId="1" xfId="1" applyNumberFormat="1" applyFont="1" applyFill="1" applyBorder="1" applyAlignment="1">
      <alignment horizontal="right" vertical="center"/>
    </xf>
    <xf numFmtId="0" fontId="4" fillId="0" borderId="0" xfId="0" applyFont="1" applyAlignment="1">
      <alignment vertical="center" wrapText="1"/>
    </xf>
    <xf numFmtId="1" fontId="0" fillId="3" borderId="1" xfId="0" applyNumberFormat="1" applyFill="1" applyBorder="1" applyAlignment="1">
      <alignment horizontal="center" vertical="center"/>
    </xf>
    <xf numFmtId="0" fontId="0" fillId="0" borderId="1" xfId="1" applyNumberFormat="1" applyFont="1" applyFill="1" applyBorder="1" applyAlignment="1">
      <alignment horizontal="right" vertical="center"/>
    </xf>
    <xf numFmtId="0" fontId="0" fillId="0" borderId="1" xfId="0" applyBorder="1" applyAlignment="1">
      <alignment horizontal="left" wrapText="1"/>
    </xf>
    <xf numFmtId="0" fontId="4" fillId="0" borderId="2" xfId="0" applyFont="1" applyFill="1" applyBorder="1" applyAlignment="1">
      <alignment horizontal="left" vertical="center" wrapText="1"/>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34" xfId="0" applyFont="1" applyBorder="1" applyAlignment="1"/>
    <xf numFmtId="0" fontId="0" fillId="0" borderId="34" xfId="0" applyBorder="1" applyAlignment="1"/>
    <xf numFmtId="0" fontId="8" fillId="0" borderId="16" xfId="0" applyFont="1" applyBorder="1" applyAlignment="1">
      <alignment horizontal="center"/>
    </xf>
    <xf numFmtId="0" fontId="4" fillId="0" borderId="12" xfId="0" applyFont="1" applyBorder="1" applyAlignment="1">
      <alignment horizontal="center"/>
    </xf>
    <xf numFmtId="0" fontId="4" fillId="0" borderId="14" xfId="0" applyFont="1" applyBorder="1" applyAlignment="1">
      <alignment horizontal="center"/>
    </xf>
    <xf numFmtId="0" fontId="4" fillId="0" borderId="2" xfId="0" applyFont="1" applyBorder="1" applyAlignment="1">
      <alignment horizontal="center"/>
    </xf>
    <xf numFmtId="0" fontId="4" fillId="3" borderId="5" xfId="0" applyFont="1" applyFill="1" applyBorder="1" applyAlignment="1">
      <alignment horizontal="center"/>
    </xf>
    <xf numFmtId="0" fontId="4" fillId="3" borderId="2" xfId="0" applyFont="1" applyFill="1" applyBorder="1" applyAlignment="1">
      <alignment horizontal="center"/>
    </xf>
    <xf numFmtId="0" fontId="8" fillId="0" borderId="32" xfId="0" applyFont="1" applyBorder="1" applyAlignment="1">
      <alignment horizontal="center" vertical="top"/>
    </xf>
    <xf numFmtId="0" fontId="0" fillId="0" borderId="33" xfId="0" applyBorder="1" applyAlignment="1">
      <alignment horizontal="center" vertical="top"/>
    </xf>
    <xf numFmtId="0" fontId="1" fillId="0" borderId="1" xfId="0" applyFont="1" applyBorder="1" applyAlignment="1">
      <alignment horizontal="center" vertical="top"/>
    </xf>
    <xf numFmtId="0" fontId="8" fillId="0" borderId="5" xfId="0" applyFont="1" applyBorder="1" applyAlignment="1">
      <alignment horizontal="center"/>
    </xf>
    <xf numFmtId="0" fontId="8" fillId="0" borderId="2" xfId="0" applyFont="1" applyBorder="1" applyAlignment="1">
      <alignment horizontal="center"/>
    </xf>
    <xf numFmtId="0" fontId="1" fillId="0" borderId="1" xfId="0" applyFont="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8" fillId="0" borderId="5" xfId="0" applyFont="1" applyBorder="1" applyAlignment="1">
      <alignment horizontal="center" wrapText="1"/>
    </xf>
    <xf numFmtId="0" fontId="8" fillId="0" borderId="2" xfId="0" applyFont="1" applyBorder="1" applyAlignment="1">
      <alignment horizontal="center" wrapText="1"/>
    </xf>
    <xf numFmtId="0" fontId="1" fillId="0" borderId="34" xfId="0" applyFont="1" applyBorder="1" applyAlignment="1">
      <alignment horizontal="left"/>
    </xf>
    <xf numFmtId="0" fontId="0" fillId="0" borderId="1" xfId="0" applyBorder="1" applyAlignment="1"/>
    <xf numFmtId="0" fontId="1" fillId="0" borderId="21" xfId="0" applyFont="1"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left" vertical="center"/>
    </xf>
    <xf numFmtId="0" fontId="5" fillId="0" borderId="23" xfId="0" applyFont="1" applyBorder="1" applyAlignment="1">
      <alignment horizontal="center" vertical="center" textRotation="90"/>
    </xf>
    <xf numFmtId="0" fontId="5" fillId="0" borderId="1" xfId="0" applyFont="1" applyBorder="1" applyAlignment="1">
      <alignment horizontal="center" vertical="center" textRotation="90"/>
    </xf>
    <xf numFmtId="0" fontId="5" fillId="0" borderId="6" xfId="0" applyFont="1" applyBorder="1" applyAlignment="1">
      <alignment horizontal="center" vertical="center" textRotation="90"/>
    </xf>
    <xf numFmtId="0" fontId="5" fillId="0" borderId="20" xfId="0" applyFont="1" applyBorder="1" applyAlignment="1">
      <alignment horizontal="center" vertical="center" textRotation="90"/>
    </xf>
    <xf numFmtId="0" fontId="5" fillId="0" borderId="16"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1" fillId="0" borderId="6" xfId="0" applyFont="1" applyBorder="1" applyAlignment="1">
      <alignment horizontal="right"/>
    </xf>
    <xf numFmtId="0" fontId="1" fillId="0" borderId="18" xfId="0" applyFont="1" applyBorder="1" applyAlignment="1">
      <alignment horizontal="right"/>
    </xf>
    <xf numFmtId="0" fontId="5" fillId="0" borderId="28" xfId="0" applyFont="1" applyBorder="1" applyAlignment="1">
      <alignment horizontal="center" vertical="center" textRotation="90"/>
    </xf>
    <xf numFmtId="0" fontId="5" fillId="0" borderId="3" xfId="0" applyFont="1" applyBorder="1" applyAlignment="1">
      <alignment horizontal="center" vertical="center" textRotation="90"/>
    </xf>
    <xf numFmtId="0" fontId="0" fillId="0" borderId="3" xfId="0" applyBorder="1" applyAlignment="1">
      <alignment horizontal="center" vertical="center" textRotation="90"/>
    </xf>
    <xf numFmtId="0" fontId="1" fillId="0" borderId="32" xfId="0" applyFont="1" applyBorder="1" applyAlignment="1">
      <alignment horizontal="center" wrapText="1"/>
    </xf>
    <xf numFmtId="0" fontId="0" fillId="0" borderId="36" xfId="0" applyBorder="1" applyAlignment="1">
      <alignment horizontal="center"/>
    </xf>
    <xf numFmtId="0" fontId="1" fillId="0" borderId="11" xfId="0" applyFont="1" applyBorder="1" applyAlignment="1">
      <alignment horizontal="center" wrapText="1"/>
    </xf>
    <xf numFmtId="0" fontId="0" fillId="0" borderId="35" xfId="0" applyBorder="1" applyAlignment="1"/>
    <xf numFmtId="0" fontId="0" fillId="0" borderId="39" xfId="0" applyBorder="1" applyAlignment="1"/>
    <xf numFmtId="0" fontId="0" fillId="0" borderId="40" xfId="0" applyBorder="1" applyAlignment="1"/>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1" fillId="0" borderId="24" xfId="0" applyFont="1" applyBorder="1" applyAlignment="1">
      <alignment horizontal="center" wrapText="1"/>
    </xf>
    <xf numFmtId="0" fontId="1" fillId="0" borderId="42" xfId="0" applyFont="1" applyBorder="1" applyAlignment="1">
      <alignment horizontal="center" wrapText="1"/>
    </xf>
    <xf numFmtId="0" fontId="0" fillId="0" borderId="0" xfId="0" applyFont="1" applyBorder="1" applyAlignment="1">
      <alignment wrapText="1"/>
    </xf>
    <xf numFmtId="0" fontId="1" fillId="0" borderId="5" xfId="0" applyFont="1" applyBorder="1" applyAlignment="1">
      <alignment horizontal="center"/>
    </xf>
    <xf numFmtId="0" fontId="1" fillId="0" borderId="12" xfId="0" applyFont="1" applyBorder="1" applyAlignment="1">
      <alignment horizontal="center"/>
    </xf>
    <xf numFmtId="0" fontId="1" fillId="0" borderId="2" xfId="0" applyFont="1" applyBorder="1" applyAlignment="1">
      <alignment horizont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41" xfId="0" applyBorder="1" applyAlignment="1">
      <alignment horizontal="center" vertical="center"/>
    </xf>
    <xf numFmtId="0" fontId="5" fillId="0" borderId="12" xfId="0" applyFont="1" applyBorder="1" applyAlignment="1">
      <alignment horizontal="center" vertical="center"/>
    </xf>
    <xf numFmtId="0" fontId="7" fillId="0" borderId="5" xfId="0" applyFont="1" applyFill="1" applyBorder="1" applyAlignment="1">
      <alignment vertical="center" wrapText="1"/>
    </xf>
    <xf numFmtId="0" fontId="7" fillId="0" borderId="2" xfId="0" applyFont="1" applyFill="1" applyBorder="1" applyAlignment="1">
      <alignment vertical="center" wrapText="1"/>
    </xf>
    <xf numFmtId="0" fontId="7" fillId="0" borderId="5" xfId="0" applyFont="1" applyFill="1" applyBorder="1" applyAlignment="1">
      <alignment vertical="center"/>
    </xf>
    <xf numFmtId="0" fontId="7" fillId="0" borderId="2" xfId="0" applyFont="1" applyFill="1" applyBorder="1" applyAlignment="1">
      <alignment vertical="center"/>
    </xf>
    <xf numFmtId="0" fontId="6" fillId="0" borderId="6"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5" xfId="0" applyFont="1" applyFill="1" applyBorder="1" applyAlignment="1">
      <alignment horizontal="center" vertical="center"/>
    </xf>
    <xf numFmtId="0" fontId="6" fillId="0" borderId="14" xfId="0" applyFont="1" applyFill="1" applyBorder="1" applyAlignment="1">
      <alignment horizontal="center" vertical="center"/>
    </xf>
    <xf numFmtId="164" fontId="6" fillId="6" borderId="16" xfId="0" applyNumberFormat="1" applyFont="1" applyFill="1" applyBorder="1" applyAlignment="1">
      <alignment horizontal="center" vertical="center"/>
    </xf>
    <xf numFmtId="164" fontId="6" fillId="6" borderId="2" xfId="0" applyNumberFormat="1" applyFont="1" applyFill="1" applyBorder="1" applyAlignment="1">
      <alignment horizontal="center" vertical="center"/>
    </xf>
    <xf numFmtId="0" fontId="4" fillId="3" borderId="1" xfId="0" applyFont="1" applyFill="1" applyBorder="1" applyAlignment="1">
      <alignment horizontal="left" vertical="center"/>
    </xf>
    <xf numFmtId="0" fontId="4" fillId="0" borderId="1" xfId="0" applyFont="1" applyBorder="1" applyAlignment="1">
      <alignment horizontal="left" vertical="center"/>
    </xf>
    <xf numFmtId="0" fontId="8" fillId="3" borderId="1" xfId="0" applyFont="1" applyFill="1" applyBorder="1" applyAlignment="1">
      <alignment horizontal="left" vertical="center"/>
    </xf>
    <xf numFmtId="0" fontId="8" fillId="0" borderId="1" xfId="0" applyFont="1" applyBorder="1" applyAlignment="1">
      <alignment horizontal="center"/>
    </xf>
    <xf numFmtId="0" fontId="4" fillId="0" borderId="1" xfId="0" applyFont="1" applyBorder="1" applyAlignment="1">
      <alignment horizontal="center"/>
    </xf>
    <xf numFmtId="0" fontId="8" fillId="0" borderId="26" xfId="0" applyFont="1" applyFill="1" applyBorder="1" applyAlignment="1"/>
    <xf numFmtId="0" fontId="0" fillId="0" borderId="25" xfId="0" applyBorder="1" applyAlignment="1"/>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1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26" xfId="0" applyFont="1" applyFill="1" applyBorder="1" applyAlignment="1">
      <alignment horizontal="left" vertical="center" wrapText="1"/>
    </xf>
  </cellXfs>
  <cellStyles count="2">
    <cellStyle name="Currency" xfId="1" builtinId="4"/>
    <cellStyle name="Normal" xfId="0" builtinId="0"/>
  </cellStyles>
  <dxfs count="0"/>
  <tableStyles count="1" defaultTableStyle="TableStyleMedium2" defaultPivotStyle="PivotStyleLight16">
    <tableStyle name="Test"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emium" displayName="Premium" ref="A1:A58" totalsRowShown="0">
  <autoFilter ref="A1:A58" xr:uid="{00000000-0009-0000-0100-000002000000}"/>
  <tableColumns count="1">
    <tableColumn id="1" xr3:uid="{00000000-0010-0000-0000-000001000000}" name="Premium"/>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Exposure" displayName="Exposure" ref="B1:B59" totalsRowShown="0">
  <autoFilter ref="B1:B59" xr:uid="{00000000-0009-0000-0100-000001000000}"/>
  <tableColumns count="1">
    <tableColumn id="1" xr3:uid="{00000000-0010-0000-0100-000001000000}"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showGridLines="0" view="pageLayout" zoomScaleNormal="100" workbookViewId="0">
      <selection activeCell="G4" sqref="G4"/>
    </sheetView>
  </sheetViews>
  <sheetFormatPr defaultColWidth="9" defaultRowHeight="15" x14ac:dyDescent="0.25"/>
  <cols>
    <col min="1" max="1" width="4.28515625" style="45" customWidth="1"/>
    <col min="2" max="2" width="19.85546875" style="45" bestFit="1" customWidth="1"/>
    <col min="3" max="3" width="35.85546875" style="45" customWidth="1"/>
    <col min="4" max="4" width="30.5703125" style="45" customWidth="1"/>
    <col min="5" max="6" width="4.85546875" style="45" customWidth="1"/>
    <col min="7" max="7" width="32.85546875" style="45" customWidth="1"/>
    <col min="8" max="8" width="23.5703125" style="45" customWidth="1"/>
    <col min="9" max="9" width="12.85546875" style="45" customWidth="1"/>
    <col min="10" max="10" width="26.5703125" style="45" hidden="1" customWidth="1"/>
    <col min="11" max="11" width="16.140625" style="45" customWidth="1"/>
    <col min="12" max="12" width="19.85546875" style="45" customWidth="1"/>
    <col min="13" max="16384" width="9" style="45"/>
  </cols>
  <sheetData>
    <row r="1" spans="1:12" x14ac:dyDescent="0.25">
      <c r="A1" s="42"/>
      <c r="B1" s="42"/>
      <c r="C1" s="43"/>
      <c r="D1" s="43"/>
      <c r="E1" s="43"/>
      <c r="F1" s="44"/>
      <c r="G1" s="44"/>
      <c r="H1" s="44"/>
      <c r="I1" s="44"/>
      <c r="J1" s="44"/>
      <c r="K1" s="44"/>
      <c r="L1" s="44"/>
    </row>
    <row r="2" spans="1:12" s="117" customFormat="1" x14ac:dyDescent="0.25">
      <c r="A2" s="254" t="s">
        <v>82</v>
      </c>
      <c r="B2" s="255"/>
      <c r="C2" s="113" t="s">
        <v>83</v>
      </c>
      <c r="D2" s="114"/>
      <c r="E2" s="115"/>
      <c r="F2" s="254" t="s">
        <v>87</v>
      </c>
      <c r="G2" s="255"/>
      <c r="H2" s="113" t="s">
        <v>88</v>
      </c>
      <c r="I2" s="116"/>
      <c r="K2" s="116"/>
      <c r="L2" s="116"/>
    </row>
    <row r="3" spans="1:12" s="121" customFormat="1" x14ac:dyDescent="0.25">
      <c r="A3" s="118">
        <v>3</v>
      </c>
      <c r="B3" s="119" t="s">
        <v>201</v>
      </c>
      <c r="C3" s="119" t="s">
        <v>20</v>
      </c>
      <c r="D3" s="114"/>
      <c r="E3" s="50"/>
      <c r="F3" s="118">
        <v>3</v>
      </c>
      <c r="G3" s="120" t="s">
        <v>268</v>
      </c>
      <c r="H3" s="51"/>
      <c r="I3" s="84"/>
      <c r="K3" s="84"/>
      <c r="L3" s="84"/>
    </row>
    <row r="4" spans="1:12" s="121" customFormat="1" x14ac:dyDescent="0.25">
      <c r="A4" s="118">
        <v>4</v>
      </c>
      <c r="B4" s="52"/>
      <c r="C4" s="53"/>
      <c r="D4" s="114"/>
      <c r="E4" s="50"/>
      <c r="F4" s="120">
        <v>4</v>
      </c>
      <c r="G4" s="120" t="s">
        <v>269</v>
      </c>
      <c r="H4" s="51"/>
      <c r="I4" s="84"/>
      <c r="J4" s="84" t="s">
        <v>221</v>
      </c>
      <c r="K4" s="84"/>
      <c r="L4" s="84"/>
    </row>
    <row r="5" spans="1:12" s="121" customFormat="1" x14ac:dyDescent="0.25">
      <c r="A5" s="114"/>
      <c r="E5" s="122"/>
      <c r="F5" s="123"/>
      <c r="G5" s="123"/>
      <c r="H5" s="56"/>
      <c r="I5" s="84"/>
      <c r="J5" s="84" t="s">
        <v>220</v>
      </c>
      <c r="K5" s="84"/>
      <c r="L5" s="84"/>
    </row>
    <row r="6" spans="1:12" s="121" customFormat="1" x14ac:dyDescent="0.25">
      <c r="E6" s="124"/>
      <c r="F6" s="122"/>
      <c r="G6" s="122"/>
      <c r="H6" s="58"/>
    </row>
    <row r="7" spans="1:12" s="121" customFormat="1" x14ac:dyDescent="0.25">
      <c r="A7" s="254" t="s">
        <v>82</v>
      </c>
      <c r="B7" s="255"/>
      <c r="C7" s="113" t="s">
        <v>83</v>
      </c>
      <c r="D7" s="113" t="s">
        <v>84</v>
      </c>
      <c r="E7" s="124"/>
      <c r="F7" s="114"/>
      <c r="G7" s="122"/>
      <c r="H7" s="58"/>
      <c r="J7" s="84"/>
    </row>
    <row r="8" spans="1:12" s="121" customFormat="1" x14ac:dyDescent="0.25">
      <c r="A8" s="118">
        <v>8</v>
      </c>
      <c r="B8" s="119" t="s">
        <v>202</v>
      </c>
      <c r="C8" s="119" t="s">
        <v>94</v>
      </c>
      <c r="D8" s="119" t="s">
        <v>203</v>
      </c>
      <c r="E8" s="122"/>
      <c r="F8" s="114"/>
      <c r="G8" s="114"/>
      <c r="H8" s="114"/>
      <c r="I8" s="114"/>
      <c r="J8" s="84"/>
      <c r="K8" s="125"/>
    </row>
    <row r="9" spans="1:12" s="121" customFormat="1" x14ac:dyDescent="0.25">
      <c r="A9" s="118">
        <v>9</v>
      </c>
      <c r="B9" s="52"/>
      <c r="C9" s="53"/>
      <c r="D9" s="53"/>
      <c r="E9" s="50"/>
      <c r="F9" s="114"/>
      <c r="G9" s="114"/>
      <c r="H9" s="114"/>
      <c r="I9" s="114"/>
      <c r="J9" s="125"/>
      <c r="K9" s="125"/>
    </row>
    <row r="10" spans="1:12" s="121" customFormat="1" x14ac:dyDescent="0.25">
      <c r="A10" s="118">
        <v>10</v>
      </c>
      <c r="B10" s="52"/>
      <c r="C10" s="53"/>
      <c r="D10" s="53"/>
      <c r="E10" s="50"/>
      <c r="F10" s="114"/>
      <c r="G10" s="114"/>
      <c r="H10" s="114"/>
      <c r="I10" s="114"/>
      <c r="J10" s="125"/>
      <c r="K10" s="125"/>
    </row>
    <row r="11" spans="1:12" s="121" customFormat="1" x14ac:dyDescent="0.25">
      <c r="A11" s="118">
        <v>11</v>
      </c>
      <c r="B11" s="52"/>
      <c r="C11" s="53"/>
      <c r="D11" s="53"/>
      <c r="E11" s="50"/>
      <c r="F11" s="125"/>
      <c r="G11" s="125"/>
      <c r="H11" s="125"/>
      <c r="I11" s="125"/>
      <c r="J11" s="125"/>
      <c r="K11" s="125"/>
    </row>
    <row r="12" spans="1:12" s="121" customFormat="1" x14ac:dyDescent="0.25">
      <c r="A12" s="118">
        <v>12</v>
      </c>
      <c r="B12" s="52"/>
      <c r="C12" s="53"/>
      <c r="D12" s="53"/>
      <c r="E12" s="50"/>
      <c r="F12" s="125"/>
      <c r="G12" s="125"/>
      <c r="H12" s="125"/>
      <c r="I12" s="125"/>
      <c r="J12" s="125"/>
      <c r="K12" s="125"/>
    </row>
    <row r="13" spans="1:12" s="121" customFormat="1" x14ac:dyDescent="0.25">
      <c r="A13" s="118">
        <v>13</v>
      </c>
      <c r="B13" s="52"/>
      <c r="C13" s="53"/>
      <c r="D13" s="53"/>
      <c r="E13" s="50"/>
      <c r="F13" s="126"/>
      <c r="G13" s="126"/>
      <c r="H13" s="126"/>
      <c r="I13" s="126"/>
      <c r="J13" s="125"/>
      <c r="K13" s="125"/>
    </row>
    <row r="14" spans="1:12" s="121" customFormat="1" x14ac:dyDescent="0.25">
      <c r="A14" s="118">
        <v>14</v>
      </c>
      <c r="B14" s="52"/>
      <c r="C14" s="53"/>
      <c r="D14" s="53"/>
      <c r="E14" s="50"/>
      <c r="F14" s="125"/>
      <c r="G14" s="125"/>
      <c r="H14" s="125"/>
      <c r="I14" s="125"/>
      <c r="J14" s="125"/>
      <c r="K14" s="125"/>
    </row>
    <row r="15" spans="1:12" s="121" customFormat="1" x14ac:dyDescent="0.25">
      <c r="A15" s="118">
        <v>15</v>
      </c>
      <c r="B15" s="52"/>
      <c r="C15" s="53"/>
      <c r="D15" s="53"/>
      <c r="E15" s="50"/>
      <c r="F15" s="125"/>
      <c r="G15" s="125"/>
      <c r="H15" s="125"/>
      <c r="I15" s="125"/>
      <c r="J15" s="125"/>
      <c r="K15" s="125"/>
    </row>
    <row r="16" spans="1:12" s="121" customFormat="1" x14ac:dyDescent="0.25">
      <c r="A16" s="118">
        <v>16</v>
      </c>
      <c r="B16" s="52"/>
      <c r="C16" s="53"/>
      <c r="D16" s="53"/>
      <c r="E16" s="50"/>
      <c r="F16" s="125"/>
      <c r="G16" s="125"/>
      <c r="H16" s="125"/>
      <c r="I16" s="125"/>
      <c r="J16" s="125"/>
      <c r="K16" s="125"/>
    </row>
    <row r="17" spans="1:12" s="121" customFormat="1" x14ac:dyDescent="0.25">
      <c r="A17" s="118">
        <v>17</v>
      </c>
      <c r="B17" s="52"/>
      <c r="C17" s="53"/>
      <c r="D17" s="53"/>
      <c r="E17" s="50"/>
      <c r="F17" s="125"/>
      <c r="G17" s="125"/>
      <c r="H17" s="125"/>
      <c r="I17" s="125"/>
      <c r="J17" s="125"/>
      <c r="K17" s="125"/>
    </row>
    <row r="18" spans="1:12" s="121" customFormat="1" x14ac:dyDescent="0.25">
      <c r="A18" s="118">
        <v>18</v>
      </c>
      <c r="B18" s="52"/>
      <c r="C18" s="53"/>
      <c r="D18" s="53"/>
      <c r="E18" s="50"/>
      <c r="F18" s="125"/>
      <c r="G18" s="125"/>
      <c r="H18" s="125"/>
      <c r="I18" s="125"/>
      <c r="J18" s="125"/>
      <c r="K18" s="125"/>
    </row>
    <row r="19" spans="1:12" s="121" customFormat="1" x14ac:dyDescent="0.25">
      <c r="A19" s="118">
        <v>19</v>
      </c>
      <c r="B19" s="52"/>
      <c r="C19" s="53"/>
      <c r="D19" s="53"/>
      <c r="E19" s="50"/>
      <c r="F19" s="125"/>
      <c r="G19" s="125"/>
      <c r="H19" s="125"/>
      <c r="I19" s="125"/>
      <c r="J19" s="125"/>
      <c r="K19" s="125"/>
    </row>
    <row r="20" spans="1:12" s="121" customFormat="1" x14ac:dyDescent="0.25">
      <c r="A20" s="118">
        <v>20</v>
      </c>
      <c r="B20" s="52"/>
      <c r="C20" s="53"/>
      <c r="D20" s="53"/>
      <c r="E20" s="50"/>
      <c r="F20" s="125"/>
      <c r="G20" s="125"/>
      <c r="H20" s="125"/>
      <c r="I20" s="125"/>
      <c r="J20" s="125"/>
      <c r="K20" s="125"/>
    </row>
    <row r="21" spans="1:12" s="121" customFormat="1" x14ac:dyDescent="0.25">
      <c r="A21" s="118">
        <v>21</v>
      </c>
      <c r="B21" s="52"/>
      <c r="C21" s="53"/>
      <c r="D21" s="53"/>
      <c r="E21" s="50"/>
      <c r="F21" s="125"/>
      <c r="G21" s="125"/>
      <c r="H21" s="125"/>
      <c r="I21" s="125"/>
      <c r="J21" s="125"/>
      <c r="K21" s="125"/>
    </row>
    <row r="22" spans="1:12" s="121" customFormat="1" x14ac:dyDescent="0.25">
      <c r="A22" s="118">
        <v>22</v>
      </c>
      <c r="B22" s="52"/>
      <c r="C22" s="53"/>
      <c r="D22" s="53"/>
      <c r="E22" s="50"/>
      <c r="F22" s="125"/>
      <c r="G22" s="125"/>
      <c r="H22" s="125"/>
      <c r="I22" s="125"/>
      <c r="J22" s="125"/>
      <c r="K22" s="125"/>
    </row>
    <row r="23" spans="1:12" s="121" customFormat="1" x14ac:dyDescent="0.25">
      <c r="A23" s="118">
        <v>23</v>
      </c>
      <c r="B23" s="52"/>
      <c r="C23" s="53"/>
      <c r="D23" s="53"/>
      <c r="E23" s="50"/>
      <c r="F23" s="125"/>
      <c r="G23" s="125"/>
      <c r="H23" s="125"/>
      <c r="I23" s="125"/>
      <c r="J23" s="125"/>
      <c r="K23" s="125"/>
    </row>
    <row r="24" spans="1:12" s="121" customFormat="1" x14ac:dyDescent="0.25">
      <c r="A24" s="118">
        <v>24</v>
      </c>
      <c r="B24" s="52"/>
      <c r="C24" s="53"/>
      <c r="D24" s="53"/>
      <c r="E24" s="50"/>
      <c r="F24" s="125"/>
      <c r="G24" s="125"/>
      <c r="H24" s="125"/>
      <c r="I24" s="125"/>
      <c r="J24" s="125"/>
      <c r="K24" s="125"/>
    </row>
    <row r="25" spans="1:12" s="121" customFormat="1" x14ac:dyDescent="0.25">
      <c r="A25" s="118">
        <v>25</v>
      </c>
      <c r="B25" s="52"/>
      <c r="C25" s="53"/>
      <c r="D25" s="53"/>
      <c r="E25" s="50"/>
      <c r="F25" s="125"/>
      <c r="G25" s="125"/>
      <c r="H25" s="125"/>
      <c r="I25" s="125"/>
      <c r="J25" s="125"/>
      <c r="K25" s="125"/>
    </row>
    <row r="26" spans="1:12" s="121" customFormat="1" x14ac:dyDescent="0.25">
      <c r="A26" s="118">
        <v>26</v>
      </c>
      <c r="B26" s="52"/>
      <c r="C26" s="53"/>
      <c r="D26" s="53"/>
      <c r="E26" s="50"/>
      <c r="F26" s="125"/>
      <c r="G26" s="125"/>
      <c r="H26" s="125"/>
      <c r="I26" s="125"/>
      <c r="J26" s="125"/>
      <c r="K26" s="125"/>
    </row>
    <row r="27" spans="1:12" s="121" customFormat="1" x14ac:dyDescent="0.25">
      <c r="A27" s="118">
        <v>27</v>
      </c>
      <c r="B27" s="52"/>
      <c r="C27" s="53"/>
      <c r="D27" s="53"/>
      <c r="E27" s="50"/>
      <c r="F27" s="125"/>
      <c r="G27" s="125"/>
      <c r="H27" s="125"/>
      <c r="I27" s="125"/>
      <c r="J27" s="125"/>
      <c r="K27" s="125"/>
    </row>
    <row r="28" spans="1:12" x14ac:dyDescent="0.25">
      <c r="A28" s="54"/>
      <c r="B28" s="54"/>
      <c r="C28" s="54"/>
      <c r="D28" s="54"/>
      <c r="E28" s="54"/>
      <c r="F28" s="54"/>
      <c r="G28" s="54"/>
      <c r="H28" s="54"/>
      <c r="I28" s="54"/>
      <c r="J28" s="54"/>
      <c r="K28" s="54"/>
      <c r="L28" s="54"/>
    </row>
    <row r="29" spans="1:12" x14ac:dyDescent="0.25">
      <c r="A29" s="54"/>
      <c r="B29" s="54"/>
      <c r="C29" s="54"/>
      <c r="D29" s="54"/>
      <c r="E29" s="54"/>
      <c r="F29" s="54"/>
      <c r="G29" s="54"/>
      <c r="H29" s="54"/>
      <c r="I29" s="54"/>
      <c r="J29" s="54"/>
      <c r="K29" s="54"/>
      <c r="L29" s="54"/>
    </row>
  </sheetData>
  <mergeCells count="3">
    <mergeCell ref="A7:B7"/>
    <mergeCell ref="A2:B2"/>
    <mergeCell ref="F2:G2"/>
  </mergeCells>
  <dataValidations disablePrompts="1" count="1">
    <dataValidation type="list" allowBlank="1" showInputMessage="1" showErrorMessage="1" sqref="D9:D27" xr:uid="{00000000-0002-0000-0000-000000000000}">
      <formula1>$J$4:$J$5</formula1>
    </dataValidation>
  </dataValidations>
  <pageMargins left="0.7" right="0.7" top="0.92708333333333337" bottom="0.75" header="0.3" footer="0.3"/>
  <pageSetup paperSize="5" fitToHeight="0" orientation="landscape" r:id="rId1"/>
  <headerFooter>
    <oddHeader>&amp;L&amp;K000000OMB No. 1505-0257
Expiration:  XXXX&amp;C&amp;"-,Bold"&amp;10&amp;K000000TERRORISM RISK INSURANCE PROGRAM 2022 DATA CALL:  ALIEN SURPLUS LINES INSURERS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
  <sheetViews>
    <sheetView workbookViewId="0">
      <selection activeCell="D1" sqref="D1"/>
    </sheetView>
  </sheetViews>
  <sheetFormatPr defaultRowHeight="15" x14ac:dyDescent="0.25"/>
  <cols>
    <col min="1" max="1" width="66.42578125" customWidth="1"/>
  </cols>
  <sheetData>
    <row r="1" spans="1:7" ht="150" x14ac:dyDescent="0.25">
      <c r="A1" s="41" t="s">
        <v>308</v>
      </c>
      <c r="B1" s="41"/>
      <c r="C1" s="41"/>
      <c r="D1" s="41"/>
      <c r="E1" s="41"/>
      <c r="F1" s="41"/>
      <c r="G1" s="41"/>
    </row>
  </sheetData>
  <pageMargins left="0.7" right="0.7" top="0.75" bottom="0.75" header="0.3" footer="0.3"/>
  <pageSetup paperSize="5"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9"/>
  <sheetViews>
    <sheetView workbookViewId="0">
      <selection activeCell="A5" sqref="A5"/>
    </sheetView>
  </sheetViews>
  <sheetFormatPr defaultRowHeight="15" x14ac:dyDescent="0.25"/>
  <cols>
    <col min="1" max="1" width="21.85546875" customWidth="1"/>
  </cols>
  <sheetData>
    <row r="1" spans="1:2" x14ac:dyDescent="0.25">
      <c r="A1" t="s">
        <v>229</v>
      </c>
      <c r="B1" t="s">
        <v>230</v>
      </c>
    </row>
    <row r="2" spans="1:2" x14ac:dyDescent="0.25">
      <c r="A2" t="s">
        <v>112</v>
      </c>
      <c r="B2" t="s">
        <v>222</v>
      </c>
    </row>
    <row r="3" spans="1:2" x14ac:dyDescent="0.25">
      <c r="A3" t="s">
        <v>116</v>
      </c>
      <c r="B3" t="s">
        <v>112</v>
      </c>
    </row>
    <row r="4" spans="1:2" x14ac:dyDescent="0.25">
      <c r="A4" t="s">
        <v>117</v>
      </c>
      <c r="B4" t="s">
        <v>116</v>
      </c>
    </row>
    <row r="5" spans="1:2" x14ac:dyDescent="0.25">
      <c r="A5" t="s">
        <v>118</v>
      </c>
      <c r="B5" t="s">
        <v>117</v>
      </c>
    </row>
    <row r="6" spans="1:2" x14ac:dyDescent="0.25">
      <c r="A6" t="s">
        <v>119</v>
      </c>
      <c r="B6" t="s">
        <v>118</v>
      </c>
    </row>
    <row r="7" spans="1:2" x14ac:dyDescent="0.25">
      <c r="A7" t="s">
        <v>120</v>
      </c>
      <c r="B7" t="s">
        <v>119</v>
      </c>
    </row>
    <row r="8" spans="1:2" x14ac:dyDescent="0.25">
      <c r="A8" t="s">
        <v>121</v>
      </c>
      <c r="B8" t="s">
        <v>120</v>
      </c>
    </row>
    <row r="9" spans="1:2" x14ac:dyDescent="0.25">
      <c r="A9" t="s">
        <v>122</v>
      </c>
      <c r="B9" t="s">
        <v>121</v>
      </c>
    </row>
    <row r="10" spans="1:2" x14ac:dyDescent="0.25">
      <c r="A10" t="s">
        <v>123</v>
      </c>
      <c r="B10" t="s">
        <v>122</v>
      </c>
    </row>
    <row r="11" spans="1:2" x14ac:dyDescent="0.25">
      <c r="A11" t="s">
        <v>124</v>
      </c>
      <c r="B11" t="s">
        <v>123</v>
      </c>
    </row>
    <row r="12" spans="1:2" x14ac:dyDescent="0.25">
      <c r="A12" t="s">
        <v>125</v>
      </c>
      <c r="B12" t="s">
        <v>124</v>
      </c>
    </row>
    <row r="13" spans="1:2" x14ac:dyDescent="0.25">
      <c r="A13" t="s">
        <v>126</v>
      </c>
      <c r="B13" t="s">
        <v>125</v>
      </c>
    </row>
    <row r="14" spans="1:2" x14ac:dyDescent="0.25">
      <c r="A14" t="s">
        <v>127</v>
      </c>
      <c r="B14" t="s">
        <v>126</v>
      </c>
    </row>
    <row r="15" spans="1:2" x14ac:dyDescent="0.25">
      <c r="A15" t="s">
        <v>128</v>
      </c>
      <c r="B15" t="s">
        <v>127</v>
      </c>
    </row>
    <row r="16" spans="1:2" x14ac:dyDescent="0.25">
      <c r="A16" t="s">
        <v>129</v>
      </c>
      <c r="B16" t="s">
        <v>128</v>
      </c>
    </row>
    <row r="17" spans="1:2" x14ac:dyDescent="0.25">
      <c r="A17" t="s">
        <v>130</v>
      </c>
      <c r="B17" t="s">
        <v>129</v>
      </c>
    </row>
    <row r="18" spans="1:2" x14ac:dyDescent="0.25">
      <c r="A18" t="s">
        <v>131</v>
      </c>
      <c r="B18" t="s">
        <v>130</v>
      </c>
    </row>
    <row r="19" spans="1:2" x14ac:dyDescent="0.25">
      <c r="A19" t="s">
        <v>218</v>
      </c>
      <c r="B19" t="s">
        <v>131</v>
      </c>
    </row>
    <row r="20" spans="1:2" x14ac:dyDescent="0.25">
      <c r="A20" t="s">
        <v>132</v>
      </c>
      <c r="B20" t="s">
        <v>218</v>
      </c>
    </row>
    <row r="21" spans="1:2" x14ac:dyDescent="0.25">
      <c r="A21" t="s">
        <v>133</v>
      </c>
      <c r="B21" t="s">
        <v>132</v>
      </c>
    </row>
    <row r="22" spans="1:2" x14ac:dyDescent="0.25">
      <c r="A22" t="s">
        <v>171</v>
      </c>
      <c r="B22" t="s">
        <v>133</v>
      </c>
    </row>
    <row r="23" spans="1:2" x14ac:dyDescent="0.25">
      <c r="A23" t="s">
        <v>134</v>
      </c>
      <c r="B23" t="s">
        <v>171</v>
      </c>
    </row>
    <row r="24" spans="1:2" x14ac:dyDescent="0.25">
      <c r="A24" t="s">
        <v>135</v>
      </c>
      <c r="B24" t="s">
        <v>134</v>
      </c>
    </row>
    <row r="25" spans="1:2" x14ac:dyDescent="0.25">
      <c r="A25" t="s">
        <v>136</v>
      </c>
      <c r="B25" t="s">
        <v>135</v>
      </c>
    </row>
    <row r="26" spans="1:2" x14ac:dyDescent="0.25">
      <c r="A26" t="s">
        <v>137</v>
      </c>
      <c r="B26" t="s">
        <v>136</v>
      </c>
    </row>
    <row r="27" spans="1:2" x14ac:dyDescent="0.25">
      <c r="A27" t="s">
        <v>138</v>
      </c>
      <c r="B27" t="s">
        <v>137</v>
      </c>
    </row>
    <row r="28" spans="1:2" x14ac:dyDescent="0.25">
      <c r="A28" t="s">
        <v>139</v>
      </c>
      <c r="B28" t="s">
        <v>138</v>
      </c>
    </row>
    <row r="29" spans="1:2" x14ac:dyDescent="0.25">
      <c r="A29" t="s">
        <v>140</v>
      </c>
      <c r="B29" t="s">
        <v>139</v>
      </c>
    </row>
    <row r="30" spans="1:2" x14ac:dyDescent="0.25">
      <c r="A30" t="s">
        <v>141</v>
      </c>
      <c r="B30" t="s">
        <v>140</v>
      </c>
    </row>
    <row r="31" spans="1:2" x14ac:dyDescent="0.25">
      <c r="A31" t="s">
        <v>142</v>
      </c>
      <c r="B31" t="s">
        <v>141</v>
      </c>
    </row>
    <row r="32" spans="1:2" x14ac:dyDescent="0.25">
      <c r="A32" t="s">
        <v>143</v>
      </c>
      <c r="B32" t="s">
        <v>142</v>
      </c>
    </row>
    <row r="33" spans="1:2" x14ac:dyDescent="0.25">
      <c r="A33" t="s">
        <v>144</v>
      </c>
      <c r="B33" t="s">
        <v>143</v>
      </c>
    </row>
    <row r="34" spans="1:2" x14ac:dyDescent="0.25">
      <c r="A34" t="s">
        <v>145</v>
      </c>
      <c r="B34" t="s">
        <v>144</v>
      </c>
    </row>
    <row r="35" spans="1:2" x14ac:dyDescent="0.25">
      <c r="A35" t="s">
        <v>146</v>
      </c>
      <c r="B35" t="s">
        <v>145</v>
      </c>
    </row>
    <row r="36" spans="1:2" x14ac:dyDescent="0.25">
      <c r="A36" t="s">
        <v>147</v>
      </c>
      <c r="B36" t="s">
        <v>146</v>
      </c>
    </row>
    <row r="37" spans="1:2" x14ac:dyDescent="0.25">
      <c r="A37" t="s">
        <v>148</v>
      </c>
      <c r="B37" t="s">
        <v>147</v>
      </c>
    </row>
    <row r="38" spans="1:2" x14ac:dyDescent="0.25">
      <c r="A38" t="s">
        <v>149</v>
      </c>
      <c r="B38" t="s">
        <v>148</v>
      </c>
    </row>
    <row r="39" spans="1:2" x14ac:dyDescent="0.25">
      <c r="A39" t="s">
        <v>150</v>
      </c>
      <c r="B39" t="s">
        <v>149</v>
      </c>
    </row>
    <row r="40" spans="1:2" x14ac:dyDescent="0.25">
      <c r="A40" t="s">
        <v>151</v>
      </c>
      <c r="B40" t="s">
        <v>150</v>
      </c>
    </row>
    <row r="41" spans="1:2" x14ac:dyDescent="0.25">
      <c r="A41" t="s">
        <v>152</v>
      </c>
      <c r="B41" t="s">
        <v>151</v>
      </c>
    </row>
    <row r="42" spans="1:2" x14ac:dyDescent="0.25">
      <c r="A42" t="s">
        <v>153</v>
      </c>
      <c r="B42" t="s">
        <v>152</v>
      </c>
    </row>
    <row r="43" spans="1:2" x14ac:dyDescent="0.25">
      <c r="A43" t="s">
        <v>154</v>
      </c>
      <c r="B43" t="s">
        <v>153</v>
      </c>
    </row>
    <row r="44" spans="1:2" x14ac:dyDescent="0.25">
      <c r="A44" t="s">
        <v>155</v>
      </c>
      <c r="B44" t="s">
        <v>154</v>
      </c>
    </row>
    <row r="45" spans="1:2" x14ac:dyDescent="0.25">
      <c r="A45" t="s">
        <v>156</v>
      </c>
      <c r="B45" t="s">
        <v>155</v>
      </c>
    </row>
    <row r="46" spans="1:2" x14ac:dyDescent="0.25">
      <c r="A46" t="s">
        <v>157</v>
      </c>
      <c r="B46" t="s">
        <v>156</v>
      </c>
    </row>
    <row r="47" spans="1:2" x14ac:dyDescent="0.25">
      <c r="A47" t="s">
        <v>158</v>
      </c>
      <c r="B47" t="s">
        <v>157</v>
      </c>
    </row>
    <row r="48" spans="1:2" x14ac:dyDescent="0.25">
      <c r="A48" t="s">
        <v>159</v>
      </c>
      <c r="B48" t="s">
        <v>158</v>
      </c>
    </row>
    <row r="49" spans="1:2" x14ac:dyDescent="0.25">
      <c r="A49" t="s">
        <v>160</v>
      </c>
      <c r="B49" t="s">
        <v>159</v>
      </c>
    </row>
    <row r="50" spans="1:2" x14ac:dyDescent="0.25">
      <c r="A50" t="s">
        <v>161</v>
      </c>
      <c r="B50" t="s">
        <v>160</v>
      </c>
    </row>
    <row r="51" spans="1:2" x14ac:dyDescent="0.25">
      <c r="A51" t="s">
        <v>162</v>
      </c>
      <c r="B51" t="s">
        <v>161</v>
      </c>
    </row>
    <row r="52" spans="1:2" x14ac:dyDescent="0.25">
      <c r="A52" t="s">
        <v>163</v>
      </c>
      <c r="B52" t="s">
        <v>162</v>
      </c>
    </row>
    <row r="53" spans="1:2" x14ac:dyDescent="0.25">
      <c r="A53" t="s">
        <v>164</v>
      </c>
      <c r="B53" t="s">
        <v>163</v>
      </c>
    </row>
    <row r="54" spans="1:2" x14ac:dyDescent="0.25">
      <c r="A54" t="s">
        <v>165</v>
      </c>
      <c r="B54" t="s">
        <v>164</v>
      </c>
    </row>
    <row r="55" spans="1:2" x14ac:dyDescent="0.25">
      <c r="A55" t="s">
        <v>166</v>
      </c>
      <c r="B55" t="s">
        <v>165</v>
      </c>
    </row>
    <row r="56" spans="1:2" x14ac:dyDescent="0.25">
      <c r="A56" t="s">
        <v>167</v>
      </c>
      <c r="B56" t="s">
        <v>166</v>
      </c>
    </row>
    <row r="57" spans="1:2" x14ac:dyDescent="0.25">
      <c r="A57" t="s">
        <v>168</v>
      </c>
      <c r="B57" t="s">
        <v>167</v>
      </c>
    </row>
    <row r="58" spans="1:2" x14ac:dyDescent="0.25">
      <c r="A58" t="s">
        <v>228</v>
      </c>
      <c r="B58" t="s">
        <v>168</v>
      </c>
    </row>
    <row r="59" spans="1:2" x14ac:dyDescent="0.25">
      <c r="B59" t="s">
        <v>228</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
  <sheetViews>
    <sheetView showGridLines="0" tabSelected="1" view="pageLayout" topLeftCell="A6" zoomScaleNormal="100" workbookViewId="0">
      <selection activeCell="L6" sqref="L6"/>
    </sheetView>
  </sheetViews>
  <sheetFormatPr defaultColWidth="9" defaultRowHeight="15" x14ac:dyDescent="0.25"/>
  <cols>
    <col min="1" max="1" width="3.42578125" style="45" customWidth="1"/>
    <col min="2" max="2" width="41.140625" style="45" customWidth="1"/>
    <col min="3" max="3" width="16.5703125" style="45" customWidth="1"/>
    <col min="4" max="4" width="17" style="45" customWidth="1"/>
    <col min="5" max="5" width="16.7109375" style="45" customWidth="1"/>
    <col min="6" max="6" width="21.28515625" style="45" customWidth="1"/>
    <col min="7" max="12" width="20.7109375" style="45" customWidth="1"/>
    <col min="13" max="16384" width="9" style="45"/>
  </cols>
  <sheetData>
    <row r="1" spans="1:12" ht="14.25" x14ac:dyDescent="0.25">
      <c r="A1" s="256" t="s">
        <v>111</v>
      </c>
      <c r="B1" s="257"/>
    </row>
    <row r="2" spans="1:12" ht="14.25" x14ac:dyDescent="0.25">
      <c r="A2" s="49">
        <v>2</v>
      </c>
      <c r="B2" s="262"/>
      <c r="C2" s="263"/>
    </row>
    <row r="4" spans="1:12" x14ac:dyDescent="0.25">
      <c r="A4" s="266" t="s">
        <v>82</v>
      </c>
      <c r="B4" s="266"/>
      <c r="C4" s="264" t="s">
        <v>83</v>
      </c>
      <c r="D4" s="61" t="s">
        <v>84</v>
      </c>
      <c r="E4" s="46" t="s">
        <v>85</v>
      </c>
      <c r="F4" s="46" t="s">
        <v>86</v>
      </c>
      <c r="G4" s="46" t="s">
        <v>87</v>
      </c>
      <c r="H4" s="62" t="s">
        <v>88</v>
      </c>
      <c r="I4" s="61" t="s">
        <v>89</v>
      </c>
      <c r="J4" s="46" t="s">
        <v>90</v>
      </c>
      <c r="K4" s="46" t="s">
        <v>91</v>
      </c>
      <c r="L4" s="46" t="s">
        <v>92</v>
      </c>
    </row>
    <row r="5" spans="1:12" x14ac:dyDescent="0.25">
      <c r="A5" s="266"/>
      <c r="B5" s="266"/>
      <c r="C5" s="265"/>
      <c r="D5" s="258" t="s">
        <v>113</v>
      </c>
      <c r="E5" s="259"/>
      <c r="F5" s="259"/>
      <c r="G5" s="259"/>
      <c r="H5" s="260"/>
      <c r="I5" s="258" t="s">
        <v>114</v>
      </c>
      <c r="J5" s="259"/>
      <c r="K5" s="259"/>
      <c r="L5" s="261"/>
    </row>
    <row r="6" spans="1:12" ht="90" x14ac:dyDescent="0.25">
      <c r="A6" s="102">
        <v>6</v>
      </c>
      <c r="B6" s="46" t="s">
        <v>0</v>
      </c>
      <c r="C6" s="63" t="s">
        <v>115</v>
      </c>
      <c r="D6" s="64" t="s">
        <v>270</v>
      </c>
      <c r="E6" s="65" t="s">
        <v>271</v>
      </c>
      <c r="F6" s="65" t="s">
        <v>272</v>
      </c>
      <c r="G6" s="65" t="s">
        <v>273</v>
      </c>
      <c r="H6" s="66" t="s">
        <v>274</v>
      </c>
      <c r="I6" s="64" t="s">
        <v>275</v>
      </c>
      <c r="J6" s="65" t="s">
        <v>276</v>
      </c>
      <c r="K6" s="65" t="s">
        <v>277</v>
      </c>
      <c r="L6" s="65" t="s">
        <v>340</v>
      </c>
    </row>
    <row r="7" spans="1:12" s="121" customFormat="1" ht="15" customHeight="1" x14ac:dyDescent="0.25">
      <c r="A7" s="118">
        <v>7</v>
      </c>
      <c r="B7" s="67" t="s">
        <v>169</v>
      </c>
      <c r="C7" s="68" t="s">
        <v>108</v>
      </c>
      <c r="D7" s="69">
        <f>SUM(E7:G7)</f>
        <v>0</v>
      </c>
      <c r="E7" s="70" t="s">
        <v>235</v>
      </c>
      <c r="F7" s="70" t="s">
        <v>235</v>
      </c>
      <c r="G7" s="70" t="s">
        <v>235</v>
      </c>
      <c r="H7" s="71" t="s">
        <v>235</v>
      </c>
      <c r="I7" s="72" t="s">
        <v>235</v>
      </c>
      <c r="J7" s="52" t="s">
        <v>235</v>
      </c>
      <c r="K7" s="52" t="s">
        <v>235</v>
      </c>
      <c r="L7" s="73">
        <f>SUM(I7:K7)</f>
        <v>0</v>
      </c>
    </row>
    <row r="8" spans="1:12" s="121" customFormat="1" ht="30.2" customHeight="1" x14ac:dyDescent="0.25">
      <c r="A8" s="118">
        <v>8</v>
      </c>
      <c r="B8" s="74" t="s">
        <v>204</v>
      </c>
      <c r="C8" s="75" t="s">
        <v>205</v>
      </c>
      <c r="D8" s="69">
        <f t="shared" ref="D8:D11" si="0">SUM(E8:G8)</f>
        <v>0</v>
      </c>
      <c r="E8" s="70" t="s">
        <v>235</v>
      </c>
      <c r="F8" s="70" t="s">
        <v>235</v>
      </c>
      <c r="G8" s="70" t="s">
        <v>235</v>
      </c>
      <c r="H8" s="71" t="s">
        <v>235</v>
      </c>
      <c r="I8" s="72" t="s">
        <v>235</v>
      </c>
      <c r="J8" s="52" t="s">
        <v>235</v>
      </c>
      <c r="K8" s="52" t="s">
        <v>235</v>
      </c>
      <c r="L8" s="73">
        <f>SUM(I8:K8)</f>
        <v>0</v>
      </c>
    </row>
    <row r="9" spans="1:12" s="121" customFormat="1" ht="15" customHeight="1" x14ac:dyDescent="0.25">
      <c r="A9" s="118">
        <v>9</v>
      </c>
      <c r="B9" s="67" t="s">
        <v>106</v>
      </c>
      <c r="C9" s="68" t="s">
        <v>109</v>
      </c>
      <c r="D9" s="69">
        <f t="shared" si="0"/>
        <v>0</v>
      </c>
      <c r="E9" s="70" t="s">
        <v>235</v>
      </c>
      <c r="F9" s="70" t="s">
        <v>235</v>
      </c>
      <c r="G9" s="70" t="s">
        <v>235</v>
      </c>
      <c r="H9" s="71" t="s">
        <v>235</v>
      </c>
      <c r="I9" s="72"/>
      <c r="J9" s="52" t="s">
        <v>235</v>
      </c>
      <c r="K9" s="52" t="s">
        <v>235</v>
      </c>
      <c r="L9" s="73">
        <f t="shared" ref="L9:L11" si="1">SUM(I9:K9)</f>
        <v>0</v>
      </c>
    </row>
    <row r="10" spans="1:12" s="121" customFormat="1" ht="15" customHeight="1" x14ac:dyDescent="0.25">
      <c r="A10" s="118">
        <v>10</v>
      </c>
      <c r="B10" s="67" t="s">
        <v>107</v>
      </c>
      <c r="C10" s="68" t="s">
        <v>110</v>
      </c>
      <c r="D10" s="69">
        <f t="shared" si="0"/>
        <v>0</v>
      </c>
      <c r="E10" s="70" t="s">
        <v>235</v>
      </c>
      <c r="F10" s="70" t="s">
        <v>235</v>
      </c>
      <c r="G10" s="70" t="s">
        <v>235</v>
      </c>
      <c r="H10" s="71" t="s">
        <v>235</v>
      </c>
      <c r="I10" s="72" t="s">
        <v>235</v>
      </c>
      <c r="J10" s="52" t="s">
        <v>235</v>
      </c>
      <c r="K10" s="52" t="s">
        <v>235</v>
      </c>
      <c r="L10" s="73">
        <f t="shared" si="1"/>
        <v>0</v>
      </c>
    </row>
    <row r="11" spans="1:12" s="121" customFormat="1" ht="15" customHeight="1" x14ac:dyDescent="0.25">
      <c r="A11" s="118">
        <v>11</v>
      </c>
      <c r="B11" s="67" t="s">
        <v>170</v>
      </c>
      <c r="C11" s="68" t="s">
        <v>105</v>
      </c>
      <c r="D11" s="69">
        <f t="shared" si="0"/>
        <v>0</v>
      </c>
      <c r="E11" s="70" t="s">
        <v>235</v>
      </c>
      <c r="F11" s="70" t="s">
        <v>235</v>
      </c>
      <c r="G11" s="70" t="s">
        <v>235</v>
      </c>
      <c r="H11" s="71" t="s">
        <v>235</v>
      </c>
      <c r="I11" s="72" t="s">
        <v>235</v>
      </c>
      <c r="J11" s="52" t="s">
        <v>235</v>
      </c>
      <c r="K11" s="52" t="s">
        <v>235</v>
      </c>
      <c r="L11" s="73">
        <f t="shared" si="1"/>
        <v>0</v>
      </c>
    </row>
    <row r="12" spans="1:12" s="121" customFormat="1" ht="15" customHeight="1" x14ac:dyDescent="0.25">
      <c r="A12" s="118">
        <v>12</v>
      </c>
      <c r="B12" s="76" t="s">
        <v>19</v>
      </c>
      <c r="C12" s="77" t="s">
        <v>235</v>
      </c>
      <c r="D12" s="69">
        <f t="shared" ref="D12:K12" si="2">SUM(D7:D11)</f>
        <v>0</v>
      </c>
      <c r="E12" s="78">
        <f t="shared" si="2"/>
        <v>0</v>
      </c>
      <c r="F12" s="78">
        <f t="shared" si="2"/>
        <v>0</v>
      </c>
      <c r="G12" s="78">
        <f t="shared" si="2"/>
        <v>0</v>
      </c>
      <c r="H12" s="79">
        <f t="shared" si="2"/>
        <v>0</v>
      </c>
      <c r="I12" s="80">
        <f t="shared" si="2"/>
        <v>0</v>
      </c>
      <c r="J12" s="73">
        <f t="shared" si="2"/>
        <v>0</v>
      </c>
      <c r="K12" s="73">
        <f t="shared" si="2"/>
        <v>0</v>
      </c>
      <c r="L12" s="77" t="s">
        <v>235</v>
      </c>
    </row>
    <row r="13" spans="1:12" ht="23.25" customHeight="1" x14ac:dyDescent="0.25">
      <c r="A13" s="43"/>
      <c r="B13" s="43"/>
      <c r="C13" s="48"/>
      <c r="D13" s="44"/>
      <c r="E13" s="44"/>
      <c r="F13" s="44"/>
      <c r="G13" s="44"/>
      <c r="H13" s="44"/>
    </row>
    <row r="14" spans="1:12" s="121" customFormat="1" ht="30" x14ac:dyDescent="0.25">
      <c r="A14" s="118">
        <v>14</v>
      </c>
      <c r="B14" s="127" t="s">
        <v>278</v>
      </c>
      <c r="C14" s="81"/>
      <c r="D14" s="114"/>
      <c r="E14" s="114"/>
      <c r="F14" s="114"/>
      <c r="G14" s="114"/>
      <c r="H14" s="114"/>
    </row>
    <row r="15" spans="1:12" ht="30.2" customHeight="1" x14ac:dyDescent="0.25">
      <c r="A15" s="55"/>
      <c r="B15" s="82"/>
      <c r="C15" s="83"/>
      <c r="D15" s="47"/>
      <c r="E15" s="47"/>
      <c r="F15" s="47"/>
      <c r="G15" s="47"/>
      <c r="H15" s="47"/>
    </row>
    <row r="16" spans="1:12" ht="15" customHeight="1" x14ac:dyDescent="0.25">
      <c r="A16" s="43"/>
      <c r="B16" s="84"/>
      <c r="C16" s="85"/>
      <c r="D16" s="47"/>
      <c r="E16" s="47"/>
      <c r="F16" s="47"/>
      <c r="G16" s="47"/>
      <c r="H16" s="47"/>
    </row>
    <row r="17" spans="1:8" ht="30.2" customHeight="1" x14ac:dyDescent="0.25">
      <c r="A17" s="43"/>
      <c r="B17" s="86"/>
      <c r="C17" s="50"/>
      <c r="D17" s="47"/>
      <c r="E17" s="47"/>
      <c r="F17" s="47"/>
      <c r="G17" s="87"/>
      <c r="H17" s="88"/>
    </row>
    <row r="18" spans="1:8" x14ac:dyDescent="0.25">
      <c r="A18" s="89"/>
      <c r="B18" s="47"/>
      <c r="C18" s="47"/>
      <c r="D18" s="47"/>
      <c r="E18" s="47"/>
      <c r="F18" s="47"/>
      <c r="G18" s="87"/>
      <c r="H18" s="88"/>
    </row>
    <row r="19" spans="1:8" ht="15" customHeight="1" x14ac:dyDescent="0.25">
      <c r="A19" s="89"/>
      <c r="B19" s="47"/>
      <c r="C19" s="47"/>
      <c r="D19" s="47"/>
      <c r="E19" s="47"/>
      <c r="F19" s="47"/>
      <c r="G19" s="87"/>
      <c r="H19" s="88"/>
    </row>
    <row r="20" spans="1:8" ht="48.2" hidden="1" customHeight="1" x14ac:dyDescent="0.25">
      <c r="A20" s="90"/>
      <c r="B20" s="47"/>
      <c r="C20" s="47"/>
      <c r="D20" s="47"/>
      <c r="E20" s="47"/>
      <c r="F20" s="47"/>
      <c r="G20" s="90"/>
      <c r="H20" s="91"/>
    </row>
    <row r="21" spans="1:8" ht="14.25" hidden="1" x14ac:dyDescent="0.25">
      <c r="A21" s="89"/>
      <c r="B21" s="89"/>
      <c r="C21" s="89"/>
      <c r="D21" s="89"/>
      <c r="E21" s="89"/>
      <c r="F21" s="89"/>
      <c r="G21" s="89"/>
    </row>
    <row r="22" spans="1:8" ht="14.25" hidden="1" x14ac:dyDescent="0.25">
      <c r="A22" s="89"/>
      <c r="B22" s="89"/>
      <c r="C22" s="89"/>
      <c r="D22" s="89"/>
      <c r="E22" s="89"/>
      <c r="F22" s="89"/>
      <c r="G22" s="89"/>
    </row>
    <row r="23" spans="1:8" x14ac:dyDescent="0.25">
      <c r="A23" s="89"/>
      <c r="B23" s="89"/>
      <c r="C23" s="89"/>
      <c r="D23" s="89"/>
      <c r="E23" s="89"/>
      <c r="F23" s="89"/>
      <c r="G23" s="89"/>
    </row>
  </sheetData>
  <mergeCells count="6">
    <mergeCell ref="A1:B1"/>
    <mergeCell ref="D5:H5"/>
    <mergeCell ref="I5:L5"/>
    <mergeCell ref="B2:C2"/>
    <mergeCell ref="C4:C5"/>
    <mergeCell ref="A4:B5"/>
  </mergeCells>
  <dataValidations disablePrompts="1" count="1">
    <dataValidation type="list" allowBlank="1" showInputMessage="1" showErrorMessage="1" sqref="B2" xr:uid="{00000000-0002-0000-0100-000000000000}">
      <formula1>INDIRECT("Premium[Premium]")</formula1>
    </dataValidation>
  </dataValidations>
  <pageMargins left="0.7" right="0.7" top="0.89583333333333337" bottom="0.75" header="0.3" footer="0.3"/>
  <pageSetup paperSize="5" scale="66" fitToHeight="0" orientation="landscape" r:id="rId1"/>
  <headerFooter>
    <oddHeader>&amp;L&amp;K000000OMB No. 1505-0257
Expiration:  XXXX&amp;C&amp;"-,Bold"&amp;K000000TERRORISM RISK INSURANCE PROGRAM 2022 DATA CALL: ALIEN SURPLUS LINES
POLICIES AND DIRECT EARNED PREMIUM BY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4"/>
  <sheetViews>
    <sheetView showGridLines="0" view="pageLayout" zoomScaleNormal="100" workbookViewId="0">
      <selection activeCell="B9" sqref="B9"/>
    </sheetView>
  </sheetViews>
  <sheetFormatPr defaultColWidth="9" defaultRowHeight="15" x14ac:dyDescent="0.25"/>
  <cols>
    <col min="1" max="1" width="4.140625" style="45" customWidth="1"/>
    <col min="2" max="2" width="82.140625" style="45" customWidth="1"/>
    <col min="3" max="3" width="25.85546875" style="45" customWidth="1"/>
    <col min="4" max="16384" width="9" style="45"/>
  </cols>
  <sheetData>
    <row r="1" spans="1:3" ht="14.25" x14ac:dyDescent="0.25">
      <c r="A1" s="267" t="s">
        <v>82</v>
      </c>
      <c r="B1" s="268"/>
      <c r="C1" s="46" t="s">
        <v>83</v>
      </c>
    </row>
    <row r="2" spans="1:3" s="121" customFormat="1" ht="14.25" x14ac:dyDescent="0.25">
      <c r="A2" s="118">
        <v>2</v>
      </c>
      <c r="B2" s="128" t="s">
        <v>15</v>
      </c>
      <c r="C2" s="119" t="s">
        <v>16</v>
      </c>
    </row>
    <row r="3" spans="1:3" s="121" customFormat="1" x14ac:dyDescent="0.25">
      <c r="A3" s="118">
        <v>3</v>
      </c>
      <c r="B3" s="129" t="s">
        <v>279</v>
      </c>
      <c r="C3" s="158"/>
    </row>
    <row r="4" spans="1:3" s="121" customFormat="1" ht="30" x14ac:dyDescent="0.25">
      <c r="A4" s="118">
        <v>4</v>
      </c>
      <c r="B4" s="129" t="s">
        <v>280</v>
      </c>
      <c r="C4" s="158"/>
    </row>
    <row r="5" spans="1:3" s="121" customFormat="1" ht="30" x14ac:dyDescent="0.25">
      <c r="A5" s="118">
        <v>5</v>
      </c>
      <c r="B5" s="129" t="s">
        <v>281</v>
      </c>
      <c r="C5" s="158"/>
    </row>
    <row r="6" spans="1:3" s="121" customFormat="1" x14ac:dyDescent="0.25">
      <c r="A6" s="118">
        <v>6</v>
      </c>
      <c r="B6" s="129" t="s">
        <v>282</v>
      </c>
      <c r="C6" s="52"/>
    </row>
    <row r="7" spans="1:3" s="121" customFormat="1" ht="30" x14ac:dyDescent="0.25">
      <c r="A7" s="118">
        <v>7</v>
      </c>
      <c r="B7" s="129" t="s">
        <v>283</v>
      </c>
      <c r="C7" s="159"/>
    </row>
    <row r="8" spans="1:3" s="121" customFormat="1" ht="30" x14ac:dyDescent="0.25">
      <c r="A8" s="118">
        <v>8</v>
      </c>
      <c r="B8" s="129" t="s">
        <v>284</v>
      </c>
      <c r="C8" s="158"/>
    </row>
    <row r="9" spans="1:3" s="121" customFormat="1" ht="30" x14ac:dyDescent="0.25">
      <c r="A9" s="118">
        <v>9</v>
      </c>
      <c r="B9" s="129" t="s">
        <v>285</v>
      </c>
      <c r="C9" s="158"/>
    </row>
    <row r="11" spans="1:3" ht="18" customHeight="1" x14ac:dyDescent="0.25">
      <c r="B11" s="47"/>
    </row>
    <row r="12" spans="1:3" ht="12.2" customHeight="1" x14ac:dyDescent="0.25">
      <c r="B12" s="60"/>
    </row>
    <row r="13" spans="1:3" ht="14.25" x14ac:dyDescent="0.25">
      <c r="B13" s="60"/>
    </row>
    <row r="14" spans="1:3" ht="14.25" x14ac:dyDescent="0.25">
      <c r="B14" s="60"/>
    </row>
  </sheetData>
  <mergeCells count="1">
    <mergeCell ref="A1:B1"/>
  </mergeCells>
  <pageMargins left="0.7" right="0.7" top="0.9375" bottom="0.75" header="0.3" footer="0.3"/>
  <pageSetup paperSize="5" fitToHeight="0" orientation="landscape" r:id="rId1"/>
  <headerFooter>
    <oddHeader>&amp;L&amp;K000000OMB No. 1505-0257
Expiration:  XXXX&amp;C&amp;"-,Bold"&amp;K000000TERRORISM RISK INSURANCE PROGRAM 2022 DATA CALL:  ALIEN SURPLUS LINES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C9EE-F9AA-4EF7-B4EE-EA47BA3617FA}">
  <sheetPr>
    <pageSetUpPr fitToPage="1"/>
  </sheetPr>
  <dimension ref="A1:E30"/>
  <sheetViews>
    <sheetView showGridLines="0" view="pageLayout" topLeftCell="A5" zoomScaleNormal="100" workbookViewId="0">
      <selection activeCell="B10" sqref="B10"/>
    </sheetView>
  </sheetViews>
  <sheetFormatPr defaultRowHeight="15" x14ac:dyDescent="0.25"/>
  <cols>
    <col min="1" max="1" width="4.85546875" customWidth="1"/>
    <col min="2" max="2" width="87.140625" customWidth="1"/>
    <col min="3" max="3" width="22.140625" customWidth="1"/>
    <col min="4" max="4" width="20.28515625" customWidth="1"/>
    <col min="5" max="5" width="20.7109375" customWidth="1"/>
  </cols>
  <sheetData>
    <row r="1" spans="1:5" ht="15" customHeight="1" x14ac:dyDescent="0.25">
      <c r="A1" s="269" t="s">
        <v>82</v>
      </c>
      <c r="B1" s="269"/>
      <c r="C1" s="246" t="s">
        <v>83</v>
      </c>
      <c r="D1" s="246" t="s">
        <v>84</v>
      </c>
      <c r="E1" s="246" t="s">
        <v>85</v>
      </c>
    </row>
    <row r="2" spans="1:5" ht="45" x14ac:dyDescent="0.25">
      <c r="A2" s="2">
        <v>2</v>
      </c>
      <c r="B2" s="247" t="s">
        <v>15</v>
      </c>
      <c r="C2" s="3" t="s">
        <v>219</v>
      </c>
      <c r="D2" s="3" t="s">
        <v>309</v>
      </c>
      <c r="E2" s="3" t="s">
        <v>310</v>
      </c>
    </row>
    <row r="3" spans="1:5" x14ac:dyDescent="0.25">
      <c r="A3" s="23">
        <v>3</v>
      </c>
      <c r="B3" s="129" t="s">
        <v>311</v>
      </c>
      <c r="C3" s="22"/>
      <c r="D3" s="22"/>
      <c r="E3" s="248">
        <f>SUM(C3:D3)</f>
        <v>0</v>
      </c>
    </row>
    <row r="4" spans="1:5" ht="19.5" customHeight="1" x14ac:dyDescent="0.25">
      <c r="A4" s="23">
        <v>4</v>
      </c>
      <c r="B4" s="129" t="s">
        <v>312</v>
      </c>
      <c r="C4" s="22"/>
      <c r="D4" s="22"/>
      <c r="E4" s="248">
        <f>SUM(C4:D4)</f>
        <v>0</v>
      </c>
    </row>
    <row r="5" spans="1:5" ht="21.75" customHeight="1" x14ac:dyDescent="0.25">
      <c r="A5" s="23">
        <v>5</v>
      </c>
      <c r="B5" s="129" t="s">
        <v>313</v>
      </c>
      <c r="C5" s="22"/>
      <c r="D5" s="22"/>
      <c r="E5" s="248">
        <f>SUM(C5:D5)</f>
        <v>0</v>
      </c>
    </row>
    <row r="6" spans="1:5" ht="16.5" customHeight="1" x14ac:dyDescent="0.25">
      <c r="A6" s="23">
        <v>6</v>
      </c>
      <c r="B6" s="249" t="s">
        <v>314</v>
      </c>
      <c r="C6" s="250"/>
      <c r="D6" s="250"/>
      <c r="E6" s="248">
        <f>SUM(C6:D6)</f>
        <v>0</v>
      </c>
    </row>
    <row r="7" spans="1:5" ht="16.5" customHeight="1" x14ac:dyDescent="0.25">
      <c r="A7" s="23">
        <v>7</v>
      </c>
      <c r="B7" s="129" t="s">
        <v>315</v>
      </c>
      <c r="C7" s="250"/>
      <c r="D7" s="250"/>
      <c r="E7" s="248">
        <f>SUM(C7:D7)</f>
        <v>0</v>
      </c>
    </row>
    <row r="8" spans="1:5" x14ac:dyDescent="0.25">
      <c r="A8" s="23">
        <v>8</v>
      </c>
      <c r="B8" s="129" t="s">
        <v>316</v>
      </c>
      <c r="C8" s="250"/>
      <c r="D8" s="250"/>
      <c r="E8" s="251">
        <f>SUM(C7:D7)</f>
        <v>0</v>
      </c>
    </row>
    <row r="9" spans="1:5" x14ac:dyDescent="0.25">
      <c r="A9" s="23">
        <v>9</v>
      </c>
      <c r="B9" s="129" t="s">
        <v>317</v>
      </c>
      <c r="C9" s="250"/>
      <c r="D9" s="250"/>
      <c r="E9" s="251">
        <f t="shared" ref="E9:E14" si="0">SUM(C8:D8)</f>
        <v>0</v>
      </c>
    </row>
    <row r="10" spans="1:5" x14ac:dyDescent="0.25">
      <c r="A10" s="23">
        <v>10</v>
      </c>
      <c r="B10" s="129" t="s">
        <v>318</v>
      </c>
      <c r="C10" s="250"/>
      <c r="D10" s="250"/>
      <c r="E10" s="251">
        <f t="shared" si="0"/>
        <v>0</v>
      </c>
    </row>
    <row r="11" spans="1:5" x14ac:dyDescent="0.25">
      <c r="A11" s="23">
        <v>11</v>
      </c>
      <c r="B11" s="129" t="s">
        <v>319</v>
      </c>
      <c r="C11" s="250"/>
      <c r="D11" s="250"/>
      <c r="E11" s="251">
        <f t="shared" si="0"/>
        <v>0</v>
      </c>
    </row>
    <row r="12" spans="1:5" x14ac:dyDescent="0.25">
      <c r="A12" s="23">
        <v>12</v>
      </c>
      <c r="B12" s="129" t="s">
        <v>320</v>
      </c>
      <c r="C12" s="250"/>
      <c r="D12" s="250"/>
      <c r="E12" s="251">
        <f t="shared" si="0"/>
        <v>0</v>
      </c>
    </row>
    <row r="13" spans="1:5" x14ac:dyDescent="0.25">
      <c r="A13" s="23">
        <v>13</v>
      </c>
      <c r="B13" s="129" t="s">
        <v>321</v>
      </c>
      <c r="C13" s="250"/>
      <c r="D13" s="250"/>
      <c r="E13" s="251">
        <f t="shared" si="0"/>
        <v>0</v>
      </c>
    </row>
    <row r="14" spans="1:5" ht="20.25" customHeight="1" x14ac:dyDescent="0.25">
      <c r="A14" s="23">
        <v>14</v>
      </c>
      <c r="B14" s="129" t="s">
        <v>322</v>
      </c>
      <c r="C14" s="250"/>
      <c r="D14" s="250"/>
      <c r="E14" s="251">
        <f t="shared" si="0"/>
        <v>0</v>
      </c>
    </row>
    <row r="15" spans="1:5" ht="20.25" customHeight="1" x14ac:dyDescent="0.25">
      <c r="A15" s="110">
        <v>15</v>
      </c>
      <c r="B15" s="253" t="s">
        <v>323</v>
      </c>
      <c r="C15" s="250"/>
      <c r="D15" s="250"/>
      <c r="E15" s="248">
        <f t="shared" ref="E15:E25" si="1">SUM(C15:D15)</f>
        <v>0</v>
      </c>
    </row>
    <row r="16" spans="1:5" ht="20.25" customHeight="1" x14ac:dyDescent="0.25">
      <c r="A16" s="110">
        <v>16</v>
      </c>
      <c r="B16" s="253" t="s">
        <v>324</v>
      </c>
      <c r="C16" s="250"/>
      <c r="D16" s="250"/>
      <c r="E16" s="248">
        <f t="shared" si="1"/>
        <v>0</v>
      </c>
    </row>
    <row r="17" spans="1:5" ht="20.25" customHeight="1" x14ac:dyDescent="0.25">
      <c r="A17" s="110">
        <v>17</v>
      </c>
      <c r="B17" s="253" t="s">
        <v>325</v>
      </c>
      <c r="C17" s="250"/>
      <c r="D17" s="250"/>
      <c r="E17" s="248">
        <f t="shared" si="1"/>
        <v>0</v>
      </c>
    </row>
    <row r="18" spans="1:5" ht="21" customHeight="1" x14ac:dyDescent="0.25">
      <c r="A18" s="23">
        <v>18</v>
      </c>
      <c r="B18" s="129" t="s">
        <v>326</v>
      </c>
      <c r="C18" s="22"/>
      <c r="D18" s="22"/>
      <c r="E18" s="248">
        <f t="shared" si="1"/>
        <v>0</v>
      </c>
    </row>
    <row r="19" spans="1:5" ht="30" x14ac:dyDescent="0.25">
      <c r="A19" s="2">
        <v>19</v>
      </c>
      <c r="B19" s="252" t="s">
        <v>327</v>
      </c>
      <c r="C19" s="22"/>
      <c r="D19" s="22"/>
      <c r="E19" s="248">
        <f t="shared" si="1"/>
        <v>0</v>
      </c>
    </row>
    <row r="20" spans="1:5" ht="17.25" customHeight="1" x14ac:dyDescent="0.25">
      <c r="A20" s="2">
        <v>20</v>
      </c>
      <c r="B20" s="252" t="s">
        <v>328</v>
      </c>
      <c r="C20" s="22"/>
      <c r="D20" s="22"/>
      <c r="E20" s="248">
        <f t="shared" si="1"/>
        <v>0</v>
      </c>
    </row>
    <row r="21" spans="1:5" ht="30" x14ac:dyDescent="0.25">
      <c r="A21" s="2">
        <v>21</v>
      </c>
      <c r="B21" s="252" t="s">
        <v>329</v>
      </c>
      <c r="C21" s="22"/>
      <c r="D21" s="22"/>
      <c r="E21" s="248">
        <f t="shared" si="1"/>
        <v>0</v>
      </c>
    </row>
    <row r="22" spans="1:5" ht="31.5" customHeight="1" x14ac:dyDescent="0.25">
      <c r="A22" s="2">
        <v>22</v>
      </c>
      <c r="B22" s="252" t="s">
        <v>330</v>
      </c>
      <c r="C22" s="22"/>
      <c r="D22" s="22"/>
      <c r="E22" s="248">
        <f t="shared" si="1"/>
        <v>0</v>
      </c>
    </row>
    <row r="23" spans="1:5" ht="30" x14ac:dyDescent="0.25">
      <c r="A23" s="2">
        <v>23</v>
      </c>
      <c r="B23" s="252" t="s">
        <v>331</v>
      </c>
      <c r="C23" s="22"/>
      <c r="D23" s="22"/>
      <c r="E23" s="248">
        <f t="shared" si="1"/>
        <v>0</v>
      </c>
    </row>
    <row r="24" spans="1:5" ht="30" x14ac:dyDescent="0.25">
      <c r="A24" s="2">
        <v>24</v>
      </c>
      <c r="B24" s="252" t="s">
        <v>332</v>
      </c>
      <c r="C24" s="22"/>
      <c r="D24" s="22"/>
      <c r="E24" s="248">
        <f t="shared" si="1"/>
        <v>0</v>
      </c>
    </row>
    <row r="25" spans="1:5" x14ac:dyDescent="0.25">
      <c r="A25" s="2">
        <v>25</v>
      </c>
      <c r="B25" s="252" t="s">
        <v>333</v>
      </c>
      <c r="C25" s="22"/>
      <c r="D25" s="22"/>
      <c r="E25" s="248">
        <f t="shared" si="1"/>
        <v>0</v>
      </c>
    </row>
    <row r="26" spans="1:5" x14ac:dyDescent="0.25">
      <c r="A26" s="2">
        <v>26</v>
      </c>
      <c r="B26" s="252" t="s">
        <v>334</v>
      </c>
      <c r="C26" s="22"/>
      <c r="D26" s="22"/>
      <c r="E26" s="248">
        <f>SUM(C26:D26)</f>
        <v>0</v>
      </c>
    </row>
    <row r="27" spans="1:5" ht="30" x14ac:dyDescent="0.25">
      <c r="A27" s="2">
        <v>27</v>
      </c>
      <c r="B27" s="252" t="s">
        <v>335</v>
      </c>
      <c r="C27" s="22"/>
      <c r="D27" s="22"/>
      <c r="E27" s="248">
        <f>SUM(C27:D27)</f>
        <v>0</v>
      </c>
    </row>
    <row r="28" spans="1:5" x14ac:dyDescent="0.25">
      <c r="A28" s="2">
        <v>28</v>
      </c>
      <c r="B28" s="252" t="s">
        <v>336</v>
      </c>
      <c r="C28" s="22"/>
      <c r="D28" s="22"/>
      <c r="E28" s="251">
        <f>SUM(C27:D27)</f>
        <v>0</v>
      </c>
    </row>
    <row r="29" spans="1:5" ht="30" x14ac:dyDescent="0.25">
      <c r="A29" s="2">
        <v>29</v>
      </c>
      <c r="B29" s="252" t="s">
        <v>337</v>
      </c>
      <c r="C29" s="22"/>
      <c r="D29" s="22"/>
      <c r="E29" s="248">
        <f>SUM(C29:D29)</f>
        <v>0</v>
      </c>
    </row>
    <row r="30" spans="1:5" ht="30" x14ac:dyDescent="0.25">
      <c r="A30" s="2">
        <v>30</v>
      </c>
      <c r="B30" s="252" t="s">
        <v>338</v>
      </c>
      <c r="C30" s="22"/>
      <c r="D30" s="22"/>
      <c r="E30" s="248">
        <f>SUM(C30:D30)</f>
        <v>0</v>
      </c>
    </row>
  </sheetData>
  <mergeCells count="1">
    <mergeCell ref="A1:B1"/>
  </mergeCells>
  <pageMargins left="0.7" right="0.7" top="0.75" bottom="0.75" header="0.3" footer="0.3"/>
  <pageSetup paperSize="5" fitToHeight="0" orientation="landscape" r:id="rId1"/>
  <headerFooter>
    <oddHeader xml:space="preserve">&amp;L&amp;K000000OMB No. 1505-0257
Expiration:  XXXX &amp;C&amp;"-,Bold"&amp;K000000TERRORISM RISK INSURANCE PROGRAM 2022 DATA CALL:  ALIEN SURPLUS LINES
CYBER (NATIONWIDE)
</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showGridLines="0" view="pageLayout" topLeftCell="F1" zoomScaleNormal="100" workbookViewId="0">
      <selection activeCell="N5" sqref="N5"/>
    </sheetView>
  </sheetViews>
  <sheetFormatPr defaultRowHeight="15" x14ac:dyDescent="0.25"/>
  <cols>
    <col min="1" max="1" width="4.85546875" customWidth="1"/>
    <col min="2" max="2" width="40.85546875" customWidth="1"/>
    <col min="3" max="3" width="13.42578125" customWidth="1"/>
    <col min="4" max="14" width="19.7109375" customWidth="1"/>
  </cols>
  <sheetData>
    <row r="1" spans="1:14" ht="14.25" x14ac:dyDescent="0.25">
      <c r="A1" s="274" t="s">
        <v>111</v>
      </c>
      <c r="B1" s="274"/>
    </row>
    <row r="2" spans="1:14" ht="14.25" x14ac:dyDescent="0.25">
      <c r="A2" s="2">
        <v>2</v>
      </c>
      <c r="B2" s="270"/>
      <c r="C2" s="271"/>
    </row>
    <row r="4" spans="1:14" ht="16.5" customHeight="1" x14ac:dyDescent="0.25">
      <c r="A4" s="272" t="s">
        <v>82</v>
      </c>
      <c r="B4" s="273"/>
      <c r="C4" s="1" t="s">
        <v>83</v>
      </c>
      <c r="D4" s="1" t="s">
        <v>84</v>
      </c>
      <c r="E4" s="46" t="s">
        <v>85</v>
      </c>
      <c r="F4" s="46" t="s">
        <v>86</v>
      </c>
      <c r="G4" s="46" t="s">
        <v>87</v>
      </c>
      <c r="H4" s="46" t="s">
        <v>88</v>
      </c>
      <c r="I4" s="46" t="s">
        <v>89</v>
      </c>
      <c r="J4" s="46" t="s">
        <v>90</v>
      </c>
      <c r="K4" s="46" t="s">
        <v>91</v>
      </c>
      <c r="L4" s="46" t="s">
        <v>92</v>
      </c>
      <c r="M4" s="46" t="s">
        <v>93</v>
      </c>
      <c r="N4" s="46" t="s">
        <v>207</v>
      </c>
    </row>
    <row r="5" spans="1:14" ht="105" x14ac:dyDescent="0.25">
      <c r="A5" s="103">
        <v>5</v>
      </c>
      <c r="B5" s="1" t="s">
        <v>0</v>
      </c>
      <c r="C5" s="3" t="s">
        <v>115</v>
      </c>
      <c r="D5" s="65" t="s">
        <v>286</v>
      </c>
      <c r="E5" s="65" t="s">
        <v>287</v>
      </c>
      <c r="F5" s="65" t="s">
        <v>288</v>
      </c>
      <c r="G5" s="65" t="s">
        <v>289</v>
      </c>
      <c r="H5" s="65" t="s">
        <v>290</v>
      </c>
      <c r="I5" s="65" t="s">
        <v>291</v>
      </c>
      <c r="J5" s="65" t="s">
        <v>292</v>
      </c>
      <c r="K5" s="65" t="s">
        <v>293</v>
      </c>
      <c r="L5" s="65" t="s">
        <v>294</v>
      </c>
      <c r="M5" s="65" t="s">
        <v>295</v>
      </c>
      <c r="N5" s="65" t="s">
        <v>296</v>
      </c>
    </row>
    <row r="6" spans="1:14" s="107" customFormat="1" ht="14.25" x14ac:dyDescent="0.25">
      <c r="A6" s="23">
        <v>6</v>
      </c>
      <c r="B6" s="19" t="s">
        <v>169</v>
      </c>
      <c r="C6" s="20" t="s">
        <v>108</v>
      </c>
      <c r="D6" s="22"/>
      <c r="E6" s="22"/>
      <c r="F6" s="22"/>
      <c r="G6" s="22"/>
      <c r="H6" s="22"/>
      <c r="I6" s="22"/>
      <c r="J6" s="22"/>
      <c r="K6" s="22"/>
      <c r="L6" s="22"/>
      <c r="M6" s="40"/>
      <c r="N6" s="21"/>
    </row>
    <row r="7" spans="1:14" s="107" customFormat="1" ht="28.5" x14ac:dyDescent="0.25">
      <c r="A7" s="23">
        <v>7</v>
      </c>
      <c r="B7" s="28" t="s">
        <v>206</v>
      </c>
      <c r="C7" s="27" t="s">
        <v>205</v>
      </c>
      <c r="D7" s="21"/>
      <c r="E7" s="21"/>
      <c r="F7" s="21"/>
      <c r="G7" s="21"/>
      <c r="H7" s="21"/>
      <c r="I7" s="21"/>
      <c r="J7" s="21"/>
      <c r="K7" s="21"/>
      <c r="L7" s="21"/>
      <c r="M7" s="21"/>
      <c r="N7" s="22"/>
    </row>
    <row r="8" spans="1:14" s="107" customFormat="1" ht="14.25" x14ac:dyDescent="0.25">
      <c r="A8" s="23">
        <v>8</v>
      </c>
      <c r="B8" s="19" t="s">
        <v>106</v>
      </c>
      <c r="C8" s="20" t="s">
        <v>109</v>
      </c>
      <c r="D8" s="22"/>
      <c r="E8" s="22"/>
      <c r="F8" s="22"/>
      <c r="G8" s="22"/>
      <c r="H8" s="22"/>
      <c r="I8" s="22"/>
      <c r="J8" s="22"/>
      <c r="K8" s="22"/>
      <c r="L8" s="22"/>
      <c r="M8" s="40"/>
      <c r="N8" s="21"/>
    </row>
    <row r="9" spans="1:14" s="107" customFormat="1" ht="14.25" x14ac:dyDescent="0.25">
      <c r="A9" s="23">
        <v>9</v>
      </c>
      <c r="B9" s="19" t="s">
        <v>107</v>
      </c>
      <c r="C9" s="20" t="s">
        <v>110</v>
      </c>
      <c r="D9" s="22"/>
      <c r="E9" s="22"/>
      <c r="F9" s="22"/>
      <c r="G9" s="22"/>
      <c r="H9" s="40"/>
      <c r="I9" s="21"/>
      <c r="J9" s="21"/>
      <c r="K9" s="21"/>
      <c r="L9" s="21"/>
      <c r="M9" s="21"/>
      <c r="N9" s="21"/>
    </row>
    <row r="10" spans="1:14" s="107" customFormat="1" ht="14.25" x14ac:dyDescent="0.25">
      <c r="A10" s="23">
        <v>10</v>
      </c>
      <c r="B10" s="19" t="s">
        <v>170</v>
      </c>
      <c r="C10" s="20" t="s">
        <v>105</v>
      </c>
      <c r="D10" s="21"/>
      <c r="E10" s="21"/>
      <c r="F10" s="21"/>
      <c r="G10" s="21"/>
      <c r="H10" s="21"/>
      <c r="I10" s="22"/>
      <c r="J10" s="22"/>
      <c r="K10" s="22"/>
      <c r="L10" s="22"/>
      <c r="M10" s="40"/>
      <c r="N10" s="21"/>
    </row>
    <row r="11" spans="1:14" s="107" customFormat="1" ht="14.25" x14ac:dyDescent="0.25">
      <c r="A11" s="23">
        <v>11</v>
      </c>
      <c r="B11" s="23" t="s">
        <v>19</v>
      </c>
      <c r="C11" s="24"/>
      <c r="D11" s="25">
        <f>SUM(D6,D8:D9)</f>
        <v>0</v>
      </c>
      <c r="E11" s="25">
        <f>SUM(E6,E8:E9)</f>
        <v>0</v>
      </c>
      <c r="F11" s="25">
        <f>SUM(F6,F8:F9)</f>
        <v>0</v>
      </c>
      <c r="G11" s="25">
        <f>SUM(G6,G8:G9)</f>
        <v>0</v>
      </c>
      <c r="H11" s="25">
        <f>SUM(H6,H8:H9)</f>
        <v>0</v>
      </c>
      <c r="I11" s="25">
        <f>SUM(I6,I8,I10)</f>
        <v>0</v>
      </c>
      <c r="J11" s="25">
        <f>SUM(J6,J8,J10)</f>
        <v>0</v>
      </c>
      <c r="K11" s="25">
        <f>SUM(K6,K8,K10)</f>
        <v>0</v>
      </c>
      <c r="L11" s="25">
        <f>SUM(L6,L8,L10)</f>
        <v>0</v>
      </c>
      <c r="M11" s="25">
        <f>SUM(M6,M8,M10)</f>
        <v>0</v>
      </c>
      <c r="N11" s="25">
        <f>SUM(N7)</f>
        <v>0</v>
      </c>
    </row>
    <row r="12" spans="1:14" ht="15" customHeight="1" x14ac:dyDescent="0.25">
      <c r="A12" s="8"/>
      <c r="B12" s="9"/>
      <c r="C12" s="7"/>
      <c r="D12" s="5"/>
      <c r="E12" s="5"/>
      <c r="F12" s="5"/>
      <c r="G12" s="5"/>
      <c r="H12" s="5"/>
      <c r="I12" s="5"/>
      <c r="J12" s="5"/>
      <c r="K12" s="5"/>
      <c r="L12" s="5"/>
      <c r="M12" s="5"/>
      <c r="N12" s="5"/>
    </row>
    <row r="13" spans="1:14" ht="15" customHeight="1" x14ac:dyDescent="0.25">
      <c r="A13" s="10"/>
      <c r="B13" s="6"/>
      <c r="C13" s="7"/>
      <c r="D13" s="5"/>
      <c r="E13" s="5"/>
      <c r="F13" s="5"/>
      <c r="G13" s="5"/>
      <c r="H13" s="5"/>
      <c r="I13" s="5"/>
      <c r="J13" s="5"/>
      <c r="K13" s="5"/>
      <c r="L13" s="5"/>
      <c r="M13" s="5"/>
      <c r="N13" s="5"/>
    </row>
    <row r="14" spans="1:14" ht="15" customHeight="1" x14ac:dyDescent="0.25">
      <c r="A14" s="10"/>
      <c r="B14" s="15"/>
      <c r="C14" s="7"/>
      <c r="D14" s="5"/>
      <c r="E14" s="5"/>
      <c r="F14" s="5"/>
      <c r="G14" s="5"/>
      <c r="H14" s="5"/>
      <c r="I14" s="5"/>
      <c r="J14" s="5"/>
      <c r="K14" s="5"/>
      <c r="L14" s="5"/>
      <c r="M14" s="5"/>
      <c r="N14" s="5"/>
    </row>
    <row r="15" spans="1:14" ht="15" customHeight="1" x14ac:dyDescent="0.25">
      <c r="B15" s="15"/>
    </row>
    <row r="16" spans="1:14" ht="15" customHeight="1" x14ac:dyDescent="0.25">
      <c r="B16" s="11"/>
    </row>
    <row r="17" spans="2:11" ht="15" customHeight="1" x14ac:dyDescent="0.25">
      <c r="B17" s="13"/>
      <c r="C17" s="12"/>
      <c r="D17" s="11"/>
      <c r="E17" s="11"/>
      <c r="F17" s="11"/>
      <c r="G17" s="11"/>
      <c r="H17" s="11"/>
      <c r="I17" s="11"/>
      <c r="J17" s="11"/>
      <c r="K17" s="11"/>
    </row>
    <row r="18" spans="2:11" ht="15" customHeight="1" x14ac:dyDescent="0.25"/>
    <row r="21" spans="2:11" ht="16.5" customHeight="1" x14ac:dyDescent="0.25"/>
    <row r="24" spans="2:11" ht="15.75" customHeight="1" x14ac:dyDescent="0.25"/>
  </sheetData>
  <mergeCells count="3">
    <mergeCell ref="B2:C2"/>
    <mergeCell ref="A4:B4"/>
    <mergeCell ref="A1:B1"/>
  </mergeCells>
  <dataValidations disablePrompts="1" count="1">
    <dataValidation type="list" allowBlank="1" showInputMessage="1" showErrorMessage="1" sqref="B2" xr:uid="{00000000-0002-0000-0400-000000000000}">
      <formula1>INDIRECT("Exposure[Exposure]")</formula1>
    </dataValidation>
  </dataValidations>
  <pageMargins left="0.7" right="0.7" top="0.94791666666666663" bottom="0.75" header="0.3" footer="0.3"/>
  <pageSetup paperSize="5" scale="58" orientation="landscape" r:id="rId1"/>
  <headerFooter>
    <oddHeader>&amp;L&amp;K000000OMB No. 1505-0257
Expiration:   XXXX&amp;C&amp;"-,Bold"&amp;K000000TERRORISM RISK INSURANCE PROGRAM 2022 DATA CALL:  ALIEN SURPLUS LINES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4"/>
  <sheetViews>
    <sheetView showGridLines="0" view="pageLayout" topLeftCell="A26" zoomScaleNormal="100" workbookViewId="0">
      <selection activeCell="O3" sqref="O3"/>
    </sheetView>
  </sheetViews>
  <sheetFormatPr defaultColWidth="9.140625" defaultRowHeight="15" x14ac:dyDescent="0.25"/>
  <cols>
    <col min="1" max="1" width="4" style="4" customWidth="1"/>
    <col min="2" max="2" width="4.28515625" style="4" customWidth="1"/>
    <col min="3" max="3" width="7.5703125" style="4" customWidth="1"/>
    <col min="4" max="4" width="36.85546875" style="4" customWidth="1"/>
    <col min="5" max="5" width="16.42578125" style="4" customWidth="1"/>
    <col min="6" max="6" width="16.28515625" style="4" customWidth="1"/>
    <col min="7" max="7" width="15.5703125" style="4" customWidth="1"/>
    <col min="8" max="8" width="16" style="4" customWidth="1"/>
    <col min="9" max="9" width="15" style="4" customWidth="1"/>
    <col min="10" max="10" width="16.7109375" style="4" customWidth="1"/>
    <col min="11" max="11" width="17.85546875" style="4" customWidth="1"/>
    <col min="12" max="12" width="15.42578125" style="4" customWidth="1"/>
    <col min="13" max="13" width="14.85546875" style="4" customWidth="1"/>
    <col min="14" max="14" width="16.7109375" style="4" customWidth="1"/>
    <col min="15" max="15" width="16.140625" style="4" customWidth="1"/>
    <col min="16" max="16384" width="9.140625" style="4"/>
  </cols>
  <sheetData>
    <row r="1" spans="1:15" ht="14.25" x14ac:dyDescent="0.25">
      <c r="A1" s="196" t="s">
        <v>236</v>
      </c>
      <c r="B1" s="269" t="s">
        <v>83</v>
      </c>
      <c r="C1" s="275"/>
      <c r="D1" s="16" t="s">
        <v>84</v>
      </c>
      <c r="E1" s="17" t="s">
        <v>85</v>
      </c>
      <c r="F1" s="1" t="s">
        <v>86</v>
      </c>
      <c r="G1" s="1" t="s">
        <v>87</v>
      </c>
      <c r="H1" s="18" t="s">
        <v>88</v>
      </c>
      <c r="I1" s="17" t="s">
        <v>89</v>
      </c>
      <c r="J1" s="1" t="s">
        <v>90</v>
      </c>
      <c r="K1" s="1" t="s">
        <v>91</v>
      </c>
      <c r="L1" s="18" t="s">
        <v>92</v>
      </c>
      <c r="M1" s="17" t="s">
        <v>93</v>
      </c>
      <c r="N1" s="18" t="s">
        <v>207</v>
      </c>
      <c r="O1" s="17" t="s">
        <v>208</v>
      </c>
    </row>
    <row r="2" spans="1:15" ht="18.75" x14ac:dyDescent="0.3">
      <c r="A2" s="286">
        <v>3</v>
      </c>
      <c r="B2" s="293" t="s">
        <v>231</v>
      </c>
      <c r="C2" s="294"/>
      <c r="D2" s="291" t="s">
        <v>39</v>
      </c>
      <c r="E2" s="283" t="s">
        <v>172</v>
      </c>
      <c r="F2" s="284"/>
      <c r="G2" s="284"/>
      <c r="H2" s="285"/>
      <c r="I2" s="283" t="s">
        <v>173</v>
      </c>
      <c r="J2" s="284"/>
      <c r="K2" s="284"/>
      <c r="L2" s="285"/>
      <c r="M2" s="283" t="s">
        <v>209</v>
      </c>
      <c r="N2" s="285"/>
      <c r="O2" s="26" t="s">
        <v>210</v>
      </c>
    </row>
    <row r="3" spans="1:15" ht="90.75" thickBot="1" x14ac:dyDescent="0.3">
      <c r="A3" s="287"/>
      <c r="B3" s="295"/>
      <c r="C3" s="296"/>
      <c r="D3" s="292"/>
      <c r="E3" s="93" t="s">
        <v>297</v>
      </c>
      <c r="F3" s="94" t="s">
        <v>298</v>
      </c>
      <c r="G3" s="94" t="s">
        <v>299</v>
      </c>
      <c r="H3" s="98" t="s">
        <v>300</v>
      </c>
      <c r="I3" s="93" t="s">
        <v>301</v>
      </c>
      <c r="J3" s="94" t="s">
        <v>302</v>
      </c>
      <c r="K3" s="95" t="s">
        <v>303</v>
      </c>
      <c r="L3" s="96" t="s">
        <v>300</v>
      </c>
      <c r="M3" s="93" t="s">
        <v>304</v>
      </c>
      <c r="N3" s="96" t="s">
        <v>300</v>
      </c>
      <c r="O3" s="97" t="s">
        <v>300</v>
      </c>
    </row>
    <row r="4" spans="1:15" ht="15" customHeight="1" thickTop="1" x14ac:dyDescent="0.25">
      <c r="A4" s="130">
        <v>4</v>
      </c>
      <c r="B4" s="288" t="s">
        <v>41</v>
      </c>
      <c r="C4" s="131">
        <v>11</v>
      </c>
      <c r="D4" s="132" t="s">
        <v>42</v>
      </c>
      <c r="E4" s="160"/>
      <c r="F4" s="161"/>
      <c r="G4" s="161"/>
      <c r="H4" s="162">
        <f>SUM(F4:G4)</f>
        <v>0</v>
      </c>
      <c r="I4" s="160"/>
      <c r="J4" s="161"/>
      <c r="K4" s="161"/>
      <c r="L4" s="162">
        <f>SUM(J4:K4)</f>
        <v>0</v>
      </c>
      <c r="M4" s="160"/>
      <c r="N4" s="175"/>
      <c r="O4" s="176">
        <f>SUM(H4,L4,N4)</f>
        <v>0</v>
      </c>
    </row>
    <row r="5" spans="1:15" ht="15" customHeight="1" x14ac:dyDescent="0.25">
      <c r="A5" s="23">
        <v>5</v>
      </c>
      <c r="B5" s="289"/>
      <c r="C5" s="133">
        <v>21</v>
      </c>
      <c r="D5" s="134" t="s">
        <v>211</v>
      </c>
      <c r="E5" s="163"/>
      <c r="F5" s="22"/>
      <c r="G5" s="22"/>
      <c r="H5" s="164">
        <f>SUM(F5:G5)</f>
        <v>0</v>
      </c>
      <c r="I5" s="163"/>
      <c r="J5" s="22"/>
      <c r="K5" s="22"/>
      <c r="L5" s="164">
        <f>SUM(J5:K5)</f>
        <v>0</v>
      </c>
      <c r="M5" s="163"/>
      <c r="N5" s="177"/>
      <c r="O5" s="178">
        <f t="shared" ref="O5:O35" si="0">SUM(H5,L5,N5)</f>
        <v>0</v>
      </c>
    </row>
    <row r="6" spans="1:15" ht="15" customHeight="1" x14ac:dyDescent="0.25">
      <c r="A6" s="23">
        <v>6</v>
      </c>
      <c r="B6" s="289"/>
      <c r="C6" s="133">
        <v>22</v>
      </c>
      <c r="D6" s="134" t="s">
        <v>43</v>
      </c>
      <c r="E6" s="163"/>
      <c r="F6" s="22"/>
      <c r="G6" s="22"/>
      <c r="H6" s="164">
        <f>SUM(F6:G6)</f>
        <v>0</v>
      </c>
      <c r="I6" s="163"/>
      <c r="J6" s="22"/>
      <c r="K6" s="22"/>
      <c r="L6" s="164">
        <f t="shared" ref="L6:L35" si="1">SUM(J6:K6)</f>
        <v>0</v>
      </c>
      <c r="M6" s="163"/>
      <c r="N6" s="177"/>
      <c r="O6" s="178">
        <f t="shared" si="0"/>
        <v>0</v>
      </c>
    </row>
    <row r="7" spans="1:15" ht="15" customHeight="1" x14ac:dyDescent="0.25">
      <c r="A7" s="23">
        <v>7</v>
      </c>
      <c r="B7" s="289"/>
      <c r="C7" s="133">
        <v>23</v>
      </c>
      <c r="D7" s="134" t="s">
        <v>44</v>
      </c>
      <c r="E7" s="163"/>
      <c r="F7" s="22"/>
      <c r="G7" s="22"/>
      <c r="H7" s="164">
        <f t="shared" ref="H7:H36" si="2">SUM(F7:G7)</f>
        <v>0</v>
      </c>
      <c r="I7" s="163"/>
      <c r="J7" s="22"/>
      <c r="K7" s="22"/>
      <c r="L7" s="164">
        <f t="shared" si="1"/>
        <v>0</v>
      </c>
      <c r="M7" s="163"/>
      <c r="N7" s="177"/>
      <c r="O7" s="178">
        <f t="shared" si="0"/>
        <v>0</v>
      </c>
    </row>
    <row r="8" spans="1:15" ht="15" customHeight="1" x14ac:dyDescent="0.25">
      <c r="A8" s="23">
        <v>8</v>
      </c>
      <c r="B8" s="289"/>
      <c r="C8" s="133" t="s">
        <v>45</v>
      </c>
      <c r="D8" s="134" t="s">
        <v>46</v>
      </c>
      <c r="E8" s="163"/>
      <c r="F8" s="22"/>
      <c r="G8" s="22"/>
      <c r="H8" s="164">
        <f t="shared" si="2"/>
        <v>0</v>
      </c>
      <c r="I8" s="163"/>
      <c r="J8" s="22"/>
      <c r="K8" s="22"/>
      <c r="L8" s="164">
        <f t="shared" si="1"/>
        <v>0</v>
      </c>
      <c r="M8" s="163"/>
      <c r="N8" s="177"/>
      <c r="O8" s="178">
        <f t="shared" si="0"/>
        <v>0</v>
      </c>
    </row>
    <row r="9" spans="1:15" ht="15" customHeight="1" x14ac:dyDescent="0.25">
      <c r="A9" s="23">
        <v>9</v>
      </c>
      <c r="B9" s="289"/>
      <c r="C9" s="133">
        <v>42</v>
      </c>
      <c r="D9" s="134" t="s">
        <v>47</v>
      </c>
      <c r="E9" s="163"/>
      <c r="F9" s="22"/>
      <c r="G9" s="22"/>
      <c r="H9" s="164">
        <f t="shared" si="2"/>
        <v>0</v>
      </c>
      <c r="I9" s="163"/>
      <c r="J9" s="22"/>
      <c r="K9" s="22"/>
      <c r="L9" s="164">
        <f t="shared" si="1"/>
        <v>0</v>
      </c>
      <c r="M9" s="163"/>
      <c r="N9" s="177"/>
      <c r="O9" s="178">
        <f t="shared" si="0"/>
        <v>0</v>
      </c>
    </row>
    <row r="10" spans="1:15" ht="15" customHeight="1" x14ac:dyDescent="0.25">
      <c r="A10" s="23">
        <v>10</v>
      </c>
      <c r="B10" s="289"/>
      <c r="C10" s="133" t="s">
        <v>48</v>
      </c>
      <c r="D10" s="134" t="s">
        <v>49</v>
      </c>
      <c r="E10" s="163"/>
      <c r="F10" s="22"/>
      <c r="G10" s="22"/>
      <c r="H10" s="164">
        <f t="shared" si="2"/>
        <v>0</v>
      </c>
      <c r="I10" s="163"/>
      <c r="J10" s="22"/>
      <c r="K10" s="22"/>
      <c r="L10" s="164">
        <f t="shared" si="1"/>
        <v>0</v>
      </c>
      <c r="M10" s="163"/>
      <c r="N10" s="177"/>
      <c r="O10" s="178">
        <f t="shared" si="0"/>
        <v>0</v>
      </c>
    </row>
    <row r="11" spans="1:15" ht="15" customHeight="1" x14ac:dyDescent="0.25">
      <c r="A11" s="23">
        <v>11</v>
      </c>
      <c r="B11" s="289"/>
      <c r="C11" s="133" t="s">
        <v>50</v>
      </c>
      <c r="D11" s="134" t="s">
        <v>51</v>
      </c>
      <c r="E11" s="163"/>
      <c r="F11" s="22"/>
      <c r="G11" s="22"/>
      <c r="H11" s="164">
        <f t="shared" si="2"/>
        <v>0</v>
      </c>
      <c r="I11" s="163"/>
      <c r="J11" s="22"/>
      <c r="K11" s="22"/>
      <c r="L11" s="164">
        <f t="shared" si="1"/>
        <v>0</v>
      </c>
      <c r="M11" s="163"/>
      <c r="N11" s="177"/>
      <c r="O11" s="178">
        <f t="shared" si="0"/>
        <v>0</v>
      </c>
    </row>
    <row r="12" spans="1:15" ht="15" customHeight="1" x14ac:dyDescent="0.25">
      <c r="A12" s="23">
        <v>12</v>
      </c>
      <c r="B12" s="289"/>
      <c r="C12" s="133">
        <v>51</v>
      </c>
      <c r="D12" s="134" t="s">
        <v>52</v>
      </c>
      <c r="E12" s="163"/>
      <c r="F12" s="22"/>
      <c r="G12" s="22"/>
      <c r="H12" s="164">
        <f t="shared" si="2"/>
        <v>0</v>
      </c>
      <c r="I12" s="163"/>
      <c r="J12" s="22"/>
      <c r="K12" s="22"/>
      <c r="L12" s="164">
        <f t="shared" si="1"/>
        <v>0</v>
      </c>
      <c r="M12" s="163"/>
      <c r="N12" s="177"/>
      <c r="O12" s="178">
        <f t="shared" si="0"/>
        <v>0</v>
      </c>
    </row>
    <row r="13" spans="1:15" ht="15" customHeight="1" x14ac:dyDescent="0.25">
      <c r="A13" s="23">
        <v>13</v>
      </c>
      <c r="B13" s="289"/>
      <c r="C13" s="133">
        <v>52</v>
      </c>
      <c r="D13" s="134" t="s">
        <v>53</v>
      </c>
      <c r="E13" s="163"/>
      <c r="F13" s="22"/>
      <c r="G13" s="22"/>
      <c r="H13" s="164">
        <f t="shared" si="2"/>
        <v>0</v>
      </c>
      <c r="I13" s="163"/>
      <c r="J13" s="22"/>
      <c r="K13" s="22"/>
      <c r="L13" s="164">
        <f t="shared" si="1"/>
        <v>0</v>
      </c>
      <c r="M13" s="163"/>
      <c r="N13" s="177"/>
      <c r="O13" s="178">
        <f t="shared" si="0"/>
        <v>0</v>
      </c>
    </row>
    <row r="14" spans="1:15" ht="15" customHeight="1" x14ac:dyDescent="0.25">
      <c r="A14" s="23">
        <v>14</v>
      </c>
      <c r="B14" s="289"/>
      <c r="C14" s="133">
        <v>53</v>
      </c>
      <c r="D14" s="134" t="s">
        <v>54</v>
      </c>
      <c r="E14" s="163"/>
      <c r="F14" s="22"/>
      <c r="G14" s="22"/>
      <c r="H14" s="164">
        <f t="shared" si="2"/>
        <v>0</v>
      </c>
      <c r="I14" s="163"/>
      <c r="J14" s="22"/>
      <c r="K14" s="22"/>
      <c r="L14" s="164">
        <f t="shared" si="1"/>
        <v>0</v>
      </c>
      <c r="M14" s="163"/>
      <c r="N14" s="177"/>
      <c r="O14" s="178">
        <f t="shared" si="0"/>
        <v>0</v>
      </c>
    </row>
    <row r="15" spans="1:15" ht="30" x14ac:dyDescent="0.25">
      <c r="A15" s="23">
        <v>15</v>
      </c>
      <c r="B15" s="289"/>
      <c r="C15" s="133">
        <v>54</v>
      </c>
      <c r="D15" s="134" t="s">
        <v>55</v>
      </c>
      <c r="E15" s="163"/>
      <c r="F15" s="22"/>
      <c r="G15" s="22"/>
      <c r="H15" s="164">
        <f t="shared" si="2"/>
        <v>0</v>
      </c>
      <c r="I15" s="163"/>
      <c r="J15" s="22"/>
      <c r="K15" s="22"/>
      <c r="L15" s="164">
        <f t="shared" si="1"/>
        <v>0</v>
      </c>
      <c r="M15" s="163"/>
      <c r="N15" s="177"/>
      <c r="O15" s="178">
        <f t="shared" si="0"/>
        <v>0</v>
      </c>
    </row>
    <row r="16" spans="1:15" ht="14.25" customHeight="1" x14ac:dyDescent="0.25">
      <c r="A16" s="23">
        <v>16</v>
      </c>
      <c r="B16" s="289"/>
      <c r="C16" s="133">
        <v>55</v>
      </c>
      <c r="D16" s="134" t="s">
        <v>56</v>
      </c>
      <c r="E16" s="163"/>
      <c r="F16" s="22"/>
      <c r="G16" s="22"/>
      <c r="H16" s="164">
        <f t="shared" si="2"/>
        <v>0</v>
      </c>
      <c r="I16" s="163"/>
      <c r="J16" s="22"/>
      <c r="K16" s="22"/>
      <c r="L16" s="164">
        <f t="shared" si="1"/>
        <v>0</v>
      </c>
      <c r="M16" s="163"/>
      <c r="N16" s="177"/>
      <c r="O16" s="178">
        <f t="shared" si="0"/>
        <v>0</v>
      </c>
    </row>
    <row r="17" spans="1:15" ht="30.75" customHeight="1" x14ac:dyDescent="0.25">
      <c r="A17" s="23">
        <v>17</v>
      </c>
      <c r="B17" s="289"/>
      <c r="C17" s="133">
        <v>56</v>
      </c>
      <c r="D17" s="134" t="s">
        <v>57</v>
      </c>
      <c r="E17" s="163"/>
      <c r="F17" s="22"/>
      <c r="G17" s="22"/>
      <c r="H17" s="164">
        <f t="shared" si="2"/>
        <v>0</v>
      </c>
      <c r="I17" s="163"/>
      <c r="J17" s="22"/>
      <c r="K17" s="22"/>
      <c r="L17" s="164">
        <f t="shared" si="1"/>
        <v>0</v>
      </c>
      <c r="M17" s="163"/>
      <c r="N17" s="177"/>
      <c r="O17" s="178">
        <f t="shared" si="0"/>
        <v>0</v>
      </c>
    </row>
    <row r="18" spans="1:15" ht="15" customHeight="1" x14ac:dyDescent="0.25">
      <c r="A18" s="23">
        <v>18</v>
      </c>
      <c r="B18" s="289"/>
      <c r="C18" s="133">
        <v>61</v>
      </c>
      <c r="D18" s="134" t="s">
        <v>58</v>
      </c>
      <c r="E18" s="163"/>
      <c r="F18" s="22"/>
      <c r="G18" s="22"/>
      <c r="H18" s="164">
        <f t="shared" si="2"/>
        <v>0</v>
      </c>
      <c r="I18" s="163"/>
      <c r="J18" s="22"/>
      <c r="K18" s="22"/>
      <c r="L18" s="164">
        <f t="shared" si="1"/>
        <v>0</v>
      </c>
      <c r="M18" s="163"/>
      <c r="N18" s="177"/>
      <c r="O18" s="179">
        <f t="shared" si="0"/>
        <v>0</v>
      </c>
    </row>
    <row r="19" spans="1:15" ht="15" customHeight="1" x14ac:dyDescent="0.25">
      <c r="A19" s="23">
        <v>19</v>
      </c>
      <c r="B19" s="289"/>
      <c r="C19" s="133">
        <v>62</v>
      </c>
      <c r="D19" s="134" t="s">
        <v>59</v>
      </c>
      <c r="E19" s="163"/>
      <c r="F19" s="22"/>
      <c r="G19" s="22"/>
      <c r="H19" s="164">
        <f t="shared" si="2"/>
        <v>0</v>
      </c>
      <c r="I19" s="163"/>
      <c r="J19" s="22"/>
      <c r="K19" s="22"/>
      <c r="L19" s="164">
        <f t="shared" si="1"/>
        <v>0</v>
      </c>
      <c r="M19" s="163"/>
      <c r="N19" s="177"/>
      <c r="O19" s="178">
        <f t="shared" si="0"/>
        <v>0</v>
      </c>
    </row>
    <row r="20" spans="1:15" ht="15" customHeight="1" x14ac:dyDescent="0.25">
      <c r="A20" s="23">
        <v>20</v>
      </c>
      <c r="B20" s="289"/>
      <c r="C20" s="133">
        <v>71</v>
      </c>
      <c r="D20" s="134" t="s">
        <v>60</v>
      </c>
      <c r="E20" s="163"/>
      <c r="F20" s="22"/>
      <c r="G20" s="22"/>
      <c r="H20" s="164">
        <f t="shared" si="2"/>
        <v>0</v>
      </c>
      <c r="I20" s="163"/>
      <c r="J20" s="22"/>
      <c r="K20" s="22"/>
      <c r="L20" s="164">
        <f t="shared" si="1"/>
        <v>0</v>
      </c>
      <c r="M20" s="163"/>
      <c r="N20" s="177"/>
      <c r="O20" s="178">
        <f t="shared" si="0"/>
        <v>0</v>
      </c>
    </row>
    <row r="21" spans="1:15" ht="15" customHeight="1" x14ac:dyDescent="0.25">
      <c r="A21" s="23">
        <v>21</v>
      </c>
      <c r="B21" s="289"/>
      <c r="C21" s="133">
        <v>72</v>
      </c>
      <c r="D21" s="134" t="s">
        <v>61</v>
      </c>
      <c r="E21" s="163"/>
      <c r="F21" s="22"/>
      <c r="G21" s="22"/>
      <c r="H21" s="164">
        <f t="shared" si="2"/>
        <v>0</v>
      </c>
      <c r="I21" s="163"/>
      <c r="J21" s="22"/>
      <c r="K21" s="22"/>
      <c r="L21" s="164">
        <f t="shared" si="1"/>
        <v>0</v>
      </c>
      <c r="M21" s="163"/>
      <c r="N21" s="177"/>
      <c r="O21" s="178">
        <f t="shared" si="0"/>
        <v>0</v>
      </c>
    </row>
    <row r="22" spans="1:15" ht="30" x14ac:dyDescent="0.25">
      <c r="A22" s="23">
        <v>22</v>
      </c>
      <c r="B22" s="289"/>
      <c r="C22" s="133">
        <v>81</v>
      </c>
      <c r="D22" s="134" t="s">
        <v>62</v>
      </c>
      <c r="E22" s="163"/>
      <c r="F22" s="22"/>
      <c r="G22" s="22"/>
      <c r="H22" s="164">
        <f t="shared" si="2"/>
        <v>0</v>
      </c>
      <c r="I22" s="163"/>
      <c r="J22" s="22"/>
      <c r="K22" s="22"/>
      <c r="L22" s="164">
        <f t="shared" si="1"/>
        <v>0</v>
      </c>
      <c r="M22" s="163"/>
      <c r="N22" s="177"/>
      <c r="O22" s="178">
        <f t="shared" si="0"/>
        <v>0</v>
      </c>
    </row>
    <row r="23" spans="1:15" ht="15" customHeight="1" x14ac:dyDescent="0.25">
      <c r="A23" s="23">
        <v>23</v>
      </c>
      <c r="B23" s="289"/>
      <c r="C23" s="133">
        <v>92</v>
      </c>
      <c r="D23" s="134" t="s">
        <v>63</v>
      </c>
      <c r="E23" s="163"/>
      <c r="F23" s="22"/>
      <c r="G23" s="22"/>
      <c r="H23" s="164">
        <f t="shared" si="2"/>
        <v>0</v>
      </c>
      <c r="I23" s="163"/>
      <c r="J23" s="22"/>
      <c r="K23" s="22"/>
      <c r="L23" s="164">
        <f t="shared" si="1"/>
        <v>0</v>
      </c>
      <c r="M23" s="163"/>
      <c r="N23" s="177"/>
      <c r="O23" s="178">
        <f t="shared" si="0"/>
        <v>0</v>
      </c>
    </row>
    <row r="24" spans="1:15" ht="15.75" customHeight="1" thickBot="1" x14ac:dyDescent="0.3">
      <c r="A24" s="135">
        <v>24</v>
      </c>
      <c r="B24" s="290"/>
      <c r="C24" s="136" t="s">
        <v>191</v>
      </c>
      <c r="D24" s="137" t="s">
        <v>192</v>
      </c>
      <c r="E24" s="165"/>
      <c r="F24" s="166"/>
      <c r="G24" s="166"/>
      <c r="H24" s="167">
        <f t="shared" si="2"/>
        <v>0</v>
      </c>
      <c r="I24" s="165"/>
      <c r="J24" s="166"/>
      <c r="K24" s="166"/>
      <c r="L24" s="167">
        <f t="shared" si="1"/>
        <v>0</v>
      </c>
      <c r="M24" s="165"/>
      <c r="N24" s="180"/>
      <c r="O24" s="181">
        <f t="shared" si="0"/>
        <v>0</v>
      </c>
    </row>
    <row r="25" spans="1:15" ht="15.75" thickTop="1" x14ac:dyDescent="0.25">
      <c r="A25" s="130">
        <v>25</v>
      </c>
      <c r="B25" s="279" t="s">
        <v>64</v>
      </c>
      <c r="C25" s="138" t="s">
        <v>66</v>
      </c>
      <c r="D25" s="139" t="s">
        <v>65</v>
      </c>
      <c r="E25" s="160"/>
      <c r="F25" s="161"/>
      <c r="G25" s="161"/>
      <c r="H25" s="162">
        <f t="shared" si="2"/>
        <v>0</v>
      </c>
      <c r="I25" s="160"/>
      <c r="J25" s="161"/>
      <c r="K25" s="161"/>
      <c r="L25" s="162">
        <f t="shared" si="1"/>
        <v>0</v>
      </c>
      <c r="M25" s="160"/>
      <c r="N25" s="175"/>
      <c r="O25" s="176">
        <f t="shared" si="0"/>
        <v>0</v>
      </c>
    </row>
    <row r="26" spans="1:15" x14ac:dyDescent="0.25">
      <c r="A26" s="23">
        <v>26</v>
      </c>
      <c r="B26" s="280"/>
      <c r="C26" s="140" t="s">
        <v>67</v>
      </c>
      <c r="D26" s="141" t="s">
        <v>69</v>
      </c>
      <c r="E26" s="163"/>
      <c r="F26" s="22"/>
      <c r="G26" s="22"/>
      <c r="H26" s="164">
        <f t="shared" si="2"/>
        <v>0</v>
      </c>
      <c r="I26" s="163"/>
      <c r="J26" s="22"/>
      <c r="K26" s="22"/>
      <c r="L26" s="164">
        <f t="shared" si="1"/>
        <v>0</v>
      </c>
      <c r="M26" s="163"/>
      <c r="N26" s="177"/>
      <c r="O26" s="178">
        <f t="shared" si="0"/>
        <v>0</v>
      </c>
    </row>
    <row r="27" spans="1:15" x14ac:dyDescent="0.25">
      <c r="A27" s="23">
        <v>27</v>
      </c>
      <c r="B27" s="280"/>
      <c r="C27" s="140" t="s">
        <v>68</v>
      </c>
      <c r="D27" s="141" t="s">
        <v>44</v>
      </c>
      <c r="E27" s="163"/>
      <c r="F27" s="22"/>
      <c r="G27" s="22"/>
      <c r="H27" s="164">
        <f t="shared" si="2"/>
        <v>0</v>
      </c>
      <c r="I27" s="163"/>
      <c r="J27" s="22"/>
      <c r="K27" s="22"/>
      <c r="L27" s="164">
        <f t="shared" si="1"/>
        <v>0</v>
      </c>
      <c r="M27" s="163"/>
      <c r="N27" s="177"/>
      <c r="O27" s="178">
        <f t="shared" si="0"/>
        <v>0</v>
      </c>
    </row>
    <row r="28" spans="1:15" x14ac:dyDescent="0.25">
      <c r="A28" s="23">
        <v>28</v>
      </c>
      <c r="B28" s="280"/>
      <c r="C28" s="140" t="s">
        <v>70</v>
      </c>
      <c r="D28" s="141" t="s">
        <v>46</v>
      </c>
      <c r="E28" s="163"/>
      <c r="F28" s="22"/>
      <c r="G28" s="22"/>
      <c r="H28" s="164">
        <f t="shared" si="2"/>
        <v>0</v>
      </c>
      <c r="I28" s="163"/>
      <c r="J28" s="22"/>
      <c r="K28" s="22"/>
      <c r="L28" s="164">
        <f t="shared" si="1"/>
        <v>0</v>
      </c>
      <c r="M28" s="163"/>
      <c r="N28" s="177"/>
      <c r="O28" s="178">
        <f t="shared" si="0"/>
        <v>0</v>
      </c>
    </row>
    <row r="29" spans="1:15" ht="30" x14ac:dyDescent="0.25">
      <c r="A29" s="23">
        <v>29</v>
      </c>
      <c r="B29" s="280"/>
      <c r="C29" s="140" t="s">
        <v>71</v>
      </c>
      <c r="D29" s="142" t="s">
        <v>72</v>
      </c>
      <c r="E29" s="163"/>
      <c r="F29" s="22"/>
      <c r="G29" s="22"/>
      <c r="H29" s="164">
        <f t="shared" si="2"/>
        <v>0</v>
      </c>
      <c r="I29" s="163"/>
      <c r="J29" s="22"/>
      <c r="K29" s="22"/>
      <c r="L29" s="164">
        <f t="shared" si="1"/>
        <v>0</v>
      </c>
      <c r="M29" s="163"/>
      <c r="N29" s="177"/>
      <c r="O29" s="178">
        <f t="shared" si="0"/>
        <v>0</v>
      </c>
    </row>
    <row r="30" spans="1:15" x14ac:dyDescent="0.25">
      <c r="A30" s="23">
        <v>30</v>
      </c>
      <c r="B30" s="280"/>
      <c r="C30" s="140" t="s">
        <v>73</v>
      </c>
      <c r="D30" s="141" t="s">
        <v>47</v>
      </c>
      <c r="E30" s="163"/>
      <c r="F30" s="22"/>
      <c r="G30" s="22"/>
      <c r="H30" s="164">
        <f t="shared" si="2"/>
        <v>0</v>
      </c>
      <c r="I30" s="163"/>
      <c r="J30" s="22"/>
      <c r="K30" s="22"/>
      <c r="L30" s="164">
        <f t="shared" si="1"/>
        <v>0</v>
      </c>
      <c r="M30" s="163"/>
      <c r="N30" s="177"/>
      <c r="O30" s="178">
        <f t="shared" si="0"/>
        <v>0</v>
      </c>
    </row>
    <row r="31" spans="1:15" x14ac:dyDescent="0.25">
      <c r="A31" s="23">
        <v>31</v>
      </c>
      <c r="B31" s="280"/>
      <c r="C31" s="140" t="s">
        <v>74</v>
      </c>
      <c r="D31" s="141" t="s">
        <v>49</v>
      </c>
      <c r="E31" s="163"/>
      <c r="F31" s="22"/>
      <c r="G31" s="22"/>
      <c r="H31" s="164">
        <f t="shared" si="2"/>
        <v>0</v>
      </c>
      <c r="I31" s="163"/>
      <c r="J31" s="22"/>
      <c r="K31" s="22"/>
      <c r="L31" s="164">
        <f t="shared" si="1"/>
        <v>0</v>
      </c>
      <c r="M31" s="182"/>
      <c r="N31" s="177"/>
      <c r="O31" s="178">
        <f t="shared" si="0"/>
        <v>0</v>
      </c>
    </row>
    <row r="32" spans="1:15" x14ac:dyDescent="0.25">
      <c r="A32" s="23">
        <v>32</v>
      </c>
      <c r="B32" s="280"/>
      <c r="C32" s="140" t="s">
        <v>75</v>
      </c>
      <c r="D32" s="141" t="s">
        <v>79</v>
      </c>
      <c r="E32" s="163"/>
      <c r="F32" s="22"/>
      <c r="G32" s="22"/>
      <c r="H32" s="164">
        <f t="shared" si="2"/>
        <v>0</v>
      </c>
      <c r="I32" s="163"/>
      <c r="J32" s="22"/>
      <c r="K32" s="22"/>
      <c r="L32" s="164">
        <f t="shared" si="1"/>
        <v>0</v>
      </c>
      <c r="M32" s="163"/>
      <c r="N32" s="177"/>
      <c r="O32" s="178">
        <f t="shared" si="0"/>
        <v>0</v>
      </c>
    </row>
    <row r="33" spans="1:15" x14ac:dyDescent="0.25">
      <c r="A33" s="23">
        <v>33</v>
      </c>
      <c r="B33" s="280"/>
      <c r="C33" s="140" t="s">
        <v>76</v>
      </c>
      <c r="D33" s="141" t="s">
        <v>77</v>
      </c>
      <c r="E33" s="163"/>
      <c r="F33" s="22"/>
      <c r="G33" s="22"/>
      <c r="H33" s="164">
        <f>SUM(F33:G33)</f>
        <v>0</v>
      </c>
      <c r="I33" s="163"/>
      <c r="J33" s="22"/>
      <c r="K33" s="22"/>
      <c r="L33" s="164">
        <f t="shared" si="1"/>
        <v>0</v>
      </c>
      <c r="M33" s="163"/>
      <c r="N33" s="177"/>
      <c r="O33" s="178">
        <f>SUM(H33,L33,N33)</f>
        <v>0</v>
      </c>
    </row>
    <row r="34" spans="1:15" x14ac:dyDescent="0.25">
      <c r="A34" s="143">
        <v>34</v>
      </c>
      <c r="B34" s="281"/>
      <c r="C34" s="144" t="s">
        <v>78</v>
      </c>
      <c r="D34" s="145" t="s">
        <v>63</v>
      </c>
      <c r="E34" s="168"/>
      <c r="F34" s="169"/>
      <c r="G34" s="169"/>
      <c r="H34" s="164">
        <f>SUM(F34:G34)</f>
        <v>0</v>
      </c>
      <c r="I34" s="168"/>
      <c r="J34" s="169"/>
      <c r="K34" s="169"/>
      <c r="L34" s="164">
        <f t="shared" si="1"/>
        <v>0</v>
      </c>
      <c r="M34" s="163"/>
      <c r="N34" s="177"/>
      <c r="O34" s="178">
        <f>SUM(H34,L34,N34)</f>
        <v>0</v>
      </c>
    </row>
    <row r="35" spans="1:15" ht="15.75" thickBot="1" x14ac:dyDescent="0.3">
      <c r="A35" s="146">
        <v>35</v>
      </c>
      <c r="B35" s="282"/>
      <c r="C35" s="147" t="s">
        <v>191</v>
      </c>
      <c r="D35" s="148" t="s">
        <v>192</v>
      </c>
      <c r="E35" s="170"/>
      <c r="F35" s="171"/>
      <c r="G35" s="171"/>
      <c r="H35" s="172">
        <f t="shared" si="2"/>
        <v>0</v>
      </c>
      <c r="I35" s="170"/>
      <c r="J35" s="171"/>
      <c r="K35" s="171"/>
      <c r="L35" s="172">
        <f t="shared" si="1"/>
        <v>0</v>
      </c>
      <c r="M35" s="170"/>
      <c r="N35" s="183"/>
      <c r="O35" s="184">
        <f t="shared" si="0"/>
        <v>0</v>
      </c>
    </row>
    <row r="36" spans="1:15" ht="15.75" thickTop="1" x14ac:dyDescent="0.25">
      <c r="A36" s="276" t="str">
        <f>CONCATENATE("   ","36")</f>
        <v xml:space="preserve">   36</v>
      </c>
      <c r="B36" s="277"/>
      <c r="C36" s="278"/>
      <c r="D36" s="149" t="s">
        <v>17</v>
      </c>
      <c r="E36" s="173">
        <f>SUM(E4:E35)</f>
        <v>0</v>
      </c>
      <c r="F36" s="174">
        <f>SUM(F4:F35)</f>
        <v>0</v>
      </c>
      <c r="G36" s="174">
        <f>SUM(G4:G35)</f>
        <v>0</v>
      </c>
      <c r="H36" s="162">
        <f t="shared" si="2"/>
        <v>0</v>
      </c>
      <c r="I36" s="173">
        <f>SUM(I4:I35)</f>
        <v>0</v>
      </c>
      <c r="J36" s="185">
        <f>SUM(J4:J35)</f>
        <v>0</v>
      </c>
      <c r="K36" s="185">
        <f>SUM(K4:K35)</f>
        <v>0</v>
      </c>
      <c r="L36" s="162">
        <f>SUM(J36:K36)</f>
        <v>0</v>
      </c>
      <c r="M36" s="173">
        <f>SUM(M4:M35)</f>
        <v>0</v>
      </c>
      <c r="N36" s="162">
        <f>SUM(N4:N35)</f>
        <v>0</v>
      </c>
      <c r="O36" s="186">
        <f>SUM(H36,L36,N36)</f>
        <v>0</v>
      </c>
    </row>
    <row r="37" spans="1:15" x14ac:dyDescent="0.25">
      <c r="M37" s="14"/>
    </row>
    <row r="38" spans="1:15" x14ac:dyDescent="0.25">
      <c r="A38" s="11"/>
      <c r="C38" s="11"/>
      <c r="D38" s="11"/>
      <c r="M38" s="14"/>
      <c r="O38" s="11"/>
    </row>
    <row r="39" spans="1:15" ht="16.5" customHeight="1" x14ac:dyDescent="0.25">
      <c r="A39" s="11"/>
      <c r="C39" s="12"/>
      <c r="D39" s="11"/>
      <c r="E39" s="11"/>
      <c r="F39" s="11"/>
      <c r="G39" s="11"/>
      <c r="M39" s="14"/>
      <c r="O39" s="12"/>
    </row>
    <row r="40" spans="1:15" ht="51.75" hidden="1" customHeight="1" x14ac:dyDescent="0.25">
      <c r="A40" s="11"/>
      <c r="C40" s="12"/>
      <c r="D40" s="12"/>
      <c r="E40" s="11"/>
      <c r="F40" s="11"/>
      <c r="G40" s="11"/>
      <c r="M40" s="14"/>
      <c r="O40" s="12"/>
    </row>
    <row r="41" spans="1:15" ht="20.25" customHeight="1" x14ac:dyDescent="0.25">
      <c r="A41" s="11"/>
      <c r="C41" s="12"/>
      <c r="D41" s="12"/>
      <c r="E41" s="11"/>
      <c r="F41" s="11"/>
      <c r="G41" s="11"/>
      <c r="M41" s="14"/>
      <c r="O41" s="12"/>
    </row>
    <row r="42" spans="1:15" x14ac:dyDescent="0.25">
      <c r="A42" s="11"/>
      <c r="C42" s="11"/>
      <c r="D42" s="11"/>
      <c r="M42" s="14"/>
      <c r="O42" s="11"/>
    </row>
    <row r="43" spans="1:15" x14ac:dyDescent="0.25">
      <c r="A43" s="11"/>
      <c r="C43" s="11"/>
      <c r="D43" s="11"/>
      <c r="M43" s="14"/>
      <c r="O43" s="11"/>
    </row>
    <row r="44" spans="1:15" x14ac:dyDescent="0.25">
      <c r="A44" s="11"/>
      <c r="C44" s="11"/>
      <c r="D44" s="11"/>
      <c r="O44" s="11"/>
    </row>
  </sheetData>
  <mergeCells count="10">
    <mergeCell ref="B1:C1"/>
    <mergeCell ref="A36:C36"/>
    <mergeCell ref="B25:B35"/>
    <mergeCell ref="I2:L2"/>
    <mergeCell ref="M2:N2"/>
    <mergeCell ref="A2:A3"/>
    <mergeCell ref="E2:H2"/>
    <mergeCell ref="B4:B24"/>
    <mergeCell ref="D2:D3"/>
    <mergeCell ref="B2:C3"/>
  </mergeCells>
  <pageMargins left="0.5" right="0.5" top="1.03125" bottom="0.75" header="0.3" footer="0.3"/>
  <pageSetup paperSize="5" scale="58" fitToHeight="0" orientation="landscape" r:id="rId1"/>
  <headerFooter>
    <oddHeader>&amp;L&amp;K000000OMB No. 1505-0257
Expiration:  XXXX&amp;C&amp;"-,Bold"&amp;K000000TERRORISM RISK INSURANCE PROGRAM 2022 DATA CALL: ALIEN SURPLUS LINES INSURERS
POLICYHOLDER INDUSTRY CODE (NATIONWIDE)
(NAICS or SIC)</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9"/>
  <sheetViews>
    <sheetView showGridLines="0" view="pageLayout" topLeftCell="F1" zoomScaleNormal="100" workbookViewId="0">
      <selection activeCell="O3" sqref="O3"/>
    </sheetView>
  </sheetViews>
  <sheetFormatPr defaultColWidth="9.140625" defaultRowHeight="15" x14ac:dyDescent="0.25"/>
  <cols>
    <col min="1" max="1" width="4" style="4" customWidth="1"/>
    <col min="2" max="2" width="9.140625" style="4" customWidth="1"/>
    <col min="3" max="3" width="18.42578125" style="4" customWidth="1"/>
    <col min="4" max="4" width="26.42578125" style="4" customWidth="1"/>
    <col min="5" max="5" width="16.42578125" style="4" customWidth="1"/>
    <col min="6" max="6" width="16.28515625" style="4" customWidth="1"/>
    <col min="7" max="7" width="15.5703125" style="4" customWidth="1"/>
    <col min="8" max="8" width="16" style="4" customWidth="1"/>
    <col min="9" max="9" width="15" style="4" customWidth="1"/>
    <col min="10" max="10" width="17.140625" style="4" customWidth="1"/>
    <col min="11" max="11" width="16.7109375" style="4" customWidth="1"/>
    <col min="12" max="12" width="14.7109375" style="4" customWidth="1"/>
    <col min="13" max="13" width="14.140625" style="4" customWidth="1"/>
    <col min="14" max="14" width="16.28515625" style="4" customWidth="1"/>
    <col min="15" max="15" width="16.140625" style="4" customWidth="1"/>
    <col min="16" max="16384" width="9.140625" style="4"/>
  </cols>
  <sheetData>
    <row r="1" spans="1:15" ht="14.25" x14ac:dyDescent="0.25">
      <c r="A1" s="302" t="s">
        <v>83</v>
      </c>
      <c r="B1" s="303"/>
      <c r="C1" s="304"/>
      <c r="D1" s="198" t="s">
        <v>84</v>
      </c>
      <c r="E1" s="17" t="s">
        <v>85</v>
      </c>
      <c r="F1" s="197" t="s">
        <v>86</v>
      </c>
      <c r="G1" s="197" t="s">
        <v>87</v>
      </c>
      <c r="H1" s="18" t="s">
        <v>88</v>
      </c>
      <c r="I1" s="17" t="s">
        <v>89</v>
      </c>
      <c r="J1" s="197" t="s">
        <v>90</v>
      </c>
      <c r="K1" s="197" t="s">
        <v>91</v>
      </c>
      <c r="L1" s="18" t="s">
        <v>92</v>
      </c>
      <c r="M1" s="17" t="s">
        <v>93</v>
      </c>
      <c r="N1" s="18" t="s">
        <v>207</v>
      </c>
      <c r="O1" s="17" t="s">
        <v>208</v>
      </c>
    </row>
    <row r="2" spans="1:15" ht="19.149999999999999" x14ac:dyDescent="0.25">
      <c r="A2" s="305"/>
      <c r="B2" s="306"/>
      <c r="C2" s="306"/>
      <c r="D2" s="307"/>
      <c r="E2" s="297" t="s">
        <v>172</v>
      </c>
      <c r="F2" s="308"/>
      <c r="G2" s="308"/>
      <c r="H2" s="298"/>
      <c r="I2" s="297" t="s">
        <v>173</v>
      </c>
      <c r="J2" s="308"/>
      <c r="K2" s="308"/>
      <c r="L2" s="298"/>
      <c r="M2" s="297" t="s">
        <v>209</v>
      </c>
      <c r="N2" s="298"/>
      <c r="O2" s="203" t="s">
        <v>210</v>
      </c>
    </row>
    <row r="3" spans="1:15" ht="75.75" thickBot="1" x14ac:dyDescent="0.3">
      <c r="A3" s="204">
        <v>3</v>
      </c>
      <c r="B3" s="299" t="s">
        <v>231</v>
      </c>
      <c r="C3" s="300"/>
      <c r="D3" s="98" t="s">
        <v>39</v>
      </c>
      <c r="E3" s="93" t="s">
        <v>274</v>
      </c>
      <c r="F3" s="94" t="s">
        <v>271</v>
      </c>
      <c r="G3" s="94" t="s">
        <v>305</v>
      </c>
      <c r="H3" s="98" t="s">
        <v>300</v>
      </c>
      <c r="I3" s="93" t="s">
        <v>274</v>
      </c>
      <c r="J3" s="94" t="s">
        <v>271</v>
      </c>
      <c r="K3" s="95" t="s">
        <v>305</v>
      </c>
      <c r="L3" s="96" t="s">
        <v>300</v>
      </c>
      <c r="M3" s="93" t="s">
        <v>274</v>
      </c>
      <c r="N3" s="96" t="s">
        <v>300</v>
      </c>
      <c r="O3" s="97" t="s">
        <v>300</v>
      </c>
    </row>
    <row r="4" spans="1:15" ht="15" customHeight="1" thickTop="1" x14ac:dyDescent="0.25">
      <c r="A4" s="205">
        <v>4</v>
      </c>
      <c r="B4" s="206" t="s">
        <v>242</v>
      </c>
      <c r="C4" s="207">
        <v>813110</v>
      </c>
      <c r="D4" s="208" t="s">
        <v>243</v>
      </c>
      <c r="E4" s="209"/>
      <c r="F4" s="210"/>
      <c r="G4" s="210"/>
      <c r="H4" s="211">
        <f>SUM(F4:G4)</f>
        <v>0</v>
      </c>
      <c r="I4" s="209"/>
      <c r="J4" s="210"/>
      <c r="K4" s="210"/>
      <c r="L4" s="211">
        <f>SUM(J4:K4)</f>
        <v>0</v>
      </c>
      <c r="M4" s="209"/>
      <c r="N4" s="212"/>
      <c r="O4" s="213">
        <f>SUM(H4,L4,N4)</f>
        <v>0</v>
      </c>
    </row>
    <row r="5" spans="1:15" ht="15.75" customHeight="1" x14ac:dyDescent="0.25">
      <c r="A5" s="23">
        <v>5</v>
      </c>
      <c r="B5" s="214" t="s">
        <v>244</v>
      </c>
      <c r="C5" s="215" t="s">
        <v>245</v>
      </c>
      <c r="D5" s="216" t="s">
        <v>243</v>
      </c>
      <c r="E5" s="217"/>
      <c r="F5" s="218"/>
      <c r="G5" s="218"/>
      <c r="H5" s="219">
        <f>SUM(F5:G5)</f>
        <v>0</v>
      </c>
      <c r="I5" s="217"/>
      <c r="J5" s="218"/>
      <c r="K5" s="218"/>
      <c r="L5" s="219">
        <f>SUM(J5:K5)</f>
        <v>0</v>
      </c>
      <c r="M5" s="217"/>
      <c r="N5" s="220"/>
      <c r="O5" s="221">
        <f>SUM(H5,L5,N5)</f>
        <v>0</v>
      </c>
    </row>
    <row r="6" spans="1:15" ht="33.75" customHeight="1" x14ac:dyDescent="0.25">
      <c r="A6" s="143">
        <v>6</v>
      </c>
      <c r="B6" s="222" t="s">
        <v>246</v>
      </c>
      <c r="C6" s="223" t="s">
        <v>247</v>
      </c>
      <c r="D6" s="224" t="s">
        <v>243</v>
      </c>
      <c r="E6" s="225"/>
      <c r="F6" s="226"/>
      <c r="G6" s="226"/>
      <c r="H6" s="219">
        <f>SUM(F6:G6)</f>
        <v>0</v>
      </c>
      <c r="I6" s="225"/>
      <c r="J6" s="226"/>
      <c r="K6" s="226"/>
      <c r="L6" s="219">
        <f>SUM(J6:K6)</f>
        <v>0</v>
      </c>
      <c r="M6" s="225"/>
      <c r="N6" s="227"/>
      <c r="O6" s="228">
        <f>SUM(H6,L6,N6)</f>
        <v>0</v>
      </c>
    </row>
    <row r="7" spans="1:15" ht="15" customHeight="1" thickBot="1" x14ac:dyDescent="0.3">
      <c r="A7" s="146">
        <v>7</v>
      </c>
      <c r="B7" s="229" t="s">
        <v>248</v>
      </c>
      <c r="C7" s="230"/>
      <c r="D7" s="231" t="s">
        <v>249</v>
      </c>
      <c r="E7" s="232"/>
      <c r="F7" s="233"/>
      <c r="G7" s="233"/>
      <c r="H7" s="234">
        <f>SUM(F7:G7)</f>
        <v>0</v>
      </c>
      <c r="I7" s="232"/>
      <c r="J7" s="233"/>
      <c r="K7" s="233"/>
      <c r="L7" s="234">
        <f>SUM(J7:K7)</f>
        <v>0</v>
      </c>
      <c r="M7" s="232"/>
      <c r="N7" s="235"/>
      <c r="O7" s="236">
        <f>SUM(H7,L7,N7)</f>
        <v>0</v>
      </c>
    </row>
    <row r="8" spans="1:15" thickTop="1" x14ac:dyDescent="0.25">
      <c r="A8" s="130">
        <v>8</v>
      </c>
      <c r="B8" s="237"/>
      <c r="C8" s="238"/>
      <c r="D8" s="149" t="s">
        <v>17</v>
      </c>
      <c r="E8" s="239">
        <f>SUM(E4:E7)</f>
        <v>0</v>
      </c>
      <c r="F8" s="240">
        <f>SUM(F4:F7)</f>
        <v>0</v>
      </c>
      <c r="G8" s="240">
        <f>SUM(G4:G7)</f>
        <v>0</v>
      </c>
      <c r="H8" s="241">
        <f>SUM(F8:G8)</f>
        <v>0</v>
      </c>
      <c r="I8" s="213">
        <f>SUM(I4:I7)</f>
        <v>0</v>
      </c>
      <c r="J8" s="242">
        <f>SUM(J4:J7)</f>
        <v>0</v>
      </c>
      <c r="K8" s="242">
        <f>SUM(K4:K7)</f>
        <v>0</v>
      </c>
      <c r="L8" s="211">
        <f>SUM(J8:K8)</f>
        <v>0</v>
      </c>
      <c r="M8" s="213">
        <f>SUM(M4:M7)</f>
        <v>0</v>
      </c>
      <c r="N8" s="211">
        <f>SUM(N4:N7)</f>
        <v>0</v>
      </c>
      <c r="O8" s="239">
        <f>SUM(H8,L8,N8)</f>
        <v>0</v>
      </c>
    </row>
    <row r="9" spans="1:15" ht="14.25" x14ac:dyDescent="0.25">
      <c r="M9" s="14"/>
    </row>
    <row r="10" spans="1:15" ht="79.5" customHeight="1" x14ac:dyDescent="0.25">
      <c r="A10" s="243"/>
      <c r="B10" s="301"/>
      <c r="C10" s="301"/>
      <c r="D10" s="301"/>
      <c r="E10" s="244"/>
      <c r="M10" s="14"/>
      <c r="O10" s="11"/>
    </row>
    <row r="11" spans="1:15" ht="16.5" customHeight="1" x14ac:dyDescent="0.25">
      <c r="A11" s="11"/>
      <c r="C11" s="12"/>
      <c r="D11" s="11"/>
      <c r="E11" s="11"/>
      <c r="F11" s="11"/>
      <c r="G11" s="11"/>
      <c r="M11" s="14"/>
      <c r="O11" s="12"/>
    </row>
    <row r="12" spans="1:15" ht="51.75" hidden="1" customHeight="1" x14ac:dyDescent="0.25">
      <c r="A12" s="11"/>
      <c r="C12" s="12"/>
      <c r="D12" s="12"/>
      <c r="E12" s="11"/>
      <c r="F12" s="11"/>
      <c r="G12" s="11"/>
      <c r="M12" s="14"/>
      <c r="O12" s="12"/>
    </row>
    <row r="13" spans="1:15" ht="34.5" customHeight="1" x14ac:dyDescent="0.25">
      <c r="A13" s="11"/>
      <c r="D13" s="12"/>
      <c r="E13" s="11"/>
      <c r="F13" s="11"/>
      <c r="G13" s="11"/>
      <c r="M13" s="14"/>
      <c r="O13" s="12"/>
    </row>
    <row r="14" spans="1:15" ht="12.2" customHeight="1" x14ac:dyDescent="0.25">
      <c r="A14" s="11"/>
      <c r="C14" s="11"/>
      <c r="D14" s="11"/>
      <c r="I14" s="245"/>
      <c r="J14" s="245"/>
      <c r="K14" s="245"/>
      <c r="L14" s="245"/>
      <c r="M14" s="14"/>
      <c r="O14" s="11"/>
    </row>
    <row r="15" spans="1:15" x14ac:dyDescent="0.25">
      <c r="A15" s="11"/>
      <c r="C15" s="11"/>
      <c r="D15" s="11"/>
      <c r="I15" s="245"/>
      <c r="J15" s="245"/>
      <c r="K15" s="245"/>
      <c r="L15" s="245"/>
      <c r="M15" s="14"/>
      <c r="O15" s="11"/>
    </row>
    <row r="16" spans="1:15" x14ac:dyDescent="0.25">
      <c r="A16" s="11"/>
      <c r="C16" s="11"/>
      <c r="D16" s="11"/>
      <c r="I16" s="245"/>
      <c r="J16" s="245"/>
      <c r="K16" s="245"/>
      <c r="L16" s="245"/>
      <c r="O16" s="11"/>
    </row>
    <row r="17" spans="9:12" x14ac:dyDescent="0.25">
      <c r="I17" s="245"/>
      <c r="J17" s="245"/>
      <c r="K17" s="245"/>
      <c r="L17" s="245"/>
    </row>
    <row r="18" spans="9:12" x14ac:dyDescent="0.25">
      <c r="I18" s="245"/>
      <c r="J18" s="245"/>
      <c r="K18" s="245"/>
      <c r="L18" s="245"/>
    </row>
    <row r="19" spans="9:12" ht="18" customHeight="1" x14ac:dyDescent="0.25">
      <c r="I19" s="245"/>
      <c r="J19" s="245"/>
      <c r="K19" s="245"/>
      <c r="L19" s="245"/>
    </row>
  </sheetData>
  <mergeCells count="7">
    <mergeCell ref="M2:N2"/>
    <mergeCell ref="B3:C3"/>
    <mergeCell ref="B10:D10"/>
    <mergeCell ref="A1:C1"/>
    <mergeCell ref="A2:D2"/>
    <mergeCell ref="E2:H2"/>
    <mergeCell ref="I2:L2"/>
  </mergeCells>
  <pageMargins left="0.7" right="0.7" top="1.03125" bottom="0.75" header="0.3" footer="0.3"/>
  <pageSetup paperSize="5" scale="55" orientation="landscape" r:id="rId1"/>
  <headerFooter>
    <oddHeader>&amp;L&amp;K000000OMB No. 1505-0257
Expiration:  XXXX&amp;C&amp;"-,Bold"&amp;K000000TERRORISM RISK INSURANCE PROGRAM 2022 DATA CALL:  ALIEN SURPLUS LINES INSURERS 
PLACES OF WORSHIP (NATIONWIDE)
(NAICS, SIC, ISO, or OTHER)</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showGridLines="0" view="pageLayout" zoomScaleNormal="100" workbookViewId="0">
      <selection activeCell="G2" sqref="G2"/>
    </sheetView>
  </sheetViews>
  <sheetFormatPr defaultRowHeight="15" x14ac:dyDescent="0.25"/>
  <cols>
    <col min="1" max="1" width="3.28515625" customWidth="1"/>
    <col min="2" max="2" width="19.140625" customWidth="1"/>
    <col min="3" max="3" width="49.85546875" customWidth="1"/>
    <col min="4" max="4" width="22.7109375" customWidth="1"/>
    <col min="5" max="5" width="24.42578125" customWidth="1"/>
    <col min="6" max="7" width="22" customWidth="1"/>
  </cols>
  <sheetData>
    <row r="1" spans="1:7" ht="14.25" x14ac:dyDescent="0.25">
      <c r="A1" s="302" t="s">
        <v>82</v>
      </c>
      <c r="B1" s="304"/>
      <c r="C1" s="1" t="s">
        <v>83</v>
      </c>
      <c r="D1" s="1" t="s">
        <v>84</v>
      </c>
      <c r="E1" s="1" t="s">
        <v>85</v>
      </c>
      <c r="F1" s="1" t="s">
        <v>86</v>
      </c>
      <c r="G1" s="1" t="s">
        <v>87</v>
      </c>
    </row>
    <row r="2" spans="1:7" ht="75" x14ac:dyDescent="0.25">
      <c r="A2" s="104">
        <v>2</v>
      </c>
      <c r="B2" s="3" t="s">
        <v>174</v>
      </c>
      <c r="C2" s="3" t="s">
        <v>39</v>
      </c>
      <c r="D2" s="65" t="s">
        <v>306</v>
      </c>
      <c r="E2" s="65" t="s">
        <v>307</v>
      </c>
      <c r="F2" s="65" t="s">
        <v>286</v>
      </c>
      <c r="G2" s="65" t="s">
        <v>289</v>
      </c>
    </row>
    <row r="3" spans="1:7" s="107" customFormat="1" ht="21.75" x14ac:dyDescent="0.25">
      <c r="A3" s="23">
        <v>3</v>
      </c>
      <c r="B3" s="105" t="s">
        <v>239</v>
      </c>
      <c r="C3" s="106" t="s">
        <v>21</v>
      </c>
      <c r="D3" s="22"/>
      <c r="E3" s="22"/>
      <c r="F3" s="22"/>
      <c r="G3" s="22"/>
    </row>
    <row r="4" spans="1:7" s="107" customFormat="1" ht="67.5" x14ac:dyDescent="0.25">
      <c r="A4" s="23">
        <v>4</v>
      </c>
      <c r="B4" s="105" t="s">
        <v>3</v>
      </c>
      <c r="C4" s="106" t="s">
        <v>22</v>
      </c>
      <c r="D4" s="22"/>
      <c r="E4" s="22"/>
      <c r="F4" s="22"/>
      <c r="G4" s="22"/>
    </row>
    <row r="5" spans="1:7" s="107" customFormat="1" ht="119.85" x14ac:dyDescent="0.25">
      <c r="A5" s="23">
        <v>5</v>
      </c>
      <c r="B5" s="105" t="s">
        <v>240</v>
      </c>
      <c r="C5" s="106" t="s">
        <v>175</v>
      </c>
      <c r="D5" s="22"/>
      <c r="E5" s="22"/>
      <c r="F5" s="22"/>
      <c r="G5" s="22"/>
    </row>
    <row r="6" spans="1:7" s="107" customFormat="1" ht="65.25" x14ac:dyDescent="0.25">
      <c r="A6" s="23">
        <v>6</v>
      </c>
      <c r="B6" s="105" t="s">
        <v>99</v>
      </c>
      <c r="C6" s="106" t="s">
        <v>176</v>
      </c>
      <c r="D6" s="22"/>
      <c r="E6" s="22"/>
      <c r="F6" s="22"/>
      <c r="G6" s="22"/>
    </row>
    <row r="7" spans="1:7" s="107" customFormat="1" x14ac:dyDescent="0.25">
      <c r="A7" s="23">
        <v>7</v>
      </c>
      <c r="B7" s="105" t="s">
        <v>1</v>
      </c>
      <c r="C7" s="106" t="s">
        <v>80</v>
      </c>
      <c r="D7" s="22"/>
      <c r="E7" s="22"/>
      <c r="F7" s="22"/>
      <c r="G7" s="22"/>
    </row>
    <row r="8" spans="1:7" s="107" customFormat="1" x14ac:dyDescent="0.25">
      <c r="A8" s="23">
        <v>8</v>
      </c>
      <c r="B8" s="105" t="s">
        <v>100</v>
      </c>
      <c r="C8" s="106" t="s">
        <v>194</v>
      </c>
      <c r="D8" s="22"/>
      <c r="E8" s="22"/>
      <c r="F8" s="22"/>
      <c r="G8" s="22"/>
    </row>
    <row r="9" spans="1:7" s="107" customFormat="1" x14ac:dyDescent="0.25">
      <c r="A9" s="23">
        <v>9</v>
      </c>
      <c r="B9" s="105" t="s">
        <v>23</v>
      </c>
      <c r="C9" s="106" t="s">
        <v>24</v>
      </c>
      <c r="D9" s="22"/>
      <c r="E9" s="22"/>
      <c r="F9" s="22"/>
      <c r="G9" s="22"/>
    </row>
    <row r="10" spans="1:7" s="107" customFormat="1" ht="22.5" x14ac:dyDescent="0.25">
      <c r="A10" s="23">
        <v>10</v>
      </c>
      <c r="B10" s="105" t="s">
        <v>4</v>
      </c>
      <c r="C10" s="106" t="s">
        <v>195</v>
      </c>
      <c r="D10" s="22"/>
      <c r="E10" s="22"/>
      <c r="F10" s="22"/>
      <c r="G10" s="22"/>
    </row>
    <row r="11" spans="1:7" s="107" customFormat="1" ht="22.5" x14ac:dyDescent="0.25">
      <c r="A11" s="23">
        <v>11</v>
      </c>
      <c r="B11" s="105" t="s">
        <v>5</v>
      </c>
      <c r="C11" s="106" t="s">
        <v>196</v>
      </c>
      <c r="D11" s="22"/>
      <c r="E11" s="22"/>
      <c r="F11" s="22"/>
      <c r="G11" s="22"/>
    </row>
    <row r="12" spans="1:7" s="107" customFormat="1" x14ac:dyDescent="0.25">
      <c r="A12" s="23">
        <v>12</v>
      </c>
      <c r="B12" s="105" t="s">
        <v>6</v>
      </c>
      <c r="C12" s="106" t="s">
        <v>25</v>
      </c>
      <c r="D12" s="22"/>
      <c r="E12" s="22"/>
      <c r="F12" s="22"/>
      <c r="G12" s="22"/>
    </row>
    <row r="13" spans="1:7" s="107" customFormat="1" x14ac:dyDescent="0.25">
      <c r="A13" s="23">
        <v>13</v>
      </c>
      <c r="B13" s="105" t="s">
        <v>7</v>
      </c>
      <c r="C13" s="106" t="s">
        <v>26</v>
      </c>
      <c r="D13" s="22"/>
      <c r="E13" s="22"/>
      <c r="F13" s="22"/>
      <c r="G13" s="22"/>
    </row>
    <row r="14" spans="1:7" s="107" customFormat="1" x14ac:dyDescent="0.25">
      <c r="A14" s="23">
        <v>14</v>
      </c>
      <c r="B14" s="105" t="s">
        <v>27</v>
      </c>
      <c r="C14" s="106" t="s">
        <v>28</v>
      </c>
      <c r="D14" s="22"/>
      <c r="E14" s="22"/>
      <c r="F14" s="22"/>
      <c r="G14" s="22"/>
    </row>
    <row r="15" spans="1:7" s="107" customFormat="1" x14ac:dyDescent="0.25">
      <c r="A15" s="23">
        <v>15</v>
      </c>
      <c r="B15" s="105" t="s">
        <v>29</v>
      </c>
      <c r="C15" s="106" t="s">
        <v>30</v>
      </c>
      <c r="D15" s="22"/>
      <c r="E15" s="22"/>
      <c r="F15" s="22"/>
      <c r="G15" s="22"/>
    </row>
    <row r="16" spans="1:7" s="107" customFormat="1" ht="30" x14ac:dyDescent="0.25">
      <c r="A16" s="23">
        <v>16</v>
      </c>
      <c r="B16" s="105" t="s">
        <v>8</v>
      </c>
      <c r="C16" s="106" t="s">
        <v>31</v>
      </c>
      <c r="D16" s="22"/>
      <c r="E16" s="22"/>
      <c r="F16" s="22"/>
      <c r="G16" s="22"/>
    </row>
    <row r="17" spans="1:7" s="107" customFormat="1" ht="22.5" x14ac:dyDescent="0.25">
      <c r="A17" s="23">
        <v>17</v>
      </c>
      <c r="B17" s="105" t="s">
        <v>2</v>
      </c>
      <c r="C17" s="106" t="s">
        <v>32</v>
      </c>
      <c r="D17" s="22"/>
      <c r="E17" s="22"/>
      <c r="F17" s="22"/>
      <c r="G17" s="22"/>
    </row>
    <row r="18" spans="1:7" s="107" customFormat="1" ht="41.45" customHeight="1" x14ac:dyDescent="0.25">
      <c r="A18" s="23">
        <v>18</v>
      </c>
      <c r="B18" s="105" t="s">
        <v>33</v>
      </c>
      <c r="C18" s="106" t="s">
        <v>177</v>
      </c>
      <c r="D18" s="22"/>
      <c r="E18" s="22"/>
      <c r="F18" s="22"/>
      <c r="G18" s="22"/>
    </row>
    <row r="19" spans="1:7" s="107" customFormat="1" x14ac:dyDescent="0.25">
      <c r="A19" s="23">
        <v>19</v>
      </c>
      <c r="B19" s="105" t="s">
        <v>101</v>
      </c>
      <c r="C19" s="106" t="s">
        <v>102</v>
      </c>
      <c r="D19" s="22"/>
      <c r="E19" s="22"/>
      <c r="F19" s="22"/>
      <c r="G19" s="22"/>
    </row>
    <row r="20" spans="1:7" s="107" customFormat="1" x14ac:dyDescent="0.25">
      <c r="A20" s="23">
        <v>20</v>
      </c>
      <c r="B20" s="105" t="s">
        <v>9</v>
      </c>
      <c r="C20" s="106" t="s">
        <v>81</v>
      </c>
      <c r="D20" s="22"/>
      <c r="E20" s="22"/>
      <c r="F20" s="22"/>
      <c r="G20" s="22"/>
    </row>
    <row r="21" spans="1:7" s="107" customFormat="1" x14ac:dyDescent="0.25">
      <c r="A21" s="23">
        <v>21</v>
      </c>
      <c r="B21" s="105" t="s">
        <v>10</v>
      </c>
      <c r="C21" s="106" t="s">
        <v>34</v>
      </c>
      <c r="D21" s="22"/>
      <c r="E21" s="22"/>
      <c r="F21" s="22"/>
      <c r="G21" s="22"/>
    </row>
    <row r="22" spans="1:7" s="107" customFormat="1" x14ac:dyDescent="0.25">
      <c r="A22" s="23">
        <v>22</v>
      </c>
      <c r="B22" s="105" t="s">
        <v>11</v>
      </c>
      <c r="C22" s="106" t="s">
        <v>237</v>
      </c>
      <c r="D22" s="22"/>
      <c r="E22" s="22"/>
      <c r="F22" s="22"/>
      <c r="G22" s="22"/>
    </row>
    <row r="23" spans="1:7" s="107" customFormat="1" ht="23.1" customHeight="1" x14ac:dyDescent="0.25">
      <c r="A23" s="23">
        <v>23</v>
      </c>
      <c r="B23" s="105" t="s">
        <v>35</v>
      </c>
      <c r="C23" s="106" t="s">
        <v>178</v>
      </c>
      <c r="D23" s="22"/>
      <c r="E23" s="22"/>
      <c r="F23" s="22"/>
      <c r="G23" s="22"/>
    </row>
    <row r="24" spans="1:7" s="107" customFormat="1" x14ac:dyDescent="0.25">
      <c r="A24" s="23">
        <v>24</v>
      </c>
      <c r="B24" s="105" t="s">
        <v>103</v>
      </c>
      <c r="C24" s="106" t="s">
        <v>179</v>
      </c>
      <c r="D24" s="22"/>
      <c r="E24" s="22"/>
      <c r="F24" s="22"/>
      <c r="G24" s="22"/>
    </row>
    <row r="25" spans="1:7" s="107" customFormat="1" x14ac:dyDescent="0.25">
      <c r="A25" s="23">
        <v>25</v>
      </c>
      <c r="B25" s="105" t="s">
        <v>12</v>
      </c>
      <c r="C25" s="106" t="s">
        <v>36</v>
      </c>
      <c r="D25" s="22"/>
      <c r="E25" s="22"/>
      <c r="F25" s="22"/>
      <c r="G25" s="22"/>
    </row>
    <row r="26" spans="1:7" s="107" customFormat="1" x14ac:dyDescent="0.25">
      <c r="A26" s="23">
        <v>26</v>
      </c>
      <c r="B26" s="105" t="s">
        <v>13</v>
      </c>
      <c r="C26" s="106" t="s">
        <v>197</v>
      </c>
      <c r="D26" s="22"/>
      <c r="E26" s="22"/>
      <c r="F26" s="22"/>
      <c r="G26" s="22"/>
    </row>
    <row r="27" spans="1:7" s="107" customFormat="1" ht="30" x14ac:dyDescent="0.25">
      <c r="A27" s="23">
        <v>27</v>
      </c>
      <c r="B27" s="108" t="s">
        <v>14</v>
      </c>
      <c r="C27" s="109" t="s">
        <v>37</v>
      </c>
      <c r="D27" s="22"/>
      <c r="E27" s="22"/>
      <c r="F27" s="22"/>
      <c r="G27" s="22"/>
    </row>
    <row r="28" spans="1:7" s="107" customFormat="1" ht="22.5" x14ac:dyDescent="0.25">
      <c r="A28" s="23">
        <v>28</v>
      </c>
      <c r="B28" s="105" t="s">
        <v>38</v>
      </c>
      <c r="C28" s="106" t="s">
        <v>180</v>
      </c>
      <c r="D28" s="22"/>
      <c r="E28" s="22"/>
      <c r="F28" s="22"/>
      <c r="G28" s="22"/>
    </row>
    <row r="29" spans="1:7" s="107" customFormat="1" ht="30" x14ac:dyDescent="0.25">
      <c r="A29" s="23">
        <v>29</v>
      </c>
      <c r="B29" s="108" t="s">
        <v>181</v>
      </c>
      <c r="C29" s="109" t="s">
        <v>238</v>
      </c>
      <c r="D29" s="22"/>
      <c r="E29" s="22"/>
      <c r="F29" s="22"/>
      <c r="G29" s="22"/>
    </row>
    <row r="30" spans="1:7" s="107" customFormat="1" ht="22.5" x14ac:dyDescent="0.25">
      <c r="A30" s="23">
        <v>30</v>
      </c>
      <c r="B30" s="108" t="s">
        <v>193</v>
      </c>
      <c r="C30" s="109" t="s">
        <v>198</v>
      </c>
      <c r="D30" s="22"/>
      <c r="E30" s="22"/>
      <c r="F30" s="22"/>
      <c r="G30" s="22"/>
    </row>
    <row r="31" spans="1:7" s="107" customFormat="1" x14ac:dyDescent="0.25">
      <c r="A31" s="23">
        <v>31</v>
      </c>
      <c r="B31" s="110" t="s">
        <v>182</v>
      </c>
      <c r="C31" s="109" t="s">
        <v>183</v>
      </c>
      <c r="D31" s="111">
        <f>SUM(D3:D28)</f>
        <v>0</v>
      </c>
      <c r="E31" s="111">
        <f>SUM(E3:E28)</f>
        <v>0</v>
      </c>
      <c r="F31" s="111">
        <f>SUM(F3:F28)</f>
        <v>0</v>
      </c>
      <c r="G31" s="111">
        <f>SUM(G3:G28)</f>
        <v>0</v>
      </c>
    </row>
    <row r="32" spans="1:7" s="107" customFormat="1" x14ac:dyDescent="0.25">
      <c r="A32" s="23">
        <v>32</v>
      </c>
      <c r="B32" s="112" t="s">
        <v>184</v>
      </c>
      <c r="C32" s="109" t="s">
        <v>199</v>
      </c>
      <c r="D32" s="111">
        <f>SUM(D29:D31)</f>
        <v>0</v>
      </c>
      <c r="E32" s="111">
        <f>SUM(E29:E31)</f>
        <v>0</v>
      </c>
      <c r="F32" s="111">
        <f>SUM(F29:F31)</f>
        <v>0</v>
      </c>
      <c r="G32" s="111">
        <f>SUM(G29:G31)</f>
        <v>0</v>
      </c>
    </row>
    <row r="33" spans="1:6" x14ac:dyDescent="0.25">
      <c r="A33" s="29"/>
      <c r="B33" s="313" t="s">
        <v>223</v>
      </c>
      <c r="C33" s="315" t="s">
        <v>212</v>
      </c>
      <c r="D33" s="316"/>
      <c r="E33" s="317" t="s">
        <v>213</v>
      </c>
      <c r="F33" s="318"/>
    </row>
    <row r="34" spans="1:6" ht="120" x14ac:dyDescent="0.25">
      <c r="A34" s="30"/>
      <c r="B34" s="314"/>
      <c r="C34" s="31" t="s">
        <v>214</v>
      </c>
      <c r="D34" s="32" t="s">
        <v>215</v>
      </c>
      <c r="E34" s="33" t="s">
        <v>224</v>
      </c>
      <c r="F34" s="34" t="s">
        <v>225</v>
      </c>
    </row>
    <row r="35" spans="1:6" s="107" customFormat="1" ht="15" customHeight="1" x14ac:dyDescent="0.25">
      <c r="A35" s="150">
        <v>35</v>
      </c>
      <c r="B35" s="151">
        <v>1</v>
      </c>
      <c r="C35" s="187"/>
      <c r="D35" s="189"/>
      <c r="E35" s="188"/>
      <c r="F35" s="190"/>
    </row>
    <row r="36" spans="1:6" s="107" customFormat="1" ht="15" customHeight="1" x14ac:dyDescent="0.25">
      <c r="A36" s="150">
        <v>36</v>
      </c>
      <c r="B36" s="151">
        <v>2</v>
      </c>
      <c r="C36" s="187"/>
      <c r="D36" s="189"/>
      <c r="E36" s="188"/>
      <c r="F36" s="190"/>
    </row>
    <row r="37" spans="1:6" s="107" customFormat="1" ht="15" customHeight="1" x14ac:dyDescent="0.25">
      <c r="A37" s="150">
        <v>37</v>
      </c>
      <c r="B37" s="151">
        <v>3</v>
      </c>
      <c r="C37" s="187"/>
      <c r="D37" s="189"/>
      <c r="E37" s="188"/>
      <c r="F37" s="190"/>
    </row>
    <row r="38" spans="1:6" s="107" customFormat="1" ht="15" customHeight="1" x14ac:dyDescent="0.25">
      <c r="A38" s="150">
        <v>38</v>
      </c>
      <c r="B38" s="151">
        <v>4</v>
      </c>
      <c r="C38" s="187"/>
      <c r="D38" s="189"/>
      <c r="E38" s="188"/>
      <c r="F38" s="190"/>
    </row>
    <row r="39" spans="1:6" s="107" customFormat="1" x14ac:dyDescent="0.25">
      <c r="A39" s="150">
        <v>39</v>
      </c>
      <c r="B39" s="151">
        <v>5</v>
      </c>
      <c r="C39" s="187"/>
      <c r="D39" s="189"/>
      <c r="E39" s="188"/>
      <c r="F39" s="190"/>
    </row>
    <row r="40" spans="1:6" ht="19.5" customHeight="1" x14ac:dyDescent="0.25">
      <c r="A40" s="35"/>
      <c r="B40" s="36"/>
      <c r="C40" s="37"/>
      <c r="D40" s="38"/>
      <c r="E40" s="37"/>
      <c r="F40" s="38"/>
    </row>
    <row r="41" spans="1:6" ht="14.25" customHeight="1" x14ac:dyDescent="0.25">
      <c r="A41" s="29"/>
      <c r="B41" s="313" t="s">
        <v>200</v>
      </c>
      <c r="C41" s="315" t="s">
        <v>212</v>
      </c>
      <c r="D41" s="316"/>
      <c r="E41" s="317" t="s">
        <v>213</v>
      </c>
      <c r="F41" s="318"/>
    </row>
    <row r="42" spans="1:6" ht="120" x14ac:dyDescent="0.25">
      <c r="A42" s="30"/>
      <c r="B42" s="314"/>
      <c r="C42" s="31" t="s">
        <v>214</v>
      </c>
      <c r="D42" s="32" t="s">
        <v>215</v>
      </c>
      <c r="E42" s="33" t="s">
        <v>226</v>
      </c>
      <c r="F42" s="34" t="s">
        <v>227</v>
      </c>
    </row>
    <row r="43" spans="1:6" x14ac:dyDescent="0.25">
      <c r="A43" s="150">
        <v>43</v>
      </c>
      <c r="B43" s="151">
        <v>1</v>
      </c>
      <c r="C43" s="187"/>
      <c r="D43" s="189"/>
      <c r="E43" s="188"/>
      <c r="F43" s="190"/>
    </row>
    <row r="44" spans="1:6" ht="15" customHeight="1" x14ac:dyDescent="0.25">
      <c r="A44" s="150">
        <v>44</v>
      </c>
      <c r="B44" s="151">
        <v>2</v>
      </c>
      <c r="C44" s="187"/>
      <c r="D44" s="189"/>
      <c r="E44" s="188"/>
      <c r="F44" s="190"/>
    </row>
    <row r="45" spans="1:6" ht="15" customHeight="1" x14ac:dyDescent="0.25">
      <c r="A45" s="150">
        <v>45</v>
      </c>
      <c r="B45" s="151">
        <v>3</v>
      </c>
      <c r="C45" s="187"/>
      <c r="D45" s="189"/>
      <c r="E45" s="188"/>
      <c r="F45" s="190"/>
    </row>
    <row r="46" spans="1:6" x14ac:dyDescent="0.25">
      <c r="A46" s="150">
        <v>46</v>
      </c>
      <c r="B46" s="151">
        <v>4</v>
      </c>
      <c r="C46" s="187"/>
      <c r="D46" s="189"/>
      <c r="E46" s="188"/>
      <c r="F46" s="190"/>
    </row>
    <row r="47" spans="1:6" ht="15" customHeight="1" x14ac:dyDescent="0.25">
      <c r="A47" s="150">
        <v>47</v>
      </c>
      <c r="B47" s="151">
        <v>5</v>
      </c>
      <c r="C47" s="187"/>
      <c r="D47" s="189"/>
      <c r="E47" s="188"/>
      <c r="F47" s="190"/>
    </row>
    <row r="48" spans="1:6" x14ac:dyDescent="0.25">
      <c r="A48" s="39"/>
      <c r="B48" s="39"/>
      <c r="C48" s="39"/>
      <c r="D48" s="39"/>
      <c r="E48" s="39"/>
      <c r="F48" s="39"/>
    </row>
    <row r="49" spans="1:6" x14ac:dyDescent="0.25">
      <c r="A49" s="150">
        <v>49</v>
      </c>
      <c r="B49" s="309" t="s">
        <v>185</v>
      </c>
      <c r="C49" s="310"/>
      <c r="D49" s="191"/>
      <c r="E49" s="39"/>
      <c r="F49" s="39"/>
    </row>
    <row r="50" spans="1:6" x14ac:dyDescent="0.25">
      <c r="A50" s="150">
        <v>50</v>
      </c>
      <c r="B50" s="311" t="s">
        <v>186</v>
      </c>
      <c r="C50" s="312"/>
      <c r="D50" s="190"/>
      <c r="E50" s="39"/>
      <c r="F50" s="39"/>
    </row>
  </sheetData>
  <mergeCells count="9">
    <mergeCell ref="A1:B1"/>
    <mergeCell ref="B49:C49"/>
    <mergeCell ref="B50:C50"/>
    <mergeCell ref="B33:B34"/>
    <mergeCell ref="C33:D33"/>
    <mergeCell ref="E33:F33"/>
    <mergeCell ref="B41:B42"/>
    <mergeCell ref="C41:D41"/>
    <mergeCell ref="E41:F41"/>
  </mergeCells>
  <pageMargins left="0.5" right="0.5" top="0.83333333333333304" bottom="0.75" header="0.3" footer="0.3"/>
  <pageSetup paperSize="5" fitToHeight="0" orientation="landscape" r:id="rId1"/>
  <headerFooter>
    <oddHeader>&amp;L&amp;K000000OMB No. 1505-0257
Expiration:  XXXX&amp;C&amp;"-,Bold"&amp;K000000TERRORISM RISK INSURANCE PROGRAM 2022 DATA CALL:  ALIEN SURPLUS LINES INSURERS 
GEOGRAPHIC EXPOSURES (NATIONWIDE)</oddHeader>
    <oddFooter>&amp;C&amp;A
Page &amp;P of &amp;N</oddFooter>
  </headerFooter>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2"/>
  <sheetViews>
    <sheetView showGridLines="0" showRuler="0" view="pageLayout" topLeftCell="A27" zoomScaleNormal="100" workbookViewId="0">
      <selection activeCell="B27" sqref="B27:E28"/>
    </sheetView>
  </sheetViews>
  <sheetFormatPr defaultColWidth="7.7109375" defaultRowHeight="15" x14ac:dyDescent="0.25"/>
  <cols>
    <col min="1" max="1" width="3.28515625" style="45" customWidth="1"/>
    <col min="2" max="2" width="96.7109375" style="45" customWidth="1"/>
    <col min="3" max="3" width="18.42578125" style="45" customWidth="1"/>
    <col min="4" max="4" width="16.28515625" style="45" customWidth="1"/>
    <col min="5" max="5" width="46.5703125" style="45" customWidth="1"/>
    <col min="6" max="6" width="20.42578125" style="45" hidden="1" customWidth="1"/>
    <col min="7" max="7" width="23.7109375" style="45" customWidth="1"/>
    <col min="8" max="8" width="21" style="45" customWidth="1"/>
    <col min="9" max="16384" width="7.7109375" style="45"/>
  </cols>
  <sheetData>
    <row r="1" spans="1:6" ht="14.25" x14ac:dyDescent="0.25">
      <c r="A1" s="267" t="s">
        <v>82</v>
      </c>
      <c r="B1" s="268"/>
      <c r="C1" s="46" t="s">
        <v>83</v>
      </c>
      <c r="D1" s="322" t="s">
        <v>84</v>
      </c>
      <c r="E1" s="323"/>
    </row>
    <row r="2" spans="1:6" ht="14.25" x14ac:dyDescent="0.25">
      <c r="A2" s="59">
        <v>2</v>
      </c>
      <c r="B2" s="92" t="s">
        <v>15</v>
      </c>
      <c r="C2" s="46" t="s">
        <v>187</v>
      </c>
      <c r="D2" s="322" t="s">
        <v>18</v>
      </c>
      <c r="E2" s="323"/>
      <c r="F2" s="99" t="s">
        <v>188</v>
      </c>
    </row>
    <row r="3" spans="1:6" x14ac:dyDescent="0.25">
      <c r="A3" s="118">
        <v>3</v>
      </c>
      <c r="B3" s="129" t="s">
        <v>250</v>
      </c>
      <c r="C3" s="192"/>
      <c r="D3" s="319"/>
      <c r="E3" s="320"/>
      <c r="F3" s="45" t="s">
        <v>189</v>
      </c>
    </row>
    <row r="4" spans="1:6" x14ac:dyDescent="0.25">
      <c r="A4" s="118">
        <v>4</v>
      </c>
      <c r="B4" s="129" t="s">
        <v>251</v>
      </c>
      <c r="C4" s="158"/>
      <c r="D4" s="319"/>
      <c r="E4" s="320"/>
    </row>
    <row r="5" spans="1:6" x14ac:dyDescent="0.25">
      <c r="A5" s="118">
        <v>5</v>
      </c>
      <c r="B5" s="129" t="s">
        <v>252</v>
      </c>
      <c r="C5" s="158"/>
      <c r="D5" s="319"/>
      <c r="E5" s="320"/>
    </row>
    <row r="6" spans="1:6" x14ac:dyDescent="0.25">
      <c r="A6" s="118">
        <v>6</v>
      </c>
      <c r="B6" s="129" t="s">
        <v>253</v>
      </c>
      <c r="C6" s="158"/>
      <c r="D6" s="319"/>
      <c r="E6" s="320"/>
    </row>
    <row r="7" spans="1:6" x14ac:dyDescent="0.25">
      <c r="A7" s="152">
        <v>7</v>
      </c>
      <c r="B7" s="153" t="s">
        <v>254</v>
      </c>
      <c r="C7" s="158"/>
      <c r="D7" s="319"/>
      <c r="E7" s="320"/>
    </row>
    <row r="8" spans="1:6" x14ac:dyDescent="0.25">
      <c r="A8" s="118">
        <v>8</v>
      </c>
      <c r="B8" s="129" t="s">
        <v>255</v>
      </c>
      <c r="C8" s="158"/>
      <c r="D8" s="319"/>
      <c r="E8" s="320"/>
    </row>
    <row r="9" spans="1:6" x14ac:dyDescent="0.25">
      <c r="A9" s="118">
        <v>9</v>
      </c>
      <c r="B9" s="129" t="s">
        <v>256</v>
      </c>
      <c r="C9" s="158"/>
      <c r="D9" s="319"/>
      <c r="E9" s="320"/>
    </row>
    <row r="10" spans="1:6" x14ac:dyDescent="0.25">
      <c r="A10" s="118">
        <v>10</v>
      </c>
      <c r="B10" s="129" t="s">
        <v>257</v>
      </c>
      <c r="C10" s="158"/>
      <c r="D10" s="319"/>
      <c r="E10" s="320"/>
    </row>
    <row r="11" spans="1:6" ht="30" x14ac:dyDescent="0.25">
      <c r="A11" s="118">
        <v>11</v>
      </c>
      <c r="B11" s="129" t="s">
        <v>258</v>
      </c>
      <c r="C11" s="158"/>
      <c r="D11" s="319"/>
      <c r="E11" s="320"/>
    </row>
    <row r="12" spans="1:6" ht="14.25" x14ac:dyDescent="0.25">
      <c r="A12" s="118">
        <v>12</v>
      </c>
      <c r="B12" s="129" t="s">
        <v>232</v>
      </c>
      <c r="C12" s="193"/>
      <c r="D12" s="319"/>
      <c r="E12" s="320"/>
    </row>
    <row r="13" spans="1:6" ht="14.25" x14ac:dyDescent="0.25">
      <c r="A13" s="118">
        <v>13</v>
      </c>
      <c r="B13" s="129" t="s">
        <v>233</v>
      </c>
      <c r="C13" s="193"/>
      <c r="D13" s="319"/>
      <c r="E13" s="320"/>
    </row>
    <row r="14" spans="1:6" ht="14.25" x14ac:dyDescent="0.25">
      <c r="A14" s="118">
        <v>14</v>
      </c>
      <c r="B14" s="129" t="s">
        <v>216</v>
      </c>
      <c r="C14" s="193"/>
      <c r="D14" s="321"/>
      <c r="E14" s="320"/>
    </row>
    <row r="15" spans="1:6" ht="30" x14ac:dyDescent="0.25">
      <c r="A15" s="118">
        <v>15</v>
      </c>
      <c r="B15" s="155" t="s">
        <v>259</v>
      </c>
      <c r="C15" s="194"/>
      <c r="D15" s="321"/>
      <c r="E15" s="320"/>
    </row>
    <row r="16" spans="1:6" ht="30" x14ac:dyDescent="0.25">
      <c r="A16" s="118">
        <v>16</v>
      </c>
      <c r="B16" s="155" t="s">
        <v>260</v>
      </c>
      <c r="C16" s="194"/>
      <c r="D16" s="321"/>
      <c r="E16" s="320"/>
    </row>
    <row r="17" spans="1:5" ht="30" x14ac:dyDescent="0.25">
      <c r="A17" s="118">
        <v>17</v>
      </c>
      <c r="B17" s="155" t="s">
        <v>261</v>
      </c>
      <c r="C17" s="194"/>
      <c r="D17" s="321"/>
      <c r="E17" s="320"/>
    </row>
    <row r="18" spans="1:5" x14ac:dyDescent="0.25">
      <c r="A18" s="118">
        <v>18</v>
      </c>
      <c r="B18" s="129" t="s">
        <v>95</v>
      </c>
      <c r="C18" s="193"/>
      <c r="D18" s="319"/>
      <c r="E18" s="320"/>
    </row>
    <row r="19" spans="1:5" ht="30" x14ac:dyDescent="0.25">
      <c r="A19" s="118">
        <v>19</v>
      </c>
      <c r="B19" s="155" t="s">
        <v>262</v>
      </c>
      <c r="C19" s="158"/>
      <c r="D19" s="319"/>
      <c r="E19" s="320"/>
    </row>
    <row r="20" spans="1:5" ht="30" x14ac:dyDescent="0.25">
      <c r="A20" s="118">
        <v>20</v>
      </c>
      <c r="B20" s="155" t="s">
        <v>263</v>
      </c>
      <c r="C20" s="158"/>
      <c r="D20" s="319"/>
      <c r="E20" s="320"/>
    </row>
    <row r="21" spans="1:5" ht="30" x14ac:dyDescent="0.25">
      <c r="A21" s="118">
        <v>21</v>
      </c>
      <c r="B21" s="155" t="s">
        <v>264</v>
      </c>
      <c r="C21" s="158"/>
      <c r="D21" s="319"/>
      <c r="E21" s="320"/>
    </row>
    <row r="22" spans="1:5" x14ac:dyDescent="0.25">
      <c r="A22" s="118">
        <v>22</v>
      </c>
      <c r="B22" s="129" t="s">
        <v>217</v>
      </c>
      <c r="C22" s="193"/>
      <c r="D22" s="319"/>
      <c r="E22" s="320"/>
    </row>
    <row r="23" spans="1:5" ht="30" x14ac:dyDescent="0.25">
      <c r="A23" s="118">
        <v>23</v>
      </c>
      <c r="B23" s="155" t="s">
        <v>265</v>
      </c>
      <c r="C23" s="158"/>
      <c r="D23" s="319"/>
      <c r="E23" s="320"/>
    </row>
    <row r="24" spans="1:5" ht="30" x14ac:dyDescent="0.25">
      <c r="A24" s="118">
        <v>24</v>
      </c>
      <c r="B24" s="155" t="s">
        <v>266</v>
      </c>
      <c r="C24" s="158"/>
      <c r="D24" s="319"/>
      <c r="E24" s="320"/>
    </row>
    <row r="25" spans="1:5" ht="30" x14ac:dyDescent="0.25">
      <c r="A25" s="118">
        <v>25</v>
      </c>
      <c r="B25" s="155" t="s">
        <v>267</v>
      </c>
      <c r="C25" s="158"/>
      <c r="D25" s="319"/>
      <c r="E25" s="320"/>
    </row>
    <row r="26" spans="1:5" x14ac:dyDescent="0.25">
      <c r="A26" s="118">
        <v>26</v>
      </c>
      <c r="B26" s="154" t="s">
        <v>234</v>
      </c>
      <c r="C26" s="195"/>
      <c r="D26" s="319"/>
      <c r="E26" s="320"/>
    </row>
    <row r="27" spans="1:5" s="100" customFormat="1" ht="98.1" customHeight="1" x14ac:dyDescent="0.25">
      <c r="A27" s="326">
        <v>27</v>
      </c>
      <c r="B27" s="328" t="s">
        <v>339</v>
      </c>
      <c r="C27" s="329"/>
      <c r="D27" s="329"/>
      <c r="E27" s="330"/>
    </row>
    <row r="28" spans="1:5" s="100" customFormat="1" ht="242.1" customHeight="1" x14ac:dyDescent="0.25">
      <c r="A28" s="327"/>
      <c r="B28" s="331"/>
      <c r="C28" s="332"/>
      <c r="D28" s="332"/>
      <c r="E28" s="333"/>
    </row>
    <row r="29" spans="1:5" x14ac:dyDescent="0.25">
      <c r="A29" s="324"/>
      <c r="B29" s="325"/>
      <c r="C29" s="199"/>
      <c r="D29" s="202"/>
      <c r="E29" s="202"/>
    </row>
    <row r="30" spans="1:5" x14ac:dyDescent="0.25">
      <c r="A30" s="120">
        <v>30</v>
      </c>
      <c r="B30" s="200" t="s">
        <v>241</v>
      </c>
      <c r="C30" s="201">
        <f>SUM(C31:C36)</f>
        <v>0</v>
      </c>
    </row>
    <row r="31" spans="1:5" x14ac:dyDescent="0.25">
      <c r="A31" s="118">
        <v>31</v>
      </c>
      <c r="B31" s="156" t="s">
        <v>190</v>
      </c>
      <c r="C31" s="192"/>
    </row>
    <row r="32" spans="1:5" x14ac:dyDescent="0.25">
      <c r="A32" s="118">
        <v>32</v>
      </c>
      <c r="B32" s="157" t="s">
        <v>96</v>
      </c>
      <c r="C32" s="192"/>
    </row>
    <row r="33" spans="1:3" x14ac:dyDescent="0.25">
      <c r="A33" s="118">
        <v>33</v>
      </c>
      <c r="B33" s="157" t="s">
        <v>97</v>
      </c>
      <c r="C33" s="192"/>
    </row>
    <row r="34" spans="1:3" x14ac:dyDescent="0.25">
      <c r="A34" s="118">
        <v>34</v>
      </c>
      <c r="B34" s="157" t="s">
        <v>40</v>
      </c>
      <c r="C34" s="192"/>
    </row>
    <row r="35" spans="1:3" x14ac:dyDescent="0.25">
      <c r="A35" s="118">
        <v>35</v>
      </c>
      <c r="B35" s="157" t="s">
        <v>104</v>
      </c>
      <c r="C35" s="192"/>
    </row>
    <row r="36" spans="1:3" x14ac:dyDescent="0.25">
      <c r="A36" s="118">
        <v>36</v>
      </c>
      <c r="B36" s="157" t="s">
        <v>98</v>
      </c>
      <c r="C36" s="192"/>
    </row>
    <row r="37" spans="1:3" x14ac:dyDescent="0.25">
      <c r="C37" s="101"/>
    </row>
    <row r="38" spans="1:3" x14ac:dyDescent="0.25">
      <c r="B38" s="57"/>
      <c r="C38" s="60"/>
    </row>
    <row r="39" spans="1:3" x14ac:dyDescent="0.25">
      <c r="B39" s="47"/>
      <c r="C39" s="60"/>
    </row>
    <row r="40" spans="1:3" x14ac:dyDescent="0.25">
      <c r="B40" s="60"/>
      <c r="C40" s="60"/>
    </row>
    <row r="41" spans="1:3" x14ac:dyDescent="0.25">
      <c r="B41" s="60"/>
      <c r="C41" s="60"/>
    </row>
    <row r="42" spans="1:3" x14ac:dyDescent="0.25">
      <c r="B42" s="60"/>
      <c r="C42" s="60"/>
    </row>
  </sheetData>
  <mergeCells count="30">
    <mergeCell ref="A29:B29"/>
    <mergeCell ref="A27:A28"/>
    <mergeCell ref="B27:E28"/>
    <mergeCell ref="D16:E16"/>
    <mergeCell ref="D17:E17"/>
    <mergeCell ref="D18:E18"/>
    <mergeCell ref="D19:E19"/>
    <mergeCell ref="D20:E20"/>
    <mergeCell ref="D26:E26"/>
    <mergeCell ref="D21:E21"/>
    <mergeCell ref="D22:E22"/>
    <mergeCell ref="D23:E23"/>
    <mergeCell ref="D24:E24"/>
    <mergeCell ref="D25:E25"/>
    <mergeCell ref="D13:E13"/>
    <mergeCell ref="D14:E14"/>
    <mergeCell ref="D15:E15"/>
    <mergeCell ref="A1:B1"/>
    <mergeCell ref="D8:E8"/>
    <mergeCell ref="D9:E9"/>
    <mergeCell ref="D10:E10"/>
    <mergeCell ref="D11:E11"/>
    <mergeCell ref="D12:E12"/>
    <mergeCell ref="D3:E3"/>
    <mergeCell ref="D4:E4"/>
    <mergeCell ref="D5:E5"/>
    <mergeCell ref="D6:E6"/>
    <mergeCell ref="D7:E7"/>
    <mergeCell ref="D1:E1"/>
    <mergeCell ref="D2:E2"/>
  </mergeCells>
  <dataValidations disablePrompts="1" count="1">
    <dataValidation type="list" allowBlank="1" showInputMessage="1" showErrorMessage="1" sqref="C26 C18 C12:C14 C22" xr:uid="{00000000-0002-0000-0800-000000000000}">
      <formula1>$F$2:$F$3</formula1>
    </dataValidation>
  </dataValidations>
  <pageMargins left="0.5" right="0.5" top="0.84375" bottom="0.75" header="0.3" footer="0.3"/>
  <pageSetup paperSize="5" scale="91" fitToHeight="0" orientation="landscape" r:id="rId1"/>
  <headerFooter>
    <oddHeader>&amp;L&amp;K000000OMB No. 1505-0257
Expiration:  XXXX&amp;C&amp;"-,Bold"&amp;K000000TERRORISM RISK INSURANCE PROGRAM 2022 DATA CALL:  ALIEN SURPLUS LINES INSURERS 
REINSURANCE (NATIONWIDE)</oddHeader>
    <oddFooter>&amp;C&amp;A
Page &amp;P of &amp;N</oddFooter>
  </headerFooter>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6" ma:contentTypeDescription="Create a new document." ma:contentTypeScope="" ma:versionID="d43f0fc437c8d80941cf973365f16247">
  <xsd:schema xmlns:xsd="http://www.w3.org/2001/XMLSchema" xmlns:xs="http://www.w3.org/2001/XMLSchema" xmlns:p="http://schemas.microsoft.com/office/2006/metadata/properties" xmlns:ns1="http://schemas.microsoft.com/sharepoint/v3" xmlns:ns2="52222ef0-b167-44f5-92f7-438fda0857cd" xmlns:ns3="http://schemas.microsoft.com/sharepoint/v4" xmlns:ns4="1d9d6bb9-5f7d-4491-b766-5233e351afd7" targetNamespace="http://schemas.microsoft.com/office/2006/metadata/properties" ma:root="true" ma:fieldsID="96e73dfb2e01f9fe4bd548fb28648776" ns1:_="" ns2:_="" ns3:_="" ns4:_="">
    <xsd:import namespace="http://schemas.microsoft.com/sharepoint/v3"/>
    <xsd:import namespace="52222ef0-b167-44f5-92f7-438fda0857cd"/>
    <xsd:import namespace="http://schemas.microsoft.com/sharepoint/v4"/>
    <xsd:import namespace="1d9d6bb9-5f7d-4491-b766-5233e351afd7"/>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d6bb9-5f7d-4491-b766-5233e351af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DODOMFIN-89-9581</_dlc_DocId>
    <_dlc_DocIdUrl xmlns="52222ef0-b167-44f5-92f7-438fda0857cd">
      <Url>https://my.treas.gov/Collab/domfin/FI/FIO/_layouts/15/DocIdRedir.aspx?ID=DODOMFIN-89-9581</Url>
      <Description>DODOMFIN-89-9581</Description>
    </_dlc_DocIdUrl>
    <IconOverlay xmlns="http://schemas.microsoft.com/sharepoint/v4"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9CD907-13E5-4923-BC25-D52E1D3A05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1d9d6bb9-5f7d-4491-b766-5233e351af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1955A-EDDF-42BF-9AEF-3EFCD74D4D0E}">
  <ds:schemaRefs>
    <ds:schemaRef ds:uri="http://schemas.microsoft.com/office/2006/documentManagement/types"/>
    <ds:schemaRef ds:uri="http://purl.org/dc/elements/1.1/"/>
    <ds:schemaRef ds:uri="http://schemas.microsoft.com/sharepoint/v3"/>
    <ds:schemaRef ds:uri="http://purl.org/dc/dcmitype/"/>
    <ds:schemaRef ds:uri="http://schemas.microsoft.com/office/2006/metadata/properties"/>
    <ds:schemaRef ds:uri="http://schemas.microsoft.com/office/infopath/2007/PartnerControls"/>
    <ds:schemaRef ds:uri="52222ef0-b167-44f5-92f7-438fda0857cd"/>
    <ds:schemaRef ds:uri="http://www.w3.org/XML/1998/namespace"/>
    <ds:schemaRef ds:uri="http://purl.org/dc/terms/"/>
    <ds:schemaRef ds:uri="http://schemas.openxmlformats.org/package/2006/metadata/core-properties"/>
    <ds:schemaRef ds:uri="1d9d6bb9-5f7d-4491-b766-5233e351afd7"/>
    <ds:schemaRef ds:uri="http://schemas.microsoft.com/sharepoint/v4"/>
  </ds:schemaRefs>
</ds:datastoreItem>
</file>

<file path=customXml/itemProps3.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4.xml><?xml version="1.0" encoding="utf-8"?>
<ds:datastoreItem xmlns:ds="http://schemas.openxmlformats.org/officeDocument/2006/customXml" ds:itemID="{4D8DE796-68C7-49E8-B85C-1379F7E7C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Affiliations</vt:lpstr>
      <vt:lpstr>Policies and DEP (Juris.)</vt:lpstr>
      <vt:lpstr>Standalone Terrorism (US)</vt:lpstr>
      <vt:lpstr>Cyber (US)</vt:lpstr>
      <vt:lpstr>Exposure Bases (Juris.)</vt:lpstr>
      <vt:lpstr>Industry (NAICS or SIC)</vt:lpstr>
      <vt:lpstr>Places of Worship (US)</vt:lpstr>
      <vt:lpstr>Geographic (US)</vt:lpstr>
      <vt:lpstr>Reinsurance (US)</vt:lpstr>
      <vt:lpstr>PRA Notice</vt:lpstr>
      <vt:lpstr>Jurisdictions</vt:lpstr>
      <vt:lpstr>'PRA Notice'!Print_Area</vt:lpstr>
      <vt:lpstr>'Industry (NAICS or SIC)'!Print_Titles</vt:lpstr>
      <vt:lpstr>'Places of Worship (US)'!Print_Titles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Ifft, Richard</cp:lastModifiedBy>
  <cp:lastPrinted>2019-01-15T19:56:53Z</cp:lastPrinted>
  <dcterms:created xsi:type="dcterms:W3CDTF">2015-10-06T22:03:55Z</dcterms:created>
  <dcterms:modified xsi:type="dcterms:W3CDTF">2022-02-04T18:48:52Z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999a83a5-4ae8-4f4f-b96f-46d5104da038</vt:lpwstr>
  </property>
  <property fmtid="{D5CDD505-2E9C-101B-9397-08002B2CF9AE}" pid="3" name="ContentTypeId">
    <vt:lpwstr>0x010100E7035C24B40F86448563416DAC6449AA</vt:lpwstr>
  </property>
  <property fmtid="{D5CDD505-2E9C-101B-9397-08002B2CF9AE}" pid="4" name="{A44787D4-0540-4523-9961-78E4036D8C6D}">
    <vt:lpwstr>{1F81CEC9-5F33-4B9D-926F-0E05142952BC}</vt:lpwstr>
  </property>
</Properties>
</file>