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MCHB\Contracts\HV-BAT Feasibility Study\OMB Package\"/>
    </mc:Choice>
  </mc:AlternateContent>
  <bookViews>
    <workbookView xWindow="0" yWindow="0" windowWidth="28800" windowHeight="11700" tabRatio="982"/>
  </bookViews>
  <sheets>
    <sheet name="Title" sheetId="1" r:id="rId1"/>
    <sheet name="Introduction" sheetId="2" r:id="rId2"/>
    <sheet name="1_LIA_Characteristics" sheetId="3" r:id="rId3"/>
    <sheet name="Hidden_LIA_Chars" sheetId="4" state="hidden" r:id="rId4"/>
    <sheet name="2_Labor Costs" sheetId="5" r:id="rId5"/>
    <sheet name="Hidden_Labor" sheetId="6" state="hidden" r:id="rId6"/>
    <sheet name="3_Overhead and Infrastructure" sheetId="7" r:id="rId7"/>
    <sheet name="Hidden_OverheadInfrastructure" sheetId="8" state="hidden" r:id="rId8"/>
    <sheet name="4_Contracted Services" sheetId="9" r:id="rId9"/>
    <sheet name="Hidden_Contracts" sheetId="10" state="hidden" r:id="rId10"/>
    <sheet name="5_Model Cost, Tools, Curricula" sheetId="11" r:id="rId11"/>
    <sheet name="Hidden_ModelCosts" sheetId="12" state="hidden" r:id="rId12"/>
    <sheet name="6_Training" sheetId="13" r:id="rId13"/>
    <sheet name="Hidden_Training" sheetId="14" state="hidden" r:id="rId14"/>
    <sheet name="7_Consumable Supplies" sheetId="15" r:id="rId15"/>
    <sheet name="Hidden_Consumables" sheetId="16" state="hidden" r:id="rId16"/>
    <sheet name="8_NonConsumable Supplies" sheetId="17" r:id="rId17"/>
    <sheet name="Hidden_NonConsumables" sheetId="18" state="hidden" r:id="rId18"/>
    <sheet name="9_Travel" sheetId="19" r:id="rId19"/>
    <sheet name="Hidden_Travel" sheetId="20" state="hidden" r:id="rId20"/>
    <sheet name="Summary" sheetId="21" r:id="rId21"/>
    <sheet name="Help" sheetId="22" r:id="rId22"/>
    <sheet name="Help_overhead" sheetId="23" r:id="rId23"/>
    <sheet name="dropdowns" sheetId="24" state="hidden" r:id="rId24"/>
  </sheets>
  <externalReferences>
    <externalReference r:id="rId25"/>
  </externalReferences>
  <definedNames>
    <definedName name="PCI">[1]Sheet5!$A$6:$A$8</definedName>
    <definedName name="wage">[1]Sheet5!$D$2:$D$4</definedName>
    <definedName name="yesno">[1]Sheet5!$A$2:$A$4</definedName>
    <definedName name="Z_655C5A07_C45E_4B6B_8E2F_DD9BDC5D028C_.wvu.Rows" localSheetId="0" hidden="1">Title!$20:$20</definedName>
  </definedNames>
  <calcPr calcId="162913"/>
  <customWorkbookViews>
    <customWorkbookView name="Windows User - Personal View" guid="{655C5A07-C45E-4B6B-8E2F-DD9BDC5D028C}" mergeInterval="0" personalView="1" maximized="1" xWindow="1912" yWindow="-159" windowWidth="1936" windowHeight="1056" tabRatio="982"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6" l="1"/>
  <c r="E5" i="6"/>
  <c r="E6" i="6"/>
  <c r="E7" i="6"/>
  <c r="E8" i="6"/>
  <c r="E9" i="6"/>
  <c r="E10" i="6"/>
  <c r="E11" i="6"/>
  <c r="E12" i="6"/>
  <c r="E13" i="6"/>
  <c r="E14" i="6"/>
  <c r="E15" i="6"/>
  <c r="E16" i="6"/>
  <c r="E17" i="6"/>
  <c r="E18" i="6"/>
  <c r="E19" i="6"/>
  <c r="E20" i="6"/>
  <c r="E21" i="6"/>
  <c r="E22" i="6"/>
  <c r="E23" i="6"/>
  <c r="E24" i="6"/>
  <c r="E25" i="6"/>
  <c r="E26" i="6"/>
  <c r="E27" i="6"/>
  <c r="E28" i="6"/>
  <c r="E18" i="5"/>
  <c r="E19" i="5"/>
  <c r="E20" i="5"/>
  <c r="E21" i="5"/>
  <c r="E22" i="5"/>
  <c r="E23" i="5"/>
  <c r="E24" i="5"/>
  <c r="E25" i="5"/>
  <c r="E26" i="5"/>
  <c r="E27" i="5"/>
  <c r="E28" i="5"/>
  <c r="E29" i="5"/>
  <c r="E30" i="5"/>
  <c r="E31" i="5"/>
  <c r="E32" i="5"/>
  <c r="E33" i="5"/>
  <c r="E34" i="5"/>
  <c r="E35" i="5"/>
  <c r="E36" i="5"/>
  <c r="E37" i="5"/>
  <c r="E38" i="5"/>
  <c r="E39" i="5"/>
  <c r="E40" i="5"/>
  <c r="E41" i="5"/>
  <c r="E42" i="5"/>
  <c r="E43" i="5"/>
  <c r="E17" i="5"/>
  <c r="E2" i="6" s="1"/>
  <c r="D3" i="14"/>
  <c r="D4" i="14"/>
  <c r="D5" i="14"/>
  <c r="D6" i="14"/>
  <c r="D2" i="14"/>
  <c r="C2" i="14"/>
  <c r="C3" i="14"/>
  <c r="C4" i="14"/>
  <c r="C5" i="14"/>
  <c r="C6" i="14"/>
  <c r="B3" i="14"/>
  <c r="B4" i="14"/>
  <c r="B5" i="14"/>
  <c r="B6" i="14"/>
  <c r="B2" i="14"/>
  <c r="A3" i="14"/>
  <c r="A4" i="14"/>
  <c r="A5" i="14"/>
  <c r="A6" i="14"/>
  <c r="A2" i="14"/>
  <c r="D3" i="13"/>
  <c r="D3" i="7"/>
  <c r="B29" i="21" l="1"/>
  <c r="B25" i="21"/>
  <c r="B27" i="21"/>
  <c r="B28" i="21"/>
  <c r="B24" i="21"/>
  <c r="B26" i="21"/>
  <c r="H3" i="5"/>
  <c r="B23" i="21"/>
  <c r="E3" i="6"/>
  <c r="H28" i="3"/>
  <c r="A24" i="6" l="1"/>
  <c r="B24" i="6"/>
  <c r="C24" i="6"/>
  <c r="D24" i="6"/>
  <c r="F24" i="6"/>
  <c r="G24" i="6"/>
  <c r="H24" i="6"/>
  <c r="I24" i="6"/>
  <c r="J24" i="6"/>
  <c r="K24" i="6"/>
  <c r="L24" i="6"/>
  <c r="M24" i="6"/>
  <c r="N24" i="6"/>
  <c r="O24" i="6"/>
  <c r="A25" i="6"/>
  <c r="B25" i="6"/>
  <c r="C25" i="6"/>
  <c r="D25" i="6"/>
  <c r="F25" i="6"/>
  <c r="G25" i="6"/>
  <c r="H25" i="6"/>
  <c r="I25" i="6"/>
  <c r="J25" i="6"/>
  <c r="K25" i="6"/>
  <c r="L25" i="6"/>
  <c r="M25" i="6"/>
  <c r="N25" i="6"/>
  <c r="O25" i="6"/>
  <c r="A26" i="6"/>
  <c r="B26" i="6"/>
  <c r="C26" i="6"/>
  <c r="D26" i="6"/>
  <c r="F26" i="6"/>
  <c r="G26" i="6"/>
  <c r="H26" i="6"/>
  <c r="I26" i="6"/>
  <c r="J26" i="6"/>
  <c r="K26" i="6"/>
  <c r="L26" i="6"/>
  <c r="M26" i="6"/>
  <c r="N26" i="6"/>
  <c r="O26" i="6"/>
  <c r="A27" i="6"/>
  <c r="B27" i="6"/>
  <c r="C27" i="6"/>
  <c r="D27" i="6"/>
  <c r="F27" i="6"/>
  <c r="G27" i="6"/>
  <c r="H27" i="6"/>
  <c r="I27" i="6"/>
  <c r="J27" i="6"/>
  <c r="K27" i="6"/>
  <c r="L27" i="6"/>
  <c r="M27" i="6"/>
  <c r="N27" i="6"/>
  <c r="O27" i="6"/>
  <c r="A28" i="6"/>
  <c r="B28" i="6"/>
  <c r="C28" i="6"/>
  <c r="D28" i="6"/>
  <c r="F28" i="6"/>
  <c r="G28" i="6"/>
  <c r="H28" i="6"/>
  <c r="I28" i="6"/>
  <c r="J28" i="6"/>
  <c r="K28" i="6"/>
  <c r="L28" i="6"/>
  <c r="M28" i="6"/>
  <c r="N28" i="6"/>
  <c r="O28" i="6"/>
  <c r="O39" i="5"/>
  <c r="O40" i="5"/>
  <c r="O41" i="5"/>
  <c r="O42" i="5"/>
  <c r="O43" i="5"/>
  <c r="O2" i="4" l="1"/>
  <c r="N2" i="4"/>
  <c r="M2" i="4"/>
  <c r="L2" i="4"/>
  <c r="E5" i="20" l="1"/>
  <c r="B5" i="20"/>
  <c r="C5" i="20"/>
  <c r="D5" i="20"/>
  <c r="A5" i="20"/>
  <c r="E3" i="20"/>
  <c r="E4" i="20"/>
  <c r="E2" i="20"/>
  <c r="A3" i="20"/>
  <c r="B3" i="20"/>
  <c r="C3" i="20"/>
  <c r="D3" i="20"/>
  <c r="A4" i="20"/>
  <c r="B4" i="20"/>
  <c r="C4" i="20"/>
  <c r="D4" i="20"/>
  <c r="B2" i="20"/>
  <c r="C2" i="20"/>
  <c r="D2" i="20"/>
  <c r="A2" i="20"/>
  <c r="A3" i="18"/>
  <c r="B3" i="18"/>
  <c r="C3" i="18"/>
  <c r="E3" i="18"/>
  <c r="F3" i="18"/>
  <c r="A4" i="18"/>
  <c r="B4" i="18"/>
  <c r="C4" i="18"/>
  <c r="E4" i="18"/>
  <c r="F4" i="18"/>
  <c r="A5" i="18"/>
  <c r="B5" i="18"/>
  <c r="C5" i="18"/>
  <c r="D5" i="18"/>
  <c r="E5" i="18"/>
  <c r="F5" i="18"/>
  <c r="A6" i="18"/>
  <c r="B6" i="18"/>
  <c r="C6" i="18"/>
  <c r="E6" i="18"/>
  <c r="F6" i="18"/>
  <c r="A7" i="18"/>
  <c r="B7" i="18"/>
  <c r="C7" i="18"/>
  <c r="E7" i="18"/>
  <c r="F7" i="18"/>
  <c r="A8" i="18"/>
  <c r="B8" i="18"/>
  <c r="C8" i="18"/>
  <c r="E8" i="18"/>
  <c r="F8" i="18"/>
  <c r="A9" i="18"/>
  <c r="B9" i="18"/>
  <c r="C9" i="18"/>
  <c r="D9" i="18"/>
  <c r="E9" i="18"/>
  <c r="F9" i="18"/>
  <c r="A10" i="18"/>
  <c r="B10" i="18"/>
  <c r="C10" i="18"/>
  <c r="E10" i="18"/>
  <c r="F10" i="18"/>
  <c r="A11" i="18"/>
  <c r="B11" i="18"/>
  <c r="C11" i="18"/>
  <c r="E11" i="18"/>
  <c r="F11" i="18"/>
  <c r="A12" i="18"/>
  <c r="B12" i="18"/>
  <c r="C12" i="18"/>
  <c r="E12" i="18"/>
  <c r="F12" i="18"/>
  <c r="A13" i="18"/>
  <c r="B13" i="18"/>
  <c r="C13" i="18"/>
  <c r="D13" i="18"/>
  <c r="E13" i="18"/>
  <c r="F13" i="18"/>
  <c r="A14" i="18"/>
  <c r="B14" i="18"/>
  <c r="C14" i="18"/>
  <c r="E14" i="18"/>
  <c r="F14" i="18"/>
  <c r="E2" i="18"/>
  <c r="F2" i="18"/>
  <c r="C2" i="18"/>
  <c r="B2" i="18"/>
  <c r="A2" i="18"/>
  <c r="B3" i="16"/>
  <c r="C3" i="16"/>
  <c r="D3" i="16"/>
  <c r="B4" i="16"/>
  <c r="C4" i="16"/>
  <c r="D4" i="16"/>
  <c r="B5" i="16"/>
  <c r="C5" i="16"/>
  <c r="D5" i="16"/>
  <c r="B2" i="16"/>
  <c r="C2" i="16"/>
  <c r="D2" i="16"/>
  <c r="A3" i="16"/>
  <c r="A4" i="16"/>
  <c r="A5" i="16"/>
  <c r="A2" i="16"/>
  <c r="A3" i="12"/>
  <c r="B3" i="12"/>
  <c r="C3" i="12"/>
  <c r="D3" i="12"/>
  <c r="A4" i="12"/>
  <c r="B4" i="12"/>
  <c r="C4" i="12"/>
  <c r="D4" i="12"/>
  <c r="A5" i="12"/>
  <c r="B5" i="12"/>
  <c r="C5" i="12"/>
  <c r="D5" i="12"/>
  <c r="A6" i="12"/>
  <c r="B6" i="12"/>
  <c r="C6" i="12"/>
  <c r="D6" i="12"/>
  <c r="A7" i="12"/>
  <c r="B7" i="12"/>
  <c r="C7" i="12"/>
  <c r="D7" i="12"/>
  <c r="B2" i="12"/>
  <c r="C2" i="12"/>
  <c r="D2" i="12"/>
  <c r="A2" i="12"/>
  <c r="D2" i="10"/>
  <c r="D3" i="10"/>
  <c r="D4" i="10"/>
  <c r="D5" i="10"/>
  <c r="C2" i="10"/>
  <c r="C3" i="10"/>
  <c r="C4" i="10"/>
  <c r="C5" i="10"/>
  <c r="B2" i="10"/>
  <c r="B3" i="10"/>
  <c r="B4" i="10"/>
  <c r="B5" i="10"/>
  <c r="A2" i="10"/>
  <c r="A3" i="10"/>
  <c r="A4" i="10"/>
  <c r="A5" i="10"/>
  <c r="A5" i="8"/>
  <c r="B5" i="8"/>
  <c r="C5" i="8"/>
  <c r="D5" i="8"/>
  <c r="A3" i="8"/>
  <c r="B3" i="8"/>
  <c r="C3" i="8"/>
  <c r="D3" i="8"/>
  <c r="A4" i="8"/>
  <c r="B4" i="8"/>
  <c r="C4" i="8"/>
  <c r="D4" i="8"/>
  <c r="B2" i="8"/>
  <c r="C2" i="8"/>
  <c r="D2" i="8"/>
  <c r="A2" i="8"/>
  <c r="A3" i="6"/>
  <c r="B3" i="6"/>
  <c r="C3" i="6"/>
  <c r="D3" i="6"/>
  <c r="F3" i="6"/>
  <c r="G3" i="6"/>
  <c r="H3" i="6"/>
  <c r="I3" i="6"/>
  <c r="J3" i="6"/>
  <c r="K3" i="6"/>
  <c r="L3" i="6"/>
  <c r="M3" i="6"/>
  <c r="N3" i="6"/>
  <c r="A4" i="6"/>
  <c r="B4" i="6"/>
  <c r="C4" i="6"/>
  <c r="D4" i="6"/>
  <c r="F4" i="6"/>
  <c r="G4" i="6"/>
  <c r="H4" i="6"/>
  <c r="I4" i="6"/>
  <c r="J4" i="6"/>
  <c r="K4" i="6"/>
  <c r="L4" i="6"/>
  <c r="M4" i="6"/>
  <c r="N4" i="6"/>
  <c r="A5" i="6"/>
  <c r="B5" i="6"/>
  <c r="C5" i="6"/>
  <c r="D5" i="6"/>
  <c r="F5" i="6"/>
  <c r="G5" i="6"/>
  <c r="H5" i="6"/>
  <c r="I5" i="6"/>
  <c r="J5" i="6"/>
  <c r="K5" i="6"/>
  <c r="L5" i="6"/>
  <c r="M5" i="6"/>
  <c r="N5" i="6"/>
  <c r="A6" i="6"/>
  <c r="B6" i="6"/>
  <c r="C6" i="6"/>
  <c r="D6" i="6"/>
  <c r="F6" i="6"/>
  <c r="G6" i="6"/>
  <c r="H6" i="6"/>
  <c r="I6" i="6"/>
  <c r="J6" i="6"/>
  <c r="K6" i="6"/>
  <c r="L6" i="6"/>
  <c r="M6" i="6"/>
  <c r="N6" i="6"/>
  <c r="A7" i="6"/>
  <c r="B7" i="6"/>
  <c r="C7" i="6"/>
  <c r="D7" i="6"/>
  <c r="F7" i="6"/>
  <c r="G7" i="6"/>
  <c r="H7" i="6"/>
  <c r="I7" i="6"/>
  <c r="J7" i="6"/>
  <c r="K7" i="6"/>
  <c r="L7" i="6"/>
  <c r="M7" i="6"/>
  <c r="N7" i="6"/>
  <c r="A8" i="6"/>
  <c r="B8" i="6"/>
  <c r="C8" i="6"/>
  <c r="D8" i="6"/>
  <c r="F8" i="6"/>
  <c r="G8" i="6"/>
  <c r="H8" i="6"/>
  <c r="I8" i="6"/>
  <c r="J8" i="6"/>
  <c r="K8" i="6"/>
  <c r="L8" i="6"/>
  <c r="M8" i="6"/>
  <c r="N8" i="6"/>
  <c r="A9" i="6"/>
  <c r="B9" i="6"/>
  <c r="C9" i="6"/>
  <c r="D9" i="6"/>
  <c r="F9" i="6"/>
  <c r="G9" i="6"/>
  <c r="H9" i="6"/>
  <c r="I9" i="6"/>
  <c r="J9" i="6"/>
  <c r="K9" i="6"/>
  <c r="L9" i="6"/>
  <c r="M9" i="6"/>
  <c r="N9" i="6"/>
  <c r="A10" i="6"/>
  <c r="B10" i="6"/>
  <c r="C10" i="6"/>
  <c r="D10" i="6"/>
  <c r="F10" i="6"/>
  <c r="G10" i="6"/>
  <c r="H10" i="6"/>
  <c r="I10" i="6"/>
  <c r="J10" i="6"/>
  <c r="K10" i="6"/>
  <c r="L10" i="6"/>
  <c r="M10" i="6"/>
  <c r="N10" i="6"/>
  <c r="O10" i="6"/>
  <c r="A11" i="6"/>
  <c r="B11" i="6"/>
  <c r="C11" i="6"/>
  <c r="D11" i="6"/>
  <c r="F11" i="6"/>
  <c r="G11" i="6"/>
  <c r="H11" i="6"/>
  <c r="I11" i="6"/>
  <c r="J11" i="6"/>
  <c r="K11" i="6"/>
  <c r="L11" i="6"/>
  <c r="M11" i="6"/>
  <c r="N11" i="6"/>
  <c r="O11" i="6"/>
  <c r="A12" i="6"/>
  <c r="B12" i="6"/>
  <c r="C12" i="6"/>
  <c r="D12" i="6"/>
  <c r="F12" i="6"/>
  <c r="G12" i="6"/>
  <c r="H12" i="6"/>
  <c r="I12" i="6"/>
  <c r="J12" i="6"/>
  <c r="K12" i="6"/>
  <c r="L12" i="6"/>
  <c r="M12" i="6"/>
  <c r="N12" i="6"/>
  <c r="O12" i="6"/>
  <c r="A13" i="6"/>
  <c r="B13" i="6"/>
  <c r="C13" i="6"/>
  <c r="D13" i="6"/>
  <c r="F13" i="6"/>
  <c r="G13" i="6"/>
  <c r="H13" i="6"/>
  <c r="I13" i="6"/>
  <c r="J13" i="6"/>
  <c r="K13" i="6"/>
  <c r="L13" i="6"/>
  <c r="M13" i="6"/>
  <c r="N13" i="6"/>
  <c r="O13" i="6"/>
  <c r="A14" i="6"/>
  <c r="B14" i="6"/>
  <c r="C14" i="6"/>
  <c r="D14" i="6"/>
  <c r="F14" i="6"/>
  <c r="G14" i="6"/>
  <c r="H14" i="6"/>
  <c r="I14" i="6"/>
  <c r="J14" i="6"/>
  <c r="K14" i="6"/>
  <c r="L14" i="6"/>
  <c r="M14" i="6"/>
  <c r="N14" i="6"/>
  <c r="O14" i="6"/>
  <c r="A15" i="6"/>
  <c r="B15" i="6"/>
  <c r="C15" i="6"/>
  <c r="D15" i="6"/>
  <c r="F15" i="6"/>
  <c r="G15" i="6"/>
  <c r="H15" i="6"/>
  <c r="I15" i="6"/>
  <c r="J15" i="6"/>
  <c r="K15" i="6"/>
  <c r="L15" i="6"/>
  <c r="M15" i="6"/>
  <c r="N15" i="6"/>
  <c r="O15" i="6"/>
  <c r="A16" i="6"/>
  <c r="B16" i="6"/>
  <c r="C16" i="6"/>
  <c r="D16" i="6"/>
  <c r="F16" i="6"/>
  <c r="G16" i="6"/>
  <c r="H16" i="6"/>
  <c r="I16" i="6"/>
  <c r="J16" i="6"/>
  <c r="K16" i="6"/>
  <c r="L16" i="6"/>
  <c r="M16" i="6"/>
  <c r="N16" i="6"/>
  <c r="O16" i="6"/>
  <c r="A17" i="6"/>
  <c r="B17" i="6"/>
  <c r="C17" i="6"/>
  <c r="D17" i="6"/>
  <c r="F17" i="6"/>
  <c r="G17" i="6"/>
  <c r="H17" i="6"/>
  <c r="I17" i="6"/>
  <c r="J17" i="6"/>
  <c r="K17" i="6"/>
  <c r="L17" i="6"/>
  <c r="M17" i="6"/>
  <c r="N17" i="6"/>
  <c r="O17" i="6"/>
  <c r="A18" i="6"/>
  <c r="B18" i="6"/>
  <c r="C18" i="6"/>
  <c r="D18" i="6"/>
  <c r="F18" i="6"/>
  <c r="G18" i="6"/>
  <c r="H18" i="6"/>
  <c r="I18" i="6"/>
  <c r="J18" i="6"/>
  <c r="K18" i="6"/>
  <c r="L18" i="6"/>
  <c r="M18" i="6"/>
  <c r="N18" i="6"/>
  <c r="O18" i="6"/>
  <c r="A19" i="6"/>
  <c r="B19" i="6"/>
  <c r="C19" i="6"/>
  <c r="D19" i="6"/>
  <c r="F19" i="6"/>
  <c r="G19" i="6"/>
  <c r="H19" i="6"/>
  <c r="I19" i="6"/>
  <c r="J19" i="6"/>
  <c r="K19" i="6"/>
  <c r="L19" i="6"/>
  <c r="M19" i="6"/>
  <c r="N19" i="6"/>
  <c r="O19" i="6"/>
  <c r="A20" i="6"/>
  <c r="B20" i="6"/>
  <c r="C20" i="6"/>
  <c r="D20" i="6"/>
  <c r="F20" i="6"/>
  <c r="G20" i="6"/>
  <c r="H20" i="6"/>
  <c r="I20" i="6"/>
  <c r="J20" i="6"/>
  <c r="K20" i="6"/>
  <c r="L20" i="6"/>
  <c r="M20" i="6"/>
  <c r="N20" i="6"/>
  <c r="O20" i="6"/>
  <c r="A21" i="6"/>
  <c r="B21" i="6"/>
  <c r="C21" i="6"/>
  <c r="D21" i="6"/>
  <c r="F21" i="6"/>
  <c r="G21" i="6"/>
  <c r="H21" i="6"/>
  <c r="I21" i="6"/>
  <c r="J21" i="6"/>
  <c r="K21" i="6"/>
  <c r="L21" i="6"/>
  <c r="M21" i="6"/>
  <c r="N21" i="6"/>
  <c r="O21" i="6"/>
  <c r="A22" i="6"/>
  <c r="B22" i="6"/>
  <c r="C22" i="6"/>
  <c r="D22" i="6"/>
  <c r="F22" i="6"/>
  <c r="G22" i="6"/>
  <c r="H22" i="6"/>
  <c r="I22" i="6"/>
  <c r="J22" i="6"/>
  <c r="K22" i="6"/>
  <c r="L22" i="6"/>
  <c r="M22" i="6"/>
  <c r="N22" i="6"/>
  <c r="O22" i="6"/>
  <c r="A23" i="6"/>
  <c r="B23" i="6"/>
  <c r="C23" i="6"/>
  <c r="D23" i="6"/>
  <c r="F23" i="6"/>
  <c r="G23" i="6"/>
  <c r="H23" i="6"/>
  <c r="I23" i="6"/>
  <c r="J23" i="6"/>
  <c r="K23" i="6"/>
  <c r="L23" i="6"/>
  <c r="M23" i="6"/>
  <c r="N23" i="6"/>
  <c r="K2" i="6"/>
  <c r="L2" i="6"/>
  <c r="M2" i="6"/>
  <c r="N2" i="6"/>
  <c r="C2" i="6"/>
  <c r="D2" i="6"/>
  <c r="F2" i="6"/>
  <c r="G2" i="6"/>
  <c r="H2" i="6"/>
  <c r="I2" i="6"/>
  <c r="J2" i="6"/>
  <c r="B2" i="6"/>
  <c r="A2" i="6"/>
  <c r="AG2" i="4"/>
  <c r="AF2" i="4"/>
  <c r="AE2" i="4"/>
  <c r="AD2" i="4"/>
  <c r="AC2" i="4"/>
  <c r="AB2" i="4"/>
  <c r="AA2" i="4"/>
  <c r="Z2" i="4"/>
  <c r="Y2" i="4"/>
  <c r="X2" i="4"/>
  <c r="W2" i="4"/>
  <c r="V2" i="4"/>
  <c r="U2" i="4"/>
  <c r="T2" i="4"/>
  <c r="S2" i="4"/>
  <c r="R2" i="4"/>
  <c r="Q2" i="4"/>
  <c r="P2" i="4"/>
  <c r="K2" i="4"/>
  <c r="J2" i="4"/>
  <c r="I2" i="4"/>
  <c r="H2" i="4"/>
  <c r="G2" i="4"/>
  <c r="F2" i="4"/>
  <c r="E2" i="4"/>
  <c r="D2" i="4"/>
  <c r="C2" i="4"/>
  <c r="B2" i="4"/>
  <c r="A2" i="4"/>
  <c r="D24" i="21"/>
  <c r="D23" i="21"/>
  <c r="D28" i="21"/>
  <c r="D27" i="21"/>
  <c r="D25" i="21"/>
  <c r="D13" i="21"/>
  <c r="E2" i="21"/>
  <c r="B2" i="21"/>
  <c r="D15" i="17"/>
  <c r="D3" i="18" s="1"/>
  <c r="D16" i="17"/>
  <c r="D4" i="18" s="1"/>
  <c r="D17" i="17"/>
  <c r="D18" i="17"/>
  <c r="D6" i="18" s="1"/>
  <c r="D19" i="17"/>
  <c r="D7" i="18" s="1"/>
  <c r="D20" i="17"/>
  <c r="D8" i="18" s="1"/>
  <c r="D21" i="17"/>
  <c r="D22" i="17"/>
  <c r="D10" i="18" s="1"/>
  <c r="D23" i="17"/>
  <c r="D11" i="18" s="1"/>
  <c r="D24" i="17"/>
  <c r="D12" i="18" s="1"/>
  <c r="D25" i="17"/>
  <c r="D26" i="17"/>
  <c r="D14" i="18" s="1"/>
  <c r="D14" i="17"/>
  <c r="D2" i="18" s="1"/>
  <c r="F3" i="17" l="1"/>
  <c r="B15" i="21" s="1"/>
  <c r="D15" i="21" s="1"/>
  <c r="D29" i="21"/>
  <c r="D26" i="21"/>
  <c r="E2" i="17"/>
  <c r="B2" i="17"/>
  <c r="D3" i="19"/>
  <c r="D2" i="19"/>
  <c r="B2" i="19"/>
  <c r="D3" i="15"/>
  <c r="B14" i="21" s="1"/>
  <c r="D14" i="21" s="1"/>
  <c r="D2" i="15"/>
  <c r="B2" i="15"/>
  <c r="B13" i="21"/>
  <c r="D2" i="13"/>
  <c r="B2" i="13"/>
  <c r="D3" i="11"/>
  <c r="B12" i="21" s="1"/>
  <c r="D2" i="11"/>
  <c r="B2" i="11"/>
  <c r="D3" i="9"/>
  <c r="B11" i="21" s="1"/>
  <c r="D11" i="21" s="1"/>
  <c r="D2" i="9"/>
  <c r="B2" i="9"/>
  <c r="B10" i="21"/>
  <c r="D10" i="21" s="1"/>
  <c r="B2" i="7"/>
  <c r="D2" i="7"/>
  <c r="B16" i="21" l="1"/>
  <c r="D16" i="21" s="1"/>
  <c r="D30" i="21"/>
  <c r="D12" i="21"/>
  <c r="B9" i="21"/>
  <c r="D9" i="21" s="1"/>
  <c r="K2" i="5"/>
  <c r="B17" i="21" l="1"/>
  <c r="C9" i="21" s="1"/>
  <c r="O29" i="5"/>
  <c r="O30" i="5"/>
  <c r="O31" i="5"/>
  <c r="O32" i="5"/>
  <c r="O33" i="5"/>
  <c r="O34" i="5"/>
  <c r="O35" i="5"/>
  <c r="O36" i="5"/>
  <c r="O37" i="5"/>
  <c r="O38" i="5"/>
  <c r="O23" i="6" s="1"/>
  <c r="B30" i="21" l="1"/>
  <c r="C29" i="21" s="1"/>
  <c r="C15" i="21"/>
  <c r="D17" i="21"/>
  <c r="C10" i="21"/>
  <c r="C13" i="21"/>
  <c r="C11" i="21"/>
  <c r="C16" i="21"/>
  <c r="C12" i="21"/>
  <c r="C14" i="21"/>
  <c r="O18" i="5"/>
  <c r="O3" i="6" s="1"/>
  <c r="O19" i="5"/>
  <c r="O4" i="6" s="1"/>
  <c r="O20" i="5"/>
  <c r="O5" i="6" s="1"/>
  <c r="O21" i="5"/>
  <c r="O6" i="6" s="1"/>
  <c r="O22" i="5"/>
  <c r="O7" i="6" s="1"/>
  <c r="O23" i="5"/>
  <c r="O8" i="6" s="1"/>
  <c r="O24" i="5"/>
  <c r="O9" i="6" s="1"/>
  <c r="O25" i="5"/>
  <c r="O26" i="5"/>
  <c r="O27" i="5"/>
  <c r="O28" i="5"/>
  <c r="O17" i="5"/>
  <c r="O2" i="6" s="1"/>
  <c r="C28" i="21" l="1"/>
  <c r="C27" i="21"/>
  <c r="C26" i="21"/>
  <c r="C25" i="21"/>
  <c r="C24" i="21"/>
  <c r="C23" i="21"/>
  <c r="C17" i="21"/>
  <c r="D2" i="5"/>
  <c r="C30" i="21" l="1"/>
</calcChain>
</file>

<file path=xl/sharedStrings.xml><?xml version="1.0" encoding="utf-8"?>
<sst xmlns="http://schemas.openxmlformats.org/spreadsheetml/2006/main" count="593" uniqueCount="324">
  <si>
    <t>(Select one)</t>
  </si>
  <si>
    <t>Child First</t>
  </si>
  <si>
    <t>Family Check-Up</t>
  </si>
  <si>
    <t>HIPPY</t>
  </si>
  <si>
    <t>HFA</t>
  </si>
  <si>
    <t>PAT</t>
  </si>
  <si>
    <t>NFP</t>
  </si>
  <si>
    <t>SafeCare</t>
  </si>
  <si>
    <t>EHS</t>
  </si>
  <si>
    <t>Family Spirit</t>
  </si>
  <si>
    <t>Other</t>
  </si>
  <si>
    <t>Question</t>
  </si>
  <si>
    <t>Response</t>
  </si>
  <si>
    <t xml:space="preserve">Funding Sources </t>
  </si>
  <si>
    <t>Funding Source #2</t>
  </si>
  <si>
    <t>Funding Source #4</t>
  </si>
  <si>
    <t>Funding Source #5</t>
  </si>
  <si>
    <t>Percentage</t>
  </si>
  <si>
    <t>MIECHV</t>
  </si>
  <si>
    <t>State Health Department</t>
  </si>
  <si>
    <t>Miscellaneous</t>
  </si>
  <si>
    <t>Private</t>
  </si>
  <si>
    <t>Other Federal Funds</t>
  </si>
  <si>
    <t>Local Funds</t>
  </si>
  <si>
    <t xml:space="preserve">n/a </t>
  </si>
  <si>
    <t xml:space="preserve">    Funding Source #1</t>
  </si>
  <si>
    <t xml:space="preserve">            Funding Source #3</t>
  </si>
  <si>
    <t>Travel</t>
  </si>
  <si>
    <t xml:space="preserve">How many years has your agency been implementing this home visiting model? </t>
  </si>
  <si>
    <t>Does your agency also implement other home visiting models?</t>
  </si>
  <si>
    <t>Yes</t>
  </si>
  <si>
    <t>No</t>
  </si>
  <si>
    <t>What are the funding sources for this home visiting model and the percentage of funding from each source?</t>
  </si>
  <si>
    <t>In the reporting period, what was the unduplicated count of households served by this home visiting model?</t>
  </si>
  <si>
    <t>a.       Codes 1, 2, and 3 correspond to urban areas.</t>
  </si>
  <si>
    <t>b.       Codes 4, 5, and 6 correspond to rural areas.</t>
  </si>
  <si>
    <t>c.       Codes 7, 8, and 9 correspond to frontier areas.</t>
  </si>
  <si>
    <t>Source: (https://www.federalregister.gov/articles/2016/01/25/2016-01450/annual-update-of-the-hhs-poverty-guidelines#t-1)</t>
  </si>
  <si>
    <t>2.      Download excel file: Rural-urban Continuum Code 2013. Filter the data to select your state.</t>
  </si>
  <si>
    <t>a.       You can do so by clicking on the drop down menu in the State column (column B), then unchecking “Select all” box, and then checking the box with your state.</t>
  </si>
  <si>
    <t>3.       Filter the data to select the counties (column C) in which your agency provides home visits.</t>
  </si>
  <si>
    <t>4.       Use the codes in the RUCC_2013 column (column E) to determine the urban/frontier status of each county.</t>
  </si>
  <si>
    <t>5.       Use the number of home visits in each county and the corresponding RUCC to calculate the percentage of home visits provided in rural and frontier areas.</t>
  </si>
  <si>
    <t xml:space="preserve">If other, provide name: </t>
  </si>
  <si>
    <t xml:space="preserve">Total: </t>
  </si>
  <si>
    <t xml:space="preserve">1.      Download the Rural-urban Continuum codes from the US Department of Agriculture: https://www.ers.usda.gov/data-products/rural-urban-continuum-codes/ </t>
  </si>
  <si>
    <t>Labor Costs</t>
  </si>
  <si>
    <t>Are Fringe Benefits Included in Compensation Amount?                                    (E)</t>
  </si>
  <si>
    <t>Total percentage must add to 100%</t>
  </si>
  <si>
    <t xml:space="preserve">4b. </t>
  </si>
  <si>
    <t xml:space="preserve">1. </t>
  </si>
  <si>
    <t xml:space="preserve">2. </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</si>
  <si>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</si>
  <si>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</si>
  <si>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</si>
  <si>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</si>
  <si>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</si>
  <si>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</si>
  <si>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</si>
  <si>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</si>
  <si>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</si>
  <si>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</si>
  <si>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</si>
  <si>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Home Visiting Model: </t>
  </si>
  <si>
    <t>Job Title 
(A)</t>
  </si>
  <si>
    <t>Yes, 100%</t>
  </si>
  <si>
    <t>Yes, partially</t>
  </si>
  <si>
    <t>Are Fringe Benefits Included in Salary Amount?                                    (D)</t>
  </si>
  <si>
    <t>Program Activities</t>
  </si>
  <si>
    <t>FTE Number
(B)</t>
  </si>
  <si>
    <t xml:space="preserve">Reporting Period: </t>
  </si>
  <si>
    <t xml:space="preserve">Total Reported Labor Costs: </t>
  </si>
  <si>
    <t>Overhead and Infrastructure Costs</t>
  </si>
  <si>
    <t xml:space="preserve">Total Reported Overhead and Infrastructure Costs: </t>
  </si>
  <si>
    <t>Overhead Costs</t>
  </si>
  <si>
    <t>Institutional Indirect Costs</t>
  </si>
  <si>
    <t>Unallowable Indirect Costs</t>
  </si>
  <si>
    <t>Infrastructure Expenses</t>
  </si>
  <si>
    <t>Office Rent</t>
  </si>
  <si>
    <t>Utilities and Maintenance</t>
  </si>
  <si>
    <t>Annual Expenditures
(B)</t>
  </si>
  <si>
    <t xml:space="preserve">Is Expense MIECHV Funded?
(C) </t>
  </si>
  <si>
    <t>Percentage MIECHV Funded 
 (if partial) 
(D)</t>
  </si>
  <si>
    <t>Contracted Services Costs</t>
  </si>
  <si>
    <t xml:space="preserve">Total Reported Contracted Services Costs: </t>
  </si>
  <si>
    <t>Contracted Services
(A)</t>
  </si>
  <si>
    <t>Data Services</t>
  </si>
  <si>
    <t>Outreach Services</t>
  </si>
  <si>
    <t>Service Delivery</t>
  </si>
  <si>
    <t>Model Fees</t>
  </si>
  <si>
    <t>Startup Model Fee</t>
  </si>
  <si>
    <t>Annual Model Fee</t>
  </si>
  <si>
    <t>Assessment, Tools, and Curricula</t>
  </si>
  <si>
    <t>Startup Model Curricula Fees</t>
  </si>
  <si>
    <t>Annual Model Curricula Fees</t>
  </si>
  <si>
    <t>Model Cost, Tools, and Curricula</t>
  </si>
  <si>
    <t xml:space="preserve">Total Reported Costs for Model, Tools, and Curricula: </t>
  </si>
  <si>
    <t>Training Costs</t>
  </si>
  <si>
    <t>Total Reported Training Costs:</t>
  </si>
  <si>
    <t>Trainings
(A)</t>
  </si>
  <si>
    <t>Additional Curricula Fees</t>
  </si>
  <si>
    <t>Developmental Screening, Assessment, and Outcome Measurement Tools</t>
  </si>
  <si>
    <t>Home Visitor Initial Training Tuition</t>
  </si>
  <si>
    <t>Supervisor Initial Training Tuition</t>
  </si>
  <si>
    <t>Consumable Supplies Costs</t>
  </si>
  <si>
    <t xml:space="preserve">Total Reported Consumable Supplies Costs: </t>
  </si>
  <si>
    <t>Administrative Supplies</t>
  </si>
  <si>
    <t>Service Delivery Materials</t>
  </si>
  <si>
    <t>Startup Supply Costs</t>
  </si>
  <si>
    <t>Consumable Administrative Supplies</t>
  </si>
  <si>
    <t>Client Support Materials</t>
  </si>
  <si>
    <t>Consumable Programmatic Materials</t>
  </si>
  <si>
    <t>Description
(A)</t>
  </si>
  <si>
    <t>Consumable Supplies
(A)</t>
  </si>
  <si>
    <t>Travel Costs</t>
  </si>
  <si>
    <t>Total Reported Travel Costs:</t>
  </si>
  <si>
    <t>Travel
(A)</t>
  </si>
  <si>
    <t>Mileage to Families for Service Delivery</t>
  </si>
  <si>
    <t>Mileage for Outreach</t>
  </si>
  <si>
    <t>Travel to Trainings and Meetings</t>
  </si>
  <si>
    <t xml:space="preserve">Do you want to report travel costs in aggregate rather than by categories shown above? </t>
  </si>
  <si>
    <t xml:space="preserve">Total Travel </t>
  </si>
  <si>
    <t>Non-consumable Supplies Costs</t>
  </si>
  <si>
    <t>Annualized Costs for Non-consumable Supplies</t>
  </si>
  <si>
    <t>Non-consumable Equipment and Supplies
(A)</t>
  </si>
  <si>
    <t>Purchase Price
(B)</t>
  </si>
  <si>
    <t>Expected Years of Use 
(C)</t>
  </si>
  <si>
    <t>Annualized Cost 
(D)</t>
  </si>
  <si>
    <t xml:space="preserve">Is Expense MIECHV Funded?
(E) </t>
  </si>
  <si>
    <t>Percentage MIECHV Funded 
 (if partial) 
(F)</t>
  </si>
  <si>
    <t>Summary of Reported Costs</t>
  </si>
  <si>
    <t>Cost Category</t>
  </si>
  <si>
    <t>Total Cost</t>
  </si>
  <si>
    <t>Labor</t>
  </si>
  <si>
    <t>Overhead and Infrastructure</t>
  </si>
  <si>
    <t>Contracted Services</t>
  </si>
  <si>
    <t>Model Cost, Tools, Curricula</t>
  </si>
  <si>
    <t>Training</t>
  </si>
  <si>
    <t>Consumable Supplies</t>
  </si>
  <si>
    <t>$</t>
  </si>
  <si>
    <t>%</t>
  </si>
  <si>
    <t>Program Activity</t>
  </si>
  <si>
    <t>Outreach</t>
  </si>
  <si>
    <t>Program Management and Coordination</t>
  </si>
  <si>
    <t>Supervising</t>
  </si>
  <si>
    <t>Executive</t>
  </si>
  <si>
    <t>Total Labor Costs</t>
  </si>
  <si>
    <t>Total Costs</t>
  </si>
  <si>
    <t>FTE</t>
  </si>
  <si>
    <t>Total</t>
  </si>
  <si>
    <t>Mgt</t>
  </si>
  <si>
    <t>Admin</t>
  </si>
  <si>
    <t>Exec</t>
  </si>
  <si>
    <t>StartDate</t>
  </si>
  <si>
    <t>EndDate</t>
  </si>
  <si>
    <t>Model</t>
  </si>
  <si>
    <t>Years</t>
  </si>
  <si>
    <t>Name_if_Other</t>
  </si>
  <si>
    <t>Other_Model_1</t>
  </si>
  <si>
    <t>Other_Model_2</t>
  </si>
  <si>
    <t>Other_Model_3</t>
  </si>
  <si>
    <t>Name if_Other1</t>
  </si>
  <si>
    <t>Name if_Other2</t>
  </si>
  <si>
    <t>Name if_Other3</t>
  </si>
  <si>
    <t>FSource1</t>
  </si>
  <si>
    <t>FSource2</t>
  </si>
  <si>
    <t>FSource3</t>
  </si>
  <si>
    <t>FSource4</t>
  </si>
  <si>
    <t>FSource5</t>
  </si>
  <si>
    <t>FSource1_Perc</t>
  </si>
  <si>
    <t>FSource2_Perc</t>
  </si>
  <si>
    <t>FSource3_Perc</t>
  </si>
  <si>
    <t>FSource4_Perc</t>
  </si>
  <si>
    <t>FSource5_Perc</t>
  </si>
  <si>
    <t>Free_Outreach</t>
  </si>
  <si>
    <t>Rural</t>
  </si>
  <si>
    <t>Frontier</t>
  </si>
  <si>
    <t>FPL200</t>
  </si>
  <si>
    <t>Visits</t>
  </si>
  <si>
    <t>MultipleHV</t>
  </si>
  <si>
    <t>JobTitle</t>
  </si>
  <si>
    <t>Salary</t>
  </si>
  <si>
    <t>Fringe</t>
  </si>
  <si>
    <t>MEICHV_Funding</t>
  </si>
  <si>
    <t>MIECHV_Perc</t>
  </si>
  <si>
    <t>Service_Delivery</t>
  </si>
  <si>
    <t>Description</t>
  </si>
  <si>
    <t>Cost</t>
  </si>
  <si>
    <t>Purchase_Price</t>
  </si>
  <si>
    <t>Years_Use</t>
  </si>
  <si>
    <t>Annualized_Cost</t>
  </si>
  <si>
    <t>Reported_Aggregate</t>
  </si>
  <si>
    <t xml:space="preserve">Error: wrong percentage entered given response in Column C. </t>
  </si>
  <si>
    <t>Data Entry Worksheets</t>
  </si>
  <si>
    <t xml:space="preserve">What are the dates of the 12-month reporting period for which the costs are reported in this tool? </t>
  </si>
  <si>
    <t>Start Date (Month, Day, Year)</t>
  </si>
  <si>
    <t>End Date (Month, Day, Year)</t>
  </si>
  <si>
    <t>Success</t>
  </si>
  <si>
    <t>Other_Model_4</t>
  </si>
  <si>
    <t>Name if_Other4</t>
  </si>
  <si>
    <t>Other_Model_5</t>
  </si>
  <si>
    <t>Name if_Other5</t>
  </si>
  <si>
    <t>Families</t>
  </si>
  <si>
    <t>If yes, which one(s)? (Select up to 5 additional models from the drop down menus)</t>
  </si>
  <si>
    <t xml:space="preserve">Percentage must add up to 100%. </t>
  </si>
  <si>
    <r>
      <t xml:space="preserve">The </t>
    </r>
    <r>
      <rPr>
        <b/>
        <sz val="11"/>
        <color theme="1"/>
        <rFont val="Calibri"/>
        <family val="2"/>
        <scheme val="minor"/>
      </rPr>
      <t xml:space="preserve">Summary </t>
    </r>
    <r>
      <rPr>
        <sz val="11"/>
        <color theme="1"/>
        <rFont val="Calibri"/>
        <family val="2"/>
        <scheme val="minor"/>
      </rPr>
      <t xml:space="preserve">worksheet provides a summary of costs entered in the HV-BAT; no data entry is needed in this worksheet. </t>
    </r>
  </si>
  <si>
    <t xml:space="preserve">The Home Visiting Budget Assistance Tool (HV-BAT) was designed to collect costs that local implementing agencies (LIAs) incur when implementing a home visiting model during a 12-month period. </t>
  </si>
  <si>
    <t>What is the name of the home visiting model for which the costs are reported?</t>
  </si>
  <si>
    <r>
      <rPr>
        <b/>
        <sz val="11"/>
        <color theme="1"/>
        <rFont val="Calibri"/>
        <family val="2"/>
        <scheme val="minor"/>
      </rPr>
      <t xml:space="preserve">Column A (Job Title): </t>
    </r>
    <r>
      <rPr>
        <sz val="11"/>
        <color theme="1"/>
        <rFont val="Calibri"/>
        <family val="2"/>
        <scheme val="minor"/>
      </rPr>
      <t xml:space="preserve">Enter the job title of each employee who worked on the home visiting model. </t>
    </r>
  </si>
  <si>
    <t xml:space="preserve">Table 1. Total and Per Family Costs of Home Visiting Model by Cost Category </t>
  </si>
  <si>
    <r>
      <t xml:space="preserve">Column A (Description): </t>
    </r>
    <r>
      <rPr>
        <sz val="11"/>
        <color theme="1"/>
        <rFont val="Calibri"/>
        <family val="2"/>
        <scheme val="minor"/>
      </rPr>
      <t xml:space="preserve">Do not enter anything in this column. The categories for which expenditures should be reported are listed here. For additional detail on each category, click on the cell with the category name and view the definition that appears in the popup box. </t>
    </r>
  </si>
  <si>
    <r>
      <t xml:space="preserve">Column A (Trainings): </t>
    </r>
    <r>
      <rPr>
        <sz val="11"/>
        <color theme="1"/>
        <rFont val="Calibri"/>
        <family val="2"/>
        <scheme val="minor"/>
      </rPr>
      <t xml:space="preserve">Do not enter anything in this column. Training categories for which expenditures should be reported are listed here. For additional detail on each category, click on the cell with the category name and view the definition that appears in the popup box. </t>
    </r>
  </si>
  <si>
    <r>
      <t xml:space="preserve">Column A (Consumable Supplies): </t>
    </r>
    <r>
      <rPr>
        <sz val="11"/>
        <color theme="1"/>
        <rFont val="Calibri"/>
        <family val="2"/>
        <scheme val="minor"/>
      </rPr>
      <t xml:space="preserve">Do not enter anything in this column. Consumable supplies categories for which expenditures should be reported are listed here. For additional detail on each category, click on the cell with the category name and view the definition that appears in the popup box. </t>
    </r>
  </si>
  <si>
    <t xml:space="preserve">Enter percentage funded by MIECHV. </t>
  </si>
  <si>
    <r>
      <t>In the</t>
    </r>
    <r>
      <rPr>
        <b/>
        <sz val="11"/>
        <color theme="1"/>
        <rFont val="Calibri"/>
        <family val="2"/>
        <scheme val="minor"/>
      </rPr>
      <t xml:space="preserve"> Labor Costs</t>
    </r>
    <r>
      <rPr>
        <sz val="11"/>
        <color theme="1"/>
        <rFont val="Calibri"/>
        <family val="2"/>
        <scheme val="minor"/>
      </rPr>
      <t xml:space="preserve"> worksheet, we request additional information about how program staff spend their time on seven program activities. We provide definitions for each program activity below. As you complete the Labor Costs worksheet, you may find it helpful to refer to these definitions. The definitions are also shown in the Labor Costs worksheet when you hover your computer mouse over the activity name.  </t>
    </r>
  </si>
  <si>
    <t xml:space="preserve">Please go through each of the nine data entry worksheets listed below by clicking on the tab name at the bottom of the screen and following the instructions on each tab. Gray cells contain instructions and information pulled from other worksheets, such as model name and reporting period. Users should not enter data in any gray cells. </t>
  </si>
  <si>
    <r>
      <rPr>
        <b/>
        <sz val="11"/>
        <color theme="1"/>
        <rFont val="Calibri"/>
        <family val="2"/>
        <scheme val="minor"/>
      </rPr>
      <t xml:space="preserve">(3) Overhead and Infrastructure: </t>
    </r>
    <r>
      <rPr>
        <sz val="11"/>
        <color theme="1"/>
        <rFont val="Calibri"/>
        <family val="2"/>
        <scheme val="minor"/>
      </rPr>
      <t xml:space="preserve">Collects information on indirect costs incurred when delivering the home visiting model </t>
    </r>
  </si>
  <si>
    <r>
      <rPr>
        <b/>
        <sz val="11"/>
        <color theme="1"/>
        <rFont val="Calibri"/>
        <family val="2"/>
        <scheme val="minor"/>
      </rPr>
      <t xml:space="preserve">(4) Contracted Services: </t>
    </r>
    <r>
      <rPr>
        <sz val="11"/>
        <color theme="1"/>
        <rFont val="Calibri"/>
        <family val="2"/>
        <scheme val="minor"/>
      </rPr>
      <t>Collects</t>
    </r>
    <r>
      <rPr>
        <b/>
        <sz val="11"/>
        <color theme="1"/>
        <rFont val="Calibri"/>
        <family val="2"/>
        <scheme val="minor"/>
      </rPr>
      <t xml:space="preserve"> </t>
    </r>
    <r>
      <rPr>
        <sz val="11"/>
        <color theme="1"/>
        <rFont val="Calibri"/>
        <family val="2"/>
        <scheme val="minor"/>
      </rPr>
      <t xml:space="preserve">information on costs associated with outside contracts and consultants that were used when delivering the home visiting model </t>
    </r>
  </si>
  <si>
    <r>
      <rPr>
        <b/>
        <sz val="11"/>
        <color theme="1"/>
        <rFont val="Calibri"/>
        <family val="2"/>
        <scheme val="minor"/>
      </rPr>
      <t xml:space="preserve">(5) Model Costs, Tools, and Curricula: </t>
    </r>
    <r>
      <rPr>
        <sz val="11"/>
        <color theme="1"/>
        <rFont val="Calibri"/>
        <family val="2"/>
        <scheme val="minor"/>
      </rPr>
      <t xml:space="preserve">Collects information on costs associated with model, tools, and curricula used to deliver the home visiting model </t>
    </r>
  </si>
  <si>
    <r>
      <rPr>
        <b/>
        <sz val="11"/>
        <color theme="1"/>
        <rFont val="Calibri"/>
        <family val="2"/>
        <scheme val="minor"/>
      </rPr>
      <t xml:space="preserve">(6) Training: </t>
    </r>
    <r>
      <rPr>
        <sz val="11"/>
        <color theme="1"/>
        <rFont val="Calibri"/>
        <family val="2"/>
        <scheme val="minor"/>
      </rPr>
      <t>Collects</t>
    </r>
    <r>
      <rPr>
        <b/>
        <sz val="11"/>
        <color theme="1"/>
        <rFont val="Calibri"/>
        <family val="2"/>
        <scheme val="minor"/>
      </rPr>
      <t xml:space="preserve"> </t>
    </r>
    <r>
      <rPr>
        <sz val="11"/>
        <color theme="1"/>
        <rFont val="Calibri"/>
        <family val="2"/>
        <scheme val="minor"/>
      </rPr>
      <t xml:space="preserve">information on training costs incurred as part of implementing the home visiting model </t>
    </r>
  </si>
  <si>
    <r>
      <rPr>
        <b/>
        <sz val="11"/>
        <color theme="1"/>
        <rFont val="Calibri"/>
        <family val="2"/>
        <scheme val="minor"/>
      </rPr>
      <t xml:space="preserve">(7) Consumable Supplies: </t>
    </r>
    <r>
      <rPr>
        <sz val="11"/>
        <color theme="1"/>
        <rFont val="Calibri"/>
        <family val="2"/>
        <scheme val="minor"/>
      </rPr>
      <t xml:space="preserve">Collects information on costs of consumable supplies purchased for the home visiting model </t>
    </r>
  </si>
  <si>
    <r>
      <rPr>
        <b/>
        <sz val="11"/>
        <color theme="1"/>
        <rFont val="Calibri"/>
        <family val="2"/>
        <scheme val="minor"/>
      </rPr>
      <t xml:space="preserve">(9) Travel: </t>
    </r>
    <r>
      <rPr>
        <sz val="11"/>
        <color theme="1"/>
        <rFont val="Calibri"/>
        <family val="2"/>
        <scheme val="minor"/>
      </rPr>
      <t>Collects</t>
    </r>
    <r>
      <rPr>
        <b/>
        <sz val="11"/>
        <color theme="1"/>
        <rFont val="Calibri"/>
        <family val="2"/>
        <scheme val="minor"/>
      </rPr>
      <t xml:space="preserve"> </t>
    </r>
    <r>
      <rPr>
        <sz val="11"/>
        <color theme="1"/>
        <rFont val="Calibri"/>
        <family val="2"/>
        <scheme val="minor"/>
      </rPr>
      <t xml:space="preserve">information on travel costs associated with implementing the home visiting model </t>
    </r>
  </si>
  <si>
    <r>
      <rPr>
        <b/>
        <sz val="11"/>
        <color theme="1"/>
        <rFont val="Calibri"/>
        <family val="2"/>
        <scheme val="minor"/>
      </rPr>
      <t xml:space="preserve">(2) Labor Costs: </t>
    </r>
    <r>
      <rPr>
        <sz val="11"/>
        <color theme="1"/>
        <rFont val="Calibri"/>
        <family val="2"/>
        <scheme val="minor"/>
      </rPr>
      <t>Collects</t>
    </r>
    <r>
      <rPr>
        <b/>
        <sz val="11"/>
        <color theme="1"/>
        <rFont val="Calibri"/>
        <family val="2"/>
        <scheme val="minor"/>
      </rPr>
      <t xml:space="preserve"> </t>
    </r>
    <r>
      <rPr>
        <sz val="11"/>
        <color theme="1"/>
        <rFont val="Calibri"/>
        <family val="2"/>
        <scheme val="minor"/>
      </rPr>
      <t xml:space="preserve">information on the number of staff working on the home visiting model, their salaries, and the percentage time allocations across program activities (please see definitions for each program activity below) </t>
    </r>
  </si>
  <si>
    <r>
      <t>(1) Service Delivery:</t>
    </r>
    <r>
      <rPr>
        <sz val="11"/>
        <color theme="1"/>
        <rFont val="Calibri"/>
        <family val="2"/>
        <scheme val="minor"/>
      </rPr>
      <t xml:space="preserve"> Includes time spent providing services directly to families, such as home visits and family assessments</t>
    </r>
  </si>
  <si>
    <r>
      <t>(2) Outreach:</t>
    </r>
    <r>
      <rPr>
        <sz val="11"/>
        <color theme="1"/>
        <rFont val="Calibri"/>
        <family val="2"/>
        <scheme val="minor"/>
      </rPr>
      <t xml:space="preserve"> Includes time spent conducting outreach activities to recruit and enroll families in the program</t>
    </r>
  </si>
  <si>
    <r>
      <t>(3) Program Management and Coordination:</t>
    </r>
    <r>
      <rPr>
        <sz val="11"/>
        <color theme="1"/>
        <rFont val="Calibri"/>
        <family val="2"/>
        <scheme val="minor"/>
      </rPr>
      <t xml:space="preserve"> Includes time spent coordinating program activities and overseeing the program</t>
    </r>
  </si>
  <si>
    <r>
      <t>(4) Supervising:</t>
    </r>
    <r>
      <rPr>
        <sz val="11"/>
        <color theme="1"/>
        <rFont val="Calibri"/>
        <family val="2"/>
        <scheme val="minor"/>
      </rPr>
      <t xml:space="preserve"> Includes time spent overseeing service delivery personnel, such as home visiting staff</t>
    </r>
  </si>
  <si>
    <r>
      <t>(6) Executive:</t>
    </r>
    <r>
      <rPr>
        <sz val="11"/>
        <color theme="1"/>
        <rFont val="Calibri"/>
        <family val="2"/>
        <scheme val="minor"/>
      </rPr>
      <t xml:space="preserve"> Includes time spent by executive staff overseeing the larger program, facility, or agency </t>
    </r>
  </si>
  <si>
    <r>
      <t>(7) Other:</t>
    </r>
    <r>
      <rPr>
        <sz val="11"/>
        <color theme="1"/>
        <rFont val="Calibri"/>
        <family val="2"/>
        <scheme val="minor"/>
      </rPr>
      <t xml:space="preserve"> Includes staff roles not included in any other category (e.g., translators, cultural advisors) </t>
    </r>
  </si>
  <si>
    <r>
      <t>(5) Admin/Data Entry:</t>
    </r>
    <r>
      <rPr>
        <sz val="11"/>
        <color theme="1"/>
        <rFont val="Calibri"/>
        <family val="2"/>
        <scheme val="minor"/>
      </rPr>
      <t xml:space="preserve"> Includes time spent providing administrative support, such as scheduling, data entry, and reimbursement </t>
    </r>
  </si>
  <si>
    <t>Local Implementing Agency Characteristics</t>
  </si>
  <si>
    <t>For this home visiting model, approximately what percentage of visits had more than one person from your agency attending the visit (e.g., another home visitor, trainee, supervisor)?</t>
  </si>
  <si>
    <r>
      <rPr>
        <b/>
        <sz val="11"/>
        <color theme="1"/>
        <rFont val="Calibri"/>
        <family val="2"/>
        <scheme val="minor"/>
      </rPr>
      <t>Instructions:</t>
    </r>
    <r>
      <rPr>
        <sz val="11"/>
        <color theme="1"/>
        <rFont val="Calibri"/>
        <family val="2"/>
        <scheme val="minor"/>
      </rPr>
      <t xml:space="preserve"> In this section, please respond to the following questions about your organization's services by filling in the outlined boxes in the “Response” column. The boxes with default text “(Select one)” are dropdown menus: Click on the box to view and select an entry from the dropdown menu. Click on the gray “Help” buttons for guidance on how to answer applicable questions. </t>
    </r>
  </si>
  <si>
    <r>
      <rPr>
        <b/>
        <sz val="11"/>
        <color theme="1"/>
        <rFont val="Calibri"/>
        <family val="2"/>
        <scheme val="minor"/>
      </rPr>
      <t>(1) LIA Characteristics:</t>
    </r>
    <r>
      <rPr>
        <sz val="11"/>
        <color theme="1"/>
        <rFont val="Calibri"/>
        <family val="2"/>
        <scheme val="minor"/>
      </rPr>
      <t xml:space="preserve"> Collects information on the characteristics of the LIA completing the HV-BAT </t>
    </r>
  </si>
  <si>
    <r>
      <rPr>
        <b/>
        <sz val="11"/>
        <color theme="1"/>
        <rFont val="Calibri"/>
        <family val="2"/>
        <scheme val="minor"/>
      </rPr>
      <t>(8) Non-consumable Supplies:</t>
    </r>
    <r>
      <rPr>
        <sz val="11"/>
        <color theme="1"/>
        <rFont val="Calibri"/>
        <family val="2"/>
        <scheme val="minor"/>
      </rPr>
      <t xml:space="preserve"> Collects information on purchases of non-consumable equipment and supplies used for the home visiting model; includes items purchased before the reporting period that were used during this period </t>
    </r>
  </si>
  <si>
    <t xml:space="preserve">Program Activities for Labor Costs </t>
  </si>
  <si>
    <r>
      <rPr>
        <b/>
        <sz val="11"/>
        <color theme="1"/>
        <rFont val="Calibri"/>
        <family val="2"/>
        <scheme val="minor"/>
      </rPr>
      <t>Instructions</t>
    </r>
    <r>
      <rPr>
        <sz val="11"/>
        <color theme="1"/>
        <rFont val="Calibri"/>
        <family val="2"/>
        <scheme val="minor"/>
      </rPr>
      <t xml:space="preserve">: </t>
    </r>
    <r>
      <rPr>
        <sz val="11"/>
        <color theme="1"/>
        <rFont val="Calibri"/>
        <family val="2"/>
        <scheme val="minor"/>
      </rPr>
      <t xml:space="preserve">Enter information on the staff who worked on this home visiting model during the reporting period. </t>
    </r>
  </si>
  <si>
    <r>
      <t xml:space="preserve">Annual Salary </t>
    </r>
    <r>
      <rPr>
        <b/>
        <u/>
        <sz val="11"/>
        <color theme="0" tint="-4.9989318521683403E-2"/>
        <rFont val="Calibri"/>
        <family val="2"/>
        <scheme val="minor"/>
      </rPr>
      <t xml:space="preserve">per Person </t>
    </r>
    <r>
      <rPr>
        <b/>
        <sz val="11"/>
        <color theme="0" tint="-4.9989318521683403E-2"/>
        <rFont val="Calibri"/>
        <family val="2"/>
        <scheme val="minor"/>
      </rPr>
      <t>(including benefits) 
(C)</t>
    </r>
  </si>
  <si>
    <t>Percentage Time Allocations</t>
  </si>
  <si>
    <r>
      <rPr>
        <b/>
        <sz val="11"/>
        <color theme="1"/>
        <rFont val="Calibri"/>
        <family val="2"/>
        <scheme val="minor"/>
      </rPr>
      <t xml:space="preserve">Column C (Is Expense MIECHV Funded?): </t>
    </r>
    <r>
      <rPr>
        <sz val="11"/>
        <color theme="1"/>
        <rFont val="Calibri"/>
        <family val="2"/>
        <scheme val="minor"/>
      </rPr>
      <t xml:space="preserve">From the dropdown menu, select the appropriate response for the MIECHV funding of each expense. Response options include “Yes, 100%”; “Yes, partially”; and “No.” </t>
    </r>
  </si>
  <si>
    <r>
      <rPr>
        <b/>
        <sz val="11"/>
        <color theme="1"/>
        <rFont val="Calibri"/>
        <family val="2"/>
        <scheme val="minor"/>
      </rPr>
      <t xml:space="preserve">Column D (Percentage MIECHV Funded): </t>
    </r>
    <r>
      <rPr>
        <sz val="11"/>
        <color theme="1"/>
        <rFont val="Calibri"/>
        <family val="2"/>
        <scheme val="minor"/>
      </rPr>
      <t xml:space="preserve">If “Yes, partially” is selected in column C, enter the percentage of the expense that is funded by MIECHV. Do not enter anything if “Yes, 100%” or “No” is selected in column C. </t>
    </r>
  </si>
  <si>
    <r>
      <t xml:space="preserve">Column B (Annual Expenditures): </t>
    </r>
    <r>
      <rPr>
        <sz val="11"/>
        <color theme="1"/>
        <rFont val="Calibri"/>
        <family val="2"/>
        <scheme val="minor"/>
      </rPr>
      <t xml:space="preserve">Enter the annual expenditure associated with each contracted service listed in column A. </t>
    </r>
  </si>
  <si>
    <r>
      <rPr>
        <b/>
        <sz val="11"/>
        <color theme="1"/>
        <rFont val="Calibri"/>
        <family val="2"/>
        <scheme val="minor"/>
      </rPr>
      <t xml:space="preserve">Column C (Is Expense MIECHV Funded?): </t>
    </r>
    <r>
      <rPr>
        <sz val="11"/>
        <color theme="1"/>
        <rFont val="Calibri"/>
        <family val="2"/>
        <scheme val="minor"/>
      </rPr>
      <t xml:space="preserve">From the dropdown menu, select the appropriate response about the MIECHV funding of each expense. Response options include “Yes, 100%”; “Yes, partially”; and “No.” </t>
    </r>
  </si>
  <si>
    <r>
      <rPr>
        <b/>
        <sz val="11"/>
        <color theme="1"/>
        <rFont val="Calibri"/>
        <family val="2"/>
        <scheme val="minor"/>
      </rPr>
      <t xml:space="preserve">Column D (Percentage MIECHV Funded): </t>
    </r>
    <r>
      <rPr>
        <sz val="11"/>
        <color theme="1"/>
        <rFont val="Calibri"/>
        <family val="2"/>
        <scheme val="minor"/>
      </rPr>
      <t xml:space="preserve">If “Yes, partially” is selected in column C, enter percentage that is funded by MIECHV. Do not enter anything if “Yes, 100%” or “No” is selected in column C. </t>
    </r>
  </si>
  <si>
    <r>
      <rPr>
        <b/>
        <sz val="11"/>
        <color theme="1"/>
        <rFont val="Calibri"/>
        <family val="2"/>
        <scheme val="minor"/>
      </rPr>
      <t xml:space="preserve">Column D (Percentage% MIECHV Funded): </t>
    </r>
    <r>
      <rPr>
        <sz val="11"/>
        <color theme="1"/>
        <rFont val="Calibri"/>
        <family val="2"/>
        <scheme val="minor"/>
      </rPr>
      <t xml:space="preserve">If “"Yes, partially,”" is selected in column C, enter the percentage that is funded by MIECHV. Do not enter anything if “"Yes, 100%,”" or "“No”" is selected in column C. </t>
    </r>
  </si>
  <si>
    <r>
      <rPr>
        <b/>
        <sz val="11"/>
        <color theme="1"/>
        <rFont val="Calibri"/>
        <family val="2"/>
        <scheme val="minor"/>
      </rPr>
      <t xml:space="preserve">Column C (Is Expense MIECHV Funded?): </t>
    </r>
    <r>
      <rPr>
        <sz val="11"/>
        <color theme="1"/>
        <rFont val="Calibri"/>
        <family val="2"/>
        <scheme val="minor"/>
      </rPr>
      <t>From the dropdown menu, select the appropriate response about the MIECHV funding of each expense. Response options include “Yes, 100%”; “Yes, partially”; and “No.”</t>
    </r>
  </si>
  <si>
    <r>
      <rPr>
        <b/>
        <sz val="11"/>
        <color theme="1"/>
        <rFont val="Calibri"/>
        <family val="2"/>
        <scheme val="minor"/>
      </rPr>
      <t xml:space="preserve">Column D (Percentage MIECHV Funded): </t>
    </r>
    <r>
      <rPr>
        <sz val="11"/>
        <color theme="1"/>
        <rFont val="Calibri"/>
        <family val="2"/>
        <scheme val="minor"/>
      </rPr>
      <t xml:space="preserve">If “Yes, partially” is selected in column C, enter the percentage that is funded by MIECHV. Do not enter anything if “Yes, 100%” or “No” is selected in column C. </t>
    </r>
  </si>
  <si>
    <r>
      <t xml:space="preserve">Column B (Annual Expenditures): </t>
    </r>
    <r>
      <rPr>
        <sz val="11"/>
        <color theme="1"/>
        <rFont val="Calibri"/>
        <family val="2"/>
        <scheme val="minor"/>
      </rPr>
      <t>Enter the annual expenditure for each consumable supplies category listed in column A. Cell phone usage fees should be reported as consumable administrative supplies.</t>
    </r>
  </si>
  <si>
    <r>
      <t xml:space="preserve">Column C (Expected Years of Use): </t>
    </r>
    <r>
      <rPr>
        <sz val="11"/>
        <color theme="1"/>
        <rFont val="Calibri"/>
        <family val="2"/>
        <scheme val="minor"/>
      </rPr>
      <t xml:space="preserve">Enter the number of years that you expect the equipment or supply will be used. </t>
    </r>
  </si>
  <si>
    <r>
      <t xml:space="preserve">Column D (Annualized Cost): </t>
    </r>
    <r>
      <rPr>
        <sz val="11"/>
        <color theme="1"/>
        <rFont val="Calibri"/>
        <family val="2"/>
        <scheme val="minor"/>
      </rPr>
      <t xml:space="preserve">Do not enter anything in this column. The annualized cost is automatically calculated as purchase price (column B) divided by the number of expected years of use (column C). </t>
    </r>
  </si>
  <si>
    <r>
      <rPr>
        <b/>
        <sz val="11"/>
        <color theme="1"/>
        <rFont val="Calibri"/>
        <family val="2"/>
        <scheme val="minor"/>
      </rPr>
      <t xml:space="preserve">Column E (Is Expense MIECHV Funded?): </t>
    </r>
    <r>
      <rPr>
        <sz val="11"/>
        <color theme="1"/>
        <rFont val="Calibri"/>
        <family val="2"/>
        <scheme val="minor"/>
      </rPr>
      <t xml:space="preserve">From the dropdown menu, select the appropriate response about the MIECHV funding of each expense. Response options include “Yes, 100%”; “Yes, partially”; and “No.” </t>
    </r>
  </si>
  <si>
    <r>
      <rPr>
        <b/>
        <sz val="11"/>
        <color theme="1"/>
        <rFont val="Calibri"/>
        <family val="2"/>
        <scheme val="minor"/>
      </rPr>
      <t xml:space="preserve">Column F (Percentage MIECHV Funded): </t>
    </r>
    <r>
      <rPr>
        <sz val="11"/>
        <color theme="1"/>
        <rFont val="Calibri"/>
        <family val="2"/>
        <scheme val="minor"/>
      </rPr>
      <t xml:space="preserve">If “Yes, partially” is selected in column C, enter the percentage of the expense that is funded by MIECHV. Do not enter anything if “Yes, 100%” or “No” is selected in column C.  </t>
    </r>
  </si>
  <si>
    <r>
      <t xml:space="preserve">Column A (Travel): </t>
    </r>
    <r>
      <rPr>
        <sz val="11"/>
        <color theme="1"/>
        <rFont val="Calibri"/>
        <family val="2"/>
        <scheme val="minor"/>
      </rPr>
      <t xml:space="preserve">Do not enter anything in this column. Travel categories for which expenditures should be reported are listed here. For additional detail on each category, click on the cell with the name of the category and view the definition that appears in the popup box. If you do not track travel costs separately for each category shown in column A, you have the option to report costs in aggregate by selecting “Yes” for the question “Do you want to report travel costs in aggregate rather than by categories show above?” at the bottom of the table. </t>
    </r>
  </si>
  <si>
    <t>Cost per Family Served</t>
  </si>
  <si>
    <t>Non-consumable Equipment and Supplies (annualized)</t>
  </si>
  <si>
    <t xml:space="preserve">Table 2.  Total and per Family Labor Costs by Program Activity </t>
  </si>
  <si>
    <t>Administration/Data Entry</t>
  </si>
  <si>
    <r>
      <t xml:space="preserve">Some LIAs have costs for resources that are used to support more than one home visiting model. Other LIAs may have costs that contribute to the work of more than one agency. For example, an LIA that provides multiple home visiting models will have administrative costs that support all models. Similarly, agencies that work closely together may incur costs to support the efforts of another agency (e.g., administrative support may be provided by an LIA that organizes the efforts of multiple county-level LIAs). In these cases, it is important to report in a way that avoids double-counting of costs. We have provided 3 examples below to help you calculate the portion of these shared costs to report in the HV-BAT.  
</t>
    </r>
    <r>
      <rPr>
        <b/>
        <sz val="11"/>
        <color theme="1"/>
        <rFont val="Calibri"/>
        <family val="2"/>
        <scheme val="minor"/>
      </rPr>
      <t>Example 1</t>
    </r>
    <r>
      <rPr>
        <sz val="11"/>
        <color theme="1"/>
        <rFont val="Calibri"/>
        <family val="2"/>
        <scheme val="minor"/>
      </rPr>
      <t xml:space="preserve"> (an LIA that provides more than one model): The Apple LIA has been asked to report costs for providing NFP. In addition to NFP, Apple also provides HIPPY and SafeCare. Suppose Apple has 100 families: 60 receive NFP, 20 receive HIPPY, and 20 receive SafeCare. In other words, 60% of their families are receiving NFP. Apple has $1000 of administrative costs that support all 3 models. When reporting the share of costs that goes to support NFP, Apple should apply the fraction of their client families receiving NFP. In this example, Apple would report 60% of their $1000 shared administrative costs, or $600.   
</t>
    </r>
    <r>
      <rPr>
        <b/>
        <sz val="11"/>
        <color theme="1"/>
        <rFont val="Calibri"/>
        <family val="2"/>
        <scheme val="minor"/>
      </rPr>
      <t>Example 2</t>
    </r>
    <r>
      <rPr>
        <sz val="11"/>
        <color theme="1"/>
        <rFont val="Calibri"/>
        <family val="2"/>
        <scheme val="minor"/>
      </rPr>
      <t xml:space="preserve"> (an LIA that supports other LIAs’ home visiting programs): The Beets LIA has been asked to report costs for providing HFA. HFA is the only model provided by Beets. However, Beets works closely with 2 other LIAs that provide home visiting models in nearby counties. Beets pays an administrative staff that supports all 3 LIAs. When reporting these administrative costs, Beets should report only the fraction that is used for their home visiting services. The other 2 LIAs should also report a fraction of Beets’ administrative costs. Assume that costs shared across LIAs are divided equally among those LIAs. In this example, if Beets has administrative costs of $999 per year, we would assume that 1/3 of those costs are for Beets’ home visiting program. Beets would report a cost of $333 in the HV-BAT. The other 2 LIAs would also report $333 for administrative costs in their respective HV-BATs.
</t>
    </r>
    <r>
      <rPr>
        <b/>
        <sz val="11"/>
        <color theme="1"/>
        <rFont val="Calibri"/>
        <family val="2"/>
        <scheme val="minor"/>
      </rPr>
      <t>Example 3</t>
    </r>
    <r>
      <rPr>
        <sz val="11"/>
        <color theme="1"/>
        <rFont val="Calibri"/>
        <family val="2"/>
        <scheme val="minor"/>
      </rPr>
      <t xml:space="preserve"> (an LIA that both supports other LIAs’ programs and provides more than one model): Cilantro LIA has been asked to report costs for Family Spirit. Cilantro has 40 families receiving Family Spirit and another 60 families receiving EHS. They also have shared administrative staff paid for by another LIA (Dill) that operates in a nearby county and supports a total of 4 home visiting LIAs. Cilantro will need to report its share of the administrative cost provided by Dill that is used for Family Spirit. Cilantro also needs to report only Family Spirit costs for any of their costs shared across Family Spirit and EHS. In this example, suppose Dill (the overall administrative agency) has annual administrative costs of $1000 that support 4 LIAs, including Cilantro. Cilantro should account for ¼ of those costs, or $250. However, if those costs help support Cilantro’s work on both Family Spirit and EHS, they should be further prorated to reflect the Family Spirit costs. Because 40% of Cilantro’s families receive Family Spirit, Cilantro will report 40% of $250, or $100, in the HV-BAT. If Cilantro has additional costs that are shared between Family Spirit and EHS largely in proportion to the number of families enrolled in each of the two home visiting programs, then Cilantro should report 40% of those costs in the HV-BAT.</t>
    </r>
  </si>
  <si>
    <t>Reporting Shared Overhead Costs</t>
  </si>
  <si>
    <t>Other Services</t>
  </si>
  <si>
    <t>Other Overhead Costs</t>
  </si>
  <si>
    <t xml:space="preserve">Welcome to the </t>
  </si>
  <si>
    <t>Home Visiting Budget Assistance Tool (HV-BAT)</t>
  </si>
  <si>
    <t>Home Visiting Budget Assistance Tool 
(HV-BAT)</t>
  </si>
  <si>
    <t>Administrator Initial Training Tuition</t>
  </si>
  <si>
    <t>Other Staff Initial Training Tuition</t>
  </si>
  <si>
    <t>Ongoing Trainings and Professional Development</t>
  </si>
  <si>
    <r>
      <t xml:space="preserve">Column A (Non-consumable Equipment and Supplies): </t>
    </r>
    <r>
      <rPr>
        <sz val="11"/>
        <color theme="1"/>
        <rFont val="Calibri"/>
        <family val="2"/>
        <scheme val="minor"/>
      </rPr>
      <t xml:space="preserve">Enter a description of the non-consumable equipment or supply used in the reporting period. Include equipment and supplies purchased during the reporting period and in prior years if used during the reporting period. </t>
    </r>
  </si>
  <si>
    <r>
      <t xml:space="preserve">Column B (Purchase Price): </t>
    </r>
    <r>
      <rPr>
        <sz val="11"/>
        <color theme="1"/>
        <rFont val="Calibri"/>
        <family val="2"/>
        <scheme val="minor"/>
      </rPr>
      <t xml:space="preserve">Enter the purchase price of the non-consumable equipment or supply. The cost will be annualized automatically based on the number of expected years of use entered in column C.  </t>
    </r>
  </si>
  <si>
    <t>Total Compensation Amount =
FTE * Annual Salary  (including benefits) 
(E)</t>
  </si>
  <si>
    <t xml:space="preserve">Is Position MIECHV Funded?
(F) </t>
  </si>
  <si>
    <t>Percentage MIECHV Funded (if partial) 
(G)</t>
  </si>
  <si>
    <t>Service Delivery 
(H)</t>
  </si>
  <si>
    <t>Outreach 
(I)</t>
  </si>
  <si>
    <t>Program Management/
Coordination
(J)</t>
  </si>
  <si>
    <t>Supervising
 (K)</t>
  </si>
  <si>
    <t>Administration/Data Entry
(L)</t>
  </si>
  <si>
    <t>Executive 
(M)</t>
  </si>
  <si>
    <t>Other 
(N)</t>
  </si>
  <si>
    <t>Total 
(O)</t>
  </si>
  <si>
    <r>
      <rPr>
        <b/>
        <sz val="11"/>
        <color theme="1"/>
        <rFont val="Calibri"/>
        <family val="2"/>
        <scheme val="minor"/>
      </rPr>
      <t xml:space="preserve">Column F (Is Position MIECHV Funded?): </t>
    </r>
    <r>
      <rPr>
        <sz val="11"/>
        <color theme="1"/>
        <rFont val="Calibri"/>
        <family val="2"/>
        <scheme val="minor"/>
      </rPr>
      <t>From the dropdown menu, select the appropriate response about the MIECHV funding of each position. Response options include “Yes, 100%”; “Yes, partially”; and “No.”</t>
    </r>
    <r>
      <rPr>
        <b/>
        <sz val="11"/>
        <color theme="1"/>
        <rFont val="Calibri"/>
        <family val="2"/>
        <scheme val="minor"/>
      </rPr>
      <t xml:space="preserve"> </t>
    </r>
  </si>
  <si>
    <r>
      <rPr>
        <b/>
        <sz val="11"/>
        <color theme="1"/>
        <rFont val="Calibri"/>
        <family val="2"/>
        <scheme val="minor"/>
      </rPr>
      <t xml:space="preserve">Column G (Percentage MIECHV Funded): </t>
    </r>
    <r>
      <rPr>
        <sz val="11"/>
        <color theme="1"/>
        <rFont val="Calibri"/>
        <family val="2"/>
        <scheme val="minor"/>
      </rPr>
      <t xml:space="preserve">If “Yes, partially” is selected in column F, enter the percentage of the salary that is funded by MIECHV. Do not enter anything if “Yes, 100%” or “No” is selected in column F. </t>
    </r>
  </si>
  <si>
    <r>
      <rPr>
        <b/>
        <sz val="11"/>
        <color theme="1"/>
        <rFont val="Calibri"/>
        <family val="2"/>
        <scheme val="minor"/>
      </rPr>
      <t>Columns H–N (Percentage Time Allocations):</t>
    </r>
    <r>
      <rPr>
        <sz val="11"/>
        <color theme="1"/>
        <rFont val="Calibri"/>
        <family val="2"/>
        <scheme val="minor"/>
      </rPr>
      <t xml:space="preserve"> Enter the percentage of total time spent on the home visiting model that was dedicated to each program activity. The total percentage across activities must add up to 100%. Definitions of activities are listed in the Introduction tab and are also displayed as hover-over text for each activity name. </t>
    </r>
  </si>
  <si>
    <r>
      <rPr>
        <b/>
        <sz val="11"/>
        <color theme="1"/>
        <rFont val="Calibri"/>
        <family val="2"/>
        <scheme val="minor"/>
      </rPr>
      <t>Column O (Total)</t>
    </r>
    <r>
      <rPr>
        <sz val="11"/>
        <color theme="1"/>
        <rFont val="Calibri"/>
        <family val="2"/>
        <scheme val="minor"/>
      </rPr>
      <t xml:space="preserve">: Do not enter anything in this cell. This cell calculates the total percentage of allocations across activities. If the total does not add up to 100%, the cell will be red. If the total is 100%, the cell will be green. </t>
    </r>
  </si>
  <si>
    <r>
      <rPr>
        <b/>
        <sz val="11"/>
        <color theme="1"/>
        <rFont val="Calibri"/>
        <family val="2"/>
        <scheme val="minor"/>
      </rPr>
      <t>Column D (Are Fringe Benefits Included?)</t>
    </r>
    <r>
      <rPr>
        <sz val="11"/>
        <color theme="1"/>
        <rFont val="Calibri"/>
        <family val="2"/>
        <scheme val="minor"/>
      </rPr>
      <t xml:space="preserve">: From the dropdown menu, select whether fringe benefits are included in the amount reported in column C (Annual Salary). A national average fringe rate of 46% is used to inflate salary amounts that do not include fringe benefits. </t>
    </r>
  </si>
  <si>
    <r>
      <rPr>
        <b/>
        <sz val="11"/>
        <color theme="1"/>
        <rFont val="Calibri"/>
        <family val="2"/>
        <scheme val="minor"/>
      </rPr>
      <t>Column E (Total Compensation Amount)</t>
    </r>
    <r>
      <rPr>
        <sz val="11"/>
        <color theme="1"/>
        <rFont val="Calibri"/>
        <family val="2"/>
        <scheme val="minor"/>
      </rPr>
      <t xml:space="preserve">: Do not enter anything in this cell.  This cell calculates the total compensation amount for each row by multiplying FTE number (column B) by the annual salary per person (column C).  If fringe benefits are not included in the annual salary reported in column C,  a national average fringe rate of 46% is used to inflate the salary and calculate total compensation amount. </t>
    </r>
  </si>
  <si>
    <t>Total_Compensation</t>
  </si>
  <si>
    <t>Health Resources and Services Administration</t>
  </si>
  <si>
    <t>Maternal and Child Health Bureau</t>
  </si>
  <si>
    <t>Division of Home Visiting and Early Childhood Systems</t>
  </si>
  <si>
    <t>5600 Fisher Lane</t>
  </si>
  <si>
    <t>Rockville, MD 20857</t>
  </si>
  <si>
    <t xml:space="preserve">Developed under contract number HHSH250201400038i. </t>
  </si>
  <si>
    <t xml:space="preserve">The reported costs should include all resources used for the home visiting model regardless of funding source. </t>
  </si>
  <si>
    <t>Rural and Frontier Definitions (Questions 7 and 8)</t>
  </si>
  <si>
    <t>Federal Poverty Line Definitions (Question 12)</t>
  </si>
  <si>
    <r>
      <rPr>
        <b/>
        <sz val="11"/>
        <color theme="1"/>
        <rFont val="Calibri"/>
        <family val="2"/>
        <scheme val="minor"/>
      </rPr>
      <t xml:space="preserve">Column B (FTE Number): </t>
    </r>
    <r>
      <rPr>
        <sz val="11"/>
        <color theme="1"/>
        <rFont val="Calibri"/>
        <family val="2"/>
        <scheme val="minor"/>
      </rPr>
      <t xml:space="preserve">Enter the full-time equivalent (FTE) number of staff for whom data are being reported in this row. Include the time spent on this home visiting model only. For example— 
1. For a supervisor who works full time and splits her time equally between two home visiting models, enter 0.5. 
2. For an outreach coordinator who works 75% and spends all of her time on this home visiting model, enter 0.75.
You may report data for multiple staff in the same row if these staff perform similar roles. For example, for five FTE home visitors who dedicate all of their time to this home visiting model, enter 5. For five home visitors who each dedicate 50% of their time to this model, enter 2.5 (5*0.5). </t>
    </r>
  </si>
  <si>
    <r>
      <t xml:space="preserve">Column C (Annual Salary per Person): </t>
    </r>
    <r>
      <rPr>
        <sz val="11"/>
        <color theme="1"/>
        <rFont val="Calibri"/>
        <family val="2"/>
        <scheme val="minor"/>
      </rPr>
      <t xml:space="preserve">Enter </t>
    </r>
    <r>
      <rPr>
        <b/>
        <u/>
        <sz val="11"/>
        <color theme="1"/>
        <rFont val="Calibri"/>
        <family val="2"/>
        <scheme val="minor"/>
      </rPr>
      <t>per person</t>
    </r>
    <r>
      <rPr>
        <sz val="11"/>
        <color theme="1"/>
        <rFont val="Calibri"/>
        <family val="2"/>
        <scheme val="minor"/>
      </rPr>
      <t xml:space="preserve"> the annual salary amount assuming full-time status. For example, if you had five home visitors who worked 50% each with part-time salaries of $25,000 each during the year, you should enter $50,000 as the per-person annual salary. The reported amount should include salary plus fringe benefits. If fringe benefits or the fringe benefits rate is unknown, enter the salary amount and select “No” in column D. </t>
    </r>
  </si>
  <si>
    <r>
      <t xml:space="preserve">Column A (Description): </t>
    </r>
    <r>
      <rPr>
        <sz val="11"/>
        <color theme="1"/>
        <rFont val="Calibri"/>
        <family val="2"/>
        <scheme val="minor"/>
      </rPr>
      <t>Do not enter anything in this column. Categories for which expenditures should be reported are listed here. For additional detail on each category, click on the cell with the category name and view the definition that appears in the popup box. Click the gray “Help” button for additional guidance on reporting overhead costs that are shared across models or other programs.</t>
    </r>
  </si>
  <si>
    <r>
      <t xml:space="preserve">Column B (Annual Expenditures): </t>
    </r>
    <r>
      <rPr>
        <sz val="11"/>
        <color theme="1"/>
        <rFont val="Calibri"/>
        <family val="2"/>
        <scheme val="minor"/>
      </rPr>
      <t xml:space="preserve">Enter the annual expenditure for each category listed in column A. Organizations charge for overhead and infrastructure costs differently, so use the method that is most appropriate for your organization. If your organization has an indirect rate that covers general overhead expenses, include total annual costs for those expenses in the overhead costs. If tracked separately, include liability insurance and payroll taxes in "Other Overhead Costs". If your organization tracks infrastructure expenses such as rent, utilities, and maintenance separately from indirect costs, include those expenses as infrastructure expenses. </t>
    </r>
  </si>
  <si>
    <r>
      <t xml:space="preserve">Column A (Contracted Services): </t>
    </r>
    <r>
      <rPr>
        <sz val="11"/>
        <color theme="1"/>
        <rFont val="Calibri"/>
        <family val="2"/>
        <scheme val="minor"/>
      </rPr>
      <t xml:space="preserve">Do not enter anything in this column. Contracted services categories for which expenditures should be reported are listed here. For additional detail on each type of contracted service, click on the cell with the name of the service and view the definition that appears in the popup box. </t>
    </r>
  </si>
  <si>
    <r>
      <t xml:space="preserve">Column B (Annual Expenditures): </t>
    </r>
    <r>
      <rPr>
        <sz val="11"/>
        <color theme="1"/>
        <rFont val="Calibri"/>
        <family val="2"/>
        <scheme val="minor"/>
      </rPr>
      <t xml:space="preserve">Enter the annual expenditure for each category listed in Column A. Model fees include the startup fee and ongoing annual fees. Startup fees should be reported here only if they were paid during the reporting period, so if the model startup fees were paid before the reporting period began, do not report those costs here. Additional fees not covered in the overall model fee, such as training tuition, should be reported in the "Training" worksheet and not here. </t>
    </r>
  </si>
  <si>
    <r>
      <t xml:space="preserve">Column B (Annual Expenditures): </t>
    </r>
    <r>
      <rPr>
        <sz val="11"/>
        <color theme="1"/>
        <rFont val="Calibri"/>
        <family val="2"/>
        <scheme val="minor"/>
      </rPr>
      <t>Enter the annual expenditure associated with each training listed in column A. If the model fee reported in the "Model Cost, Tools, and Curricula" worksheet does not include training tuition, report model training costs here.</t>
    </r>
    <r>
      <rPr>
        <b/>
        <sz val="11"/>
        <color theme="1"/>
        <rFont val="Calibri"/>
        <family val="2"/>
        <scheme val="minor"/>
      </rPr>
      <t xml:space="preserve"> </t>
    </r>
    <r>
      <rPr>
        <sz val="11"/>
        <color theme="1"/>
        <rFont val="Calibri"/>
        <family val="2"/>
        <scheme val="minor"/>
      </rPr>
      <t xml:space="preserve"> Initial training tuition categories include training tuition for new staff. </t>
    </r>
  </si>
  <si>
    <r>
      <t xml:space="preserve">Column B (Annual Expenditures): </t>
    </r>
    <r>
      <rPr>
        <sz val="11"/>
        <color theme="1"/>
        <rFont val="Calibri"/>
        <family val="2"/>
        <scheme val="minor"/>
      </rPr>
      <t xml:space="preserve">Enter the annual expenditure associated with each travel type listed in column A. Note, you have the option to report travel costs in aggregate by selecting “Yes” to the question “Do you want to report travel costs in aggregate rather than by categories show above?” at the bottom of the table. </t>
    </r>
  </si>
  <si>
    <r>
      <t>The</t>
    </r>
    <r>
      <rPr>
        <b/>
        <sz val="11"/>
        <color theme="1"/>
        <rFont val="Calibri"/>
        <family val="2"/>
        <scheme val="minor"/>
      </rPr>
      <t xml:space="preserve"> Help</t>
    </r>
    <r>
      <rPr>
        <sz val="11"/>
        <color theme="1"/>
        <rFont val="Calibri"/>
        <family val="2"/>
        <scheme val="minor"/>
      </rPr>
      <t xml:space="preserve"> worksheets (denoted as "Help" and "Help_overhead") provide additional guidance on how to answer selected questions in the</t>
    </r>
    <r>
      <rPr>
        <b/>
        <sz val="11"/>
        <color theme="1"/>
        <rFont val="Calibri"/>
        <family val="2"/>
        <scheme val="minor"/>
      </rPr>
      <t xml:space="preserve"> Local Implementing Agency (LIA) Characteristics</t>
    </r>
    <r>
      <rPr>
        <sz val="11"/>
        <color theme="1"/>
        <rFont val="Calibri"/>
        <family val="2"/>
        <scheme val="minor"/>
      </rPr>
      <t xml:space="preserve"> worksheet or report costs that are shared across models; no data entry is needed in these worksheets. </t>
    </r>
  </si>
  <si>
    <t>We recommend that you use the rural-urban continuum codes (RUCC) from the United States Department of Agriculture to report the percentages of your agency’s home visits provided in rural and frontier areas.  These codes for each county in the United States are provided at the link shown below.  Please follow the steps below to determine percentages of home visits in rural and frontier areas:</t>
  </si>
  <si>
    <t>For example, for an agency that is located in North Carolina and provides 50% of home visits in Vance County (RUCC = 4), 30% of visits in Franklin County (RUCC = 1), and 20% of home visits in Warren County (RUCC = 8),  50% of home visits are provided in rural areas and 20% are provided in frontier areas.</t>
  </si>
  <si>
    <t>We recommend that you use the HHS guidelines for a family of 4 to determine the federal poverty line (FPL) threshold. In 2016,  the FPL for a family of 4 in the 48 Contiguous States and the District of Columbia was household/family income of $24,300.  Based on this number, the specific threshold for below 200% of FPL is $48,600.</t>
  </si>
  <si>
    <r>
      <rPr>
        <b/>
        <sz val="11"/>
        <color theme="1"/>
        <rFont val="Calibri"/>
        <family val="2"/>
        <scheme val="minor"/>
      </rPr>
      <t>Instructions:</t>
    </r>
    <r>
      <rPr>
        <b/>
        <i/>
        <sz val="11"/>
        <color theme="1"/>
        <rFont val="Calibri"/>
        <family val="2"/>
        <scheme val="minor"/>
      </rPr>
      <t xml:space="preserve"> </t>
    </r>
    <r>
      <rPr>
        <sz val="11"/>
        <color theme="1"/>
        <rFont val="Calibri"/>
        <family val="2"/>
        <scheme val="minor"/>
      </rPr>
      <t xml:space="preserve">Enter information on the overhead and infrastructure costs incurred for the home visiting model during the reporting period.  </t>
    </r>
  </si>
  <si>
    <r>
      <rPr>
        <b/>
        <sz val="11"/>
        <color theme="1"/>
        <rFont val="Calibri"/>
        <family val="2"/>
        <scheme val="minor"/>
      </rPr>
      <t>Instructions:</t>
    </r>
    <r>
      <rPr>
        <sz val="11"/>
        <color theme="1"/>
        <rFont val="Calibri"/>
        <family val="2"/>
        <scheme val="minor"/>
      </rPr>
      <t xml:space="preserve"> Enter information on the costs associated with contracted services incurred for the home visiting model during the reporting period.  </t>
    </r>
  </si>
  <si>
    <r>
      <t xml:space="preserve">Instructions: </t>
    </r>
    <r>
      <rPr>
        <sz val="11"/>
        <color theme="1"/>
        <rFont val="Calibri"/>
        <family val="2"/>
        <scheme val="minor"/>
      </rPr>
      <t xml:space="preserve">Enter information on the fees your organization paid to the home visiting model developer and expenses related to assessment, tools, and curricula incurred for the home visiting model during the reporting period.  </t>
    </r>
  </si>
  <si>
    <r>
      <t xml:space="preserve">Instructions: </t>
    </r>
    <r>
      <rPr>
        <sz val="11"/>
        <color theme="1"/>
        <rFont val="Calibri"/>
        <family val="2"/>
        <scheme val="minor"/>
      </rPr>
      <t xml:space="preserve">Enter information on the training costs incurred for this home visiting model during the reporting period. If model training costs are included in the model fee, those costs should be reported in the "Model Cost, Tools, and Curricula" worksheet and not here. Do not report costs incurred for travel to trainings in this worksheet; travel costs should be reported in the "Travel" worksheet. </t>
    </r>
  </si>
  <si>
    <r>
      <t xml:space="preserve">Instructions: </t>
    </r>
    <r>
      <rPr>
        <sz val="11"/>
        <color theme="1"/>
        <rFont val="Calibri"/>
        <family val="2"/>
        <scheme val="minor"/>
      </rPr>
      <t xml:space="preserve">Enter information on the costs of consumable supplies purchased for the home visiting model during the reporting period. Consumable supplies are supplies and materials that are purchased recurrently and get used up or depleted, such as office supplies or phone usage fees. </t>
    </r>
  </si>
  <si>
    <r>
      <t xml:space="preserve">Instructions: </t>
    </r>
    <r>
      <rPr>
        <sz val="11"/>
        <color theme="1"/>
        <rFont val="Calibri"/>
        <family val="2"/>
        <scheme val="minor"/>
      </rPr>
      <t xml:space="preserve">Enter information on the costs of non-consumable supplies used for the home visiting model during the reporting period. Non-consumable supplies include equipment that has a useful life of more than one year; these items cannot be used up or depleted. Examples of non-consumable equipment include computers and other electronics equipment, computer software, phones, and automobiles. Non-consumable supplies also include the maintenance costs associated with vehicles. Include purchases made in this reporting period and in prior years if the supply was used during the reporting period. For example, if you purchased computers in 2016 and they were used during the reporting period, report the costs for those computers here. </t>
    </r>
  </si>
  <si>
    <r>
      <t xml:space="preserve">Instructions: </t>
    </r>
    <r>
      <rPr>
        <sz val="11"/>
        <color theme="1"/>
        <rFont val="Calibri"/>
        <family val="2"/>
        <scheme val="minor"/>
      </rPr>
      <t xml:space="preserve">Enter information on travel expenses incurred for the home visiting model during the reporting period.  </t>
    </r>
  </si>
  <si>
    <t xml:space="preserve">Does this home visiting model receive outreach services from another organization free of charge? (Outreach services include family recruitment, for example, through a centralized intake and referral system.) </t>
  </si>
  <si>
    <t>In the reporting period, what percentage of this home visiting model's home visits took place in rural areas? (Click the “Help” button to see the definition of rural areas.)</t>
  </si>
  <si>
    <t xml:space="preserve">In the reporting period, what percentage of this home visiting model’s home visits took place in frontier areas? (Click the “Help” button to see the definition of frontier areas.) </t>
  </si>
  <si>
    <t>In the reporting period, what percentage of this home visiting model’s scheduled home visits were successfully completed (i.e., services were provided to the family per the evidence-based model’s guidance)?</t>
  </si>
  <si>
    <t>In the reporting period, what was the total number of home visits completed for this home visiting model?</t>
  </si>
  <si>
    <t>In the reporting period, what percentage of the families served by this home visiting model were below 200%  of the federal poverty line? (Click the “Help” button for guidance on federal poverty line thresholds.)</t>
  </si>
  <si>
    <t>Version Date: March 14, 2018</t>
  </si>
  <si>
    <t xml:space="preserve">Prepared by RTI International and James Bell Associates for: </t>
  </si>
  <si>
    <t xml:space="preserve">Public Burden Statement: The Home Visiting Budget Assistance tool (HV-BAT) is a reporting tool to collect information on standardized cost metrics from programs that deliver home visiting services.  The information requested by this tool will be used to assist Maternal, Infant, and Early Childhood (MIECHV) Program awardees in having the cost information they need to support program planning, sub-recipient monitoring, and research and evaluation activities. An agency may not conduct or sponsor, and a person is not required to respond to, a collection of information unless it displays a currently valid OMB control number. The OMB control number for this information collection is 0906-0025 and it is valid until XX/XX/202X. This information collection is required to obtain or retain a benefit (Social Security Act, Title V, § 511 (42 U.S.C. § 711(c))). Public reporting burden for this collection of information is estimated to average 18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</si>
</sst>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7" formatCode="&quot;$&quot;#,##0.00_);\(&quot;$&quot;#,##0.00\)"/>
    <numFmt numFmtId="44" formatCode="_(&quot;$&quot;* #,##0.00_);_(&quot;$&quot;* \(#,##0.00\);_(&quot;$&quot;* &quot;-&quot;??_);_(@_)"/>
    <numFmt numFmtId="164" formatCode="[$-F800]dddd\,\ mmmm\ dd\,\ yyyy"/>
    <numFmt numFmtId="165" formatCode="0.0"/>
    <numFmt numFmtId="166" formatCode="&quot;$&quot;#,##0"/>
    <numFmt numFmtId="167" formatCode="#,##0.0_);\(#,##0.0\)"/>
  </numFmts>
  <fonts count="22" x14ac:knownFonts="1">
    <font>
      <sz val="11"/>
      <color theme="1"/>
      <name val="Calibri"/>
      <family val="2"/>
      <scheme val="minor"/>
    </font>
    <font>
      <sz val="16"/>
      <color theme="1"/>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b/>
      <i/>
      <sz val="11"/>
      <color theme="1"/>
      <name val="Calibri"/>
      <family val="2"/>
      <scheme val="minor"/>
    </font>
    <font>
      <i/>
      <sz val="11"/>
      <color theme="1"/>
      <name val="Calibri"/>
      <family val="2"/>
      <scheme val="minor"/>
    </font>
    <font>
      <b/>
      <sz val="11"/>
      <color theme="0" tint="-4.9989318521683403E-2"/>
      <name val="Calibri"/>
      <family val="2"/>
      <scheme val="minor"/>
    </font>
    <font>
      <b/>
      <sz val="12"/>
      <color theme="1"/>
      <name val="Calibri"/>
      <family val="2"/>
      <scheme val="minor"/>
    </font>
    <font>
      <b/>
      <u/>
      <sz val="11"/>
      <color theme="1"/>
      <name val="Calibri"/>
      <family val="2"/>
      <scheme val="minor"/>
    </font>
    <font>
      <b/>
      <u/>
      <sz val="11"/>
      <color theme="0" tint="-4.9989318521683403E-2"/>
      <name val="Calibri"/>
      <family val="2"/>
      <scheme val="minor"/>
    </font>
    <font>
      <b/>
      <u/>
      <sz val="11"/>
      <name val="Calibri"/>
      <family val="2"/>
      <scheme val="minor"/>
    </font>
    <font>
      <sz val="11"/>
      <color theme="0" tint="-0.34998626667073579"/>
      <name val="Calibri"/>
      <family val="2"/>
      <scheme val="minor"/>
    </font>
    <font>
      <sz val="11"/>
      <name val="Calibri"/>
      <family val="2"/>
      <scheme val="minor"/>
    </font>
    <font>
      <i/>
      <sz val="11"/>
      <color theme="0"/>
      <name val="Calibri"/>
      <family val="2"/>
      <scheme val="minor"/>
    </font>
    <font>
      <b/>
      <sz val="12"/>
      <color theme="0"/>
      <name val="Calibri"/>
      <family val="2"/>
      <scheme val="minor"/>
    </font>
    <font>
      <i/>
      <sz val="11"/>
      <color rgb="FFFF0000"/>
      <name val="Calibri"/>
      <family val="2"/>
      <scheme val="minor"/>
    </font>
    <font>
      <b/>
      <sz val="18"/>
      <color theme="1"/>
      <name val="Calibri"/>
      <family val="2"/>
      <scheme val="minor"/>
    </font>
    <font>
      <sz val="13"/>
      <color theme="1"/>
      <name val="Calibri"/>
      <family val="2"/>
      <scheme val="minor"/>
    </font>
    <font>
      <sz val="40"/>
      <color theme="1"/>
      <name val="Calibri"/>
      <family val="2"/>
      <scheme val="minor"/>
    </font>
    <font>
      <sz val="30"/>
      <color theme="1"/>
      <name val="Calibri"/>
      <family val="2"/>
      <scheme val="minor"/>
    </font>
    <font>
      <b/>
      <sz val="15"/>
      <color theme="1"/>
      <name val="Calibri"/>
      <family val="2"/>
      <scheme val="minor"/>
    </font>
  </fonts>
  <fills count="8">
    <fill>
      <patternFill patternType="none"/>
    </fill>
    <fill>
      <patternFill patternType="gray125"/>
    </fill>
    <fill>
      <patternFill patternType="solid">
        <fgColor theme="2"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theme="4" tint="-0.249977111117893"/>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192">
    <xf numFmtId="0" fontId="0" fillId="0" borderId="0" xfId="0"/>
    <xf numFmtId="10" fontId="0" fillId="0" borderId="0" xfId="0" applyNumberFormat="1"/>
    <xf numFmtId="49" fontId="0" fillId="0" borderId="0" xfId="0" applyNumberFormat="1"/>
    <xf numFmtId="7" fontId="0" fillId="0" borderId="0" xfId="0" applyNumberFormat="1"/>
    <xf numFmtId="5" fontId="0" fillId="0" borderId="0" xfId="0" applyNumberFormat="1"/>
    <xf numFmtId="9" fontId="0" fillId="0" borderId="0" xfId="2" applyFont="1"/>
    <xf numFmtId="9" fontId="0" fillId="4" borderId="9" xfId="2" applyFont="1" applyFill="1" applyBorder="1"/>
    <xf numFmtId="2" fontId="0" fillId="0" borderId="0" xfId="0" applyNumberFormat="1"/>
    <xf numFmtId="9" fontId="0" fillId="0" borderId="0" xfId="0" applyNumberFormat="1"/>
    <xf numFmtId="1" fontId="0" fillId="0" borderId="0" xfId="0" applyNumberFormat="1"/>
    <xf numFmtId="0" fontId="9" fillId="0" borderId="0" xfId="0" applyFont="1"/>
    <xf numFmtId="0" fontId="7" fillId="6" borderId="0" xfId="0" applyFont="1" applyFill="1" applyBorder="1" applyAlignment="1">
      <alignment horizontal="center" vertical="center" wrapText="1"/>
    </xf>
    <xf numFmtId="0" fontId="0" fillId="0" borderId="0" xfId="0" applyFont="1"/>
    <xf numFmtId="0" fontId="0" fillId="0" borderId="0" xfId="0" applyFont="1" applyAlignment="1">
      <alignment horizontal="left" indent="1"/>
    </xf>
    <xf numFmtId="0" fontId="0" fillId="0" borderId="0" xfId="0" applyFont="1" applyAlignment="1">
      <alignment horizontal="left" wrapText="1" indent="1"/>
    </xf>
    <xf numFmtId="0" fontId="0" fillId="0" borderId="0" xfId="0" applyFont="1" applyFill="1" applyAlignment="1">
      <alignment horizontal="left" wrapText="1"/>
    </xf>
    <xf numFmtId="0" fontId="0" fillId="0" borderId="0" xfId="0" applyFont="1" applyAlignment="1"/>
    <xf numFmtId="0" fontId="0" fillId="4" borderId="6" xfId="0" applyFont="1" applyFill="1" applyBorder="1"/>
    <xf numFmtId="2" fontId="18" fillId="4" borderId="6" xfId="0" applyNumberFormat="1" applyFont="1" applyFill="1" applyBorder="1" applyAlignment="1">
      <alignment horizontal="left"/>
    </xf>
    <xf numFmtId="0" fontId="0" fillId="4" borderId="7" xfId="0" applyFont="1" applyFill="1" applyBorder="1"/>
    <xf numFmtId="0" fontId="18" fillId="4" borderId="5" xfId="0" applyFont="1" applyFill="1" applyBorder="1" applyAlignment="1">
      <alignment horizontal="right"/>
    </xf>
    <xf numFmtId="0" fontId="0" fillId="4" borderId="7" xfId="0" applyFont="1" applyFill="1" applyBorder="1" applyAlignment="1">
      <alignment horizontal="center"/>
    </xf>
    <xf numFmtId="5" fontId="0" fillId="0" borderId="0" xfId="0" applyNumberFormat="1" applyFont="1"/>
    <xf numFmtId="0" fontId="0" fillId="4" borderId="9" xfId="0" applyFont="1" applyFill="1" applyBorder="1"/>
    <xf numFmtId="5" fontId="0" fillId="4" borderId="9" xfId="0" applyNumberFormat="1" applyFont="1" applyFill="1" applyBorder="1"/>
    <xf numFmtId="0" fontId="18" fillId="4" borderId="4" xfId="0" applyFont="1" applyFill="1" applyBorder="1" applyAlignment="1">
      <alignment horizontal="center"/>
    </xf>
    <xf numFmtId="0" fontId="0" fillId="0" borderId="0" xfId="0" applyFont="1" applyFill="1" applyAlignment="1">
      <alignment wrapText="1"/>
    </xf>
    <xf numFmtId="0" fontId="0" fillId="0" borderId="0" xfId="0" applyFont="1" applyFill="1" applyAlignment="1">
      <alignment horizontal="left" wrapText="1"/>
    </xf>
    <xf numFmtId="0" fontId="0" fillId="0" borderId="0" xfId="0" applyFont="1" applyAlignment="1">
      <alignment horizontal="left" wrapText="1" indent="1"/>
    </xf>
    <xf numFmtId="0" fontId="0" fillId="0" borderId="0" xfId="0" applyFont="1" applyFill="1" applyAlignment="1">
      <alignment horizontal="left" wrapText="1"/>
    </xf>
    <xf numFmtId="0" fontId="19" fillId="0" borderId="0" xfId="0" applyFont="1"/>
    <xf numFmtId="0" fontId="0" fillId="0" borderId="0" xfId="0" applyFont="1" applyProtection="1">
      <protection locked="0"/>
    </xf>
    <xf numFmtId="0" fontId="1" fillId="0" borderId="0" xfId="0" applyFont="1" applyFill="1" applyAlignment="1" applyProtection="1">
      <alignment horizontal="center" wrapText="1"/>
      <protection locked="0"/>
    </xf>
    <xf numFmtId="0" fontId="2" fillId="0" borderId="2"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0" fillId="0" borderId="0" xfId="0" applyFont="1" applyAlignment="1" applyProtection="1">
      <protection locked="0"/>
    </xf>
    <xf numFmtId="0" fontId="0" fillId="0" borderId="0" xfId="0" applyFont="1" applyAlignment="1" applyProtection="1">
      <alignment horizontal="center"/>
      <protection locked="0"/>
    </xf>
    <xf numFmtId="49" fontId="0" fillId="0" borderId="1" xfId="0" applyNumberFormat="1" applyFont="1" applyBorder="1" applyAlignment="1" applyProtection="1">
      <alignment horizontal="center"/>
      <protection locked="0"/>
    </xf>
    <xf numFmtId="164" fontId="0" fillId="0" borderId="0" xfId="0" applyNumberFormat="1" applyFont="1" applyBorder="1" applyProtection="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0" fillId="0" borderId="1" xfId="0" applyFont="1" applyBorder="1" applyAlignment="1" applyProtection="1">
      <alignment horizontal="center"/>
      <protection locked="0"/>
    </xf>
    <xf numFmtId="0" fontId="3" fillId="0" borderId="0" xfId="0" applyFont="1" applyProtection="1">
      <protection locked="0"/>
    </xf>
    <xf numFmtId="165" fontId="3" fillId="0" borderId="0" xfId="0" applyNumberFormat="1" applyFont="1" applyBorder="1" applyProtection="1">
      <protection locked="0"/>
    </xf>
    <xf numFmtId="165" fontId="0" fillId="0" borderId="1" xfId="0" applyNumberFormat="1" applyFont="1" applyBorder="1" applyAlignment="1" applyProtection="1">
      <alignment horizontal="center"/>
      <protection locked="0"/>
    </xf>
    <xf numFmtId="165" fontId="0" fillId="0" borderId="0" xfId="0" applyNumberFormat="1" applyFont="1" applyBorder="1" applyProtection="1">
      <protection locked="0"/>
    </xf>
    <xf numFmtId="0" fontId="13" fillId="0" borderId="1" xfId="0" applyFont="1" applyBorder="1" applyAlignment="1" applyProtection="1">
      <alignment horizontal="center"/>
      <protection locked="0"/>
    </xf>
    <xf numFmtId="9" fontId="0" fillId="0" borderId="1" xfId="0" applyNumberFormat="1" applyFont="1" applyBorder="1" applyProtection="1">
      <protection locked="0"/>
    </xf>
    <xf numFmtId="0" fontId="0" fillId="0" borderId="0" xfId="0" applyFont="1" applyFill="1" applyBorder="1" applyAlignment="1" applyProtection="1">
      <alignment horizontal="center"/>
      <protection locked="0"/>
    </xf>
    <xf numFmtId="9" fontId="0" fillId="0" borderId="0" xfId="0" applyNumberFormat="1" applyFont="1" applyFill="1" applyProtection="1">
      <protection locked="0"/>
    </xf>
    <xf numFmtId="0" fontId="16" fillId="0" borderId="0" xfId="0" applyFont="1" applyProtection="1">
      <protection locked="0"/>
    </xf>
    <xf numFmtId="10" fontId="0" fillId="0" borderId="0" xfId="0" applyNumberFormat="1" applyFont="1" applyProtection="1">
      <protection locked="0"/>
    </xf>
    <xf numFmtId="0" fontId="0" fillId="0" borderId="1" xfId="0" applyFont="1" applyBorder="1" applyAlignment="1" applyProtection="1">
      <alignment horizontal="center" vertical="center"/>
      <protection locked="0"/>
    </xf>
    <xf numFmtId="9" fontId="0" fillId="0" borderId="1" xfId="0" applyNumberFormat="1" applyFont="1" applyBorder="1" applyAlignment="1" applyProtection="1">
      <alignment horizontal="center"/>
      <protection locked="0"/>
    </xf>
    <xf numFmtId="1" fontId="0" fillId="0" borderId="1" xfId="0" applyNumberFormat="1" applyFont="1" applyBorder="1" applyAlignment="1" applyProtection="1">
      <alignment horizontal="center"/>
      <protection locked="0"/>
    </xf>
    <xf numFmtId="0" fontId="2" fillId="0" borderId="2" xfId="0" applyFont="1" applyBorder="1" applyAlignment="1" applyProtection="1">
      <alignment horizontal="center"/>
    </xf>
    <xf numFmtId="49" fontId="0" fillId="0" borderId="0" xfId="0" applyNumberFormat="1" applyFont="1" applyAlignment="1" applyProtection="1">
      <alignment horizontal="center"/>
    </xf>
    <xf numFmtId="0" fontId="0" fillId="0" borderId="0" xfId="0" applyFont="1" applyAlignment="1" applyProtection="1"/>
    <xf numFmtId="0" fontId="0" fillId="0" borderId="0" xfId="0" applyFont="1" applyProtection="1"/>
    <xf numFmtId="0" fontId="0" fillId="0" borderId="0" xfId="0" applyFont="1" applyAlignment="1" applyProtection="1">
      <alignment horizontal="right"/>
    </xf>
    <xf numFmtId="49" fontId="0" fillId="0" borderId="0" xfId="0" applyNumberFormat="1" applyFont="1" applyAlignment="1" applyProtection="1">
      <alignment horizontal="center" wrapText="1"/>
    </xf>
    <xf numFmtId="49" fontId="0" fillId="0" borderId="0" xfId="0" applyNumberFormat="1" applyFont="1" applyAlignment="1" applyProtection="1">
      <alignment wrapText="1"/>
    </xf>
    <xf numFmtId="0" fontId="0" fillId="0" borderId="0" xfId="0" applyFont="1" applyAlignment="1" applyProtection="1">
      <alignment vertical="top" wrapText="1"/>
    </xf>
    <xf numFmtId="49" fontId="3" fillId="0" borderId="0" xfId="0" applyNumberFormat="1" applyFont="1" applyAlignment="1" applyProtection="1">
      <alignment horizontal="center" wrapText="1"/>
    </xf>
    <xf numFmtId="0" fontId="3" fillId="0" borderId="0" xfId="0" applyFont="1" applyAlignment="1" applyProtection="1">
      <alignment horizontal="left" vertical="top" wrapText="1"/>
    </xf>
    <xf numFmtId="49" fontId="3" fillId="0" borderId="0" xfId="0" applyNumberFormat="1" applyFont="1" applyAlignment="1" applyProtection="1">
      <alignment wrapText="1"/>
    </xf>
    <xf numFmtId="0" fontId="3" fillId="0" borderId="0" xfId="0" applyFont="1" applyAlignment="1" applyProtection="1">
      <alignment vertical="top" wrapText="1"/>
    </xf>
    <xf numFmtId="49" fontId="0" fillId="0" borderId="0" xfId="0" applyNumberFormat="1" applyFont="1" applyProtection="1"/>
    <xf numFmtId="49" fontId="0" fillId="0" borderId="0" xfId="0" applyNumberFormat="1" applyFont="1" applyAlignment="1" applyProtection="1">
      <alignment horizontal="center" vertical="top"/>
    </xf>
    <xf numFmtId="49" fontId="0" fillId="0" borderId="0" xfId="0" applyNumberFormat="1" applyFont="1" applyAlignment="1" applyProtection="1"/>
    <xf numFmtId="0" fontId="0" fillId="0" borderId="0" xfId="0" applyProtection="1">
      <protection locked="0"/>
    </xf>
    <xf numFmtId="0" fontId="0" fillId="0" borderId="0" xfId="0" applyFill="1" applyProtection="1">
      <protection locked="0"/>
    </xf>
    <xf numFmtId="0" fontId="18" fillId="0" borderId="0" xfId="0" applyFont="1" applyProtection="1">
      <protection locked="0"/>
    </xf>
    <xf numFmtId="0" fontId="18" fillId="0" borderId="0" xfId="0" applyFont="1" applyFill="1" applyProtection="1">
      <protection locked="0"/>
    </xf>
    <xf numFmtId="0" fontId="2" fillId="0" borderId="0" xfId="0" applyFont="1" applyFill="1" applyProtection="1">
      <protection locked="0"/>
    </xf>
    <xf numFmtId="0" fontId="6" fillId="0" borderId="0" xfId="0" applyFont="1" applyProtection="1">
      <protection locked="0"/>
    </xf>
    <xf numFmtId="0" fontId="0" fillId="0" borderId="4" xfId="0" applyFont="1" applyBorder="1" applyProtection="1">
      <protection locked="0"/>
    </xf>
    <xf numFmtId="2" fontId="0" fillId="0" borderId="4" xfId="0" applyNumberFormat="1" applyFont="1" applyBorder="1" applyProtection="1">
      <protection locked="0"/>
    </xf>
    <xf numFmtId="5" fontId="0" fillId="0" borderId="4" xfId="1" applyNumberFormat="1" applyFont="1" applyBorder="1" applyAlignment="1" applyProtection="1">
      <alignment horizontal="center"/>
      <protection locked="0"/>
    </xf>
    <xf numFmtId="7" fontId="0" fillId="0" borderId="4" xfId="1" applyNumberFormat="1" applyFont="1" applyBorder="1" applyAlignment="1" applyProtection="1">
      <alignment horizontal="center"/>
      <protection locked="0"/>
    </xf>
    <xf numFmtId="9" fontId="0" fillId="0" borderId="4" xfId="2" applyFont="1" applyBorder="1" applyAlignment="1" applyProtection="1">
      <alignment horizontal="center"/>
      <protection locked="0"/>
    </xf>
    <xf numFmtId="9" fontId="0" fillId="0" borderId="4" xfId="2" applyFont="1" applyBorder="1" applyProtection="1">
      <protection locked="0"/>
    </xf>
    <xf numFmtId="9" fontId="0" fillId="0" borderId="4" xfId="0" applyNumberFormat="1" applyFont="1" applyBorder="1" applyProtection="1">
      <protection locked="0"/>
    </xf>
    <xf numFmtId="0" fontId="0" fillId="0" borderId="0" xfId="0" applyAlignment="1" applyProtection="1">
      <alignment horizontal="center"/>
      <protection locked="0"/>
    </xf>
    <xf numFmtId="0" fontId="18" fillId="4" borderId="5" xfId="0" applyFont="1" applyFill="1" applyBorder="1" applyProtection="1"/>
    <xf numFmtId="0" fontId="18" fillId="4" borderId="6" xfId="0" applyFont="1" applyFill="1" applyBorder="1" applyProtection="1"/>
    <xf numFmtId="0" fontId="18" fillId="4" borderId="6" xfId="0" applyFont="1" applyFill="1" applyBorder="1" applyAlignment="1" applyProtection="1">
      <alignment horizontal="right"/>
    </xf>
    <xf numFmtId="0" fontId="18" fillId="4" borderId="6" xfId="0" applyFont="1" applyFill="1" applyBorder="1" applyAlignment="1" applyProtection="1">
      <alignment horizontal="left"/>
    </xf>
    <xf numFmtId="0" fontId="18" fillId="4" borderId="7" xfId="0" applyFont="1" applyFill="1" applyBorder="1" applyProtection="1"/>
    <xf numFmtId="0" fontId="18" fillId="4" borderId="5" xfId="0" applyFont="1" applyFill="1" applyBorder="1" applyAlignment="1" applyProtection="1">
      <alignment horizontal="center"/>
    </xf>
    <xf numFmtId="2" fontId="18" fillId="4" borderId="6" xfId="0" applyNumberFormat="1" applyFont="1" applyFill="1" applyBorder="1" applyAlignment="1" applyProtection="1">
      <alignment horizontal="left"/>
    </xf>
    <xf numFmtId="0" fontId="18" fillId="4" borderId="6" xfId="0" applyFont="1" applyFill="1" applyBorder="1" applyAlignment="1" applyProtection="1">
      <alignment horizontal="center"/>
    </xf>
    <xf numFmtId="5" fontId="18" fillId="4" borderId="6" xfId="1" applyNumberFormat="1" applyFont="1" applyFill="1" applyBorder="1" applyAlignment="1" applyProtection="1">
      <alignment horizontal="left"/>
    </xf>
    <xf numFmtId="5" fontId="18" fillId="4" borderId="7" xfId="1" applyNumberFormat="1" applyFont="1" applyFill="1" applyBorder="1" applyAlignment="1" applyProtection="1">
      <alignment horizontal="left"/>
    </xf>
    <xf numFmtId="0" fontId="7" fillId="7" borderId="4" xfId="0" applyFont="1" applyFill="1" applyBorder="1" applyAlignment="1" applyProtection="1">
      <alignment horizontal="center" vertical="center" wrapText="1"/>
    </xf>
    <xf numFmtId="0" fontId="7" fillId="7" borderId="4" xfId="0" applyFont="1" applyFill="1" applyBorder="1" applyAlignment="1" applyProtection="1">
      <alignment horizontal="center" wrapText="1"/>
    </xf>
    <xf numFmtId="5" fontId="0" fillId="4" borderId="4" xfId="1" applyNumberFormat="1" applyFont="1" applyFill="1" applyBorder="1" applyAlignment="1" applyProtection="1">
      <alignment horizontal="center"/>
    </xf>
    <xf numFmtId="9" fontId="0" fillId="0" borderId="4" xfId="0" applyNumberFormat="1" applyFont="1" applyBorder="1" applyProtection="1"/>
    <xf numFmtId="0" fontId="6" fillId="0" borderId="0" xfId="0" applyFont="1" applyProtection="1"/>
    <xf numFmtId="5" fontId="0" fillId="5" borderId="0" xfId="1" applyNumberFormat="1" applyFont="1" applyFill="1" applyBorder="1" applyAlignment="1" applyProtection="1">
      <alignment horizontal="center"/>
      <protection locked="0"/>
    </xf>
    <xf numFmtId="7" fontId="0" fillId="5" borderId="0" xfId="1" applyNumberFormat="1" applyFont="1" applyFill="1" applyBorder="1" applyAlignment="1" applyProtection="1">
      <alignment horizontal="center"/>
      <protection locked="0"/>
    </xf>
    <xf numFmtId="9" fontId="0" fillId="5" borderId="0" xfId="2" applyFont="1" applyFill="1" applyBorder="1" applyAlignment="1" applyProtection="1">
      <alignment horizontal="center"/>
      <protection locked="0"/>
    </xf>
    <xf numFmtId="0" fontId="14" fillId="0" borderId="0" xfId="0" applyFont="1" applyBorder="1" applyProtection="1">
      <protection locked="0"/>
    </xf>
    <xf numFmtId="5" fontId="0" fillId="0" borderId="0" xfId="1" applyNumberFormat="1" applyFont="1" applyFill="1" applyBorder="1" applyAlignment="1" applyProtection="1">
      <alignment horizontal="center"/>
      <protection locked="0"/>
    </xf>
    <xf numFmtId="7" fontId="0" fillId="0" borderId="0" xfId="1" applyNumberFormat="1" applyFont="1" applyFill="1" applyBorder="1" applyAlignment="1" applyProtection="1">
      <alignment horizontal="center"/>
      <protection locked="0"/>
    </xf>
    <xf numFmtId="9" fontId="0" fillId="0" borderId="0" xfId="2" applyFont="1" applyFill="1" applyBorder="1" applyAlignment="1" applyProtection="1">
      <alignment horizontal="center"/>
      <protection locked="0"/>
    </xf>
    <xf numFmtId="0" fontId="0" fillId="0" borderId="0" xfId="0" applyFont="1" applyFill="1" applyProtection="1">
      <protection locked="0"/>
    </xf>
    <xf numFmtId="0" fontId="18" fillId="4" borderId="7" xfId="0" applyFont="1" applyFill="1" applyBorder="1" applyAlignment="1" applyProtection="1">
      <alignment horizontal="center"/>
    </xf>
    <xf numFmtId="0" fontId="18" fillId="4" borderId="5" xfId="0" applyFont="1" applyFill="1" applyBorder="1" applyAlignment="1" applyProtection="1">
      <alignment horizontal="right"/>
    </xf>
    <xf numFmtId="0" fontId="0" fillId="4" borderId="6" xfId="0" applyFont="1" applyFill="1" applyBorder="1" applyProtection="1"/>
    <xf numFmtId="0" fontId="0" fillId="4" borderId="7" xfId="0" applyFont="1" applyFill="1" applyBorder="1" applyProtection="1"/>
    <xf numFmtId="0" fontId="0" fillId="4" borderId="5" xfId="0" applyFont="1" applyFill="1" applyBorder="1" applyProtection="1"/>
    <xf numFmtId="0" fontId="18" fillId="4" borderId="2" xfId="0" applyFont="1" applyFill="1" applyBorder="1" applyAlignment="1" applyProtection="1">
      <alignment horizontal="right"/>
    </xf>
    <xf numFmtId="166" fontId="18" fillId="4" borderId="2" xfId="0" applyNumberFormat="1" applyFont="1" applyFill="1" applyBorder="1" applyAlignment="1" applyProtection="1">
      <alignment horizontal="left"/>
    </xf>
    <xf numFmtId="0" fontId="0" fillId="4" borderId="2" xfId="0" applyFont="1" applyFill="1" applyBorder="1" applyProtection="1"/>
    <xf numFmtId="0" fontId="0" fillId="4" borderId="10" xfId="0" applyFont="1" applyFill="1" applyBorder="1" applyProtection="1"/>
    <xf numFmtId="0" fontId="2" fillId="0" borderId="0" xfId="0" applyFont="1" applyFill="1" applyProtection="1"/>
    <xf numFmtId="0" fontId="9" fillId="5" borderId="0" xfId="0" applyFont="1" applyFill="1" applyBorder="1" applyProtection="1"/>
    <xf numFmtId="0" fontId="0" fillId="5" borderId="4" xfId="0" applyFont="1" applyFill="1" applyBorder="1" applyAlignment="1" applyProtection="1">
      <alignment vertical="center" wrapText="1"/>
    </xf>
    <xf numFmtId="0" fontId="0" fillId="0" borderId="0" xfId="0" applyFont="1" applyFill="1" applyBorder="1" applyProtection="1"/>
    <xf numFmtId="0" fontId="0" fillId="5" borderId="4" xfId="0" applyFont="1" applyFill="1" applyBorder="1" applyAlignment="1" applyProtection="1">
      <alignment vertical="center"/>
    </xf>
    <xf numFmtId="166" fontId="18" fillId="4" borderId="6" xfId="0" applyNumberFormat="1" applyFont="1" applyFill="1" applyBorder="1" applyAlignment="1" applyProtection="1">
      <alignment horizontal="left"/>
    </xf>
    <xf numFmtId="0" fontId="0" fillId="4" borderId="4" xfId="0" applyFont="1" applyFill="1" applyBorder="1" applyProtection="1"/>
    <xf numFmtId="0" fontId="9" fillId="5" borderId="0" xfId="0" applyFont="1" applyFill="1" applyProtection="1"/>
    <xf numFmtId="0" fontId="0" fillId="0" borderId="0" xfId="0" applyFont="1" applyFill="1" applyProtection="1"/>
    <xf numFmtId="0" fontId="0" fillId="4" borderId="4" xfId="0" applyFont="1" applyFill="1" applyBorder="1" applyAlignment="1" applyProtection="1">
      <alignment wrapText="1"/>
    </xf>
    <xf numFmtId="0" fontId="0" fillId="5" borderId="4" xfId="0" applyFont="1" applyFill="1" applyBorder="1" applyProtection="1"/>
    <xf numFmtId="0" fontId="13" fillId="0" borderId="0" xfId="0" applyFont="1" applyProtection="1">
      <protection locked="0"/>
    </xf>
    <xf numFmtId="0" fontId="12" fillId="0" borderId="0" xfId="0" applyFont="1" applyProtection="1">
      <protection locked="0"/>
    </xf>
    <xf numFmtId="0" fontId="11" fillId="5" borderId="0" xfId="0" applyFont="1" applyFill="1" applyAlignment="1" applyProtection="1">
      <alignment wrapText="1"/>
    </xf>
    <xf numFmtId="0" fontId="0" fillId="0" borderId="4" xfId="0" applyFont="1" applyFill="1" applyBorder="1" applyProtection="1">
      <protection locked="0"/>
    </xf>
    <xf numFmtId="5" fontId="13" fillId="0" borderId="4" xfId="1" applyNumberFormat="1" applyFont="1" applyBorder="1" applyAlignment="1" applyProtection="1">
      <alignment horizontal="center"/>
      <protection locked="0"/>
    </xf>
    <xf numFmtId="167" fontId="13" fillId="0" borderId="4" xfId="1" applyNumberFormat="1" applyFont="1" applyBorder="1" applyAlignment="1" applyProtection="1">
      <alignment horizontal="center"/>
      <protection locked="0"/>
    </xf>
    <xf numFmtId="0" fontId="0" fillId="0" borderId="4" xfId="0" applyFont="1" applyFill="1" applyBorder="1" applyAlignment="1" applyProtection="1">
      <alignment wrapText="1"/>
      <protection locked="0"/>
    </xf>
    <xf numFmtId="0" fontId="0" fillId="4" borderId="7" xfId="0" applyFont="1" applyFill="1" applyBorder="1" applyAlignment="1" applyProtection="1">
      <alignment horizontal="center"/>
    </xf>
    <xf numFmtId="166" fontId="18" fillId="4" borderId="7" xfId="1" applyNumberFormat="1" applyFont="1" applyFill="1" applyBorder="1" applyAlignment="1" applyProtection="1">
      <alignment horizontal="left"/>
    </xf>
    <xf numFmtId="166" fontId="13" fillId="5" borderId="4" xfId="1" applyNumberFormat="1" applyFont="1" applyFill="1" applyBorder="1" applyAlignment="1" applyProtection="1">
      <alignment horizontal="center"/>
    </xf>
    <xf numFmtId="0" fontId="2" fillId="0" borderId="0" xfId="0" applyFont="1" applyProtection="1">
      <protection locked="0"/>
    </xf>
    <xf numFmtId="0" fontId="2" fillId="0" borderId="0" xfId="0" applyFont="1" applyFill="1" applyBorder="1" applyAlignment="1" applyProtection="1">
      <alignment horizontal="right"/>
      <protection locked="0"/>
    </xf>
    <xf numFmtId="0" fontId="2" fillId="0" borderId="4" xfId="0" applyFont="1" applyBorder="1" applyAlignment="1" applyProtection="1">
      <alignment horizontal="center"/>
      <protection locked="0"/>
    </xf>
    <xf numFmtId="0" fontId="0" fillId="0" borderId="0" xfId="0" applyFont="1" applyFill="1" applyBorder="1" applyAlignment="1" applyProtection="1">
      <alignment horizontal="right"/>
      <protection locked="0"/>
    </xf>
    <xf numFmtId="0" fontId="0" fillId="0" borderId="0" xfId="0" quotePrefix="1" applyFont="1" applyAlignment="1">
      <alignment horizontal="left" wrapText="1" indent="1"/>
    </xf>
    <xf numFmtId="0" fontId="18" fillId="4" borderId="7" xfId="0" applyFont="1" applyFill="1" applyBorder="1" applyAlignment="1" applyProtection="1">
      <alignment horizontal="left"/>
    </xf>
    <xf numFmtId="0" fontId="18" fillId="4" borderId="7" xfId="0" applyFont="1" applyFill="1" applyBorder="1" applyAlignment="1">
      <alignment horizontal="left"/>
    </xf>
    <xf numFmtId="0" fontId="0" fillId="0" borderId="0" xfId="0" applyFont="1" applyAlignment="1" applyProtection="1">
      <alignment horizontal="left" vertical="top" wrapText="1"/>
    </xf>
    <xf numFmtId="9" fontId="0" fillId="0" borderId="0" xfId="0" applyNumberFormat="1" applyFont="1" applyBorder="1" applyAlignment="1" applyProtection="1">
      <alignment horizontal="center"/>
      <protection locked="0"/>
    </xf>
    <xf numFmtId="0" fontId="0" fillId="0" borderId="0" xfId="0" applyFont="1" applyAlignment="1">
      <alignment horizontal="left" wrapText="1" indent="1"/>
    </xf>
    <xf numFmtId="0" fontId="2" fillId="0" borderId="0" xfId="0" applyFont="1" applyAlignment="1"/>
    <xf numFmtId="0" fontId="17" fillId="2" borderId="0" xfId="0" applyFont="1" applyFill="1" applyAlignment="1">
      <alignment horizontal="center"/>
    </xf>
    <xf numFmtId="0" fontId="0" fillId="0" borderId="0" xfId="0" applyFont="1" applyAlignment="1">
      <alignment horizontal="left" wrapText="1" indent="1"/>
    </xf>
    <xf numFmtId="0" fontId="20" fillId="0" borderId="0" xfId="0" applyFont="1" applyAlignment="1">
      <alignment horizontal="center" wrapText="1"/>
    </xf>
    <xf numFmtId="0" fontId="19" fillId="0" borderId="0" xfId="0" applyFont="1" applyAlignment="1">
      <alignment horizontal="center" wrapText="1"/>
    </xf>
    <xf numFmtId="0" fontId="0" fillId="0" borderId="0" xfId="0" applyFont="1" applyFill="1" applyAlignment="1">
      <alignment horizontal="left" wrapText="1"/>
    </xf>
    <xf numFmtId="0" fontId="0" fillId="0" borderId="0" xfId="0" applyFont="1" applyAlignment="1">
      <alignment horizontal="center" wrapText="1"/>
    </xf>
    <xf numFmtId="0" fontId="2" fillId="0" borderId="0" xfId="0" applyFont="1" applyAlignment="1">
      <alignment horizontal="left" wrapText="1" indent="1"/>
    </xf>
    <xf numFmtId="0" fontId="0" fillId="0" borderId="0" xfId="0" applyFont="1" applyAlignment="1">
      <alignment horizontal="left" vertical="top" wrapText="1"/>
    </xf>
    <xf numFmtId="0" fontId="0" fillId="0" borderId="0" xfId="0" applyFont="1" applyAlignment="1" applyProtection="1">
      <alignment horizontal="left" wrapText="1"/>
    </xf>
    <xf numFmtId="0" fontId="17" fillId="2" borderId="0" xfId="0" applyFont="1" applyFill="1" applyAlignment="1" applyProtection="1">
      <alignment horizontal="center"/>
    </xf>
    <xf numFmtId="0" fontId="2" fillId="0" borderId="2" xfId="0" applyFont="1" applyBorder="1" applyAlignment="1" applyProtection="1">
      <alignment horizontal="left"/>
    </xf>
    <xf numFmtId="0" fontId="0" fillId="0" borderId="0" xfId="0" applyFont="1" applyAlignment="1" applyProtection="1">
      <alignment horizontal="left" vertical="center" wrapText="1"/>
    </xf>
    <xf numFmtId="0" fontId="0" fillId="0" borderId="0" xfId="0" applyFont="1" applyAlignment="1" applyProtection="1">
      <alignment horizontal="left" vertical="top" wrapText="1"/>
    </xf>
    <xf numFmtId="0" fontId="0" fillId="0" borderId="3" xfId="0" applyFont="1" applyBorder="1" applyAlignment="1" applyProtection="1">
      <alignment horizontal="left" vertical="top" wrapText="1"/>
    </xf>
    <xf numFmtId="0" fontId="3" fillId="0" borderId="0" xfId="0" applyFont="1" applyAlignment="1" applyProtection="1">
      <alignment horizontal="left" vertical="top" wrapText="1"/>
    </xf>
    <xf numFmtId="0" fontId="0" fillId="0" borderId="0" xfId="0" applyFont="1" applyFill="1" applyAlignment="1" applyProtection="1">
      <alignment horizontal="left" wrapText="1"/>
    </xf>
    <xf numFmtId="0" fontId="17" fillId="3" borderId="0" xfId="0" applyFont="1" applyFill="1" applyAlignment="1" applyProtection="1">
      <alignment horizontal="center"/>
    </xf>
    <xf numFmtId="0" fontId="7" fillId="6" borderId="4" xfId="0" applyFont="1" applyFill="1" applyBorder="1" applyAlignment="1" applyProtection="1">
      <alignment horizontal="center" vertical="center" wrapText="1"/>
    </xf>
    <xf numFmtId="0" fontId="0" fillId="0" borderId="0" xfId="0" applyFont="1" applyAlignment="1" applyProtection="1">
      <alignment horizontal="left"/>
    </xf>
    <xf numFmtId="0" fontId="15" fillId="7" borderId="5" xfId="0" applyFont="1" applyFill="1" applyBorder="1" applyAlignment="1" applyProtection="1">
      <alignment horizontal="center" vertical="center" wrapText="1"/>
    </xf>
    <xf numFmtId="0" fontId="15" fillId="7" borderId="6" xfId="0" applyFont="1" applyFill="1" applyBorder="1" applyAlignment="1" applyProtection="1">
      <alignment horizontal="center" vertical="center" wrapText="1"/>
    </xf>
    <xf numFmtId="0" fontId="15" fillId="7" borderId="7" xfId="0" applyFont="1" applyFill="1" applyBorder="1" applyAlignment="1" applyProtection="1">
      <alignment horizontal="center" vertical="center" wrapText="1"/>
    </xf>
    <xf numFmtId="0" fontId="8" fillId="5" borderId="11" xfId="0" applyFont="1" applyFill="1" applyBorder="1" applyAlignment="1" applyProtection="1">
      <alignment horizontal="center"/>
    </xf>
    <xf numFmtId="0" fontId="8" fillId="5" borderId="2" xfId="0" applyFont="1" applyFill="1" applyBorder="1" applyAlignment="1" applyProtection="1">
      <alignment horizontal="center"/>
    </xf>
    <xf numFmtId="0" fontId="8" fillId="5" borderId="10" xfId="0" applyFont="1" applyFill="1" applyBorder="1" applyAlignment="1" applyProtection="1">
      <alignment horizontal="center"/>
    </xf>
    <xf numFmtId="2" fontId="2" fillId="0" borderId="0" xfId="0" applyNumberFormat="1" applyFont="1" applyAlignment="1" applyProtection="1">
      <alignment horizontal="left" wrapText="1"/>
    </xf>
    <xf numFmtId="0" fontId="5" fillId="0" borderId="0" xfId="0" applyFont="1" applyAlignment="1" applyProtection="1">
      <alignment horizontal="left"/>
    </xf>
    <xf numFmtId="0" fontId="5" fillId="0" borderId="8" xfId="0" applyFont="1" applyBorder="1" applyAlignment="1" applyProtection="1">
      <alignment horizontal="left"/>
    </xf>
    <xf numFmtId="0" fontId="2" fillId="0" borderId="0" xfId="0" applyFont="1" applyAlignment="1" applyProtection="1">
      <alignment horizontal="left" wrapText="1"/>
    </xf>
    <xf numFmtId="0" fontId="0" fillId="0" borderId="8" xfId="0" applyFont="1" applyBorder="1" applyAlignment="1" applyProtection="1">
      <alignment horizontal="left"/>
    </xf>
    <xf numFmtId="0" fontId="2" fillId="0" borderId="8" xfId="0" applyFont="1" applyBorder="1" applyAlignment="1" applyProtection="1">
      <alignment horizontal="left" wrapText="1"/>
    </xf>
    <xf numFmtId="0" fontId="5" fillId="0" borderId="8" xfId="0" applyFont="1" applyBorder="1" applyAlignment="1" applyProtection="1">
      <alignment horizontal="left" wrapText="1"/>
    </xf>
    <xf numFmtId="0" fontId="0" fillId="0" borderId="0" xfId="0" applyFont="1" applyAlignment="1" applyProtection="1">
      <alignment horizontal="center" wrapText="1"/>
      <protection locked="0"/>
    </xf>
    <xf numFmtId="0" fontId="7" fillId="6" borderId="12" xfId="0" applyFont="1" applyFill="1" applyBorder="1" applyAlignment="1" applyProtection="1">
      <alignment horizontal="center" vertical="center" wrapText="1"/>
    </xf>
    <xf numFmtId="0" fontId="7" fillId="6" borderId="13" xfId="0" applyFont="1" applyFill="1" applyBorder="1" applyAlignment="1" applyProtection="1">
      <alignment horizontal="center" vertical="center" wrapText="1"/>
    </xf>
    <xf numFmtId="0" fontId="7" fillId="6" borderId="14" xfId="0" applyFont="1" applyFill="1" applyBorder="1" applyAlignment="1" applyProtection="1">
      <alignment horizontal="center" vertical="center" wrapText="1"/>
    </xf>
    <xf numFmtId="0" fontId="7" fillId="6" borderId="0" xfId="0" applyFont="1" applyFill="1" applyBorder="1" applyAlignment="1">
      <alignment horizontal="center" vertical="center" wrapText="1"/>
    </xf>
    <xf numFmtId="0" fontId="17" fillId="3" borderId="0" xfId="0" applyFont="1" applyFill="1" applyAlignment="1">
      <alignment horizontal="center"/>
    </xf>
    <xf numFmtId="0" fontId="21" fillId="4" borderId="0" xfId="0" applyFont="1" applyFill="1" applyAlignment="1">
      <alignment horizontal="center"/>
    </xf>
    <xf numFmtId="0" fontId="0" fillId="0" borderId="0" xfId="0" applyFont="1" applyAlignment="1">
      <alignment horizontal="left"/>
    </xf>
    <xf numFmtId="0" fontId="0" fillId="0" borderId="0" xfId="0" applyFont="1" applyAlignment="1">
      <alignment horizontal="left" wrapText="1"/>
    </xf>
    <xf numFmtId="0" fontId="0" fillId="0" borderId="0" xfId="0" applyFont="1" applyAlignment="1">
      <alignment wrapText="1"/>
    </xf>
    <xf numFmtId="0" fontId="0" fillId="0" borderId="0" xfId="0" applyFont="1" applyAlignment="1">
      <alignment horizontal="left" vertical="center" wrapText="1"/>
    </xf>
    <xf numFmtId="0" fontId="4" fillId="0" borderId="0" xfId="0" applyFont="1" applyAlignment="1">
      <alignment horizontal="left" vertical="center" wrapText="1"/>
    </xf>
  </cellXfs>
  <cellStyles count="3">
    <cellStyle name="Currency" xfId="1" builtinId="4"/>
    <cellStyle name="Normal" xfId="0" builtinId="0"/>
    <cellStyle name="Percent" xfId="2" builtinId="5"/>
  </cellStyles>
  <dxfs count="100">
    <dxf>
      <font>
        <b val="0"/>
        <i/>
        <color rgb="FFFF0000"/>
      </font>
    </dxf>
    <dxf>
      <font>
        <color theme="0"/>
      </font>
    </dxf>
    <dxf>
      <font>
        <b val="0"/>
        <i/>
        <color rgb="FFFF0000"/>
      </font>
    </dxf>
    <dxf>
      <font>
        <color theme="0"/>
      </font>
    </dxf>
    <dxf>
      <font>
        <b val="0"/>
        <i/>
        <color rgb="FFFF0000"/>
      </font>
    </dxf>
    <dxf>
      <font>
        <color theme="0"/>
      </font>
    </dxf>
    <dxf>
      <font>
        <b val="0"/>
        <i/>
        <color rgb="FFFF0000"/>
      </font>
    </dxf>
    <dxf>
      <font>
        <color theme="0"/>
      </font>
    </dxf>
    <dxf>
      <font>
        <b val="0"/>
        <i/>
        <color rgb="FFFF0000"/>
      </font>
    </dxf>
    <dxf>
      <font>
        <b val="0"/>
        <i/>
        <color rgb="FFFF0000"/>
      </font>
    </dxf>
    <dxf>
      <font>
        <b val="0"/>
        <i/>
        <color rgb="FFFF0000"/>
      </font>
    </dxf>
    <dxf>
      <font>
        <b val="0"/>
        <i/>
        <color rgb="FFFF0000"/>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val="0"/>
        <i/>
        <color rgb="FFFF0000"/>
      </font>
    </dxf>
    <dxf>
      <font>
        <color theme="0"/>
      </font>
    </dxf>
    <dxf>
      <fill>
        <patternFill>
          <bgColor theme="0" tint="-0.34998626667073579"/>
        </patternFill>
      </fill>
    </dxf>
    <dxf>
      <fill>
        <patternFill>
          <bgColor theme="0" tint="-0.34998626667073579"/>
        </patternFill>
      </fill>
    </dxf>
    <dxf>
      <font>
        <b val="0"/>
        <i/>
        <color rgb="FFFF0000"/>
      </font>
    </dxf>
    <dxf>
      <font>
        <color theme="0"/>
      </font>
    </dxf>
    <dxf>
      <font>
        <b val="0"/>
        <i/>
        <color rgb="FFFF0000"/>
      </font>
    </dxf>
    <dxf>
      <font>
        <color theme="0"/>
      </font>
    </dxf>
    <dxf>
      <font>
        <b val="0"/>
        <i/>
        <color rgb="FFFF0000"/>
      </font>
    </dxf>
    <dxf>
      <font>
        <color theme="0"/>
      </font>
    </dxf>
    <dxf>
      <font>
        <b val="0"/>
        <i/>
        <color rgb="FFFF0000"/>
      </font>
    </dxf>
    <dxf>
      <font>
        <color theme="0"/>
      </font>
    </dxf>
    <dxf>
      <font>
        <b val="0"/>
        <i/>
        <color rgb="FFFF0000"/>
      </font>
    </dxf>
    <dxf>
      <font>
        <b val="0"/>
        <i/>
        <color rgb="FFFF0000"/>
      </font>
    </dxf>
    <dxf>
      <font>
        <b val="0"/>
        <i/>
        <color rgb="FFFF0000"/>
      </font>
    </dxf>
    <dxf>
      <font>
        <b val="0"/>
        <i/>
        <color rgb="FFFF0000"/>
      </font>
    </dxf>
    <dxf>
      <fill>
        <patternFill>
          <bgColor theme="0" tint="-0.34998626667073579"/>
        </patternFill>
      </fill>
    </dxf>
    <dxf>
      <fill>
        <patternFill>
          <bgColor theme="0" tint="-0.34998626667073579"/>
        </patternFill>
      </fill>
    </dxf>
    <dxf>
      <font>
        <b val="0"/>
        <i/>
        <color rgb="FFFF0000"/>
      </font>
    </dxf>
    <dxf>
      <font>
        <color theme="0"/>
      </font>
    </dxf>
    <dxf>
      <fill>
        <patternFill>
          <bgColor theme="0" tint="-0.34998626667073579"/>
        </patternFill>
      </fill>
    </dxf>
    <dxf>
      <fill>
        <patternFill>
          <bgColor theme="0" tint="-0.34998626667073579"/>
        </patternFill>
      </fill>
    </dxf>
    <dxf>
      <font>
        <b val="0"/>
        <i/>
        <color rgb="FFFF0000"/>
      </font>
    </dxf>
    <dxf>
      <font>
        <color theme="0"/>
      </font>
    </dxf>
    <dxf>
      <font>
        <b val="0"/>
        <i/>
        <color rgb="FFFF0000"/>
      </font>
    </dxf>
    <dxf>
      <font>
        <color theme="0"/>
      </font>
    </dxf>
    <dxf>
      <font>
        <b val="0"/>
        <i/>
        <color rgb="FFFF0000"/>
      </font>
    </dxf>
    <dxf>
      <font>
        <color theme="0"/>
      </font>
    </dxf>
    <dxf>
      <font>
        <b val="0"/>
        <i/>
        <color rgb="FFFF0000"/>
      </font>
    </dxf>
    <dxf>
      <font>
        <color theme="0"/>
      </font>
    </dxf>
    <dxf>
      <font>
        <b val="0"/>
        <i/>
        <color rgb="FFFF0000"/>
      </font>
    </dxf>
    <dxf>
      <font>
        <color theme="0"/>
      </font>
    </dxf>
    <dxf>
      <font>
        <b val="0"/>
        <i/>
        <color rgb="FFFF0000"/>
      </font>
    </dxf>
    <dxf>
      <font>
        <color theme="0"/>
      </font>
    </dxf>
    <dxf>
      <font>
        <b val="0"/>
        <i/>
        <color rgb="FFFF0000"/>
      </font>
    </dxf>
    <dxf>
      <font>
        <b val="0"/>
        <i/>
        <color rgb="FFFF0000"/>
      </font>
    </dxf>
    <dxf>
      <font>
        <b val="0"/>
        <i/>
        <color rgb="FFFF0000"/>
      </font>
    </dxf>
    <dxf>
      <font>
        <b val="0"/>
        <i/>
        <color rgb="FFFF0000"/>
      </font>
    </dxf>
    <dxf>
      <fill>
        <patternFill>
          <bgColor theme="0" tint="-0.34998626667073579"/>
        </patternFill>
      </fill>
    </dxf>
    <dxf>
      <fill>
        <patternFill>
          <bgColor theme="0" tint="-0.34998626667073579"/>
        </patternFill>
      </fill>
    </dxf>
    <dxf>
      <font>
        <b val="0"/>
        <i/>
        <color rgb="FFFF0000"/>
      </font>
    </dxf>
    <dxf>
      <font>
        <color theme="0"/>
      </font>
    </dxf>
    <dxf>
      <fill>
        <patternFill>
          <bgColor theme="0" tint="-0.34998626667073579"/>
        </patternFill>
      </fill>
    </dxf>
    <dxf>
      <fill>
        <patternFill>
          <bgColor theme="0" tint="-0.34998626667073579"/>
        </patternFill>
      </fill>
    </dxf>
    <dxf>
      <font>
        <b val="0"/>
        <i/>
        <color rgb="FFFF0000"/>
      </font>
    </dxf>
    <dxf>
      <font>
        <color theme="0"/>
      </font>
    </dxf>
    <dxf>
      <font>
        <b val="0"/>
        <i/>
        <color rgb="FFFF0000"/>
      </font>
    </dxf>
    <dxf>
      <font>
        <color theme="0"/>
      </font>
    </dxf>
    <dxf>
      <font>
        <b val="0"/>
        <i/>
        <color rgb="FFFF0000"/>
      </font>
    </dxf>
    <dxf>
      <font>
        <color theme="0"/>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FF0000"/>
      </font>
    </dxf>
    <dxf>
      <font>
        <color rgb="FFFF0000"/>
      </font>
    </dxf>
    <dxf>
      <font>
        <color theme="0"/>
      </font>
    </dxf>
    <dxf>
      <fill>
        <patternFill>
          <bgColor theme="9" tint="0.59996337778862885"/>
        </patternFill>
      </fill>
    </dxf>
    <dxf>
      <fill>
        <patternFill>
          <bgColor rgb="FFFF0000"/>
        </patternFill>
      </fill>
    </dxf>
    <dxf>
      <font>
        <b val="0"/>
        <i/>
        <color rgb="FFFF0000"/>
      </font>
    </dxf>
    <dxf>
      <font>
        <color theme="0"/>
      </font>
    </dxf>
    <dxf>
      <font>
        <color theme="0"/>
      </font>
    </dxf>
    <dxf>
      <fill>
        <patternFill>
          <bgColor rgb="FFFF0000"/>
        </patternFill>
      </fill>
    </dxf>
    <dxf>
      <fill>
        <patternFill>
          <bgColor rgb="FFFF0000"/>
        </patternFill>
      </fill>
    </dxf>
    <dxf>
      <fill>
        <patternFill>
          <bgColor theme="0"/>
        </patternFill>
      </fill>
    </dxf>
    <dxf>
      <font>
        <color auto="1"/>
      </font>
    </dxf>
    <dxf>
      <font>
        <color auto="1"/>
      </font>
      <border>
        <left style="thin">
          <color auto="1"/>
        </left>
        <right style="thin">
          <color auto="1"/>
        </right>
        <top style="thin">
          <color auto="1"/>
        </top>
        <bottom style="thin">
          <color auto="1"/>
        </bottom>
        <vertical/>
        <horizontal/>
      </border>
    </dxf>
    <dxf>
      <font>
        <color auto="1"/>
      </font>
    </dxf>
    <dxf>
      <font>
        <color auto="1"/>
      </font>
      <border>
        <left style="thin">
          <color auto="1"/>
        </left>
        <right style="thin">
          <color auto="1"/>
        </right>
        <top style="thin">
          <color auto="1"/>
        </top>
        <bottom style="thin">
          <color auto="1"/>
        </bottom>
        <vertical/>
        <horizontal/>
      </border>
    </dxf>
    <dxf>
      <font>
        <color auto="1"/>
      </font>
    </dxf>
    <dxf>
      <font>
        <color auto="1"/>
      </font>
      <border>
        <left style="thin">
          <color auto="1"/>
        </left>
        <right style="thin">
          <color auto="1"/>
        </right>
        <top style="thin">
          <color auto="1"/>
        </top>
        <bottom style="thin">
          <color auto="1"/>
        </bottom>
        <vertical/>
        <horizontal/>
      </border>
    </dxf>
    <dxf>
      <font>
        <color auto="1"/>
      </font>
    </dxf>
    <dxf>
      <font>
        <color auto="1"/>
      </font>
      <border>
        <left style="thin">
          <color auto="1"/>
        </left>
        <right style="thin">
          <color auto="1"/>
        </right>
        <top style="thin">
          <color auto="1"/>
        </top>
        <bottom style="thin">
          <color auto="1"/>
        </bottom>
        <vertical/>
        <horizontal/>
      </border>
    </dxf>
    <dxf>
      <font>
        <color auto="1"/>
      </font>
    </dxf>
    <dxf>
      <font>
        <color auto="1"/>
      </font>
      <border>
        <left style="thin">
          <color auto="1"/>
        </left>
        <right style="thin">
          <color auto="1"/>
        </right>
        <top style="thin">
          <color auto="1"/>
        </top>
        <bottom style="thin">
          <color auto="1"/>
        </bottom>
        <vertical/>
        <horizontal/>
      </border>
    </dxf>
    <dxf>
      <font>
        <color auto="1"/>
      </font>
    </dxf>
    <dxf>
      <font>
        <color auto="1"/>
      </font>
      <border>
        <left/>
        <right/>
        <top/>
        <bottom/>
        <vertical/>
        <horizontal/>
      </border>
    </dxf>
    <dxf>
      <font>
        <color auto="1"/>
      </font>
      <border>
        <left style="thin">
          <color auto="1"/>
        </left>
        <right style="thin">
          <color auto="1"/>
        </right>
        <top style="thin">
          <color auto="1"/>
        </top>
        <bottom style="thin">
          <color auto="1"/>
        </bottom>
        <vertical/>
        <horizontal/>
      </border>
    </dxf>
    <dxf>
      <font>
        <color theme="0"/>
      </font>
      <border>
        <left/>
        <right/>
        <top/>
        <bottom/>
        <vertical/>
        <horizontal/>
      </border>
    </dxf>
    <dxf>
      <font>
        <color theme="0"/>
      </font>
      <border>
        <left/>
        <right/>
        <top/>
        <bottom/>
        <vertical/>
        <horizontal/>
      </border>
    </dxf>
    <dxf>
      <font>
        <color auto="1"/>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usernames" Target="revisions/userNam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Costs by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6D6-42CD-A9C7-383EFA5BF73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6D6-42CD-A9C7-383EFA5BF73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6D6-42CD-A9C7-383EFA5BF73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6D6-42CD-A9C7-383EFA5BF73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6D6-42CD-A9C7-383EFA5BF73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6D6-42CD-A9C7-383EFA5BF73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6D6-42CD-A9C7-383EFA5BF73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6D6-42CD-A9C7-383EFA5BF73C}"/>
              </c:ext>
            </c:extLst>
          </c:dPt>
          <c:cat>
            <c:strRef>
              <c:f>Summary!$A$9:$A$16</c:f>
              <c:strCache>
                <c:ptCount val="8"/>
                <c:pt idx="0">
                  <c:v>Labor</c:v>
                </c:pt>
                <c:pt idx="1">
                  <c:v>Overhead and Infrastructure</c:v>
                </c:pt>
                <c:pt idx="2">
                  <c:v>Contracted Services</c:v>
                </c:pt>
                <c:pt idx="3">
                  <c:v>Model Cost, Tools, Curricula</c:v>
                </c:pt>
                <c:pt idx="4">
                  <c:v>Training</c:v>
                </c:pt>
                <c:pt idx="5">
                  <c:v>Consumable Supplies</c:v>
                </c:pt>
                <c:pt idx="6">
                  <c:v>Non-consumable Equipment and Supplies (annualized)</c:v>
                </c:pt>
                <c:pt idx="7">
                  <c:v>Travel</c:v>
                </c:pt>
              </c:strCache>
            </c:strRef>
          </c:cat>
          <c:val>
            <c:numRef>
              <c:f>Summary!$C$9:$C$16</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48F-4858-B601-C54134093C76}"/>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Labor Costs by Program Activity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227582184410856"/>
          <c:y val="0.22413937388261249"/>
          <c:w val="0.34813869530676483"/>
          <c:h val="0.6584362280801856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4DD-4F8E-9512-16084526523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4DD-4F8E-9512-16084526523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4DD-4F8E-9512-16084526523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4DD-4F8E-9512-16084526523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4DD-4F8E-9512-16084526523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4DD-4F8E-9512-16084526523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4DD-4F8E-9512-160845265233}"/>
              </c:ext>
            </c:extLst>
          </c:dPt>
          <c:cat>
            <c:strRef>
              <c:f>Summary!$A$23:$A$29</c:f>
              <c:strCache>
                <c:ptCount val="7"/>
                <c:pt idx="0">
                  <c:v>Service Delivery</c:v>
                </c:pt>
                <c:pt idx="1">
                  <c:v>Outreach</c:v>
                </c:pt>
                <c:pt idx="2">
                  <c:v>Program Management and Coordination</c:v>
                </c:pt>
                <c:pt idx="3">
                  <c:v>Supervising</c:v>
                </c:pt>
                <c:pt idx="4">
                  <c:v>Administration/Data Entry</c:v>
                </c:pt>
                <c:pt idx="5">
                  <c:v>Executive</c:v>
                </c:pt>
                <c:pt idx="6">
                  <c:v>Other</c:v>
                </c:pt>
              </c:strCache>
            </c:strRef>
          </c:cat>
          <c:val>
            <c:numRef>
              <c:f>Summary!$C$23:$C$29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0-D4DD-4F8E-9512-160845265233}"/>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Help!A19"/><Relationship Id="rId1" Type="http://schemas.openxmlformats.org/officeDocument/2006/relationships/hyperlink" Target="#Help!A2"/></Relationships>
</file>

<file path=xl/drawings/_rels/drawing2.xml.rels><?xml version="1.0" encoding="UTF-8" standalone="yes"?>
<Relationships xmlns="http://schemas.openxmlformats.org/package/2006/relationships"><Relationship Id="rId2" Type="http://schemas.openxmlformats.org/officeDocument/2006/relationships/hyperlink" Target="#Help_overhead!A1"/><Relationship Id="rId1" Type="http://schemas.openxmlformats.org/officeDocument/2006/relationships/hyperlink" Target="#Help!A2"/></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hyperlink" Target="#'1_LIA_Characteristics'!A30"/></Relationships>
</file>

<file path=xl/drawings/_rels/drawing5.xml.rels><?xml version="1.0" encoding="UTF-8" standalone="yes"?>
<Relationships xmlns="http://schemas.openxmlformats.org/package/2006/relationships"><Relationship Id="rId1" Type="http://schemas.openxmlformats.org/officeDocument/2006/relationships/hyperlink" Target="#'3_Overhead and Infrastructure'!A22"/></Relationships>
</file>

<file path=xl/drawings/drawing1.xml><?xml version="1.0" encoding="utf-8"?>
<xdr:wsDr xmlns:xdr="http://schemas.openxmlformats.org/drawingml/2006/spreadsheetDrawing" xmlns:a="http://schemas.openxmlformats.org/drawingml/2006/main">
  <xdr:twoCellAnchor>
    <xdr:from>
      <xdr:col>7</xdr:col>
      <xdr:colOff>45961</xdr:colOff>
      <xdr:row>32</xdr:row>
      <xdr:rowOff>212481</xdr:rowOff>
    </xdr:from>
    <xdr:to>
      <xdr:col>8</xdr:col>
      <xdr:colOff>1</xdr:colOff>
      <xdr:row>35</xdr:row>
      <xdr:rowOff>14654</xdr:rowOff>
    </xdr:to>
    <xdr:grpSp>
      <xdr:nvGrpSpPr>
        <xdr:cNvPr id="4" name="Group 3">
          <a:hlinkClick xmlns:r="http://schemas.openxmlformats.org/officeDocument/2006/relationships" r:id="rId1"/>
          <a:extLst>
            <a:ext uri="{FF2B5EF4-FFF2-40B4-BE49-F238E27FC236}">
              <a16:creationId xmlns:a16="http://schemas.microsoft.com/office/drawing/2014/main" id="{94D05C63-179D-4877-98D6-7012C13DB6F7}"/>
            </a:ext>
          </a:extLst>
        </xdr:cNvPr>
        <xdr:cNvGrpSpPr/>
      </xdr:nvGrpSpPr>
      <xdr:grpSpPr>
        <a:xfrm>
          <a:off x="7923136" y="7070481"/>
          <a:ext cx="658890" cy="402248"/>
          <a:chOff x="1972942" y="6403731"/>
          <a:chExt cx="657424" cy="351692"/>
        </a:xfrm>
      </xdr:grpSpPr>
      <xdr:sp macro="" textlink="">
        <xdr:nvSpPr>
          <xdr:cNvPr id="2" name="Rectangle: Rounded Corners 1">
            <a:extLst>
              <a:ext uri="{FF2B5EF4-FFF2-40B4-BE49-F238E27FC236}">
                <a16:creationId xmlns:a16="http://schemas.microsoft.com/office/drawing/2014/main" id="{ABE9CE53-A676-4B38-A468-5CC4AA03CEE4}"/>
              </a:ext>
            </a:extLst>
          </xdr:cNvPr>
          <xdr:cNvSpPr/>
        </xdr:nvSpPr>
        <xdr:spPr>
          <a:xfrm>
            <a:off x="1972942" y="6403731"/>
            <a:ext cx="657424" cy="351692"/>
          </a:xfrm>
          <a:prstGeom prst="roundRect">
            <a:avLst/>
          </a:prstGeom>
          <a:solidFill>
            <a:schemeClr val="bg1">
              <a:lumMod val="85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 name="TextBox 2">
            <a:extLst>
              <a:ext uri="{FF2B5EF4-FFF2-40B4-BE49-F238E27FC236}">
                <a16:creationId xmlns:a16="http://schemas.microsoft.com/office/drawing/2014/main" id="{B39F7849-CF88-4879-90A4-CF1F149159B6}"/>
              </a:ext>
            </a:extLst>
          </xdr:cNvPr>
          <xdr:cNvSpPr txBox="1"/>
        </xdr:nvSpPr>
        <xdr:spPr>
          <a:xfrm>
            <a:off x="2108918" y="6469293"/>
            <a:ext cx="462595" cy="178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Help </a:t>
            </a:r>
          </a:p>
        </xdr:txBody>
      </xdr:sp>
    </xdr:grpSp>
    <xdr:clientData/>
  </xdr:twoCellAnchor>
  <xdr:twoCellAnchor>
    <xdr:from>
      <xdr:col>7</xdr:col>
      <xdr:colOff>107706</xdr:colOff>
      <xdr:row>46</xdr:row>
      <xdr:rowOff>129686</xdr:rowOff>
    </xdr:from>
    <xdr:to>
      <xdr:col>8</xdr:col>
      <xdr:colOff>60280</xdr:colOff>
      <xdr:row>48</xdr:row>
      <xdr:rowOff>66675</xdr:rowOff>
    </xdr:to>
    <xdr:grpSp>
      <xdr:nvGrpSpPr>
        <xdr:cNvPr id="11" name="Group 10">
          <a:extLst>
            <a:ext uri="{FF2B5EF4-FFF2-40B4-BE49-F238E27FC236}">
              <a16:creationId xmlns:a16="http://schemas.microsoft.com/office/drawing/2014/main" id="{9F8D73AA-EE6C-4917-A8CB-737D86EB67B0}"/>
            </a:ext>
          </a:extLst>
        </xdr:cNvPr>
        <xdr:cNvGrpSpPr/>
      </xdr:nvGrpSpPr>
      <xdr:grpSpPr>
        <a:xfrm>
          <a:off x="7984881" y="10169036"/>
          <a:ext cx="657424" cy="337039"/>
          <a:chOff x="1972942" y="6403731"/>
          <a:chExt cx="657424" cy="351692"/>
        </a:xfrm>
      </xdr:grpSpPr>
      <xdr:sp macro="" textlink="">
        <xdr:nvSpPr>
          <xdr:cNvPr id="12" name="Rectangle: Rounded Corners 11">
            <a:extLst>
              <a:ext uri="{FF2B5EF4-FFF2-40B4-BE49-F238E27FC236}">
                <a16:creationId xmlns:a16="http://schemas.microsoft.com/office/drawing/2014/main" id="{46DACF8A-A52C-495D-A0D9-7B7EEC742F0C}"/>
              </a:ext>
            </a:extLst>
          </xdr:cNvPr>
          <xdr:cNvSpPr/>
        </xdr:nvSpPr>
        <xdr:spPr>
          <a:xfrm>
            <a:off x="1972942" y="6403731"/>
            <a:ext cx="657424" cy="351692"/>
          </a:xfrm>
          <a:prstGeom prst="roundRect">
            <a:avLst/>
          </a:prstGeom>
          <a:solidFill>
            <a:schemeClr val="bg1">
              <a:lumMod val="85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TextBox 12">
            <a:hlinkClick xmlns:r="http://schemas.openxmlformats.org/officeDocument/2006/relationships" r:id="rId2"/>
            <a:extLst>
              <a:ext uri="{FF2B5EF4-FFF2-40B4-BE49-F238E27FC236}">
                <a16:creationId xmlns:a16="http://schemas.microsoft.com/office/drawing/2014/main" id="{37C57474-C43B-41E7-B592-6533DBBBD9B5}"/>
              </a:ext>
            </a:extLst>
          </xdr:cNvPr>
          <xdr:cNvSpPr txBox="1"/>
        </xdr:nvSpPr>
        <xdr:spPr>
          <a:xfrm>
            <a:off x="2108918" y="6469293"/>
            <a:ext cx="462595" cy="178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Help</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1724025</xdr:colOff>
      <xdr:row>19</xdr:row>
      <xdr:rowOff>85725</xdr:rowOff>
    </xdr:from>
    <xdr:to>
      <xdr:col>0</xdr:col>
      <xdr:colOff>2382915</xdr:colOff>
      <xdr:row>21</xdr:row>
      <xdr:rowOff>59348</xdr:rowOff>
    </xdr:to>
    <xdr:grpSp>
      <xdr:nvGrpSpPr>
        <xdr:cNvPr id="2" name="Group 1">
          <a:hlinkClick xmlns:r="http://schemas.openxmlformats.org/officeDocument/2006/relationships" r:id="rId1"/>
          <a:extLst>
            <a:ext uri="{FF2B5EF4-FFF2-40B4-BE49-F238E27FC236}">
              <a16:creationId xmlns:a16="http://schemas.microsoft.com/office/drawing/2014/main" id="{A6EDCA4A-33FC-408A-90A5-D92A8DDF2989}"/>
            </a:ext>
          </a:extLst>
        </xdr:cNvPr>
        <xdr:cNvGrpSpPr/>
      </xdr:nvGrpSpPr>
      <xdr:grpSpPr>
        <a:xfrm>
          <a:off x="1724025" y="6143625"/>
          <a:ext cx="658890" cy="354623"/>
          <a:chOff x="1972942" y="6403731"/>
          <a:chExt cx="657424" cy="351692"/>
        </a:xfrm>
      </xdr:grpSpPr>
      <xdr:sp macro="" textlink="">
        <xdr:nvSpPr>
          <xdr:cNvPr id="3" name="Rectangle: Rounded Corners 2">
            <a:extLst>
              <a:ext uri="{FF2B5EF4-FFF2-40B4-BE49-F238E27FC236}">
                <a16:creationId xmlns:a16="http://schemas.microsoft.com/office/drawing/2014/main" id="{32E06E44-3E93-4A83-BDDC-F299482786C3}"/>
              </a:ext>
            </a:extLst>
          </xdr:cNvPr>
          <xdr:cNvSpPr/>
        </xdr:nvSpPr>
        <xdr:spPr>
          <a:xfrm>
            <a:off x="1972942" y="6403731"/>
            <a:ext cx="657424" cy="351692"/>
          </a:xfrm>
          <a:prstGeom prst="roundRect">
            <a:avLst/>
          </a:prstGeom>
          <a:solidFill>
            <a:sysClr val="window" lastClr="FFFFFF">
              <a:lumMod val="85000"/>
            </a:sysClr>
          </a:solidFill>
          <a:ln w="12700" cap="flat" cmpd="sng" algn="ctr">
            <a:noFill/>
            <a:prstDash val="solid"/>
            <a:miter lim="800000"/>
          </a:ln>
          <a:effectLst/>
          <a:scene3d>
            <a:camera prst="orthographicFront">
              <a:rot lat="0" lon="0" rev="0"/>
            </a:camera>
            <a:lightRig rig="contrasting" dir="t">
              <a:rot lat="0" lon="0" rev="7800000"/>
            </a:lightRig>
          </a:scene3d>
          <a:sp3d>
            <a:bevelT w="139700" h="139700"/>
          </a:sp3d>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83A828A7-0875-496D-897C-FEA7C100BBDF}"/>
              </a:ext>
            </a:extLst>
          </xdr:cNvPr>
          <xdr:cNvSpPr txBox="1"/>
        </xdr:nvSpPr>
        <xdr:spPr>
          <a:xfrm>
            <a:off x="2108918" y="6469293"/>
            <a:ext cx="462595" cy="17851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ysClr val="windowText" lastClr="000000"/>
                </a:solidFill>
                <a:effectLst/>
                <a:uLnTx/>
                <a:uFillTx/>
                <a:latin typeface="Calibri" panose="020F0502020204030204"/>
                <a:ea typeface="+mn-ea"/>
                <a:cs typeface="+mn-cs"/>
              </a:rPr>
              <a:t>Help</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638175</xdr:colOff>
      <xdr:row>2</xdr:row>
      <xdr:rowOff>133349</xdr:rowOff>
    </xdr:from>
    <xdr:to>
      <xdr:col>11</xdr:col>
      <xdr:colOff>295275</xdr:colOff>
      <xdr:row>16</xdr:row>
      <xdr:rowOff>200024</xdr:rowOff>
    </xdr:to>
    <xdr:graphicFrame macro="">
      <xdr:nvGraphicFramePr>
        <xdr:cNvPr id="3" name="Chart 2">
          <a:extLst>
            <a:ext uri="{FF2B5EF4-FFF2-40B4-BE49-F238E27FC236}">
              <a16:creationId xmlns:a16="http://schemas.microsoft.com/office/drawing/2014/main" id="{7877273E-03D5-4250-888A-A93B712D0E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485775</xdr:colOff>
      <xdr:row>18</xdr:row>
      <xdr:rowOff>76200</xdr:rowOff>
    </xdr:from>
    <xdr:to>
      <xdr:col>11</xdr:col>
      <xdr:colOff>523875</xdr:colOff>
      <xdr:row>31</xdr:row>
      <xdr:rowOff>19050</xdr:rowOff>
    </xdr:to>
    <xdr:graphicFrame macro="">
      <xdr:nvGraphicFramePr>
        <xdr:cNvPr id="4" name="Chart 3">
          <a:extLst>
            <a:ext uri="{FF2B5EF4-FFF2-40B4-BE49-F238E27FC236}">
              <a16:creationId xmlns:a16="http://schemas.microsoft.com/office/drawing/2014/main" id="{C7BB9B56-6A75-4D5A-A295-A70C562079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247650</xdr:colOff>
      <xdr:row>13</xdr:row>
      <xdr:rowOff>76199</xdr:rowOff>
    </xdr:from>
    <xdr:to>
      <xdr:col>16</xdr:col>
      <xdr:colOff>295275</xdr:colOff>
      <xdr:row>18</xdr:row>
      <xdr:rowOff>9524</xdr:rowOff>
    </xdr:to>
    <xdr:grpSp>
      <xdr:nvGrpSpPr>
        <xdr:cNvPr id="5" name="Group 4">
          <a:hlinkClick xmlns:r="http://schemas.openxmlformats.org/officeDocument/2006/relationships" r:id="rId1"/>
          <a:extLst>
            <a:ext uri="{FF2B5EF4-FFF2-40B4-BE49-F238E27FC236}">
              <a16:creationId xmlns:a16="http://schemas.microsoft.com/office/drawing/2014/main" id="{21C07A9E-7F74-4883-AD14-9DFED5BF3806}"/>
            </a:ext>
          </a:extLst>
        </xdr:cNvPr>
        <xdr:cNvGrpSpPr/>
      </xdr:nvGrpSpPr>
      <xdr:grpSpPr>
        <a:xfrm>
          <a:off x="9410700" y="3438524"/>
          <a:ext cx="1876425" cy="885825"/>
          <a:chOff x="1972942" y="6403731"/>
          <a:chExt cx="657424" cy="351692"/>
        </a:xfrm>
      </xdr:grpSpPr>
      <xdr:sp macro="" textlink="">
        <xdr:nvSpPr>
          <xdr:cNvPr id="6" name="Rectangle: Rounded Corners 5">
            <a:extLst>
              <a:ext uri="{FF2B5EF4-FFF2-40B4-BE49-F238E27FC236}">
                <a16:creationId xmlns:a16="http://schemas.microsoft.com/office/drawing/2014/main" id="{CFB72BC9-9586-421E-BFF8-2C2D0E445ADB}"/>
              </a:ext>
            </a:extLst>
          </xdr:cNvPr>
          <xdr:cNvSpPr/>
        </xdr:nvSpPr>
        <xdr:spPr>
          <a:xfrm>
            <a:off x="1972942" y="6403731"/>
            <a:ext cx="657424" cy="351692"/>
          </a:xfrm>
          <a:prstGeom prst="roundRect">
            <a:avLst/>
          </a:prstGeom>
          <a:solidFill>
            <a:schemeClr val="bg1">
              <a:lumMod val="85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3F9FC23C-F504-4DEB-AE9B-43C99EF46A8E}"/>
              </a:ext>
            </a:extLst>
          </xdr:cNvPr>
          <xdr:cNvSpPr txBox="1"/>
        </xdr:nvSpPr>
        <xdr:spPr>
          <a:xfrm>
            <a:off x="2023000" y="6468019"/>
            <a:ext cx="535164" cy="206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Return to the LIA Characteristics</a:t>
            </a:r>
            <a:r>
              <a:rPr lang="en-US" sz="1200" b="1" baseline="0"/>
              <a:t> Tab</a:t>
            </a:r>
            <a:endParaRPr lang="en-US" sz="1200" b="1"/>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104776</xdr:colOff>
      <xdr:row>1</xdr:row>
      <xdr:rowOff>133350</xdr:rowOff>
    </xdr:from>
    <xdr:to>
      <xdr:col>18</xdr:col>
      <xdr:colOff>47624</xdr:colOff>
      <xdr:row>1</xdr:row>
      <xdr:rowOff>1123950</xdr:rowOff>
    </xdr:to>
    <xdr:grpSp>
      <xdr:nvGrpSpPr>
        <xdr:cNvPr id="5" name="Group 4">
          <a:extLst>
            <a:ext uri="{FF2B5EF4-FFF2-40B4-BE49-F238E27FC236}">
              <a16:creationId xmlns:a16="http://schemas.microsoft.com/office/drawing/2014/main" id="{7C46A36C-11B3-42D5-A7E1-13511FDBBC23}"/>
            </a:ext>
          </a:extLst>
        </xdr:cNvPr>
        <xdr:cNvGrpSpPr/>
      </xdr:nvGrpSpPr>
      <xdr:grpSpPr>
        <a:xfrm>
          <a:off x="9677401" y="428625"/>
          <a:ext cx="1771648" cy="990600"/>
          <a:chOff x="9677401" y="428625"/>
          <a:chExt cx="1771648" cy="990600"/>
        </a:xfrm>
      </xdr:grpSpPr>
      <xdr:sp macro="" textlink="">
        <xdr:nvSpPr>
          <xdr:cNvPr id="3" name="Rectangle: Rounded Corners 2">
            <a:extLst>
              <a:ext uri="{FF2B5EF4-FFF2-40B4-BE49-F238E27FC236}">
                <a16:creationId xmlns:a16="http://schemas.microsoft.com/office/drawing/2014/main" id="{12812663-4449-4C71-9163-5445FCEDFA89}"/>
              </a:ext>
            </a:extLst>
          </xdr:cNvPr>
          <xdr:cNvSpPr/>
        </xdr:nvSpPr>
        <xdr:spPr>
          <a:xfrm>
            <a:off x="9677401" y="428625"/>
            <a:ext cx="1724025" cy="990600"/>
          </a:xfrm>
          <a:prstGeom prst="roundRect">
            <a:avLst/>
          </a:prstGeom>
          <a:solidFill>
            <a:schemeClr val="bg1">
              <a:lumMod val="85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TextBox 3">
            <a:hlinkClick xmlns:r="http://schemas.openxmlformats.org/officeDocument/2006/relationships" r:id="rId1"/>
            <a:extLst>
              <a:ext uri="{FF2B5EF4-FFF2-40B4-BE49-F238E27FC236}">
                <a16:creationId xmlns:a16="http://schemas.microsoft.com/office/drawing/2014/main" id="{65461579-1AD0-4E6E-A127-CD6C696180EC}"/>
              </a:ext>
            </a:extLst>
          </xdr:cNvPr>
          <xdr:cNvSpPr txBox="1"/>
        </xdr:nvSpPr>
        <xdr:spPr>
          <a:xfrm>
            <a:off x="9734551" y="631005"/>
            <a:ext cx="1714498" cy="617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Return</a:t>
            </a:r>
            <a:r>
              <a:rPr lang="en-US" sz="1200" b="1" baseline="0"/>
              <a:t> to Overhead and Infrastructure Tab</a:t>
            </a:r>
            <a:endParaRPr lang="en-US" sz="1200" b="1"/>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tints23\0214680.004.001.001_MissionLifeline\Program%20Costs\Instruments\ML_CostDataCollectionInstrument_Hospit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1_Hospital Characteristics"/>
      <sheetName val="Hidden_Hospital_Characteristics"/>
      <sheetName val="2_Labor Costs"/>
      <sheetName val="Hidden_Labor"/>
      <sheetName val="3_ Contracts &amp; Consultant Costs"/>
      <sheetName val="Hidden_Contracts"/>
      <sheetName val="4_TravelMaterialsSupplies"/>
      <sheetName val="Hidden_TMS"/>
      <sheetName val="5_ CapitalEquipment"/>
      <sheetName val="Hidden_CapitalEquip"/>
      <sheetName val="6_ RegistryCosts"/>
      <sheetName val="Hidden_Registry"/>
      <sheetName val="7_ TrainingCosts "/>
      <sheetName val="Hidden_Training"/>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A2" t="str">
            <v>Select one</v>
          </cell>
          <cell r="D2" t="str">
            <v>Select one</v>
          </cell>
        </row>
        <row r="3">
          <cell r="A3" t="str">
            <v>Yes</v>
          </cell>
          <cell r="D3" t="str">
            <v>Annual</v>
          </cell>
        </row>
        <row r="4">
          <cell r="A4" t="str">
            <v>No</v>
          </cell>
          <cell r="D4" t="str">
            <v>Hourly</v>
          </cell>
        </row>
        <row r="6">
          <cell r="A6" t="str">
            <v>Select one</v>
          </cell>
        </row>
        <row r="7">
          <cell r="A7" t="str">
            <v>PCI</v>
          </cell>
        </row>
        <row r="8">
          <cell r="A8" t="str">
            <v>non-PCI</v>
          </cell>
        </row>
      </sheetData>
    </sheetDataSet>
  </externalBook>
</externalLink>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F9B76CF-E634-4673-A046-4A9756CA6B7F}" diskRevisions="1" revisionId="11" version="2">
  <header guid="{5CC577A1-BFE5-46E1-AADE-1A3AED9ED348}" dateTime="2020-03-04T09:15:26" maxSheetId="25" userName="Windows User" r:id="rId1">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Map>
  </header>
  <header guid="{0B571B64-00F9-4DD1-BCCD-23D91FC0C278}" dateTime="2020-03-04T10:17:28" maxSheetId="25" userName="Windows User" r:id="rId2" minRId="1">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Map>
  </header>
  <header guid="{44BF3B8F-01DD-4634-A2BB-DAF780E4A17D}" dateTime="2020-03-04T10:17:39" maxSheetId="25" userName="Windows User" r:id="rId3">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Map>
  </header>
  <header guid="{97B1097E-A420-496C-8947-9ACDECBACEFF}" dateTime="2020-03-04T16:51:28" maxSheetId="25" userName="Windows User" r:id="rId4" minRId="4">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Map>
  </header>
  <header guid="{5F0939FA-A94A-4851-98DB-E17A2827FCFC}" dateTime="2020-03-04T17:02:51" maxSheetId="25" userName="Windows User" r:id="rId5">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Map>
  </header>
  <header guid="{1EC060E5-2297-4CEB-A19C-FAF2079976D5}" dateTime="2020-03-05T09:43:27" maxSheetId="25" userName="Windows User" r:id="rId6" minRId="6" maxRId="7">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Map>
  </header>
  <header guid="{3F9B76CF-E634-4673-A046-4A9756CA6B7F}" dateTime="2020-03-05T14:11:27" maxSheetId="25" userName="Windows User" r:id="rId7" minRId="9" maxRId="10">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c r="A21" t="inlineStr">
      <is>
        <r>
          <t xml:space="preserve">Public Burden Statement: The Home Visiting Budget Assistance tool (HV-BAT) is a standardized reporting tool to collect cost data from the Maternal, Infant and Early Childhood Home Visiting (MIECHV) Program awardees across organizations implementing evidence-based home visiting programs. The information requested by this tool will be used to support MIECHV awardees in having the cost information they need to support program planning, sub-recipient monitoring, and research and evaluation activities. An agency may not conduct or sponsor, and a person is not required to respond to, a collection of information unless it displays a currently valid OMB control number. The OMB control number for this information collection is 0906-0025 and it is valid until XX/XX/202X. This information collection is mandatory as a programmatic requirement for the MIECHV Program.  </t>
        </r>
        <r>
          <rPr>
            <b/>
            <sz val="11"/>
            <color rgb="FFFF0000"/>
            <rFont val="Calibri"/>
            <family val="2"/>
          </rPr>
          <t>[If this information collection includes information protected by any form of confidentiality then explain this confidentiality and cite the authority.</t>
        </r>
        <r>
          <rPr>
            <b/>
            <sz val="11"/>
            <color theme="1"/>
            <rFont val="Calibri"/>
            <family val="2"/>
          </rPr>
          <t xml:space="preserve">] Public reporting burden for this collection of information is estimated to average xx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  </t>
        </r>
      </is>
    </nc>
  </rcc>
  <rcv guid="{655C5A07-C45E-4B6B-8E2F-DD9BDC5D028C}" action="delete"/>
  <rdn rId="0" localSheetId="1" customView="1" name="Z_655C5A07_C45E_4B6B_8E2F_DD9BDC5D028C_.wvu.Rows" hidden="1" oldHidden="1">
    <formula>Title!$20:$20</formula>
  </rdn>
  <rcv guid="{655C5A07-C45E-4B6B-8E2F-DD9BDC5D028C}"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55C5A07-C45E-4B6B-8E2F-DD9BDC5D028C}" action="delete"/>
  <rdn rId="0" localSheetId="1" customView="1" name="Z_655C5A07_C45E_4B6B_8E2F_DD9BDC5D028C_.wvu.Rows" hidden="1" oldHidden="1">
    <formula>Title!$20:$20</formula>
    <oldFormula>Title!$20:$20</oldFormula>
  </rdn>
  <rcv guid="{655C5A07-C45E-4B6B-8E2F-DD9BDC5D028C}"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1">
    <oc r="A21" t="inlineStr">
      <is>
        <r>
          <t xml:space="preserve">Public Burden Statement: The Home Visiting Budget Assistance tool (HV-BAT) is a standardized reporting tool to collect cost data from the Maternal, Infant and Early Childhood Home Visiting (MIECHV) Program awardees across organizations implementing evidence-based home visiting programs. The information requested by this tool will be used to support MIECHV awardees in having the cost information they need to support program planning, sub-recipient monitoring, and research and evaluation activities. An agency may not conduct or sponsor, and a person is not required to respond to, a collection of information unless it displays a currently valid OMB control number. The OMB control number for this information collection is 0906-0025 and it is valid until XX/XX/202X. This information collection is mandatory as a programmatic requirement for the MIECHV Program.  </t>
        </r>
        <r>
          <rPr>
            <b/>
            <sz val="11"/>
            <color rgb="FFFF0000"/>
            <rFont val="Calibri"/>
            <family val="2"/>
          </rPr>
          <t>[If this information collection includes information protected by any form of confidentiality then explain this confidentiality and cite the authority.</t>
        </r>
        <r>
          <rPr>
            <b/>
            <sz val="11"/>
            <color theme="1"/>
            <rFont val="Calibri"/>
            <family val="2"/>
          </rPr>
          <t xml:space="preserve">] Public reporting burden for this collection of information is estimated to average xx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  </t>
        </r>
      </is>
    </oc>
    <nc r="A21" t="inlineStr">
      <is>
        <r>
          <t xml:space="preserve">Public Burden Statement: The Home Visiting Budget Assistance tool (HV-BAT) is a reporting tool to collect information on standardized cost metrics from programs that deliver home visiting services.  The information requested by this tool will be used to support the Maternal, Infant, and Early Childhood (MIECHV) Program awardees in having the cost information they need to support program planning, sub-recipient monitoring, and research and evaluation activities. An agency may not conduct or sponsor, and a person is not required to respond to, a collection of information unless it displays a currently valid OMB control number. The OMB control number for this information collection is 0906-0025 and it is valid until XX/XX/202X. This information collection is mandatory as a programmatic requirement for the MIECHV Program.  </t>
        </r>
        <r>
          <rPr>
            <b/>
            <sz val="11"/>
            <color rgb="FFFF0000"/>
            <rFont val="Calibri"/>
            <family val="2"/>
          </rPr>
          <t>[If this information collection includes information protected by any form of confidentiality then explain this confidentiality and cite the authority.</t>
        </r>
        <r>
          <rPr>
            <b/>
            <sz val="11"/>
            <color theme="1"/>
            <rFont val="Calibri"/>
            <family val="2"/>
          </rPr>
          <t xml:space="preserve">] Public reporting burden for this collection of information is estimated to average xx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  </t>
        </r>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55C5A07-C45E-4B6B-8E2F-DD9BDC5D028C}" action="delete"/>
  <rdn rId="0" localSheetId="1" customView="1" name="Z_655C5A07_C45E_4B6B_8E2F_DD9BDC5D028C_.wvu.Rows" hidden="1" oldHidden="1">
    <formula>Title!$20:$20</formula>
    <oldFormula>Title!$20:$20</oldFormula>
  </rdn>
  <rcv guid="{655C5A07-C45E-4B6B-8E2F-DD9BDC5D028C}"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 sId="1">
    <nc r="A21" t="inlineStr">
      <is>
        <r>
          <t xml:space="preserve">Public Burden Statement: The Home Visiting Budget Assistance tool (HV-BAT) is a reporting tool to collect information on standardized cost metrics from programs that deliver home visiting services.  The information requested by this tool will be used to assist Maternal, Infant, and Early Childhood (MIECHV) Program awardees in having the cost information they need to support program planning, sub-recipient monitoring, and research and evaluation activities. An agency may not conduct or sponsor, and a person is not required to respond to, a collection of information unless it displays a currently valid OMB control number. The OMB control number for this information collection is 0906-0025 and it is valid until XX/XX/202X. This information collection is mandatory as a programmatic requirement for the MIECHV Program. </t>
        </r>
        <r>
          <rPr>
            <b/>
            <sz val="11"/>
            <color theme="1"/>
            <rFont val="Calibri"/>
            <family val="2"/>
          </rPr>
          <t xml:space="preserve">Public reporting burden for this collection of information is estimated to average xx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  </t>
        </r>
      </is>
    </nc>
  </rcc>
  <rcc rId="7" sId="1">
    <oc r="A21" t="inlineStr">
      <is>
        <r>
          <t xml:space="preserve">Public Burden Statement: The Home Visiting Budget Assistance tool (HV-BAT) is a reporting tool to collect information on standardized cost metrics from programs that deliver home visiting services.  The information requested by this tool will be used to support the Maternal, Infant, and Early Childhood (MIECHV) Program awardees in having the cost information they need to support program planning, sub-recipient monitoring, and research and evaluation activities. An agency may not conduct or sponsor, and a person is not required to respond to, a collection of information unless it displays a currently valid OMB control number. The OMB control number for this information collection is 0906-0025 and it is valid until XX/XX/202X. This information collection is mandatory as a programmatic requirement for the MIECHV Program.  </t>
        </r>
        <r>
          <rPr>
            <b/>
            <sz val="11"/>
            <color rgb="FFFF0000"/>
            <rFont val="Calibri"/>
            <family val="2"/>
          </rPr>
          <t>[If this information collection includes information protected by any form of confidentiality then explain this confidentiality and cite the authority.</t>
        </r>
        <r>
          <rPr>
            <b/>
            <sz val="11"/>
            <color theme="1"/>
            <rFont val="Calibri"/>
            <family val="2"/>
          </rPr>
          <t xml:space="preserve">] Public reporting burden for this collection of information is estimated to average xx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  </t>
        </r>
      </is>
    </oc>
    <nc r="A21" t="inlineStr">
      <is>
        <t xml:space="preserve">Public Burden Statement: The Home Visiting Budget Assistance tool (HV-BAT) is a reporting tool to collect information on standardized cost metrics from programs that deliver home visiting services.  The information requested by this tool will be used to assist Maternal, Infant, and Early Childhood (MIECHV) Program awardees in having the cost information they need to support program planning, sub-recipient monitoring, and research and evaluation activities. An agency may not conduct or sponsor, and a person is not required to respond to, a collection of information unless it displays a currently valid OMB control number. The OMB control number for this information collection is 0906-0025 and it is valid until XX/XX/202X. This information collection is mandatory as a programmatic requirement for the MIECHV Program. Public reporting burden for this collection of information is estimated to average 18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  </t>
      </is>
    </nc>
  </rcc>
  <rcv guid="{655C5A07-C45E-4B6B-8E2F-DD9BDC5D028C}" action="delete"/>
  <rdn rId="0" localSheetId="1" customView="1" name="Z_655C5A07_C45E_4B6B_8E2F_DD9BDC5D028C_.wvu.Rows" hidden="1" oldHidden="1">
    <formula>Title!$20:$20</formula>
    <oldFormula>Title!$20:$20</oldFormula>
  </rdn>
  <rcv guid="{655C5A07-C45E-4B6B-8E2F-DD9BDC5D028C}"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 sId="1">
    <nc r="A21" t="inlineStr">
      <is>
        <t xml:space="preserve">Public Burden Statement: The Home Visiting Budget Assistance tool (HV-BAT) is a reporting tool to collect information on standardized cost metrics from programs that deliver home visiting services.  The information requested by this tool will be used to assist Maternal, Infant, and Early Childhood (MIECHV) Program awardees in having the cost information they need to support program planning, sub-recipient monitoring, and research and evaluation activities. An agency may not conduct or sponsor, and a person is not required to respond to, a collection of information unless it displays a currently valid OMB control number. The OMB control number for this information collection is 0906-0025 and it is valid until XX/XX/202X. This information collection is required to obtain or retain a benefit (Social Security Act, Title V, § 511 (42 U.S.C. § 711)). Public reporting burden for this collection of information is estimated to average 18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  </t>
      </is>
    </nc>
  </rcc>
  <rcc rId="10" sId="1">
    <oc r="A21" t="inlineStr">
      <is>
        <t xml:space="preserve">Public Burden Statement: The Home Visiting Budget Assistance tool (HV-BAT) is a reporting tool to collect information on standardized cost metrics from programs that deliver home visiting services.  The information requested by this tool will be used to assist Maternal, Infant, and Early Childhood (MIECHV) Program awardees in having the cost information they need to support program planning, sub-recipient monitoring, and research and evaluation activities. An agency may not conduct or sponsor, and a person is not required to respond to, a collection of information unless it displays a currently valid OMB control number. The OMB control number for this information collection is 0906-0025 and it is valid until XX/XX/202X. This information collection is mandatory as a programmatic requirement for the MIECHV Program. Public reporting burden for this collection of information is estimated to average 18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  </t>
      </is>
    </oc>
    <nc r="A21" t="inlineStr">
      <is>
        <t xml:space="preserve">Public Burden Statement: The Home Visiting Budget Assistance tool (HV-BAT) is a reporting tool to collect information on standardized cost metrics from programs that deliver home visiting services.  The information requested by this tool will be used to assist Maternal, Infant, and Early Childhood (MIECHV) Program awardees in having the cost information they need to support program planning, sub-recipient monitoring, and research and evaluation activities. An agency may not conduct or sponsor, and a person is not required to respond to, a collection of information unless it displays a currently valid OMB control number. The OMB control number for this information collection is 0906-0025 and it is valid until XX/XX/202X. This information collection is required to obtain or retain a benefit (Social Security Act, Title V, § 511 (42 U.S.C. § 711(c))). Public reporting burden for this collection of information is estimated to average 18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  </t>
      </is>
    </nc>
  </rcc>
  <rcv guid="{655C5A07-C45E-4B6B-8E2F-DD9BDC5D028C}" action="delete"/>
  <rdn rId="0" localSheetId="1" customView="1" name="Z_655C5A07_C45E_4B6B_8E2F_DD9BDC5D028C_.wvu.Rows" hidden="1" oldHidden="1">
    <formula>Title!$20:$20</formula>
    <oldFormula>Title!$20:$20</oldFormula>
  </rdn>
  <rcv guid="{655C5A07-C45E-4B6B-8E2F-DD9BDC5D028C}"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tabSelected="1" zoomScaleNormal="100" workbookViewId="0">
      <selection sqref="A1:L1"/>
    </sheetView>
  </sheetViews>
  <sheetFormatPr defaultRowHeight="15" x14ac:dyDescent="0.25"/>
  <cols>
    <col min="1" max="1" width="9.140625" style="12"/>
    <col min="2" max="2" width="13" style="12" customWidth="1"/>
    <col min="3" max="10" width="9.140625" style="12"/>
    <col min="11" max="11" width="31.42578125" style="12" customWidth="1"/>
    <col min="12" max="12" width="26.5703125" style="12" customWidth="1"/>
    <col min="13" max="16384" width="9.140625" style="12"/>
  </cols>
  <sheetData>
    <row r="1" spans="1:12" ht="23.25" x14ac:dyDescent="0.35">
      <c r="A1" s="148"/>
      <c r="B1" s="148"/>
      <c r="C1" s="148"/>
      <c r="D1" s="148"/>
      <c r="E1" s="148"/>
      <c r="F1" s="148"/>
      <c r="G1" s="148"/>
      <c r="H1" s="148"/>
      <c r="I1" s="148"/>
      <c r="J1" s="148"/>
      <c r="K1" s="148"/>
      <c r="L1" s="148"/>
    </row>
    <row r="3" spans="1:12" ht="30" customHeight="1" x14ac:dyDescent="0.25">
      <c r="A3" s="149"/>
      <c r="B3" s="149"/>
      <c r="C3" s="149"/>
      <c r="D3" s="149"/>
      <c r="E3" s="149"/>
      <c r="F3" s="149"/>
      <c r="G3" s="149"/>
      <c r="H3" s="149"/>
      <c r="I3" s="149"/>
      <c r="J3" s="149"/>
      <c r="K3" s="149"/>
      <c r="L3" s="149"/>
    </row>
    <row r="4" spans="1:12" ht="42.75" customHeight="1" x14ac:dyDescent="0.6">
      <c r="A4" s="150" t="s">
        <v>261</v>
      </c>
      <c r="B4" s="150"/>
      <c r="C4" s="150"/>
      <c r="D4" s="150"/>
      <c r="E4" s="150"/>
      <c r="F4" s="150"/>
      <c r="G4" s="150"/>
      <c r="H4" s="150"/>
      <c r="I4" s="150"/>
      <c r="J4" s="150"/>
      <c r="K4" s="150"/>
      <c r="L4" s="150"/>
    </row>
    <row r="5" spans="1:12" s="30" customFormat="1" ht="108" customHeight="1" x14ac:dyDescent="0.75">
      <c r="A5" s="151" t="s">
        <v>263</v>
      </c>
      <c r="B5" s="151"/>
      <c r="C5" s="151"/>
      <c r="D5" s="151"/>
      <c r="E5" s="151"/>
      <c r="F5" s="151"/>
      <c r="G5" s="151"/>
      <c r="H5" s="151"/>
      <c r="I5" s="151"/>
      <c r="J5" s="151"/>
      <c r="K5" s="151"/>
      <c r="L5" s="151"/>
    </row>
    <row r="6" spans="1:12" x14ac:dyDescent="0.25">
      <c r="A6" s="149"/>
      <c r="B6" s="149"/>
      <c r="C6" s="149"/>
      <c r="D6" s="149"/>
      <c r="E6" s="149"/>
      <c r="F6" s="149"/>
      <c r="G6" s="149"/>
      <c r="H6" s="149"/>
      <c r="I6" s="149"/>
      <c r="J6" s="149"/>
      <c r="K6" s="149"/>
      <c r="L6" s="149"/>
    </row>
    <row r="7" spans="1:12" x14ac:dyDescent="0.25">
      <c r="A7" s="153" t="s">
        <v>321</v>
      </c>
      <c r="B7" s="153"/>
      <c r="C7" s="153"/>
      <c r="D7" s="153"/>
      <c r="E7" s="153"/>
      <c r="F7" s="153"/>
      <c r="G7" s="153"/>
      <c r="H7" s="153"/>
      <c r="I7" s="153"/>
      <c r="J7" s="153"/>
      <c r="K7" s="153"/>
      <c r="L7" s="153"/>
    </row>
    <row r="8" spans="1:12" x14ac:dyDescent="0.25">
      <c r="A8" s="149"/>
      <c r="B8" s="149"/>
      <c r="C8" s="149"/>
      <c r="D8" s="149"/>
      <c r="E8" s="149"/>
      <c r="F8" s="149"/>
      <c r="G8" s="149"/>
      <c r="H8" s="149"/>
      <c r="I8" s="149"/>
      <c r="J8" s="149"/>
      <c r="K8" s="149"/>
      <c r="L8" s="149"/>
    </row>
    <row r="9" spans="1:12" x14ac:dyDescent="0.25">
      <c r="A9" s="147" t="s">
        <v>322</v>
      </c>
      <c r="B9" s="16"/>
      <c r="C9" s="146"/>
      <c r="D9" s="146"/>
      <c r="E9" s="146"/>
      <c r="F9" s="146"/>
      <c r="G9" s="146"/>
      <c r="H9" s="146"/>
      <c r="I9" s="28"/>
      <c r="J9" s="28"/>
      <c r="K9" s="28"/>
      <c r="L9" s="28"/>
    </row>
    <row r="10" spans="1:12" x14ac:dyDescent="0.25">
      <c r="A10" s="152"/>
      <c r="B10" s="152"/>
      <c r="C10" s="152"/>
      <c r="D10" s="152"/>
      <c r="E10" s="152"/>
      <c r="F10" s="152"/>
      <c r="G10" s="152"/>
      <c r="H10" s="152"/>
      <c r="I10" s="152"/>
      <c r="J10" s="152"/>
      <c r="K10" s="152"/>
    </row>
    <row r="11" spans="1:12" x14ac:dyDescent="0.25">
      <c r="A11" s="152" t="s">
        <v>287</v>
      </c>
      <c r="B11" s="152"/>
      <c r="C11" s="152"/>
      <c r="D11" s="152"/>
      <c r="E11" s="152"/>
      <c r="F11" s="152"/>
      <c r="G11" s="152"/>
      <c r="H11" s="152"/>
      <c r="I11" s="152"/>
      <c r="J11" s="152"/>
      <c r="K11" s="152"/>
    </row>
    <row r="12" spans="1:12" x14ac:dyDescent="0.25">
      <c r="A12" s="152" t="s">
        <v>288</v>
      </c>
      <c r="B12" s="152"/>
      <c r="C12" s="152"/>
      <c r="D12" s="152"/>
      <c r="E12" s="152"/>
      <c r="F12" s="152"/>
      <c r="G12" s="152"/>
      <c r="H12" s="152"/>
      <c r="I12" s="152"/>
      <c r="J12" s="152"/>
      <c r="K12" s="152"/>
    </row>
    <row r="13" spans="1:12" x14ac:dyDescent="0.25">
      <c r="A13" s="152" t="s">
        <v>289</v>
      </c>
      <c r="B13" s="152"/>
      <c r="C13" s="152"/>
      <c r="D13" s="152"/>
      <c r="E13" s="152"/>
      <c r="F13" s="152"/>
      <c r="G13" s="152"/>
      <c r="H13" s="152"/>
      <c r="I13" s="152"/>
      <c r="J13" s="152"/>
      <c r="K13" s="152"/>
      <c r="L13" s="27"/>
    </row>
    <row r="14" spans="1:12" x14ac:dyDescent="0.25">
      <c r="A14" s="152" t="s">
        <v>290</v>
      </c>
      <c r="B14" s="152"/>
      <c r="C14" s="152"/>
      <c r="D14" s="152"/>
      <c r="E14" s="152"/>
      <c r="F14" s="152"/>
      <c r="G14" s="152"/>
      <c r="H14" s="152"/>
      <c r="I14" s="152"/>
      <c r="J14" s="152"/>
      <c r="K14" s="152"/>
      <c r="L14" s="27"/>
    </row>
    <row r="15" spans="1:12" x14ac:dyDescent="0.25">
      <c r="A15" s="152" t="s">
        <v>291</v>
      </c>
      <c r="B15" s="152"/>
      <c r="C15" s="152"/>
      <c r="D15" s="152"/>
      <c r="E15" s="152"/>
      <c r="F15" s="152"/>
      <c r="G15" s="152"/>
      <c r="H15" s="152"/>
      <c r="I15" s="152"/>
      <c r="J15" s="152"/>
      <c r="K15" s="152"/>
      <c r="L15" s="27"/>
    </row>
    <row r="16" spans="1:12" x14ac:dyDescent="0.25">
      <c r="A16" s="152"/>
      <c r="B16" s="152"/>
      <c r="C16" s="152"/>
      <c r="D16" s="152"/>
      <c r="E16" s="152"/>
      <c r="F16" s="152"/>
      <c r="G16" s="152"/>
      <c r="H16" s="152"/>
      <c r="I16" s="152"/>
      <c r="J16" s="152"/>
      <c r="K16" s="152"/>
      <c r="L16" s="27"/>
    </row>
    <row r="17" spans="1:12" x14ac:dyDescent="0.25">
      <c r="A17" s="152" t="s">
        <v>292</v>
      </c>
      <c r="B17" s="152"/>
      <c r="C17" s="152"/>
      <c r="D17" s="152"/>
      <c r="E17" s="152"/>
      <c r="F17" s="152"/>
      <c r="G17" s="152"/>
      <c r="H17" s="152"/>
      <c r="I17" s="152"/>
      <c r="J17" s="152"/>
      <c r="K17" s="152"/>
      <c r="L17" s="27"/>
    </row>
    <row r="18" spans="1:12" x14ac:dyDescent="0.25">
      <c r="A18" s="154"/>
      <c r="B18" s="154"/>
      <c r="C18" s="154"/>
      <c r="D18" s="154"/>
      <c r="E18" s="154"/>
      <c r="F18" s="154"/>
      <c r="G18" s="154"/>
      <c r="H18" s="154"/>
      <c r="I18" s="154"/>
      <c r="J18" s="154"/>
      <c r="K18" s="154"/>
      <c r="L18" s="154"/>
    </row>
    <row r="19" spans="1:12" ht="0.75" customHeight="1" x14ac:dyDescent="0.25">
      <c r="A19" s="154"/>
      <c r="B19" s="154"/>
      <c r="C19" s="154"/>
      <c r="D19" s="154"/>
      <c r="E19" s="154"/>
      <c r="F19" s="154"/>
      <c r="G19" s="154"/>
      <c r="H19" s="154"/>
      <c r="I19" s="154"/>
      <c r="J19" s="154"/>
      <c r="K19" s="154"/>
      <c r="L19" s="154"/>
    </row>
    <row r="20" spans="1:12" hidden="1" x14ac:dyDescent="0.25">
      <c r="A20" s="154"/>
      <c r="B20" s="154"/>
      <c r="C20" s="154"/>
      <c r="D20" s="154"/>
      <c r="E20" s="154"/>
      <c r="F20" s="154"/>
      <c r="G20" s="154"/>
      <c r="H20" s="154"/>
      <c r="I20" s="154"/>
      <c r="J20" s="154"/>
      <c r="K20" s="154"/>
      <c r="L20" s="154"/>
    </row>
    <row r="21" spans="1:12" ht="157.5" customHeight="1" x14ac:dyDescent="0.25">
      <c r="A21" s="154" t="s">
        <v>323</v>
      </c>
      <c r="B21" s="154"/>
      <c r="C21" s="154"/>
      <c r="D21" s="154"/>
      <c r="E21" s="154"/>
      <c r="F21" s="154"/>
      <c r="G21" s="154"/>
      <c r="H21" s="154"/>
      <c r="I21" s="154"/>
      <c r="J21" s="154"/>
      <c r="K21" s="154"/>
      <c r="L21" s="154"/>
    </row>
  </sheetData>
  <customSheetViews>
    <customSheetView guid="{655C5A07-C45E-4B6B-8E2F-DD9BDC5D028C}" showGridLines="0" hiddenRows="1">
      <selection sqref="A1:L1"/>
      <pageMargins left="0.7" right="0.7" top="0.75" bottom="0.75" header="0.3" footer="0.3"/>
      <pageSetup orientation="portrait" r:id="rId1"/>
    </customSheetView>
  </customSheetViews>
  <mergeCells count="19">
    <mergeCell ref="A21:L21"/>
    <mergeCell ref="A12:K12"/>
    <mergeCell ref="A14:K14"/>
    <mergeCell ref="A15:K15"/>
    <mergeCell ref="A16:K16"/>
    <mergeCell ref="A17:K17"/>
    <mergeCell ref="A13:K13"/>
    <mergeCell ref="A18:L18"/>
    <mergeCell ref="A19:L19"/>
    <mergeCell ref="A20:L20"/>
    <mergeCell ref="A1:L1"/>
    <mergeCell ref="A3:L3"/>
    <mergeCell ref="A4:L4"/>
    <mergeCell ref="A5:L5"/>
    <mergeCell ref="A11:K11"/>
    <mergeCell ref="A6:L6"/>
    <mergeCell ref="A7:L7"/>
    <mergeCell ref="A8:L8"/>
    <mergeCell ref="A10:K10"/>
  </mergeCell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heetViews>
  <sheetFormatPr defaultRowHeight="15" x14ac:dyDescent="0.25"/>
  <cols>
    <col min="1" max="1" width="24.7109375" bestFit="1" customWidth="1"/>
    <col min="3" max="3" width="16.28515625" bestFit="1" customWidth="1"/>
    <col min="4" max="4" width="12.85546875" bestFit="1" customWidth="1"/>
  </cols>
  <sheetData>
    <row r="1" spans="1:4" x14ac:dyDescent="0.25">
      <c r="A1" t="s">
        <v>186</v>
      </c>
      <c r="B1" t="s">
        <v>187</v>
      </c>
      <c r="C1" t="s">
        <v>183</v>
      </c>
      <c r="D1" t="s">
        <v>184</v>
      </c>
    </row>
    <row r="2" spans="1:4" x14ac:dyDescent="0.25">
      <c r="A2" t="str">
        <f>'4_Contracted Services'!A12</f>
        <v>Data Services</v>
      </c>
      <c r="B2" s="4">
        <f>'4_Contracted Services'!B12</f>
        <v>0</v>
      </c>
      <c r="C2" s="3" t="str">
        <f>'4_Contracted Services'!C12</f>
        <v>(Select one)</v>
      </c>
      <c r="D2" s="8">
        <f>'4_Contracted Services'!D12</f>
        <v>0</v>
      </c>
    </row>
    <row r="3" spans="1:4" x14ac:dyDescent="0.25">
      <c r="A3" t="str">
        <f>'4_Contracted Services'!A13</f>
        <v>Outreach Services</v>
      </c>
      <c r="B3" s="4">
        <f>'4_Contracted Services'!B13</f>
        <v>0</v>
      </c>
      <c r="C3" s="3" t="str">
        <f>'4_Contracted Services'!C13</f>
        <v>(Select one)</v>
      </c>
      <c r="D3" s="8">
        <f>'4_Contracted Services'!D13</f>
        <v>0</v>
      </c>
    </row>
    <row r="4" spans="1:4" x14ac:dyDescent="0.25">
      <c r="A4" t="str">
        <f>'4_Contracted Services'!A14</f>
        <v>Service Delivery</v>
      </c>
      <c r="B4" s="4">
        <f>'4_Contracted Services'!B14</f>
        <v>0</v>
      </c>
      <c r="C4" s="3" t="str">
        <f>'4_Contracted Services'!C14</f>
        <v>(Select one)</v>
      </c>
      <c r="D4" s="8">
        <f>'4_Contracted Services'!D14</f>
        <v>0</v>
      </c>
    </row>
    <row r="5" spans="1:4" x14ac:dyDescent="0.25">
      <c r="A5" t="str">
        <f>'4_Contracted Services'!A15</f>
        <v>Other Services</v>
      </c>
      <c r="B5" s="4">
        <f>'4_Contracted Services'!B15</f>
        <v>0</v>
      </c>
      <c r="C5" s="3" t="str">
        <f>'4_Contracted Services'!C15</f>
        <v>(Select one)</v>
      </c>
      <c r="D5" s="8">
        <f>'4_Contracted Services'!D15</f>
        <v>0</v>
      </c>
    </row>
  </sheetData>
  <customSheetViews>
    <customSheetView guid="{655C5A07-C45E-4B6B-8E2F-DD9BDC5D028C}" state="hidden">
      <pageMargins left="0.7" right="0.7" top="0.75" bottom="0.75" header="0.3" footer="0.3"/>
    </customSheetView>
  </customSheetView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0"/>
  <sheetViews>
    <sheetView zoomScaleNormal="100" workbookViewId="0">
      <pane ySplit="3" topLeftCell="A4" activePane="bottomLeft" state="frozen"/>
      <selection pane="bottomLeft" sqref="A1:F1"/>
    </sheetView>
  </sheetViews>
  <sheetFormatPr defaultRowHeight="15" x14ac:dyDescent="0.25"/>
  <cols>
    <col min="1" max="1" width="37.7109375" style="31" customWidth="1"/>
    <col min="2" max="2" width="26" style="31" customWidth="1"/>
    <col min="3" max="3" width="33.85546875" style="36" customWidth="1"/>
    <col min="4" max="4" width="34.28515625" style="36" customWidth="1"/>
    <col min="5" max="8" width="9.140625" style="31"/>
    <col min="9" max="48" width="9.140625" style="106"/>
    <col min="49" max="16384" width="9.140625" style="31"/>
  </cols>
  <sheetData>
    <row r="1" spans="1:6" ht="23.25" x14ac:dyDescent="0.35">
      <c r="A1" s="164" t="s">
        <v>95</v>
      </c>
      <c r="B1" s="164"/>
      <c r="C1" s="164"/>
      <c r="D1" s="164"/>
      <c r="E1" s="164"/>
      <c r="F1" s="164"/>
    </row>
    <row r="2" spans="1:6" ht="17.25" x14ac:dyDescent="0.3">
      <c r="A2" s="108" t="s">
        <v>63</v>
      </c>
      <c r="B2" s="142" t="str">
        <f>IF('1_LIA_Characteristics'!F10="Other", '1_LIA_Characteristics'!J10, '1_LIA_Characteristics'!F10)</f>
        <v>(Select one)</v>
      </c>
      <c r="C2" s="108" t="s">
        <v>70</v>
      </c>
      <c r="D2" s="90" t="str">
        <f>CONCATENATE('1_LIA_Characteristics'!F7, "-", '1_LIA_Characteristics'!F8)</f>
        <v>-</v>
      </c>
      <c r="E2" s="110"/>
      <c r="F2" s="110"/>
    </row>
    <row r="3" spans="1:6" ht="17.25" x14ac:dyDescent="0.3">
      <c r="A3" s="111"/>
      <c r="B3" s="91"/>
      <c r="C3" s="86" t="s">
        <v>96</v>
      </c>
      <c r="D3" s="121">
        <f>SUM(B13:B14)+SUM(B17:B20)</f>
        <v>0</v>
      </c>
      <c r="E3" s="109"/>
      <c r="F3" s="110"/>
    </row>
    <row r="4" spans="1:6" ht="32.25" customHeight="1" x14ac:dyDescent="0.25">
      <c r="A4" s="178" t="s">
        <v>310</v>
      </c>
      <c r="B4" s="179"/>
      <c r="C4" s="179"/>
      <c r="D4" s="179"/>
      <c r="E4" s="179"/>
      <c r="F4" s="179"/>
    </row>
    <row r="5" spans="1:6" ht="34.5" customHeight="1" x14ac:dyDescent="0.25">
      <c r="A5" s="176" t="s">
        <v>210</v>
      </c>
      <c r="B5" s="176"/>
      <c r="C5" s="176"/>
      <c r="D5" s="176"/>
      <c r="E5" s="176"/>
      <c r="F5" s="176"/>
    </row>
    <row r="6" spans="1:6" ht="46.5" customHeight="1" x14ac:dyDescent="0.25">
      <c r="A6" s="173" t="s">
        <v>301</v>
      </c>
      <c r="B6" s="173"/>
      <c r="C6" s="173"/>
      <c r="D6" s="173"/>
      <c r="E6" s="173"/>
      <c r="F6" s="173"/>
    </row>
    <row r="7" spans="1:6" ht="30.75" customHeight="1" x14ac:dyDescent="0.25">
      <c r="A7" s="156" t="s">
        <v>242</v>
      </c>
      <c r="B7" s="156"/>
      <c r="C7" s="156"/>
      <c r="D7" s="156"/>
      <c r="E7" s="156"/>
      <c r="F7" s="156"/>
    </row>
    <row r="8" spans="1:6" ht="29.25" customHeight="1" x14ac:dyDescent="0.25">
      <c r="A8" s="156" t="s">
        <v>244</v>
      </c>
      <c r="B8" s="156"/>
      <c r="C8" s="156"/>
      <c r="D8" s="156"/>
      <c r="E8" s="156"/>
      <c r="F8" s="156"/>
    </row>
    <row r="9" spans="1:6" ht="22.5" customHeight="1" x14ac:dyDescent="0.25">
      <c r="A9" s="165" t="s">
        <v>112</v>
      </c>
      <c r="B9" s="165" t="s">
        <v>80</v>
      </c>
      <c r="C9" s="165" t="s">
        <v>81</v>
      </c>
      <c r="D9" s="165" t="s">
        <v>82</v>
      </c>
      <c r="E9" s="58"/>
      <c r="F9" s="58"/>
    </row>
    <row r="10" spans="1:6" s="74" customFormat="1" ht="61.5" customHeight="1" x14ac:dyDescent="0.25">
      <c r="A10" s="165" t="s">
        <v>64</v>
      </c>
      <c r="B10" s="165"/>
      <c r="C10" s="165"/>
      <c r="D10" s="165"/>
      <c r="E10" s="116"/>
      <c r="F10" s="116"/>
    </row>
    <row r="11" spans="1:6" x14ac:dyDescent="0.25">
      <c r="A11" s="165"/>
      <c r="B11" s="165"/>
      <c r="C11" s="165"/>
      <c r="D11" s="165"/>
      <c r="E11" s="58"/>
      <c r="F11" s="58"/>
    </row>
    <row r="12" spans="1:6" x14ac:dyDescent="0.25">
      <c r="A12" s="123" t="s">
        <v>89</v>
      </c>
      <c r="B12" s="99"/>
      <c r="C12" s="100"/>
      <c r="D12" s="101"/>
      <c r="E12" s="39"/>
    </row>
    <row r="13" spans="1:6" x14ac:dyDescent="0.25">
      <c r="A13" s="122" t="s">
        <v>90</v>
      </c>
      <c r="B13" s="78"/>
      <c r="C13" s="79" t="s">
        <v>0</v>
      </c>
      <c r="D13" s="80"/>
      <c r="E13" s="102" t="s">
        <v>213</v>
      </c>
    </row>
    <row r="14" spans="1:6" s="106" customFormat="1" x14ac:dyDescent="0.25">
      <c r="A14" s="122" t="s">
        <v>91</v>
      </c>
      <c r="B14" s="78"/>
      <c r="C14" s="79" t="s">
        <v>0</v>
      </c>
      <c r="D14" s="80"/>
      <c r="E14" s="102" t="s">
        <v>213</v>
      </c>
    </row>
    <row r="15" spans="1:6" s="106" customFormat="1" x14ac:dyDescent="0.25">
      <c r="A15" s="124"/>
      <c r="B15" s="103"/>
      <c r="C15" s="104"/>
      <c r="D15" s="105"/>
      <c r="E15" s="102"/>
    </row>
    <row r="16" spans="1:6" x14ac:dyDescent="0.25">
      <c r="A16" s="123" t="s">
        <v>92</v>
      </c>
      <c r="B16" s="99"/>
      <c r="C16" s="100"/>
      <c r="D16" s="101"/>
      <c r="E16" s="102" t="s">
        <v>192</v>
      </c>
    </row>
    <row r="17" spans="1:5" x14ac:dyDescent="0.25">
      <c r="A17" s="122" t="s">
        <v>93</v>
      </c>
      <c r="B17" s="78"/>
      <c r="C17" s="79" t="s">
        <v>0</v>
      </c>
      <c r="D17" s="80"/>
      <c r="E17" s="102" t="s">
        <v>213</v>
      </c>
    </row>
    <row r="18" spans="1:5" x14ac:dyDescent="0.25">
      <c r="A18" s="122" t="s">
        <v>94</v>
      </c>
      <c r="B18" s="78"/>
      <c r="C18" s="79" t="s">
        <v>0</v>
      </c>
      <c r="D18" s="80"/>
      <c r="E18" s="102" t="s">
        <v>213</v>
      </c>
    </row>
    <row r="19" spans="1:5" x14ac:dyDescent="0.25">
      <c r="A19" s="122" t="s">
        <v>100</v>
      </c>
      <c r="B19" s="78"/>
      <c r="C19" s="79" t="s">
        <v>0</v>
      </c>
      <c r="D19" s="80"/>
      <c r="E19" s="102" t="s">
        <v>213</v>
      </c>
    </row>
    <row r="20" spans="1:5" ht="30" x14ac:dyDescent="0.25">
      <c r="A20" s="125" t="s">
        <v>101</v>
      </c>
      <c r="B20" s="78"/>
      <c r="C20" s="79" t="s">
        <v>0</v>
      </c>
      <c r="D20" s="80"/>
      <c r="E20" s="102" t="s">
        <v>213</v>
      </c>
    </row>
  </sheetData>
  <sheetProtection sheet="1" objects="1" scenarios="1"/>
  <customSheetViews>
    <customSheetView guid="{655C5A07-C45E-4B6B-8E2F-DD9BDC5D028C}">
      <pane ySplit="3" topLeftCell="A4" activePane="bottomLeft" state="frozen"/>
      <selection pane="bottomLeft" sqref="A1:F1"/>
      <pageMargins left="0.7" right="0.7" top="0.75" bottom="0.75" header="0.3" footer="0.3"/>
      <pageSetup orientation="portrait" r:id="rId1"/>
    </customSheetView>
  </customSheetViews>
  <mergeCells count="10">
    <mergeCell ref="A9:A11"/>
    <mergeCell ref="B9:B11"/>
    <mergeCell ref="C9:C11"/>
    <mergeCell ref="D9:D11"/>
    <mergeCell ref="A1:F1"/>
    <mergeCell ref="A4:F4"/>
    <mergeCell ref="A5:F5"/>
    <mergeCell ref="A6:F6"/>
    <mergeCell ref="A7:F7"/>
    <mergeCell ref="A8:F8"/>
  </mergeCells>
  <conditionalFormatting sqref="D12:D20">
    <cfRule type="expression" dxfId="57" priority="18">
      <formula>C12="No"</formula>
    </cfRule>
    <cfRule type="expression" dxfId="56" priority="19">
      <formula>C12="Yes, 100%"</formula>
    </cfRule>
  </conditionalFormatting>
  <conditionalFormatting sqref="E15:E16">
    <cfRule type="expression" dxfId="55" priority="13">
      <formula>AND(C15="No", D15&gt;0)</formula>
    </cfRule>
    <cfRule type="expression" dxfId="54" priority="15">
      <formula>AND(C15="Yes, partially", D15&gt;=1)</formula>
    </cfRule>
    <cfRule type="expression" dxfId="53" priority="16">
      <formula>AND(C15="Yes, 100%", D15&gt;0, D15&lt;1)</formula>
    </cfRule>
    <cfRule type="expression" dxfId="52" priority="17">
      <formula>AND(C15="(Select one)", D15&gt;0)</formula>
    </cfRule>
  </conditionalFormatting>
  <conditionalFormatting sqref="E13">
    <cfRule type="expression" dxfId="51" priority="11">
      <formula>D13&gt;0</formula>
    </cfRule>
    <cfRule type="expression" dxfId="50" priority="12">
      <formula>C13="Yes, partially"</formula>
    </cfRule>
  </conditionalFormatting>
  <conditionalFormatting sqref="E14">
    <cfRule type="expression" dxfId="49" priority="9">
      <formula>D14&gt;0</formula>
    </cfRule>
    <cfRule type="expression" dxfId="48" priority="10">
      <formula>C14="Yes, partially"</formula>
    </cfRule>
  </conditionalFormatting>
  <conditionalFormatting sqref="E17">
    <cfRule type="expression" dxfId="47" priority="7">
      <formula>D17&gt;0</formula>
    </cfRule>
    <cfRule type="expression" dxfId="46" priority="8">
      <formula>C17="Yes, partially"</formula>
    </cfRule>
  </conditionalFormatting>
  <conditionalFormatting sqref="E18">
    <cfRule type="expression" dxfId="45" priority="5">
      <formula>D18&gt;0</formula>
    </cfRule>
    <cfRule type="expression" dxfId="44" priority="6">
      <formula>C18="Yes, partially"</formula>
    </cfRule>
  </conditionalFormatting>
  <conditionalFormatting sqref="E19">
    <cfRule type="expression" dxfId="43" priority="3">
      <formula>D19&gt;0</formula>
    </cfRule>
    <cfRule type="expression" dxfId="42" priority="4">
      <formula>C19="Yes, partially"</formula>
    </cfRule>
  </conditionalFormatting>
  <conditionalFormatting sqref="E20">
    <cfRule type="expression" dxfId="41" priority="1">
      <formula>D20&gt;0</formula>
    </cfRule>
    <cfRule type="expression" dxfId="40" priority="2">
      <formula>C20="Yes, partially"</formula>
    </cfRule>
  </conditionalFormatting>
  <dataValidations count="9">
    <dataValidation allowBlank="1" showInputMessage="1" showErrorMessage="1" promptTitle="Percentage MIECHV funded" prompt="If &quot;Yes, partially&quot; is selected in column C, enter percentage funded by MIECHV in this column.  If &quot;Yes, 100%&quot; or &quot;No&quot; is selected in column C, leave this cell blank. " sqref="D9:D11"/>
    <dataValidation allowBlank="1" showInputMessage="1" showErrorMessage="1" promptTitle="Is expense MIECHV funded?" prompt="From the dropdown menu, select the appropriate response about the MIECHV funding of each expense. _x000a_" sqref="C9:C11"/>
    <dataValidation allowBlank="1" showInputMessage="1" showErrorMessage="1" promptTitle="Job Title Definition" prompt="Enter the job title of each employee who worked on the home visiting model. " sqref="A10"/>
    <dataValidation allowBlank="1" showInputMessage="1" showErrorMessage="1" promptTitle="Tools" prompt="Annual expenditure on screening tools for use in child and caregiver screening, child and family assessment, and outcome measurement. Only include costs for the tools themselves in this category. Only include costs directly related to core activities." sqref="A20"/>
    <dataValidation allowBlank="1" showInputMessage="1" showErrorMessage="1" promptTitle="Additional Curricula Fees" prompt="Annual expenditure on additional curricula (not from the model) including initial and ongoing fees. Only include costs directly related to core activities. " sqref="A19"/>
    <dataValidation allowBlank="1" showInputMessage="1" showErrorMessage="1" promptTitle="Annual Model Curricula Fees" prompt="Annual expenditures on program curricula obtained from the model. These should be focused on core activities, not special projects." sqref="A18"/>
    <dataValidation allowBlank="1" showInputMessage="1" showErrorMessage="1" promptTitle="Startup Curricula Fees" prompt="In their first year, organizations may have one-time expenditures to cover startup curricula fees.  Include only if paid during the reporting period. _x000a_" sqref="A17"/>
    <dataValidation allowBlank="1" showInputMessage="1" showErrorMessage="1" promptTitle="Annual Model Fee" prompt="Annual expenditure on model consultation and program support fees. Additional fees for curricula, tools, and assessments should be reported below. If model fee does not include training tuition, training cost should be reported in the Training worksheet. " sqref="A14"/>
    <dataValidation allowBlank="1" showInputMessage="1" showErrorMessage="1" promptTitle="Startup Model Fee" prompt="This is a fee charged by some models when an organization first starts providing the model. This is separate from the ongoing annual model fee. Include only the overall model fee. Include the startup model fee if paid during the reporting period. " sqref="A13"/>
  </dataValidation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dropdowns!$E$1:$E$4</xm:f>
          </x14:formula1>
          <xm:sqref>C13:C15 C17:C20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E18" sqref="E18"/>
    </sheetView>
  </sheetViews>
  <sheetFormatPr defaultRowHeight="15" x14ac:dyDescent="0.25"/>
  <cols>
    <col min="1" max="1" width="68.28515625" bestFit="1" customWidth="1"/>
    <col min="3" max="3" width="16.28515625" bestFit="1" customWidth="1"/>
    <col min="4" max="4" width="12.85546875" bestFit="1" customWidth="1"/>
  </cols>
  <sheetData>
    <row r="1" spans="1:4" x14ac:dyDescent="0.25">
      <c r="A1" t="s">
        <v>186</v>
      </c>
      <c r="B1" t="s">
        <v>187</v>
      </c>
      <c r="C1" t="s">
        <v>183</v>
      </c>
      <c r="D1" t="s">
        <v>184</v>
      </c>
    </row>
    <row r="2" spans="1:4" x14ac:dyDescent="0.25">
      <c r="A2" t="str">
        <f>'5_Model Cost, Tools, Curricula'!A13</f>
        <v>Startup Model Fee</v>
      </c>
      <c r="B2">
        <f>'5_Model Cost, Tools, Curricula'!B13</f>
        <v>0</v>
      </c>
      <c r="C2" t="str">
        <f>'5_Model Cost, Tools, Curricula'!C13</f>
        <v>(Select one)</v>
      </c>
      <c r="D2">
        <f>'5_Model Cost, Tools, Curricula'!D13</f>
        <v>0</v>
      </c>
    </row>
    <row r="3" spans="1:4" x14ac:dyDescent="0.25">
      <c r="A3" t="str">
        <f>'5_Model Cost, Tools, Curricula'!A14</f>
        <v>Annual Model Fee</v>
      </c>
      <c r="B3">
        <f>'5_Model Cost, Tools, Curricula'!B14</f>
        <v>0</v>
      </c>
      <c r="C3" t="str">
        <f>'5_Model Cost, Tools, Curricula'!C14</f>
        <v>(Select one)</v>
      </c>
      <c r="D3">
        <f>'5_Model Cost, Tools, Curricula'!D14</f>
        <v>0</v>
      </c>
    </row>
    <row r="4" spans="1:4" x14ac:dyDescent="0.25">
      <c r="A4" t="str">
        <f>'5_Model Cost, Tools, Curricula'!A17</f>
        <v>Startup Model Curricula Fees</v>
      </c>
      <c r="B4">
        <f>'5_Model Cost, Tools, Curricula'!B17</f>
        <v>0</v>
      </c>
      <c r="C4" t="str">
        <f>'5_Model Cost, Tools, Curricula'!C17</f>
        <v>(Select one)</v>
      </c>
      <c r="D4">
        <f>'5_Model Cost, Tools, Curricula'!D17</f>
        <v>0</v>
      </c>
    </row>
    <row r="5" spans="1:4" x14ac:dyDescent="0.25">
      <c r="A5" t="str">
        <f>'5_Model Cost, Tools, Curricula'!A18</f>
        <v>Annual Model Curricula Fees</v>
      </c>
      <c r="B5">
        <f>'5_Model Cost, Tools, Curricula'!B18</f>
        <v>0</v>
      </c>
      <c r="C5" t="str">
        <f>'5_Model Cost, Tools, Curricula'!C18</f>
        <v>(Select one)</v>
      </c>
      <c r="D5">
        <f>'5_Model Cost, Tools, Curricula'!D18</f>
        <v>0</v>
      </c>
    </row>
    <row r="6" spans="1:4" x14ac:dyDescent="0.25">
      <c r="A6" t="str">
        <f>'5_Model Cost, Tools, Curricula'!A19</f>
        <v>Additional Curricula Fees</v>
      </c>
      <c r="B6">
        <f>'5_Model Cost, Tools, Curricula'!B19</f>
        <v>0</v>
      </c>
      <c r="C6" t="str">
        <f>'5_Model Cost, Tools, Curricula'!C19</f>
        <v>(Select one)</v>
      </c>
      <c r="D6">
        <f>'5_Model Cost, Tools, Curricula'!D19</f>
        <v>0</v>
      </c>
    </row>
    <row r="7" spans="1:4" x14ac:dyDescent="0.25">
      <c r="A7" t="str">
        <f>'5_Model Cost, Tools, Curricula'!A20</f>
        <v>Developmental Screening, Assessment, and Outcome Measurement Tools</v>
      </c>
      <c r="B7">
        <f>'5_Model Cost, Tools, Curricula'!B20</f>
        <v>0</v>
      </c>
      <c r="C7" t="str">
        <f>'5_Model Cost, Tools, Curricula'!C20</f>
        <v>(Select one)</v>
      </c>
      <c r="D7">
        <f>'5_Model Cost, Tools, Curricula'!D20</f>
        <v>0</v>
      </c>
    </row>
  </sheetData>
  <customSheetViews>
    <customSheetView guid="{655C5A07-C45E-4B6B-8E2F-DD9BDC5D028C}" state="hidden">
      <selection activeCell="E18" sqref="E18"/>
      <pageMargins left="0.7" right="0.7" top="0.75" bottom="0.75" header="0.3" footer="0.3"/>
    </customSheetView>
  </customSheetView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6"/>
  <sheetViews>
    <sheetView zoomScaleNormal="100" workbookViewId="0">
      <pane ySplit="3" topLeftCell="A4" activePane="bottomLeft" state="frozen"/>
      <selection pane="bottomLeft" sqref="A1:F1"/>
    </sheetView>
  </sheetViews>
  <sheetFormatPr defaultRowHeight="15" x14ac:dyDescent="0.25"/>
  <cols>
    <col min="1" max="1" width="43.7109375" style="31" customWidth="1"/>
    <col min="2" max="2" width="26" style="31" customWidth="1"/>
    <col min="3" max="3" width="33.85546875" style="36" customWidth="1"/>
    <col min="4" max="4" width="34.28515625" style="36" customWidth="1"/>
    <col min="5" max="8" width="9.140625" style="31"/>
    <col min="9" max="48" width="9.140625" style="106"/>
    <col min="49" max="16384" width="9.140625" style="31"/>
  </cols>
  <sheetData>
    <row r="1" spans="1:13" ht="23.25" x14ac:dyDescent="0.35">
      <c r="A1" s="164" t="s">
        <v>97</v>
      </c>
      <c r="B1" s="164"/>
      <c r="C1" s="164"/>
      <c r="D1" s="164"/>
      <c r="E1" s="164"/>
      <c r="F1" s="164"/>
    </row>
    <row r="2" spans="1:13" ht="17.25" x14ac:dyDescent="0.3">
      <c r="A2" s="108" t="s">
        <v>63</v>
      </c>
      <c r="B2" s="142" t="str">
        <f>IF('1_LIA_Characteristics'!F10="Other", '1_LIA_Characteristics'!J10, '1_LIA_Characteristics'!F10)</f>
        <v>(Select one)</v>
      </c>
      <c r="C2" s="108" t="s">
        <v>70</v>
      </c>
      <c r="D2" s="90" t="str">
        <f>CONCATENATE('1_LIA_Characteristics'!F7, "-", '1_LIA_Characteristics'!F8)</f>
        <v>-</v>
      </c>
      <c r="E2" s="110"/>
      <c r="F2" s="110"/>
    </row>
    <row r="3" spans="1:13" ht="17.25" x14ac:dyDescent="0.3">
      <c r="A3" s="111"/>
      <c r="B3" s="91"/>
      <c r="C3" s="86" t="s">
        <v>98</v>
      </c>
      <c r="D3" s="121">
        <f>SUM(B12:B16)</f>
        <v>0</v>
      </c>
      <c r="E3" s="109"/>
      <c r="F3" s="110"/>
    </row>
    <row r="4" spans="1:13" ht="48" customHeight="1" x14ac:dyDescent="0.25">
      <c r="A4" s="178" t="s">
        <v>311</v>
      </c>
      <c r="B4" s="179"/>
      <c r="C4" s="179"/>
      <c r="D4" s="179"/>
      <c r="E4" s="179"/>
      <c r="F4" s="179"/>
    </row>
    <row r="5" spans="1:13" ht="35.25" customHeight="1" x14ac:dyDescent="0.25">
      <c r="A5" s="176" t="s">
        <v>211</v>
      </c>
      <c r="B5" s="176"/>
      <c r="C5" s="176"/>
      <c r="D5" s="176"/>
      <c r="E5" s="176"/>
      <c r="F5" s="176"/>
      <c r="H5" s="180"/>
      <c r="I5" s="180"/>
      <c r="J5" s="180"/>
      <c r="K5" s="180"/>
      <c r="L5" s="180"/>
      <c r="M5" s="180"/>
    </row>
    <row r="6" spans="1:13" ht="35.25" customHeight="1" x14ac:dyDescent="0.25">
      <c r="A6" s="173" t="s">
        <v>302</v>
      </c>
      <c r="B6" s="173"/>
      <c r="C6" s="173"/>
      <c r="D6" s="173"/>
      <c r="E6" s="173"/>
      <c r="F6" s="173"/>
    </row>
    <row r="7" spans="1:13" ht="30.75" customHeight="1" x14ac:dyDescent="0.25">
      <c r="A7" s="156" t="s">
        <v>245</v>
      </c>
      <c r="B7" s="156"/>
      <c r="C7" s="156"/>
      <c r="D7" s="156"/>
      <c r="E7" s="156"/>
      <c r="F7" s="156"/>
    </row>
    <row r="8" spans="1:13" ht="30.75" customHeight="1" x14ac:dyDescent="0.25">
      <c r="A8" s="156" t="s">
        <v>246</v>
      </c>
      <c r="B8" s="156"/>
      <c r="C8" s="156"/>
      <c r="D8" s="156"/>
      <c r="E8" s="156"/>
      <c r="F8" s="156"/>
    </row>
    <row r="9" spans="1:13" ht="22.5" customHeight="1" x14ac:dyDescent="0.25">
      <c r="A9" s="165" t="s">
        <v>99</v>
      </c>
      <c r="B9" s="165" t="s">
        <v>80</v>
      </c>
      <c r="C9" s="165" t="s">
        <v>81</v>
      </c>
      <c r="D9" s="165" t="s">
        <v>82</v>
      </c>
      <c r="E9" s="58"/>
      <c r="F9" s="58"/>
    </row>
    <row r="10" spans="1:13" s="74" customFormat="1" ht="61.5" customHeight="1" x14ac:dyDescent="0.25">
      <c r="A10" s="165" t="s">
        <v>64</v>
      </c>
      <c r="B10" s="165"/>
      <c r="C10" s="165"/>
      <c r="D10" s="165"/>
      <c r="E10" s="116"/>
      <c r="F10" s="116"/>
    </row>
    <row r="11" spans="1:13" x14ac:dyDescent="0.25">
      <c r="A11" s="165"/>
      <c r="B11" s="165"/>
      <c r="C11" s="165"/>
      <c r="D11" s="165"/>
      <c r="E11" s="58"/>
      <c r="F11" s="58"/>
    </row>
    <row r="12" spans="1:13" s="106" customFormat="1" x14ac:dyDescent="0.25">
      <c r="A12" s="126" t="s">
        <v>102</v>
      </c>
      <c r="B12" s="78"/>
      <c r="C12" s="79" t="s">
        <v>0</v>
      </c>
      <c r="D12" s="80"/>
      <c r="E12" s="102" t="s">
        <v>213</v>
      </c>
    </row>
    <row r="13" spans="1:13" x14ac:dyDescent="0.25">
      <c r="A13" s="126" t="s">
        <v>103</v>
      </c>
      <c r="B13" s="78"/>
      <c r="C13" s="79" t="s">
        <v>0</v>
      </c>
      <c r="D13" s="80"/>
      <c r="E13" s="102" t="s">
        <v>213</v>
      </c>
    </row>
    <row r="14" spans="1:13" x14ac:dyDescent="0.25">
      <c r="A14" s="126" t="s">
        <v>264</v>
      </c>
      <c r="B14" s="78"/>
      <c r="C14" s="79" t="s">
        <v>0</v>
      </c>
      <c r="D14" s="80"/>
      <c r="E14" s="102" t="s">
        <v>213</v>
      </c>
    </row>
    <row r="15" spans="1:13" x14ac:dyDescent="0.25">
      <c r="A15" s="126" t="s">
        <v>265</v>
      </c>
      <c r="B15" s="78"/>
      <c r="C15" s="79" t="s">
        <v>0</v>
      </c>
      <c r="D15" s="80"/>
      <c r="E15" s="102" t="s">
        <v>213</v>
      </c>
    </row>
    <row r="16" spans="1:13" x14ac:dyDescent="0.25">
      <c r="A16" s="126" t="s">
        <v>266</v>
      </c>
      <c r="B16" s="78"/>
      <c r="C16" s="79" t="s">
        <v>0</v>
      </c>
      <c r="D16" s="80"/>
      <c r="E16" s="102" t="s">
        <v>213</v>
      </c>
    </row>
  </sheetData>
  <sheetProtection sheet="1" objects="1" scenarios="1"/>
  <dataConsolidate/>
  <customSheetViews>
    <customSheetView guid="{655C5A07-C45E-4B6B-8E2F-DD9BDC5D028C}">
      <pane ySplit="3" topLeftCell="A4" activePane="bottomLeft" state="frozen"/>
      <selection pane="bottomLeft" sqref="A1:F1"/>
      <pageMargins left="0.7" right="0.7" top="0.75" bottom="0.75" header="0.3" footer="0.3"/>
      <pageSetup orientation="portrait" r:id="rId1"/>
    </customSheetView>
  </customSheetViews>
  <mergeCells count="11">
    <mergeCell ref="H5:M5"/>
    <mergeCell ref="A9:A11"/>
    <mergeCell ref="B9:B11"/>
    <mergeCell ref="C9:C11"/>
    <mergeCell ref="D9:D11"/>
    <mergeCell ref="A8:F8"/>
    <mergeCell ref="A1:F1"/>
    <mergeCell ref="A4:F4"/>
    <mergeCell ref="A5:F5"/>
    <mergeCell ref="A6:F6"/>
    <mergeCell ref="A7:F7"/>
  </mergeCells>
  <conditionalFormatting sqref="D12:D16">
    <cfRule type="expression" dxfId="39" priority="7">
      <formula>C12="No"</formula>
    </cfRule>
    <cfRule type="expression" dxfId="38" priority="8">
      <formula>C12="Yes, 100%"</formula>
    </cfRule>
  </conditionalFormatting>
  <conditionalFormatting sqref="E12:E16">
    <cfRule type="expression" dxfId="37" priority="1">
      <formula>D12&gt;0</formula>
    </cfRule>
    <cfRule type="expression" dxfId="36" priority="2">
      <formula>C12="Yes, partially"</formula>
    </cfRule>
  </conditionalFormatting>
  <dataValidations count="9">
    <dataValidation allowBlank="1" showInputMessage="1" showErrorMessage="1" promptTitle="Job Title Definition" prompt="Enter the job title of each employee who worked on the home visiting model. " sqref="A10"/>
    <dataValidation allowBlank="1" showInputMessage="1" showErrorMessage="1" promptTitle="Is expense MIECHV funded?" prompt="From the dropdown menu, select the appropriate response about the MIECHV funding of each expense. _x000a_" sqref="C9:C11"/>
    <dataValidation allowBlank="1" showInputMessage="1" showErrorMessage="1" promptTitle="Percentage MIECHV funded" prompt="If &quot;Yes, partially&quot; is selected in column C, enter percentage funded by MIECHV in this column.  If &quot;Yes, 100%&quot; or &quot;No&quot; is selected in column C, leave this cell blank. " sqref="D9:D11"/>
    <dataValidation allowBlank="1" showInputMessage="1" showErrorMessage="1" promptTitle="Administrator Initial Training" prompt="Expenditure on tuition for initial trainings for new administrators (if paid during reporting period). Do not include travel in this line item. Do not include tuition fees in this category if they are included in the overall model fee. " sqref="A14"/>
    <dataValidation allowBlank="1" showInputMessage="1" showErrorMessage="1" promptTitle="Supervisor Initial Training" prompt="Expenditure on tuition for initial trainings for new supervisors (if paid during reporting period). Do not include travel in this line item. Do not include tuition fees in this category if they are included in the overall model fee. _x000a_" sqref="A13"/>
    <dataValidation allowBlank="1" showInputMessage="1" showErrorMessage="1" promptTitle="Home Visitor Initial Training" prompt="Expenditure on tuition for initial trainings for new home visitors (if paid during reporting period). Do not include travel in this line item. Do not include tuition fees in this category if they are included in the overall model fee. _x000a_" sqref="A12"/>
    <dataValidation allowBlank="1" showInputMessage="1" showErrorMessage="1" promptTitle="Other Staff Initial Training " prompt="Expenditure on tuition for initial trainings for other staff not listed above (if paid during reporting period). Do not include travel in this line item. Do not include tuition fees in this category if they are included in the overall model fee. " sqref="A15"/>
    <dataValidation allowBlank="1" showInputMessage="1" showErrorMessage="1" promptTitle="Ongoing and Professional Dev" prompt="Annual expenditure on ongoing trainings or continuing education for professional development. Examples include training on evaluation tools (e.g., PICCOLO, HOME, DANCE) and optional model conferences. Do not report fees included in the overall model fee. " sqref="A16"/>
    <dataValidation allowBlank="1" showInputMessage="1" showErrorMessage="1" promptTitle="Other Training" prompt="Annual expenditure on model training tuition not covered in the above categories. Do not include tuition fees in this category if they are included in the overall model fee." sqref="A15"/>
  </dataValidation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dropdowns!$E$1:$E$4</xm:f>
          </x14:formula1>
          <xm:sqref>C12:C16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C2" sqref="C2"/>
    </sheetView>
  </sheetViews>
  <sheetFormatPr defaultRowHeight="15" x14ac:dyDescent="0.25"/>
  <cols>
    <col min="1" max="1" width="68.28515625" bestFit="1" customWidth="1"/>
    <col min="3" max="3" width="16.28515625" bestFit="1" customWidth="1"/>
    <col min="4" max="4" width="12.85546875" bestFit="1" customWidth="1"/>
  </cols>
  <sheetData>
    <row r="1" spans="1:5" x14ac:dyDescent="0.25">
      <c r="A1" t="s">
        <v>186</v>
      </c>
      <c r="B1" t="s">
        <v>187</v>
      </c>
      <c r="C1" t="s">
        <v>183</v>
      </c>
      <c r="D1" t="s">
        <v>184</v>
      </c>
    </row>
    <row r="2" spans="1:5" x14ac:dyDescent="0.25">
      <c r="A2" t="str">
        <f>'6_Training'!A12</f>
        <v>Home Visitor Initial Training Tuition</v>
      </c>
      <c r="B2" s="4">
        <f>'6_Training'!B12</f>
        <v>0</v>
      </c>
      <c r="C2" s="4" t="str">
        <f>'6_Training'!C12</f>
        <v>(Select one)</v>
      </c>
      <c r="D2" s="8">
        <f>'6_Training'!D12</f>
        <v>0</v>
      </c>
      <c r="E2" s="4"/>
    </row>
    <row r="3" spans="1:5" x14ac:dyDescent="0.25">
      <c r="A3" t="str">
        <f>'6_Training'!A13</f>
        <v>Supervisor Initial Training Tuition</v>
      </c>
      <c r="B3" s="4">
        <f>'6_Training'!B13</f>
        <v>0</v>
      </c>
      <c r="C3" s="4" t="str">
        <f>'6_Training'!C13</f>
        <v>(Select one)</v>
      </c>
      <c r="D3" s="8">
        <f>'6_Training'!D13</f>
        <v>0</v>
      </c>
      <c r="E3" s="4"/>
    </row>
    <row r="4" spans="1:5" x14ac:dyDescent="0.25">
      <c r="A4" t="str">
        <f>'6_Training'!A14</f>
        <v>Administrator Initial Training Tuition</v>
      </c>
      <c r="B4" s="4">
        <f>'6_Training'!B14</f>
        <v>0</v>
      </c>
      <c r="C4" s="4" t="str">
        <f>'6_Training'!C14</f>
        <v>(Select one)</v>
      </c>
      <c r="D4" s="8">
        <f>'6_Training'!D14</f>
        <v>0</v>
      </c>
      <c r="E4" s="4"/>
    </row>
    <row r="5" spans="1:5" x14ac:dyDescent="0.25">
      <c r="A5" t="str">
        <f>'6_Training'!A15</f>
        <v>Other Staff Initial Training Tuition</v>
      </c>
      <c r="B5" s="4">
        <f>'6_Training'!B15</f>
        <v>0</v>
      </c>
      <c r="C5" s="4" t="str">
        <f>'6_Training'!C15</f>
        <v>(Select one)</v>
      </c>
      <c r="D5" s="8">
        <f>'6_Training'!D15</f>
        <v>0</v>
      </c>
      <c r="E5" s="4"/>
    </row>
    <row r="6" spans="1:5" x14ac:dyDescent="0.25">
      <c r="A6" t="str">
        <f>'6_Training'!A16</f>
        <v>Ongoing Trainings and Professional Development</v>
      </c>
      <c r="B6" s="4">
        <f>'6_Training'!B16</f>
        <v>0</v>
      </c>
      <c r="C6" s="4" t="str">
        <f>'6_Training'!C16</f>
        <v>(Select one)</v>
      </c>
      <c r="D6" s="8">
        <f>'6_Training'!D16</f>
        <v>0</v>
      </c>
      <c r="E6" s="4"/>
    </row>
  </sheetData>
  <customSheetViews>
    <customSheetView guid="{655C5A07-C45E-4B6B-8E2F-DD9BDC5D028C}" state="hidden">
      <selection activeCell="C2" sqref="C2"/>
      <pageMargins left="0.7" right="0.7" top="0.75" bottom="0.75" header="0.3" footer="0.3"/>
    </customSheetView>
  </customSheetView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8"/>
  <sheetViews>
    <sheetView zoomScaleNormal="100" workbookViewId="0">
      <pane ySplit="3" topLeftCell="A4" activePane="bottomLeft" state="frozen"/>
      <selection pane="bottomLeft" sqref="A1:F1"/>
    </sheetView>
  </sheetViews>
  <sheetFormatPr defaultRowHeight="15" x14ac:dyDescent="0.25"/>
  <cols>
    <col min="1" max="1" width="37.7109375" style="31" customWidth="1"/>
    <col min="2" max="2" width="26" style="31" customWidth="1"/>
    <col min="3" max="3" width="33.85546875" style="36" customWidth="1"/>
    <col min="4" max="4" width="34.28515625" style="36" customWidth="1"/>
    <col min="5" max="8" width="9.140625" style="31"/>
    <col min="9" max="48" width="9.140625" style="106"/>
    <col min="49" max="16384" width="9.140625" style="31"/>
  </cols>
  <sheetData>
    <row r="1" spans="1:8" ht="23.25" x14ac:dyDescent="0.35">
      <c r="A1" s="164" t="s">
        <v>104</v>
      </c>
      <c r="B1" s="164"/>
      <c r="C1" s="164"/>
      <c r="D1" s="164"/>
      <c r="E1" s="164"/>
      <c r="F1" s="164"/>
    </row>
    <row r="2" spans="1:8" ht="17.25" x14ac:dyDescent="0.3">
      <c r="A2" s="108" t="s">
        <v>63</v>
      </c>
      <c r="B2" s="87" t="str">
        <f>IF('1_LIA_Characteristics'!F10="Other", '1_LIA_Characteristics'!J10, '1_LIA_Characteristics'!F10)</f>
        <v>(Select one)</v>
      </c>
      <c r="C2" s="108" t="s">
        <v>70</v>
      </c>
      <c r="D2" s="90" t="str">
        <f>CONCATENATE('1_LIA_Characteristics'!F7, "-", '1_LIA_Characteristics'!F8)</f>
        <v>-</v>
      </c>
      <c r="E2" s="109"/>
      <c r="F2" s="110"/>
      <c r="G2" s="127"/>
    </row>
    <row r="3" spans="1:8" ht="17.25" x14ac:dyDescent="0.3">
      <c r="A3" s="111"/>
      <c r="B3" s="91"/>
      <c r="C3" s="112" t="s">
        <v>105</v>
      </c>
      <c r="D3" s="113">
        <f>SUM(B13:B14)+SUM(B17:B18)</f>
        <v>0</v>
      </c>
      <c r="E3" s="114"/>
      <c r="F3" s="115"/>
    </row>
    <row r="4" spans="1:8" ht="39" customHeight="1" x14ac:dyDescent="0.25">
      <c r="A4" s="178" t="s">
        <v>312</v>
      </c>
      <c r="B4" s="179"/>
      <c r="C4" s="179"/>
      <c r="D4" s="179"/>
      <c r="E4" s="179"/>
      <c r="F4" s="179"/>
    </row>
    <row r="5" spans="1:8" ht="30" customHeight="1" x14ac:dyDescent="0.25">
      <c r="A5" s="176" t="s">
        <v>212</v>
      </c>
      <c r="B5" s="176"/>
      <c r="C5" s="176"/>
      <c r="D5" s="176"/>
      <c r="E5" s="176"/>
      <c r="F5" s="176"/>
    </row>
    <row r="6" spans="1:8" ht="30" customHeight="1" x14ac:dyDescent="0.25">
      <c r="A6" s="173" t="s">
        <v>247</v>
      </c>
      <c r="B6" s="173"/>
      <c r="C6" s="173"/>
      <c r="D6" s="173"/>
      <c r="E6" s="173"/>
      <c r="F6" s="173"/>
      <c r="H6" s="128"/>
    </row>
    <row r="7" spans="1:8" ht="29.25" customHeight="1" x14ac:dyDescent="0.25">
      <c r="A7" s="156" t="s">
        <v>245</v>
      </c>
      <c r="B7" s="156"/>
      <c r="C7" s="156"/>
      <c r="D7" s="156"/>
      <c r="E7" s="156"/>
      <c r="F7" s="156"/>
    </row>
    <row r="8" spans="1:8" ht="30" customHeight="1" x14ac:dyDescent="0.25">
      <c r="A8" s="156" t="s">
        <v>246</v>
      </c>
      <c r="B8" s="156"/>
      <c r="C8" s="156"/>
      <c r="D8" s="156"/>
      <c r="E8" s="156"/>
      <c r="F8" s="156"/>
    </row>
    <row r="9" spans="1:8" ht="22.5" customHeight="1" x14ac:dyDescent="0.25">
      <c r="A9" s="165" t="s">
        <v>113</v>
      </c>
      <c r="B9" s="165" t="s">
        <v>80</v>
      </c>
      <c r="C9" s="165" t="s">
        <v>81</v>
      </c>
      <c r="D9" s="165" t="s">
        <v>82</v>
      </c>
      <c r="E9" s="58"/>
      <c r="F9" s="58"/>
    </row>
    <row r="10" spans="1:8" s="74" customFormat="1" ht="61.5" customHeight="1" x14ac:dyDescent="0.25">
      <c r="A10" s="165" t="s">
        <v>64</v>
      </c>
      <c r="B10" s="165"/>
      <c r="C10" s="165"/>
      <c r="D10" s="165"/>
      <c r="E10" s="116"/>
      <c r="F10" s="116"/>
    </row>
    <row r="11" spans="1:8" x14ac:dyDescent="0.25">
      <c r="A11" s="165"/>
      <c r="B11" s="165"/>
      <c r="C11" s="165"/>
      <c r="D11" s="165"/>
      <c r="E11" s="58"/>
      <c r="F11" s="58"/>
    </row>
    <row r="12" spans="1:8" x14ac:dyDescent="0.25">
      <c r="A12" s="129" t="s">
        <v>106</v>
      </c>
      <c r="B12" s="99"/>
      <c r="C12" s="100"/>
      <c r="D12" s="101"/>
      <c r="E12" s="39"/>
    </row>
    <row r="13" spans="1:8" x14ac:dyDescent="0.25">
      <c r="A13" s="122" t="s">
        <v>108</v>
      </c>
      <c r="B13" s="78"/>
      <c r="C13" s="79" t="s">
        <v>0</v>
      </c>
      <c r="D13" s="80"/>
      <c r="E13" s="102" t="s">
        <v>213</v>
      </c>
    </row>
    <row r="14" spans="1:8" s="106" customFormat="1" x14ac:dyDescent="0.25">
      <c r="A14" s="125" t="s">
        <v>109</v>
      </c>
      <c r="B14" s="78"/>
      <c r="C14" s="79" t="s">
        <v>0</v>
      </c>
      <c r="D14" s="80"/>
      <c r="E14" s="102" t="s">
        <v>213</v>
      </c>
    </row>
    <row r="15" spans="1:8" s="106" customFormat="1" x14ac:dyDescent="0.25">
      <c r="A15" s="124"/>
      <c r="B15" s="103"/>
      <c r="C15" s="104"/>
      <c r="D15" s="105"/>
      <c r="E15" s="102"/>
    </row>
    <row r="16" spans="1:8" x14ac:dyDescent="0.25">
      <c r="A16" s="129" t="s">
        <v>107</v>
      </c>
      <c r="B16" s="99"/>
      <c r="C16" s="100"/>
      <c r="D16" s="101"/>
      <c r="E16" s="102"/>
    </row>
    <row r="17" spans="1:5" x14ac:dyDescent="0.25">
      <c r="A17" s="122" t="s">
        <v>110</v>
      </c>
      <c r="B17" s="78"/>
      <c r="C17" s="79" t="s">
        <v>0</v>
      </c>
      <c r="D17" s="80"/>
      <c r="E17" s="102" t="s">
        <v>213</v>
      </c>
    </row>
    <row r="18" spans="1:5" x14ac:dyDescent="0.25">
      <c r="A18" s="125" t="s">
        <v>111</v>
      </c>
      <c r="B18" s="78"/>
      <c r="C18" s="79" t="s">
        <v>0</v>
      </c>
      <c r="D18" s="80"/>
      <c r="E18" s="102" t="s">
        <v>213</v>
      </c>
    </row>
  </sheetData>
  <sheetProtection sheet="1" objects="1" scenarios="1"/>
  <customSheetViews>
    <customSheetView guid="{655C5A07-C45E-4B6B-8E2F-DD9BDC5D028C}">
      <pane ySplit="3" topLeftCell="A4" activePane="bottomLeft" state="frozen"/>
      <selection pane="bottomLeft" sqref="A1:F1"/>
      <pageMargins left="0.7" right="0.7" top="0.75" bottom="0.75" header="0.3" footer="0.3"/>
      <pageSetup orientation="portrait" r:id="rId1"/>
    </customSheetView>
  </customSheetViews>
  <mergeCells count="10">
    <mergeCell ref="A9:A11"/>
    <mergeCell ref="B9:B11"/>
    <mergeCell ref="C9:C11"/>
    <mergeCell ref="D9:D11"/>
    <mergeCell ref="A1:F1"/>
    <mergeCell ref="A4:F4"/>
    <mergeCell ref="A5:F5"/>
    <mergeCell ref="A6:F6"/>
    <mergeCell ref="A7:F7"/>
    <mergeCell ref="A8:F8"/>
  </mergeCells>
  <conditionalFormatting sqref="D12:D18">
    <cfRule type="expression" dxfId="35" priority="13">
      <formula>C12="No"</formula>
    </cfRule>
    <cfRule type="expression" dxfId="34" priority="14">
      <formula>C12="Yes, 100%"</formula>
    </cfRule>
  </conditionalFormatting>
  <conditionalFormatting sqref="E15:E16">
    <cfRule type="expression" dxfId="33" priority="9">
      <formula>AND(C15="No", D15&gt;0)</formula>
    </cfRule>
    <cfRule type="expression" dxfId="32" priority="10">
      <formula>AND(C15="Yes, partially", D15&gt;=1)</formula>
    </cfRule>
    <cfRule type="expression" dxfId="31" priority="11">
      <formula>AND(C15="Yes, 100%", D15&gt;0, D15&lt;1)</formula>
    </cfRule>
    <cfRule type="expression" dxfId="30" priority="12">
      <formula>AND(C15="(Select one)", D15&gt;0)</formula>
    </cfRule>
  </conditionalFormatting>
  <conditionalFormatting sqref="E13">
    <cfRule type="expression" dxfId="29" priority="7">
      <formula>D13&gt;0</formula>
    </cfRule>
    <cfRule type="expression" dxfId="28" priority="8">
      <formula>C13="Yes, partially"</formula>
    </cfRule>
  </conditionalFormatting>
  <conditionalFormatting sqref="E14">
    <cfRule type="expression" dxfId="27" priority="5">
      <formula>D14&gt;0</formula>
    </cfRule>
    <cfRule type="expression" dxfId="26" priority="6">
      <formula>C14="Yes, partially"</formula>
    </cfRule>
  </conditionalFormatting>
  <conditionalFormatting sqref="E17">
    <cfRule type="expression" dxfId="25" priority="3">
      <formula>D17&gt;0</formula>
    </cfRule>
    <cfRule type="expression" dxfId="24" priority="4">
      <formula>C17="Yes, partially"</formula>
    </cfRule>
  </conditionalFormatting>
  <conditionalFormatting sqref="E18">
    <cfRule type="expression" dxfId="23" priority="1">
      <formula>D18&gt;0</formula>
    </cfRule>
    <cfRule type="expression" dxfId="22" priority="2">
      <formula>C18="Yes, partially"</formula>
    </cfRule>
  </conditionalFormatting>
  <dataValidations count="7">
    <dataValidation allowBlank="1" showInputMessage="1" showErrorMessage="1" promptTitle="Job Title Definition" prompt="Enter the job title of each employee who worked on the home visiting model. " sqref="A10"/>
    <dataValidation allowBlank="1" showInputMessage="1" showErrorMessage="1" promptTitle="Is expense MIECHV funded?" prompt="From the dropdown menu, select the appropriate response about the MIECHV funding of each expense. _x000a_" sqref="C9:C11"/>
    <dataValidation allowBlank="1" showInputMessage="1" showErrorMessage="1" promptTitle="Percentage MIECHV funded" prompt="If &quot;Yes, partially&quot; is selected in column C, enter percentage funded by MIECHV in this column.  If &quot;Yes, 100%&quot; or &quot;No&quot; is selected in column C, leave this cell blank. " sqref="D9:D11"/>
    <dataValidation allowBlank="1" showInputMessage="1" showErrorMessage="1" promptTitle="Consumable admin supplies" prompt="Annual expenditures for consumable administrative supplies include cell phone usage fees and office supplies such as copy paper, promotional materials, postage and shipping, etc." sqref="A14"/>
    <dataValidation allowBlank="1" showInputMessage="1" showErrorMessage="1" promptTitle="Startup supply costs" prompt="In their first year, organizations may have one-time expenditures for startup supplies. These are costs that are only relevant in the first year and will not be incurred again. Include these costs here only if they were incurred in the reporting period. " sqref="A13"/>
    <dataValidation allowBlank="1" showInputMessage="1" showErrorMessage="1" promptTitle="Consumable Programmatic material" prompt="Annual expenditures for consumable programmatic materials. Include sanitizing wipes, art supplies, etc." sqref="A18"/>
    <dataValidation allowBlank="1" showInputMessage="1" showErrorMessage="1" promptTitle="Client support materials" prompt="Annual expenditures for client support materials. These go to the client and include milestone acknowledgements, incentives, books (given away), diapers, etc." sqref="A17"/>
  </dataValidation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dropdowns!$E$1:$E$4</xm:f>
          </x14:formula1>
          <xm:sqref>C13:C15 C17:C18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D17" sqref="D17"/>
    </sheetView>
  </sheetViews>
  <sheetFormatPr defaultRowHeight="15" x14ac:dyDescent="0.25"/>
  <cols>
    <col min="1" max="1" width="34.42578125" bestFit="1" customWidth="1"/>
    <col min="3" max="3" width="16.28515625" bestFit="1" customWidth="1"/>
    <col min="4" max="4" width="12.85546875" bestFit="1" customWidth="1"/>
  </cols>
  <sheetData>
    <row r="1" spans="1:4" x14ac:dyDescent="0.25">
      <c r="A1" t="s">
        <v>186</v>
      </c>
      <c r="B1" t="s">
        <v>187</v>
      </c>
      <c r="C1" t="s">
        <v>183</v>
      </c>
      <c r="D1" t="s">
        <v>184</v>
      </c>
    </row>
    <row r="2" spans="1:4" x14ac:dyDescent="0.25">
      <c r="A2" t="str">
        <f>'7_Consumable Supplies'!A13</f>
        <v>Startup Supply Costs</v>
      </c>
      <c r="B2">
        <f>'7_Consumable Supplies'!B13</f>
        <v>0</v>
      </c>
      <c r="C2" t="str">
        <f>'7_Consumable Supplies'!C13</f>
        <v>(Select one)</v>
      </c>
      <c r="D2">
        <f>'7_Consumable Supplies'!D13</f>
        <v>0</v>
      </c>
    </row>
    <row r="3" spans="1:4" x14ac:dyDescent="0.25">
      <c r="A3" t="str">
        <f>'7_Consumable Supplies'!A14</f>
        <v>Consumable Administrative Supplies</v>
      </c>
      <c r="B3">
        <f>'7_Consumable Supplies'!B14</f>
        <v>0</v>
      </c>
      <c r="C3" t="str">
        <f>'7_Consumable Supplies'!C14</f>
        <v>(Select one)</v>
      </c>
      <c r="D3">
        <f>'7_Consumable Supplies'!D14</f>
        <v>0</v>
      </c>
    </row>
    <row r="4" spans="1:4" x14ac:dyDescent="0.25">
      <c r="A4" t="str">
        <f>'7_Consumable Supplies'!A17</f>
        <v>Client Support Materials</v>
      </c>
      <c r="B4">
        <f>'7_Consumable Supplies'!B17</f>
        <v>0</v>
      </c>
      <c r="C4" t="str">
        <f>'7_Consumable Supplies'!C17</f>
        <v>(Select one)</v>
      </c>
      <c r="D4">
        <f>'7_Consumable Supplies'!D17</f>
        <v>0</v>
      </c>
    </row>
    <row r="5" spans="1:4" x14ac:dyDescent="0.25">
      <c r="A5" t="str">
        <f>'7_Consumable Supplies'!A18</f>
        <v>Consumable Programmatic Materials</v>
      </c>
      <c r="B5">
        <f>'7_Consumable Supplies'!B18</f>
        <v>0</v>
      </c>
      <c r="C5" t="str">
        <f>'7_Consumable Supplies'!C18</f>
        <v>(Select one)</v>
      </c>
      <c r="D5">
        <f>'7_Consumable Supplies'!D18</f>
        <v>0</v>
      </c>
    </row>
  </sheetData>
  <customSheetViews>
    <customSheetView guid="{655C5A07-C45E-4B6B-8E2F-DD9BDC5D028C}" state="hidden">
      <selection activeCell="D17" sqref="D17"/>
      <pageMargins left="0.7" right="0.7" top="0.75" bottom="0.75" header="0.3" footer="0.3"/>
    </customSheetView>
  </customSheetView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6"/>
  <sheetViews>
    <sheetView zoomScaleNormal="100" workbookViewId="0">
      <pane ySplit="3" topLeftCell="A4" activePane="bottomLeft" state="frozen"/>
      <selection pane="bottomLeft" sqref="A1:F1"/>
    </sheetView>
  </sheetViews>
  <sheetFormatPr defaultRowHeight="15" x14ac:dyDescent="0.25"/>
  <cols>
    <col min="1" max="1" width="37.7109375" style="70" customWidth="1"/>
    <col min="2" max="4" width="26" style="70" customWidth="1"/>
    <col min="5" max="5" width="33.85546875" style="83" customWidth="1"/>
    <col min="6" max="6" width="34.28515625" style="83" customWidth="1"/>
    <col min="7" max="8" width="9.140625" style="70"/>
    <col min="9" max="48" width="9.140625" style="71"/>
    <col min="49" max="16384" width="9.140625" style="70"/>
  </cols>
  <sheetData>
    <row r="1" spans="1:7" ht="23.25" x14ac:dyDescent="0.35">
      <c r="A1" s="164" t="s">
        <v>122</v>
      </c>
      <c r="B1" s="164"/>
      <c r="C1" s="164"/>
      <c r="D1" s="164"/>
      <c r="E1" s="164"/>
      <c r="F1" s="164"/>
      <c r="G1" s="31"/>
    </row>
    <row r="2" spans="1:7" ht="17.25" x14ac:dyDescent="0.3">
      <c r="A2" s="108" t="s">
        <v>63</v>
      </c>
      <c r="B2" s="87" t="str">
        <f>IF('1_LIA_Characteristics'!F10="Other", '1_LIA_Characteristics'!J10, '1_LIA_Characteristics'!F10)</f>
        <v>(Select one)</v>
      </c>
      <c r="C2" s="107"/>
      <c r="D2" s="108" t="s">
        <v>70</v>
      </c>
      <c r="E2" s="90" t="str">
        <f>CONCATENATE('1_LIA_Characteristics'!F7, "-", '1_LIA_Characteristics'!F8)</f>
        <v>-</v>
      </c>
      <c r="F2" s="134"/>
      <c r="G2" s="31"/>
    </row>
    <row r="3" spans="1:7" ht="17.25" x14ac:dyDescent="0.3">
      <c r="A3" s="111"/>
      <c r="B3" s="91"/>
      <c r="C3" s="91"/>
      <c r="D3" s="91"/>
      <c r="E3" s="86" t="s">
        <v>123</v>
      </c>
      <c r="F3" s="135">
        <f>SUM(D14:D26)</f>
        <v>0</v>
      </c>
      <c r="G3" s="31"/>
    </row>
    <row r="4" spans="1:7" ht="68.25" customHeight="1" x14ac:dyDescent="0.25">
      <c r="A4" s="178" t="s">
        <v>313</v>
      </c>
      <c r="B4" s="179"/>
      <c r="C4" s="179"/>
      <c r="D4" s="179"/>
      <c r="E4" s="179"/>
      <c r="F4" s="179"/>
      <c r="G4" s="31"/>
    </row>
    <row r="5" spans="1:7" ht="33" customHeight="1" x14ac:dyDescent="0.25">
      <c r="A5" s="176" t="s">
        <v>267</v>
      </c>
      <c r="B5" s="176"/>
      <c r="C5" s="176"/>
      <c r="D5" s="176"/>
      <c r="E5" s="176"/>
      <c r="F5" s="176"/>
      <c r="G5" s="31"/>
    </row>
    <row r="6" spans="1:7" x14ac:dyDescent="0.25">
      <c r="A6" s="173" t="s">
        <v>268</v>
      </c>
      <c r="B6" s="173"/>
      <c r="C6" s="173"/>
      <c r="D6" s="173"/>
      <c r="E6" s="173"/>
      <c r="F6" s="173"/>
      <c r="G6" s="31"/>
    </row>
    <row r="7" spans="1:7" x14ac:dyDescent="0.25">
      <c r="A7" s="173" t="s">
        <v>248</v>
      </c>
      <c r="B7" s="173"/>
      <c r="C7" s="173"/>
      <c r="D7" s="173"/>
      <c r="E7" s="173"/>
      <c r="F7" s="173"/>
      <c r="G7" s="31"/>
    </row>
    <row r="8" spans="1:7" ht="15" customHeight="1" x14ac:dyDescent="0.25">
      <c r="A8" s="173" t="s">
        <v>249</v>
      </c>
      <c r="B8" s="173"/>
      <c r="C8" s="173"/>
      <c r="D8" s="173"/>
      <c r="E8" s="173"/>
      <c r="F8" s="173"/>
      <c r="G8" s="31"/>
    </row>
    <row r="9" spans="1:7" ht="29.25" customHeight="1" x14ac:dyDescent="0.25">
      <c r="A9" s="156" t="s">
        <v>250</v>
      </c>
      <c r="B9" s="156"/>
      <c r="C9" s="156"/>
      <c r="D9" s="156"/>
      <c r="E9" s="156"/>
      <c r="F9" s="156"/>
      <c r="G9" s="31"/>
    </row>
    <row r="10" spans="1:7" ht="30" customHeight="1" x14ac:dyDescent="0.25">
      <c r="A10" s="156" t="s">
        <v>251</v>
      </c>
      <c r="B10" s="156"/>
      <c r="C10" s="156"/>
      <c r="D10" s="156"/>
      <c r="E10" s="156"/>
      <c r="F10" s="156"/>
      <c r="G10" s="31"/>
    </row>
    <row r="11" spans="1:7" ht="22.5" customHeight="1" x14ac:dyDescent="0.25">
      <c r="A11" s="165" t="s">
        <v>124</v>
      </c>
      <c r="B11" s="165" t="s">
        <v>125</v>
      </c>
      <c r="C11" s="181" t="s">
        <v>126</v>
      </c>
      <c r="D11" s="181" t="s">
        <v>127</v>
      </c>
      <c r="E11" s="165" t="s">
        <v>128</v>
      </c>
      <c r="F11" s="165" t="s">
        <v>129</v>
      </c>
      <c r="G11" s="31"/>
    </row>
    <row r="12" spans="1:7" s="74" customFormat="1" ht="61.5" customHeight="1" x14ac:dyDescent="0.25">
      <c r="A12" s="165" t="s">
        <v>64</v>
      </c>
      <c r="B12" s="165"/>
      <c r="C12" s="182"/>
      <c r="D12" s="182"/>
      <c r="E12" s="165"/>
      <c r="F12" s="165"/>
    </row>
    <row r="13" spans="1:7" x14ac:dyDescent="0.25">
      <c r="A13" s="165"/>
      <c r="B13" s="165"/>
      <c r="C13" s="183"/>
      <c r="D13" s="183"/>
      <c r="E13" s="165"/>
      <c r="F13" s="165"/>
      <c r="G13" s="31"/>
    </row>
    <row r="14" spans="1:7" x14ac:dyDescent="0.25">
      <c r="A14" s="130"/>
      <c r="B14" s="131"/>
      <c r="C14" s="132"/>
      <c r="D14" s="136" t="str">
        <f>IF(C14=0, " ", B14/C14)</f>
        <v xml:space="preserve"> </v>
      </c>
      <c r="E14" s="79" t="s">
        <v>0</v>
      </c>
      <c r="F14" s="80"/>
      <c r="G14" s="102" t="s">
        <v>213</v>
      </c>
    </row>
    <row r="15" spans="1:7" s="71" customFormat="1" x14ac:dyDescent="0.25">
      <c r="A15" s="133"/>
      <c r="B15" s="131"/>
      <c r="C15" s="132"/>
      <c r="D15" s="136" t="str">
        <f t="shared" ref="D15:D26" si="0">IF(C15=0, " ", B15/C15)</f>
        <v xml:space="preserve"> </v>
      </c>
      <c r="E15" s="79" t="s">
        <v>0</v>
      </c>
      <c r="F15" s="80"/>
      <c r="G15" s="102" t="s">
        <v>213</v>
      </c>
    </row>
    <row r="16" spans="1:7" x14ac:dyDescent="0.25">
      <c r="A16" s="130"/>
      <c r="B16" s="131"/>
      <c r="C16" s="132"/>
      <c r="D16" s="136" t="str">
        <f t="shared" si="0"/>
        <v xml:space="preserve"> </v>
      </c>
      <c r="E16" s="79" t="s">
        <v>0</v>
      </c>
      <c r="F16" s="80"/>
      <c r="G16" s="102" t="s">
        <v>213</v>
      </c>
    </row>
    <row r="17" spans="1:7" x14ac:dyDescent="0.25">
      <c r="A17" s="133"/>
      <c r="B17" s="131"/>
      <c r="C17" s="132"/>
      <c r="D17" s="136" t="str">
        <f t="shared" si="0"/>
        <v xml:space="preserve"> </v>
      </c>
      <c r="E17" s="79" t="s">
        <v>0</v>
      </c>
      <c r="F17" s="80"/>
      <c r="G17" s="102" t="s">
        <v>213</v>
      </c>
    </row>
    <row r="18" spans="1:7" x14ac:dyDescent="0.25">
      <c r="A18" s="133"/>
      <c r="B18" s="131"/>
      <c r="C18" s="132"/>
      <c r="D18" s="136" t="str">
        <f t="shared" si="0"/>
        <v xml:space="preserve"> </v>
      </c>
      <c r="E18" s="79" t="s">
        <v>0</v>
      </c>
      <c r="F18" s="80"/>
      <c r="G18" s="102" t="s">
        <v>213</v>
      </c>
    </row>
    <row r="19" spans="1:7" x14ac:dyDescent="0.25">
      <c r="A19" s="133"/>
      <c r="B19" s="131"/>
      <c r="C19" s="132"/>
      <c r="D19" s="136" t="str">
        <f t="shared" si="0"/>
        <v xml:space="preserve"> </v>
      </c>
      <c r="E19" s="79" t="s">
        <v>0</v>
      </c>
      <c r="F19" s="80"/>
      <c r="G19" s="102" t="s">
        <v>213</v>
      </c>
    </row>
    <row r="20" spans="1:7" x14ac:dyDescent="0.25">
      <c r="A20" s="133"/>
      <c r="B20" s="131"/>
      <c r="C20" s="132"/>
      <c r="D20" s="136" t="str">
        <f t="shared" si="0"/>
        <v xml:space="preserve"> </v>
      </c>
      <c r="E20" s="79" t="s">
        <v>0</v>
      </c>
      <c r="F20" s="80"/>
      <c r="G20" s="102" t="s">
        <v>213</v>
      </c>
    </row>
    <row r="21" spans="1:7" x14ac:dyDescent="0.25">
      <c r="A21" s="133"/>
      <c r="B21" s="131"/>
      <c r="C21" s="132"/>
      <c r="D21" s="136" t="str">
        <f t="shared" si="0"/>
        <v xml:space="preserve"> </v>
      </c>
      <c r="E21" s="79" t="s">
        <v>0</v>
      </c>
      <c r="F21" s="80"/>
      <c r="G21" s="102" t="s">
        <v>213</v>
      </c>
    </row>
    <row r="22" spans="1:7" x14ac:dyDescent="0.25">
      <c r="A22" s="133"/>
      <c r="B22" s="131"/>
      <c r="C22" s="132"/>
      <c r="D22" s="136" t="str">
        <f t="shared" si="0"/>
        <v xml:space="preserve"> </v>
      </c>
      <c r="E22" s="79" t="s">
        <v>0</v>
      </c>
      <c r="F22" s="80"/>
      <c r="G22" s="102" t="s">
        <v>213</v>
      </c>
    </row>
    <row r="23" spans="1:7" x14ac:dyDescent="0.25">
      <c r="A23" s="133"/>
      <c r="B23" s="131"/>
      <c r="C23" s="132"/>
      <c r="D23" s="136" t="str">
        <f t="shared" si="0"/>
        <v xml:space="preserve"> </v>
      </c>
      <c r="E23" s="79" t="s">
        <v>0</v>
      </c>
      <c r="F23" s="80"/>
      <c r="G23" s="102" t="s">
        <v>213</v>
      </c>
    </row>
    <row r="24" spans="1:7" x14ac:dyDescent="0.25">
      <c r="A24" s="133"/>
      <c r="B24" s="131"/>
      <c r="C24" s="132"/>
      <c r="D24" s="136" t="str">
        <f t="shared" si="0"/>
        <v xml:space="preserve"> </v>
      </c>
      <c r="E24" s="79" t="s">
        <v>0</v>
      </c>
      <c r="F24" s="80"/>
      <c r="G24" s="102" t="s">
        <v>213</v>
      </c>
    </row>
    <row r="25" spans="1:7" x14ac:dyDescent="0.25">
      <c r="A25" s="133"/>
      <c r="B25" s="131"/>
      <c r="C25" s="132"/>
      <c r="D25" s="136" t="str">
        <f t="shared" si="0"/>
        <v xml:space="preserve"> </v>
      </c>
      <c r="E25" s="79" t="s">
        <v>0</v>
      </c>
      <c r="F25" s="80"/>
      <c r="G25" s="102" t="s">
        <v>213</v>
      </c>
    </row>
    <row r="26" spans="1:7" x14ac:dyDescent="0.25">
      <c r="A26" s="133"/>
      <c r="B26" s="131"/>
      <c r="C26" s="132"/>
      <c r="D26" s="136" t="str">
        <f t="shared" si="0"/>
        <v xml:space="preserve"> </v>
      </c>
      <c r="E26" s="79" t="s">
        <v>0</v>
      </c>
      <c r="F26" s="80"/>
      <c r="G26" s="102" t="s">
        <v>213</v>
      </c>
    </row>
  </sheetData>
  <sheetProtection sheet="1" objects="1" scenarios="1"/>
  <customSheetViews>
    <customSheetView guid="{655C5A07-C45E-4B6B-8E2F-DD9BDC5D028C}">
      <pane ySplit="3" topLeftCell="A4" activePane="bottomLeft" state="frozen"/>
      <selection pane="bottomLeft" sqref="A1:F1"/>
      <pageMargins left="0.7" right="0.7" top="0.75" bottom="0.75" header="0.3" footer="0.3"/>
      <pageSetup orientation="portrait" r:id="rId1"/>
    </customSheetView>
  </customSheetViews>
  <mergeCells count="14">
    <mergeCell ref="A8:F8"/>
    <mergeCell ref="A9:F9"/>
    <mergeCell ref="A11:A13"/>
    <mergeCell ref="B11:B13"/>
    <mergeCell ref="E11:E13"/>
    <mergeCell ref="F11:F13"/>
    <mergeCell ref="A10:F10"/>
    <mergeCell ref="C11:C13"/>
    <mergeCell ref="D11:D13"/>
    <mergeCell ref="A4:F4"/>
    <mergeCell ref="A5:F5"/>
    <mergeCell ref="A1:F1"/>
    <mergeCell ref="A6:F6"/>
    <mergeCell ref="A7:F7"/>
  </mergeCells>
  <conditionalFormatting sqref="F14:F26">
    <cfRule type="expression" dxfId="21" priority="7">
      <formula>E14="No"</formula>
    </cfRule>
    <cfRule type="expression" dxfId="20" priority="8">
      <formula>E14="Yes, 100%"</formula>
    </cfRule>
  </conditionalFormatting>
  <conditionalFormatting sqref="G14:G26">
    <cfRule type="expression" dxfId="19" priority="1">
      <formula>F14&gt;0</formula>
    </cfRule>
    <cfRule type="expression" dxfId="18" priority="2">
      <formula>E14="Yes, partially"</formula>
    </cfRule>
  </conditionalFormatting>
  <dataValidations count="6">
    <dataValidation allowBlank="1" showInputMessage="1" showErrorMessage="1" promptTitle="Percentage MIECHV funded" prompt="If &quot;Yes, partially&quot; is selected in column E, enter percentage funded by MIECHV in this column.  If &quot;Yes, 100%&quot; or &quot;No&quot; is selected in column E, leave this cell blank. " sqref="F11:F13"/>
    <dataValidation allowBlank="1" showInputMessage="1" showErrorMessage="1" promptTitle="Is expense MIECHV funded?" prompt="From the dropdown menu, select the appropriate response about the MIECHV funding of each expense. _x000a_" sqref="E11:E13"/>
    <dataValidation allowBlank="1" showInputMessage="1" showErrorMessage="1" promptTitle="Job Title Definition" prompt="Enter the job title of each employee who worked on the home visiting model. " sqref="A12"/>
    <dataValidation allowBlank="1" showInputMessage="1" showErrorMessage="1" promptTitle="Purchase price" prompt="Enter the purchase price of the equipment or supply (even if the purchase was made before the reporting period start). " sqref="B11:B13"/>
    <dataValidation allowBlank="1" showInputMessage="1" showErrorMessage="1" promptTitle="Expected Years of Use" prompt="Enter the number of years you expect the item to be used. " sqref="C11"/>
    <dataValidation allowBlank="1" showInputMessage="1" showErrorMessage="1" promptTitle="Annualized Cost" prompt="Do not enter anything in this column; it calculates the annualized cost of the equipment or supply based on the purchase price and the number of expected years of use. _x000a_" sqref="D11"/>
  </dataValidation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dropdowns!$E$1:$E$4</xm:f>
          </x14:formula1>
          <xm:sqref>E14:E26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heetViews>
  <sheetFormatPr defaultRowHeight="15" x14ac:dyDescent="0.25"/>
  <cols>
    <col min="1" max="1" width="34.42578125" bestFit="1" customWidth="1"/>
    <col min="2" max="2" width="14.5703125" bestFit="1" customWidth="1"/>
    <col min="3" max="3" width="16.28515625" bestFit="1" customWidth="1"/>
    <col min="4" max="4" width="16" bestFit="1" customWidth="1"/>
    <col min="5" max="5" width="16.28515625" bestFit="1" customWidth="1"/>
  </cols>
  <sheetData>
    <row r="1" spans="1:6" x14ac:dyDescent="0.25">
      <c r="A1" t="s">
        <v>186</v>
      </c>
      <c r="B1" t="s">
        <v>188</v>
      </c>
      <c r="C1" t="s">
        <v>189</v>
      </c>
      <c r="D1" t="s">
        <v>190</v>
      </c>
      <c r="E1" t="s">
        <v>183</v>
      </c>
      <c r="F1" t="s">
        <v>184</v>
      </c>
    </row>
    <row r="2" spans="1:6" x14ac:dyDescent="0.25">
      <c r="A2">
        <f>'8_NonConsumable Supplies'!A14</f>
        <v>0</v>
      </c>
      <c r="B2" s="4">
        <f>'8_NonConsumable Supplies'!B14</f>
        <v>0</v>
      </c>
      <c r="C2">
        <f>'8_NonConsumable Supplies'!C14</f>
        <v>0</v>
      </c>
      <c r="D2" t="str">
        <f>'8_NonConsumable Supplies'!D14</f>
        <v xml:space="preserve"> </v>
      </c>
      <c r="E2" t="str">
        <f>'8_NonConsumable Supplies'!E14</f>
        <v>(Select one)</v>
      </c>
      <c r="F2">
        <f>'8_NonConsumable Supplies'!F14</f>
        <v>0</v>
      </c>
    </row>
    <row r="3" spans="1:6" x14ac:dyDescent="0.25">
      <c r="A3">
        <f>'8_NonConsumable Supplies'!A15</f>
        <v>0</v>
      </c>
      <c r="B3" s="4">
        <f>'8_NonConsumable Supplies'!B15</f>
        <v>0</v>
      </c>
      <c r="C3">
        <f>'8_NonConsumable Supplies'!C15</f>
        <v>0</v>
      </c>
      <c r="D3" t="str">
        <f>'8_NonConsumable Supplies'!D15</f>
        <v xml:space="preserve"> </v>
      </c>
      <c r="E3" t="str">
        <f>'8_NonConsumable Supplies'!E15</f>
        <v>(Select one)</v>
      </c>
      <c r="F3">
        <f>'8_NonConsumable Supplies'!F15</f>
        <v>0</v>
      </c>
    </row>
    <row r="4" spans="1:6" x14ac:dyDescent="0.25">
      <c r="A4">
        <f>'8_NonConsumable Supplies'!A16</f>
        <v>0</v>
      </c>
      <c r="B4" s="4">
        <f>'8_NonConsumable Supplies'!B16</f>
        <v>0</v>
      </c>
      <c r="C4">
        <f>'8_NonConsumable Supplies'!C16</f>
        <v>0</v>
      </c>
      <c r="D4" t="str">
        <f>'8_NonConsumable Supplies'!D16</f>
        <v xml:space="preserve"> </v>
      </c>
      <c r="E4" t="str">
        <f>'8_NonConsumable Supplies'!E16</f>
        <v>(Select one)</v>
      </c>
      <c r="F4">
        <f>'8_NonConsumable Supplies'!F16</f>
        <v>0</v>
      </c>
    </row>
    <row r="5" spans="1:6" x14ac:dyDescent="0.25">
      <c r="A5">
        <f>'8_NonConsumable Supplies'!A17</f>
        <v>0</v>
      </c>
      <c r="B5" s="4">
        <f>'8_NonConsumable Supplies'!B17</f>
        <v>0</v>
      </c>
      <c r="C5">
        <f>'8_NonConsumable Supplies'!C17</f>
        <v>0</v>
      </c>
      <c r="D5" t="str">
        <f>'8_NonConsumable Supplies'!D17</f>
        <v xml:space="preserve"> </v>
      </c>
      <c r="E5" t="str">
        <f>'8_NonConsumable Supplies'!E17</f>
        <v>(Select one)</v>
      </c>
      <c r="F5">
        <f>'8_NonConsumable Supplies'!F17</f>
        <v>0</v>
      </c>
    </row>
    <row r="6" spans="1:6" x14ac:dyDescent="0.25">
      <c r="A6">
        <f>'8_NonConsumable Supplies'!A18</f>
        <v>0</v>
      </c>
      <c r="B6" s="4">
        <f>'8_NonConsumable Supplies'!B18</f>
        <v>0</v>
      </c>
      <c r="C6">
        <f>'8_NonConsumable Supplies'!C18</f>
        <v>0</v>
      </c>
      <c r="D6" t="str">
        <f>'8_NonConsumable Supplies'!D18</f>
        <v xml:space="preserve"> </v>
      </c>
      <c r="E6" t="str">
        <f>'8_NonConsumable Supplies'!E18</f>
        <v>(Select one)</v>
      </c>
      <c r="F6">
        <f>'8_NonConsumable Supplies'!F18</f>
        <v>0</v>
      </c>
    </row>
    <row r="7" spans="1:6" x14ac:dyDescent="0.25">
      <c r="A7">
        <f>'8_NonConsumable Supplies'!A19</f>
        <v>0</v>
      </c>
      <c r="B7" s="4">
        <f>'8_NonConsumable Supplies'!B19</f>
        <v>0</v>
      </c>
      <c r="C7">
        <f>'8_NonConsumable Supplies'!C19</f>
        <v>0</v>
      </c>
      <c r="D7" t="str">
        <f>'8_NonConsumable Supplies'!D19</f>
        <v xml:space="preserve"> </v>
      </c>
      <c r="E7" t="str">
        <f>'8_NonConsumable Supplies'!E19</f>
        <v>(Select one)</v>
      </c>
      <c r="F7">
        <f>'8_NonConsumable Supplies'!F19</f>
        <v>0</v>
      </c>
    </row>
    <row r="8" spans="1:6" x14ac:dyDescent="0.25">
      <c r="A8">
        <f>'8_NonConsumable Supplies'!A20</f>
        <v>0</v>
      </c>
      <c r="B8" s="4">
        <f>'8_NonConsumable Supplies'!B20</f>
        <v>0</v>
      </c>
      <c r="C8">
        <f>'8_NonConsumable Supplies'!C20</f>
        <v>0</v>
      </c>
      <c r="D8" t="str">
        <f>'8_NonConsumable Supplies'!D20</f>
        <v xml:space="preserve"> </v>
      </c>
      <c r="E8" t="str">
        <f>'8_NonConsumable Supplies'!E20</f>
        <v>(Select one)</v>
      </c>
      <c r="F8">
        <f>'8_NonConsumable Supplies'!F20</f>
        <v>0</v>
      </c>
    </row>
    <row r="9" spans="1:6" x14ac:dyDescent="0.25">
      <c r="A9">
        <f>'8_NonConsumable Supplies'!A21</f>
        <v>0</v>
      </c>
      <c r="B9" s="4">
        <f>'8_NonConsumable Supplies'!B21</f>
        <v>0</v>
      </c>
      <c r="C9">
        <f>'8_NonConsumable Supplies'!C21</f>
        <v>0</v>
      </c>
      <c r="D9" t="str">
        <f>'8_NonConsumable Supplies'!D21</f>
        <v xml:space="preserve"> </v>
      </c>
      <c r="E9" t="str">
        <f>'8_NonConsumable Supplies'!E21</f>
        <v>(Select one)</v>
      </c>
      <c r="F9">
        <f>'8_NonConsumable Supplies'!F21</f>
        <v>0</v>
      </c>
    </row>
    <row r="10" spans="1:6" x14ac:dyDescent="0.25">
      <c r="A10">
        <f>'8_NonConsumable Supplies'!A22</f>
        <v>0</v>
      </c>
      <c r="B10" s="4">
        <f>'8_NonConsumable Supplies'!B22</f>
        <v>0</v>
      </c>
      <c r="C10">
        <f>'8_NonConsumable Supplies'!C22</f>
        <v>0</v>
      </c>
      <c r="D10" t="str">
        <f>'8_NonConsumable Supplies'!D22</f>
        <v xml:space="preserve"> </v>
      </c>
      <c r="E10" t="str">
        <f>'8_NonConsumable Supplies'!E22</f>
        <v>(Select one)</v>
      </c>
      <c r="F10">
        <f>'8_NonConsumable Supplies'!F22</f>
        <v>0</v>
      </c>
    </row>
    <row r="11" spans="1:6" x14ac:dyDescent="0.25">
      <c r="A11">
        <f>'8_NonConsumable Supplies'!A23</f>
        <v>0</v>
      </c>
      <c r="B11" s="4">
        <f>'8_NonConsumable Supplies'!B23</f>
        <v>0</v>
      </c>
      <c r="C11">
        <f>'8_NonConsumable Supplies'!C23</f>
        <v>0</v>
      </c>
      <c r="D11" t="str">
        <f>'8_NonConsumable Supplies'!D23</f>
        <v xml:space="preserve"> </v>
      </c>
      <c r="E11" t="str">
        <f>'8_NonConsumable Supplies'!E23</f>
        <v>(Select one)</v>
      </c>
      <c r="F11">
        <f>'8_NonConsumable Supplies'!F23</f>
        <v>0</v>
      </c>
    </row>
    <row r="12" spans="1:6" x14ac:dyDescent="0.25">
      <c r="A12">
        <f>'8_NonConsumable Supplies'!A24</f>
        <v>0</v>
      </c>
      <c r="B12" s="4">
        <f>'8_NonConsumable Supplies'!B24</f>
        <v>0</v>
      </c>
      <c r="C12">
        <f>'8_NonConsumable Supplies'!C24</f>
        <v>0</v>
      </c>
      <c r="D12" t="str">
        <f>'8_NonConsumable Supplies'!D24</f>
        <v xml:space="preserve"> </v>
      </c>
      <c r="E12" t="str">
        <f>'8_NonConsumable Supplies'!E24</f>
        <v>(Select one)</v>
      </c>
      <c r="F12">
        <f>'8_NonConsumable Supplies'!F24</f>
        <v>0</v>
      </c>
    </row>
    <row r="13" spans="1:6" x14ac:dyDescent="0.25">
      <c r="A13">
        <f>'8_NonConsumable Supplies'!A25</f>
        <v>0</v>
      </c>
      <c r="B13" s="4">
        <f>'8_NonConsumable Supplies'!B25</f>
        <v>0</v>
      </c>
      <c r="C13">
        <f>'8_NonConsumable Supplies'!C25</f>
        <v>0</v>
      </c>
      <c r="D13" t="str">
        <f>'8_NonConsumable Supplies'!D25</f>
        <v xml:space="preserve"> </v>
      </c>
      <c r="E13" t="str">
        <f>'8_NonConsumable Supplies'!E25</f>
        <v>(Select one)</v>
      </c>
      <c r="F13">
        <f>'8_NonConsumable Supplies'!F25</f>
        <v>0</v>
      </c>
    </row>
    <row r="14" spans="1:6" x14ac:dyDescent="0.25">
      <c r="A14">
        <f>'8_NonConsumable Supplies'!A26</f>
        <v>0</v>
      </c>
      <c r="B14" s="4">
        <f>'8_NonConsumable Supplies'!B26</f>
        <v>0</v>
      </c>
      <c r="C14">
        <f>'8_NonConsumable Supplies'!C26</f>
        <v>0</v>
      </c>
      <c r="D14" t="str">
        <f>'8_NonConsumable Supplies'!D26</f>
        <v xml:space="preserve"> </v>
      </c>
      <c r="E14" t="str">
        <f>'8_NonConsumable Supplies'!E26</f>
        <v>(Select one)</v>
      </c>
      <c r="F14">
        <f>'8_NonConsumable Supplies'!F26</f>
        <v>0</v>
      </c>
    </row>
    <row r="15" spans="1:6" x14ac:dyDescent="0.25">
      <c r="B15" s="4"/>
    </row>
    <row r="16" spans="1:6" x14ac:dyDescent="0.25">
      <c r="B16" s="4"/>
    </row>
    <row r="17" spans="2:2" x14ac:dyDescent="0.25">
      <c r="B17" s="4"/>
    </row>
  </sheetData>
  <customSheetViews>
    <customSheetView guid="{655C5A07-C45E-4B6B-8E2F-DD9BDC5D028C}" state="hidden">
      <pageMargins left="0.7" right="0.7" top="0.75" bottom="0.75" header="0.3" footer="0.3"/>
    </customSheetView>
  </customSheetView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8"/>
  <sheetViews>
    <sheetView zoomScaleNormal="100" workbookViewId="0">
      <pane ySplit="3" topLeftCell="A4" activePane="bottomLeft" state="frozen"/>
      <selection pane="bottomLeft" sqref="A1:F1"/>
    </sheetView>
  </sheetViews>
  <sheetFormatPr defaultRowHeight="15" x14ac:dyDescent="0.25"/>
  <cols>
    <col min="1" max="1" width="37.7109375" style="31" customWidth="1"/>
    <col min="2" max="2" width="26" style="31" customWidth="1"/>
    <col min="3" max="3" width="33.85546875" style="36" customWidth="1"/>
    <col min="4" max="4" width="34.28515625" style="36" customWidth="1"/>
    <col min="5" max="8" width="9.140625" style="31"/>
    <col min="9" max="48" width="9.140625" style="106"/>
    <col min="49" max="16384" width="9.140625" style="31"/>
  </cols>
  <sheetData>
    <row r="1" spans="1:6" ht="23.25" x14ac:dyDescent="0.35">
      <c r="A1" s="164" t="s">
        <v>114</v>
      </c>
      <c r="B1" s="164"/>
      <c r="C1" s="164"/>
      <c r="D1" s="164"/>
      <c r="E1" s="164"/>
      <c r="F1" s="164"/>
    </row>
    <row r="2" spans="1:6" ht="17.25" x14ac:dyDescent="0.3">
      <c r="A2" s="108" t="s">
        <v>63</v>
      </c>
      <c r="B2" s="142" t="str">
        <f>IF('1_LIA_Characteristics'!F10="Other", '1_LIA_Characteristics'!J10, '1_LIA_Characteristics'!F10)</f>
        <v>(Select one)</v>
      </c>
      <c r="C2" s="108" t="s">
        <v>70</v>
      </c>
      <c r="D2" s="90" t="str">
        <f>CONCATENATE('1_LIA_Characteristics'!F7, "-", '1_LIA_Characteristics'!F8)</f>
        <v>-</v>
      </c>
      <c r="E2" s="110"/>
      <c r="F2" s="110"/>
    </row>
    <row r="3" spans="1:6" ht="17.25" x14ac:dyDescent="0.3">
      <c r="A3" s="111"/>
      <c r="B3" s="91"/>
      <c r="C3" s="86" t="s">
        <v>115</v>
      </c>
      <c r="D3" s="121">
        <f>IF(D16="Yes",B18,SUM(B12:B14))</f>
        <v>0</v>
      </c>
      <c r="E3" s="109"/>
      <c r="F3" s="110"/>
    </row>
    <row r="4" spans="1:6" x14ac:dyDescent="0.25">
      <c r="A4" s="178" t="s">
        <v>314</v>
      </c>
      <c r="B4" s="179"/>
      <c r="C4" s="179"/>
      <c r="D4" s="179"/>
      <c r="E4" s="179"/>
      <c r="F4" s="179"/>
    </row>
    <row r="5" spans="1:6" ht="58.5" customHeight="1" x14ac:dyDescent="0.25">
      <c r="A5" s="176" t="s">
        <v>252</v>
      </c>
      <c r="B5" s="176"/>
      <c r="C5" s="176"/>
      <c r="D5" s="176"/>
      <c r="E5" s="176"/>
      <c r="F5" s="176"/>
    </row>
    <row r="6" spans="1:6" ht="30.75" customHeight="1" x14ac:dyDescent="0.25">
      <c r="A6" s="173" t="s">
        <v>303</v>
      </c>
      <c r="B6" s="173"/>
      <c r="C6" s="173"/>
      <c r="D6" s="173"/>
      <c r="E6" s="173"/>
      <c r="F6" s="173"/>
    </row>
    <row r="7" spans="1:6" ht="30.75" customHeight="1" x14ac:dyDescent="0.25">
      <c r="A7" s="156" t="s">
        <v>242</v>
      </c>
      <c r="B7" s="156"/>
      <c r="C7" s="156"/>
      <c r="D7" s="156"/>
      <c r="E7" s="156"/>
      <c r="F7" s="156"/>
    </row>
    <row r="8" spans="1:6" ht="30.75" customHeight="1" x14ac:dyDescent="0.25">
      <c r="A8" s="156" t="s">
        <v>246</v>
      </c>
      <c r="B8" s="156"/>
      <c r="C8" s="156"/>
      <c r="D8" s="156"/>
      <c r="E8" s="156"/>
      <c r="F8" s="156"/>
    </row>
    <row r="9" spans="1:6" ht="22.5" customHeight="1" x14ac:dyDescent="0.25">
      <c r="A9" s="165" t="s">
        <v>116</v>
      </c>
      <c r="B9" s="165" t="s">
        <v>80</v>
      </c>
      <c r="C9" s="165" t="s">
        <v>81</v>
      </c>
      <c r="D9" s="165" t="s">
        <v>82</v>
      </c>
      <c r="E9" s="58"/>
      <c r="F9" s="58"/>
    </row>
    <row r="10" spans="1:6" s="74" customFormat="1" ht="61.5" customHeight="1" x14ac:dyDescent="0.25">
      <c r="A10" s="165" t="s">
        <v>64</v>
      </c>
      <c r="B10" s="165"/>
      <c r="C10" s="165"/>
      <c r="D10" s="165"/>
      <c r="E10" s="116"/>
      <c r="F10" s="116"/>
    </row>
    <row r="11" spans="1:6" x14ac:dyDescent="0.25">
      <c r="A11" s="165"/>
      <c r="B11" s="165"/>
      <c r="C11" s="165"/>
      <c r="D11" s="165"/>
      <c r="E11" s="58"/>
      <c r="F11" s="58"/>
    </row>
    <row r="12" spans="1:6" x14ac:dyDescent="0.25">
      <c r="A12" s="122" t="s">
        <v>117</v>
      </c>
      <c r="B12" s="78"/>
      <c r="C12" s="79" t="s">
        <v>0</v>
      </c>
      <c r="D12" s="80"/>
      <c r="E12" s="102" t="s">
        <v>213</v>
      </c>
    </row>
    <row r="13" spans="1:6" s="106" customFormat="1" x14ac:dyDescent="0.25">
      <c r="A13" s="122" t="s">
        <v>118</v>
      </c>
      <c r="B13" s="78"/>
      <c r="C13" s="79" t="s">
        <v>0</v>
      </c>
      <c r="D13" s="80"/>
      <c r="E13" s="102" t="s">
        <v>213</v>
      </c>
    </row>
    <row r="14" spans="1:6" s="106" customFormat="1" x14ac:dyDescent="0.25">
      <c r="A14" s="122" t="s">
        <v>119</v>
      </c>
      <c r="B14" s="78"/>
      <c r="C14" s="79" t="s">
        <v>0</v>
      </c>
      <c r="D14" s="80"/>
      <c r="E14" s="102" t="s">
        <v>213</v>
      </c>
    </row>
    <row r="15" spans="1:6" x14ac:dyDescent="0.25">
      <c r="E15" s="102"/>
    </row>
    <row r="16" spans="1:6" x14ac:dyDescent="0.25">
      <c r="A16" s="137"/>
      <c r="B16" s="137"/>
      <c r="C16" s="138" t="s">
        <v>120</v>
      </c>
      <c r="D16" s="139" t="s">
        <v>0</v>
      </c>
      <c r="E16" s="102"/>
    </row>
    <row r="17" spans="1:5" x14ac:dyDescent="0.25">
      <c r="C17" s="140"/>
      <c r="D17" s="40"/>
      <c r="E17" s="102"/>
    </row>
    <row r="18" spans="1:5" x14ac:dyDescent="0.25">
      <c r="A18" s="122" t="s">
        <v>121</v>
      </c>
      <c r="B18" s="78"/>
      <c r="C18" s="79" t="s">
        <v>0</v>
      </c>
      <c r="D18" s="80"/>
      <c r="E18" s="102" t="s">
        <v>213</v>
      </c>
    </row>
  </sheetData>
  <sheetProtection sheet="1" objects="1" scenarios="1"/>
  <customSheetViews>
    <customSheetView guid="{655C5A07-C45E-4B6B-8E2F-DD9BDC5D028C}">
      <pane ySplit="3" topLeftCell="A4" activePane="bottomLeft" state="frozen"/>
      <selection pane="bottomLeft" sqref="A1:F1"/>
      <pageMargins left="0.7" right="0.7" top="0.75" bottom="0.75" header="0.3" footer="0.3"/>
      <pageSetup orientation="portrait" r:id="rId1"/>
    </customSheetView>
  </customSheetViews>
  <mergeCells count="10">
    <mergeCell ref="A9:A11"/>
    <mergeCell ref="B9:B11"/>
    <mergeCell ref="C9:C11"/>
    <mergeCell ref="D9:D11"/>
    <mergeCell ref="A1:F1"/>
    <mergeCell ref="A4:F4"/>
    <mergeCell ref="A5:F5"/>
    <mergeCell ref="A6:F6"/>
    <mergeCell ref="A7:F7"/>
    <mergeCell ref="A8:F8"/>
  </mergeCells>
  <conditionalFormatting sqref="D12:D14">
    <cfRule type="expression" dxfId="17" priority="17">
      <formula>C12="No"</formula>
    </cfRule>
    <cfRule type="expression" dxfId="16" priority="18">
      <formula>C12="Yes, 100%"</formula>
    </cfRule>
  </conditionalFormatting>
  <conditionalFormatting sqref="D18">
    <cfRule type="expression" dxfId="15" priority="15">
      <formula>C18="No"</formula>
    </cfRule>
    <cfRule type="expression" dxfId="14" priority="16">
      <formula>C18="Yes, 100%"</formula>
    </cfRule>
  </conditionalFormatting>
  <conditionalFormatting sqref="A18:D18">
    <cfRule type="expression" dxfId="13" priority="13">
      <formula>$D$16="No"</formula>
    </cfRule>
    <cfRule type="expression" dxfId="12" priority="14">
      <formula>$D$16="(Select One)"</formula>
    </cfRule>
  </conditionalFormatting>
  <conditionalFormatting sqref="E15:E17">
    <cfRule type="expression" dxfId="11" priority="9">
      <formula>AND(C15="No", D15&gt;0)</formula>
    </cfRule>
    <cfRule type="expression" dxfId="10" priority="10">
      <formula>AND(C15="Yes, partially", D15&gt;=1)</formula>
    </cfRule>
    <cfRule type="expression" dxfId="9" priority="11">
      <formula>AND(C15="Yes, 100%", D15&gt;0, D15&lt;1)</formula>
    </cfRule>
    <cfRule type="expression" dxfId="8" priority="12">
      <formula>AND(C15="(Select one)", D15&gt;0)</formula>
    </cfRule>
  </conditionalFormatting>
  <conditionalFormatting sqref="E12">
    <cfRule type="expression" dxfId="7" priority="7">
      <formula>D12&gt;0</formula>
    </cfRule>
    <cfRule type="expression" dxfId="6" priority="8">
      <formula>C12="Yes, partially"</formula>
    </cfRule>
  </conditionalFormatting>
  <conditionalFormatting sqref="E13">
    <cfRule type="expression" dxfId="5" priority="5">
      <formula>D13&gt;0</formula>
    </cfRule>
    <cfRule type="expression" dxfId="4" priority="6">
      <formula>C13="Yes, partially"</formula>
    </cfRule>
  </conditionalFormatting>
  <conditionalFormatting sqref="E14">
    <cfRule type="expression" dxfId="3" priority="3">
      <formula>D14&gt;0</formula>
    </cfRule>
    <cfRule type="expression" dxfId="2" priority="4">
      <formula>C14="Yes, partially"</formula>
    </cfRule>
  </conditionalFormatting>
  <conditionalFormatting sqref="E18">
    <cfRule type="expression" dxfId="1" priority="1">
      <formula>D18&gt;0</formula>
    </cfRule>
    <cfRule type="expression" dxfId="0" priority="2">
      <formula>C18="Yes, partially"</formula>
    </cfRule>
  </conditionalFormatting>
  <dataValidations count="7">
    <dataValidation allowBlank="1" showInputMessage="1" showErrorMessage="1" promptTitle="Percentage MIECHV funded" prompt="If &quot;Yes, partially&quot; is selected in column C, enter percentage funded by MIECHV in this column.  If &quot;Yes, 100%&quot; or &quot;No&quot; is selected in column C, leave this cell blank. " sqref="D9:D11"/>
    <dataValidation allowBlank="1" showInputMessage="1" showErrorMessage="1" promptTitle="Is expense MIECHV funded?" prompt="From the dropdown menu, select the appropriate response about the MIECHV funding of each expense. _x000a_" sqref="C9:C11"/>
    <dataValidation allowBlank="1" showInputMessage="1" showErrorMessage="1" promptTitle="Job Title Definition" prompt="Enter the job title of each employee who worked on the home visiting model. " sqref="A10"/>
    <dataValidation allowBlank="1" showInputMessage="1" showErrorMessage="1" promptTitle="Travel to trainings and meetings" prompt="Annual expenditure on travel to the trainings and meetings. Include the total value of all travel, lodging, and per diem in this category. " sqref="A14"/>
    <dataValidation allowBlank="1" showInputMessage="1" showErrorMessage="1" promptTitle="Mileage for outreach" prompt="Annual expenditure on mileage for staff to conduct outreach activities. Do not include vehicle and maintenance costs for vehicles owned by your organizations, as these are included in the non-consumable administrative equipment category." sqref="A13"/>
    <dataValidation allowBlank="1" showInputMessage="1" showErrorMessage="1" promptTitle="Mileage for service delivery" prompt="Annual expenditure on mileage for home visitors travel to visit families. Do not include vehicle and maintenance costs for vehicles owned by your organizations, as these are included in the non-consumable administrative equipment category. " sqref="A12"/>
    <dataValidation allowBlank="1" showInputMessage="1" showErrorMessage="1" promptTitle="Total Travel" prompt="If you do not track travel costs separately the categories shown above, you have the option to report the costs in aggregate as total travel costs. " sqref="A18"/>
  </dataValidation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dropdowns!$E$1:$E$4</xm:f>
          </x14:formula1>
          <xm:sqref>C12:C14 C18</xm:sqref>
        </x14:dataValidation>
        <x14:dataValidation type="list" allowBlank="1" showInputMessage="1" showErrorMessage="1">
          <x14:formula1>
            <xm:f>dropdowns!$C$1:$C$3</xm:f>
          </x14:formula1>
          <xm:sqref>D16:D17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workbookViewId="0">
      <pane ySplit="1" topLeftCell="A21" activePane="bottomLeft" state="frozen"/>
      <selection pane="bottomLeft" sqref="A1:L1"/>
    </sheetView>
  </sheetViews>
  <sheetFormatPr defaultRowHeight="15" x14ac:dyDescent="0.25"/>
  <cols>
    <col min="1" max="1" width="9.140625" style="12"/>
    <col min="2" max="2" width="13" style="12" customWidth="1"/>
    <col min="3" max="8" width="9.140625" style="12"/>
    <col min="9" max="9" width="13.7109375" style="12" customWidth="1"/>
    <col min="10" max="10" width="16.7109375" style="12" customWidth="1"/>
    <col min="11" max="11" width="31.42578125" style="12" customWidth="1"/>
    <col min="12" max="12" width="38.7109375" style="12" customWidth="1"/>
    <col min="13" max="16384" width="9.140625" style="12"/>
  </cols>
  <sheetData>
    <row r="1" spans="1:12" ht="23.25" x14ac:dyDescent="0.35">
      <c r="A1" s="148" t="s">
        <v>262</v>
      </c>
      <c r="B1" s="148"/>
      <c r="C1" s="148"/>
      <c r="D1" s="148"/>
      <c r="E1" s="148"/>
      <c r="F1" s="148"/>
      <c r="G1" s="148"/>
      <c r="H1" s="148"/>
      <c r="I1" s="148"/>
      <c r="J1" s="148"/>
      <c r="K1" s="148"/>
      <c r="L1" s="148"/>
    </row>
    <row r="2" spans="1:12" x14ac:dyDescent="0.25">
      <c r="A2" s="12" t="s">
        <v>206</v>
      </c>
    </row>
    <row r="3" spans="1:12" x14ac:dyDescent="0.25">
      <c r="A3" s="12" t="s">
        <v>293</v>
      </c>
    </row>
    <row r="5" spans="1:12" x14ac:dyDescent="0.25">
      <c r="A5" s="10" t="s">
        <v>193</v>
      </c>
    </row>
    <row r="6" spans="1:12" ht="31.5" customHeight="1" x14ac:dyDescent="0.25">
      <c r="A6" s="155" t="s">
        <v>215</v>
      </c>
      <c r="B6" s="155"/>
      <c r="C6" s="155"/>
      <c r="D6" s="155"/>
      <c r="E6" s="155"/>
      <c r="F6" s="155"/>
      <c r="G6" s="155"/>
      <c r="H6" s="155"/>
      <c r="I6" s="155"/>
      <c r="J6" s="155"/>
      <c r="K6" s="155"/>
      <c r="L6" s="155"/>
    </row>
    <row r="7" spans="1:12" x14ac:dyDescent="0.25">
      <c r="A7" s="13" t="s">
        <v>233</v>
      </c>
      <c r="B7" s="13"/>
      <c r="C7" s="13"/>
      <c r="D7" s="13"/>
      <c r="E7" s="13"/>
      <c r="F7" s="13"/>
      <c r="G7" s="13"/>
      <c r="H7" s="13"/>
      <c r="I7" s="13"/>
      <c r="J7" s="13"/>
      <c r="K7" s="13"/>
      <c r="L7" s="13"/>
    </row>
    <row r="8" spans="1:12" ht="30" customHeight="1" x14ac:dyDescent="0.25">
      <c r="A8" s="149" t="s">
        <v>222</v>
      </c>
      <c r="B8" s="149"/>
      <c r="C8" s="149"/>
      <c r="D8" s="149"/>
      <c r="E8" s="149"/>
      <c r="F8" s="149"/>
      <c r="G8" s="149"/>
      <c r="H8" s="149"/>
      <c r="I8" s="149"/>
      <c r="J8" s="149"/>
      <c r="K8" s="149"/>
      <c r="L8" s="149"/>
    </row>
    <row r="9" spans="1:12" x14ac:dyDescent="0.25">
      <c r="A9" s="149" t="s">
        <v>216</v>
      </c>
      <c r="B9" s="149"/>
      <c r="C9" s="149"/>
      <c r="D9" s="149"/>
      <c r="E9" s="149"/>
      <c r="F9" s="149"/>
      <c r="G9" s="149"/>
      <c r="H9" s="149"/>
      <c r="I9" s="149"/>
      <c r="J9" s="149"/>
      <c r="K9" s="149"/>
      <c r="L9" s="149"/>
    </row>
    <row r="10" spans="1:12" ht="15" customHeight="1" x14ac:dyDescent="0.25">
      <c r="A10" s="149" t="s">
        <v>217</v>
      </c>
      <c r="B10" s="149"/>
      <c r="C10" s="149"/>
      <c r="D10" s="149"/>
      <c r="E10" s="149"/>
      <c r="F10" s="149"/>
      <c r="G10" s="149"/>
      <c r="H10" s="149"/>
      <c r="I10" s="149"/>
      <c r="J10" s="149"/>
      <c r="K10" s="149"/>
      <c r="L10" s="149"/>
    </row>
    <row r="11" spans="1:12" x14ac:dyDescent="0.25">
      <c r="A11" s="149" t="s">
        <v>218</v>
      </c>
      <c r="B11" s="149"/>
      <c r="C11" s="149"/>
      <c r="D11" s="149"/>
      <c r="E11" s="149"/>
      <c r="F11" s="149"/>
      <c r="G11" s="149"/>
      <c r="H11" s="149"/>
      <c r="I11" s="149"/>
      <c r="J11" s="149"/>
      <c r="K11" s="149"/>
      <c r="L11" s="149"/>
    </row>
    <row r="12" spans="1:12" x14ac:dyDescent="0.25">
      <c r="A12" s="149" t="s">
        <v>219</v>
      </c>
      <c r="B12" s="149"/>
      <c r="C12" s="149"/>
      <c r="D12" s="149"/>
      <c r="E12" s="149"/>
      <c r="F12" s="149"/>
      <c r="G12" s="149"/>
      <c r="H12" s="149"/>
      <c r="I12" s="149"/>
      <c r="J12" s="149"/>
      <c r="K12" s="149"/>
      <c r="L12" s="149"/>
    </row>
    <row r="13" spans="1:12" x14ac:dyDescent="0.25">
      <c r="A13" s="149" t="s">
        <v>220</v>
      </c>
      <c r="B13" s="149"/>
      <c r="C13" s="149"/>
      <c r="D13" s="149"/>
      <c r="E13" s="149"/>
      <c r="F13" s="149"/>
      <c r="G13" s="149"/>
      <c r="H13" s="149"/>
      <c r="I13" s="149"/>
      <c r="J13" s="149"/>
      <c r="K13" s="149"/>
      <c r="L13" s="149"/>
    </row>
    <row r="14" spans="1:12" ht="31.5" customHeight="1" x14ac:dyDescent="0.25">
      <c r="A14" s="149" t="s">
        <v>234</v>
      </c>
      <c r="B14" s="149"/>
      <c r="C14" s="149"/>
      <c r="D14" s="149"/>
      <c r="E14" s="149"/>
      <c r="F14" s="149"/>
      <c r="G14" s="149"/>
      <c r="H14" s="149"/>
      <c r="I14" s="149"/>
      <c r="J14" s="149"/>
      <c r="K14" s="149"/>
      <c r="L14" s="149"/>
    </row>
    <row r="15" spans="1:12" x14ac:dyDescent="0.25">
      <c r="A15" s="149" t="s">
        <v>221</v>
      </c>
      <c r="B15" s="149"/>
      <c r="C15" s="149"/>
      <c r="D15" s="149"/>
      <c r="E15" s="149"/>
      <c r="F15" s="149"/>
      <c r="G15" s="149"/>
      <c r="H15" s="149"/>
      <c r="I15" s="149"/>
      <c r="J15" s="149"/>
      <c r="K15" s="149"/>
      <c r="L15" s="149"/>
    </row>
    <row r="16" spans="1:12" x14ac:dyDescent="0.25">
      <c r="A16" s="14"/>
      <c r="B16" s="14"/>
      <c r="C16" s="14"/>
      <c r="D16" s="14"/>
      <c r="E16" s="141"/>
      <c r="F16" s="14"/>
      <c r="G16" s="14"/>
      <c r="H16" s="14"/>
      <c r="I16" s="14"/>
      <c r="J16" s="14"/>
      <c r="K16" s="14"/>
      <c r="L16" s="14"/>
    </row>
    <row r="17" spans="1:12" ht="15" customHeight="1" x14ac:dyDescent="0.25">
      <c r="A17" s="152" t="s">
        <v>205</v>
      </c>
      <c r="B17" s="152"/>
      <c r="C17" s="152"/>
      <c r="D17" s="152"/>
      <c r="E17" s="152"/>
      <c r="F17" s="152"/>
      <c r="G17" s="152"/>
      <c r="H17" s="152"/>
      <c r="I17" s="152"/>
      <c r="J17" s="152"/>
      <c r="K17" s="152"/>
    </row>
    <row r="18" spans="1:12" ht="30" customHeight="1" x14ac:dyDescent="0.25">
      <c r="A18" s="152" t="s">
        <v>304</v>
      </c>
      <c r="B18" s="152"/>
      <c r="C18" s="152"/>
      <c r="D18" s="152"/>
      <c r="E18" s="152"/>
      <c r="F18" s="152"/>
      <c r="G18" s="152"/>
      <c r="H18" s="152"/>
      <c r="I18" s="152"/>
      <c r="J18" s="152"/>
      <c r="K18" s="152"/>
    </row>
    <row r="19" spans="1:12" x14ac:dyDescent="0.25">
      <c r="A19" s="15"/>
      <c r="B19" s="15"/>
      <c r="C19" s="15"/>
      <c r="D19" s="15"/>
      <c r="E19" s="15"/>
      <c r="F19" s="15"/>
      <c r="G19" s="15"/>
      <c r="H19" s="15"/>
      <c r="I19" s="15"/>
      <c r="J19" s="15"/>
      <c r="K19" s="15"/>
    </row>
    <row r="20" spans="1:12" ht="45" customHeight="1" x14ac:dyDescent="0.25">
      <c r="A20" s="152" t="s">
        <v>214</v>
      </c>
      <c r="B20" s="152"/>
      <c r="C20" s="152"/>
      <c r="D20" s="152"/>
      <c r="E20" s="152"/>
      <c r="F20" s="152"/>
      <c r="G20" s="152"/>
      <c r="H20" s="152"/>
      <c r="I20" s="152"/>
      <c r="J20" s="152"/>
      <c r="K20" s="152"/>
    </row>
    <row r="21" spans="1:12" ht="15" customHeight="1" x14ac:dyDescent="0.25">
      <c r="A21" s="29"/>
      <c r="B21" s="29"/>
      <c r="C21" s="29"/>
      <c r="D21" s="29"/>
      <c r="E21" s="29"/>
      <c r="F21" s="29"/>
      <c r="G21" s="29"/>
      <c r="H21" s="29"/>
      <c r="I21" s="29"/>
      <c r="J21" s="29"/>
      <c r="K21" s="29"/>
    </row>
    <row r="22" spans="1:12" x14ac:dyDescent="0.25">
      <c r="A22" s="10" t="s">
        <v>235</v>
      </c>
    </row>
    <row r="23" spans="1:12" x14ac:dyDescent="0.25">
      <c r="A23" s="154" t="s">
        <v>223</v>
      </c>
      <c r="B23" s="154"/>
      <c r="C23" s="154"/>
      <c r="D23" s="154"/>
      <c r="E23" s="154"/>
      <c r="F23" s="154"/>
      <c r="G23" s="154"/>
      <c r="H23" s="154"/>
      <c r="I23" s="154"/>
      <c r="J23" s="154"/>
      <c r="K23" s="154"/>
      <c r="L23" s="154"/>
    </row>
    <row r="24" spans="1:12" x14ac:dyDescent="0.25">
      <c r="A24" s="154" t="s">
        <v>224</v>
      </c>
      <c r="B24" s="154"/>
      <c r="C24" s="154"/>
      <c r="D24" s="154"/>
      <c r="E24" s="154"/>
      <c r="F24" s="154"/>
      <c r="G24" s="154"/>
      <c r="H24" s="154"/>
      <c r="I24" s="154"/>
      <c r="J24" s="154"/>
      <c r="K24" s="154"/>
      <c r="L24" s="154"/>
    </row>
    <row r="25" spans="1:12" x14ac:dyDescent="0.25">
      <c r="A25" s="154" t="s">
        <v>225</v>
      </c>
      <c r="B25" s="154"/>
      <c r="C25" s="154"/>
      <c r="D25" s="154"/>
      <c r="E25" s="154"/>
      <c r="F25" s="154"/>
      <c r="G25" s="154"/>
      <c r="H25" s="154"/>
      <c r="I25" s="154"/>
      <c r="J25" s="154"/>
      <c r="K25" s="154"/>
      <c r="L25" s="154"/>
    </row>
    <row r="26" spans="1:12" x14ac:dyDescent="0.25">
      <c r="A26" s="154" t="s">
        <v>226</v>
      </c>
      <c r="B26" s="154"/>
      <c r="C26" s="154"/>
      <c r="D26" s="154"/>
      <c r="E26" s="154"/>
      <c r="F26" s="154"/>
      <c r="G26" s="154"/>
      <c r="H26" s="154"/>
      <c r="I26" s="154"/>
      <c r="J26" s="154"/>
      <c r="K26" s="154"/>
      <c r="L26" s="154"/>
    </row>
    <row r="27" spans="1:12" x14ac:dyDescent="0.25">
      <c r="A27" s="154" t="s">
        <v>229</v>
      </c>
      <c r="B27" s="154"/>
      <c r="C27" s="154"/>
      <c r="D27" s="154"/>
      <c r="E27" s="154"/>
      <c r="F27" s="154"/>
      <c r="G27" s="154"/>
      <c r="H27" s="154"/>
      <c r="I27" s="154"/>
      <c r="J27" s="154"/>
      <c r="K27" s="154"/>
      <c r="L27" s="154"/>
    </row>
    <row r="28" spans="1:12" x14ac:dyDescent="0.25">
      <c r="A28" s="154" t="s">
        <v>227</v>
      </c>
      <c r="B28" s="154"/>
      <c r="C28" s="154"/>
      <c r="D28" s="154"/>
      <c r="E28" s="154"/>
      <c r="F28" s="154"/>
      <c r="G28" s="154"/>
      <c r="H28" s="154"/>
      <c r="I28" s="154"/>
      <c r="J28" s="154"/>
      <c r="K28" s="154"/>
      <c r="L28" s="154"/>
    </row>
    <row r="29" spans="1:12" x14ac:dyDescent="0.25">
      <c r="A29" s="154" t="s">
        <v>228</v>
      </c>
      <c r="B29" s="154"/>
      <c r="C29" s="154"/>
      <c r="D29" s="154"/>
      <c r="E29" s="154"/>
      <c r="F29" s="154"/>
      <c r="G29" s="154"/>
      <c r="H29" s="154"/>
      <c r="I29" s="154"/>
      <c r="J29" s="154"/>
      <c r="K29" s="154"/>
      <c r="L29" s="154"/>
    </row>
  </sheetData>
  <customSheetViews>
    <customSheetView guid="{655C5A07-C45E-4B6B-8E2F-DD9BDC5D028C}" showGridLines="0">
      <pane ySplit="1" topLeftCell="A21" activePane="bottomLeft" state="frozen"/>
      <selection pane="bottomLeft" sqref="A1:L1"/>
      <pageMargins left="0.7" right="0.7" top="0.75" bottom="0.75" header="0.3" footer="0.3"/>
      <pageSetup orientation="portrait" r:id="rId1"/>
    </customSheetView>
  </customSheetViews>
  <mergeCells count="20">
    <mergeCell ref="A20:K20"/>
    <mergeCell ref="A1:L1"/>
    <mergeCell ref="A6:L6"/>
    <mergeCell ref="A18:K18"/>
    <mergeCell ref="A28:L28"/>
    <mergeCell ref="A29:L29"/>
    <mergeCell ref="A8:L8"/>
    <mergeCell ref="A10:L10"/>
    <mergeCell ref="A11:L11"/>
    <mergeCell ref="A9:L9"/>
    <mergeCell ref="A12:L12"/>
    <mergeCell ref="A24:L24"/>
    <mergeCell ref="A25:L25"/>
    <mergeCell ref="A26:L26"/>
    <mergeCell ref="A27:L27"/>
    <mergeCell ref="A17:K17"/>
    <mergeCell ref="A13:L13"/>
    <mergeCell ref="A14:L14"/>
    <mergeCell ref="A15:L15"/>
    <mergeCell ref="A23:L23"/>
  </mergeCell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F13" sqref="F13:F14"/>
    </sheetView>
  </sheetViews>
  <sheetFormatPr defaultRowHeight="15" x14ac:dyDescent="0.25"/>
  <cols>
    <col min="1" max="1" width="34.42578125" bestFit="1" customWidth="1"/>
    <col min="3" max="3" width="16.28515625" bestFit="1" customWidth="1"/>
    <col min="4" max="4" width="12.85546875" bestFit="1" customWidth="1"/>
    <col min="5" max="5" width="19" customWidth="1"/>
  </cols>
  <sheetData>
    <row r="1" spans="1:5" x14ac:dyDescent="0.25">
      <c r="A1" t="s">
        <v>186</v>
      </c>
      <c r="B1" t="s">
        <v>187</v>
      </c>
      <c r="C1" t="s">
        <v>183</v>
      </c>
      <c r="D1" t="s">
        <v>184</v>
      </c>
      <c r="E1" t="s">
        <v>191</v>
      </c>
    </row>
    <row r="2" spans="1:5" x14ac:dyDescent="0.25">
      <c r="A2" t="str">
        <f>'9_Travel'!A12</f>
        <v>Mileage to Families for Service Delivery</v>
      </c>
      <c r="B2">
        <f>'9_Travel'!B12</f>
        <v>0</v>
      </c>
      <c r="C2" t="str">
        <f>'9_Travel'!C12</f>
        <v>(Select one)</v>
      </c>
      <c r="D2">
        <f>'9_Travel'!D12</f>
        <v>0</v>
      </c>
      <c r="E2" t="str">
        <f>'9_Travel'!$D$16</f>
        <v>(Select one)</v>
      </c>
    </row>
    <row r="3" spans="1:5" x14ac:dyDescent="0.25">
      <c r="A3" t="str">
        <f>'9_Travel'!A13</f>
        <v>Mileage for Outreach</v>
      </c>
      <c r="B3">
        <f>'9_Travel'!B13</f>
        <v>0</v>
      </c>
      <c r="C3" t="str">
        <f>'9_Travel'!C13</f>
        <v>(Select one)</v>
      </c>
      <c r="D3">
        <f>'9_Travel'!D13</f>
        <v>0</v>
      </c>
      <c r="E3" t="str">
        <f>'9_Travel'!$D$16</f>
        <v>(Select one)</v>
      </c>
    </row>
    <row r="4" spans="1:5" x14ac:dyDescent="0.25">
      <c r="A4" t="str">
        <f>'9_Travel'!A14</f>
        <v>Travel to Trainings and Meetings</v>
      </c>
      <c r="B4">
        <f>'9_Travel'!B14</f>
        <v>0</v>
      </c>
      <c r="C4" t="str">
        <f>'9_Travel'!C14</f>
        <v>(Select one)</v>
      </c>
      <c r="D4">
        <f>'9_Travel'!D14</f>
        <v>0</v>
      </c>
      <c r="E4" t="str">
        <f>'9_Travel'!$D$16</f>
        <v>(Select one)</v>
      </c>
    </row>
    <row r="5" spans="1:5" x14ac:dyDescent="0.25">
      <c r="A5" t="str">
        <f>'9_Travel'!A18</f>
        <v xml:space="preserve">Total Travel </v>
      </c>
      <c r="B5">
        <f>'9_Travel'!B18</f>
        <v>0</v>
      </c>
      <c r="C5" t="str">
        <f>'9_Travel'!C18</f>
        <v>(Select one)</v>
      </c>
      <c r="D5">
        <f>'9_Travel'!D18</f>
        <v>0</v>
      </c>
      <c r="E5" t="str">
        <f>'9_Travel'!$D$16</f>
        <v>(Select one)</v>
      </c>
    </row>
  </sheetData>
  <customSheetViews>
    <customSheetView guid="{655C5A07-C45E-4B6B-8E2F-DD9BDC5D028C}" state="hidden">
      <selection activeCell="F13" sqref="F13:F14"/>
      <pageMargins left="0.7" right="0.7" top="0.75" bottom="0.75" header="0.3" footer="0.3"/>
    </customSheetView>
  </customSheetView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sqref="A1:I1"/>
    </sheetView>
  </sheetViews>
  <sheetFormatPr defaultRowHeight="15" x14ac:dyDescent="0.25"/>
  <cols>
    <col min="1" max="1" width="51" style="12" customWidth="1"/>
    <col min="2" max="2" width="23.85546875" style="12" bestFit="1" customWidth="1"/>
    <col min="3" max="3" width="12.42578125" style="12" customWidth="1"/>
    <col min="4" max="4" width="14.7109375" style="12" customWidth="1"/>
    <col min="5" max="5" width="19.140625" style="12" customWidth="1"/>
    <col min="6" max="16384" width="9.140625" style="12"/>
  </cols>
  <sheetData>
    <row r="1" spans="1:9" ht="23.25" x14ac:dyDescent="0.35">
      <c r="A1" s="185" t="s">
        <v>130</v>
      </c>
      <c r="B1" s="185"/>
      <c r="C1" s="185"/>
      <c r="D1" s="185"/>
      <c r="E1" s="185"/>
      <c r="F1" s="185"/>
      <c r="G1" s="185"/>
      <c r="H1" s="185"/>
      <c r="I1" s="185"/>
    </row>
    <row r="2" spans="1:9" ht="17.25" x14ac:dyDescent="0.3">
      <c r="A2" s="20" t="s">
        <v>63</v>
      </c>
      <c r="B2" s="143" t="str">
        <f>IF('1_LIA_Characteristics'!F10="Other", '1_LIA_Characteristics'!J10, '1_LIA_Characteristics'!F10)</f>
        <v>(Select one)</v>
      </c>
      <c r="C2" s="25"/>
      <c r="D2" s="20" t="s">
        <v>70</v>
      </c>
      <c r="E2" s="18" t="str">
        <f>CONCATENATE('1_LIA_Characteristics'!F7, "-", '1_LIA_Characteristics'!F8)</f>
        <v>-</v>
      </c>
      <c r="F2" s="21"/>
      <c r="G2" s="17"/>
      <c r="H2" s="17"/>
      <c r="I2" s="19"/>
    </row>
    <row r="5" spans="1:9" x14ac:dyDescent="0.25">
      <c r="A5" s="12" t="s">
        <v>209</v>
      </c>
    </row>
    <row r="6" spans="1:9" x14ac:dyDescent="0.25">
      <c r="A6" s="184" t="s">
        <v>131</v>
      </c>
      <c r="B6" s="184" t="s">
        <v>132</v>
      </c>
      <c r="C6" s="184"/>
      <c r="D6" s="11"/>
    </row>
    <row r="7" spans="1:9" ht="30" x14ac:dyDescent="0.25">
      <c r="A7" s="184" t="s">
        <v>64</v>
      </c>
      <c r="B7" s="184" t="s">
        <v>139</v>
      </c>
      <c r="C7" s="184" t="s">
        <v>140</v>
      </c>
      <c r="D7" s="11" t="s">
        <v>253</v>
      </c>
    </row>
    <row r="8" spans="1:9" x14ac:dyDescent="0.25">
      <c r="A8" s="184"/>
      <c r="B8" s="184"/>
      <c r="C8" s="184"/>
      <c r="D8" s="11"/>
    </row>
    <row r="9" spans="1:9" x14ac:dyDescent="0.25">
      <c r="A9" s="12" t="s">
        <v>133</v>
      </c>
      <c r="B9" s="22">
        <f>'2_Labor Costs'!H3</f>
        <v>0</v>
      </c>
      <c r="C9" s="5">
        <f>IF($B$17=0, 0, B9/$B$17)</f>
        <v>0</v>
      </c>
      <c r="D9" s="22">
        <f>IF('1_LIA_Characteristics'!$F$45=0, 0, B9/'1_LIA_Characteristics'!$F$45)</f>
        <v>0</v>
      </c>
    </row>
    <row r="10" spans="1:9" x14ac:dyDescent="0.25">
      <c r="A10" s="12" t="s">
        <v>134</v>
      </c>
      <c r="B10" s="22">
        <f>'3_Overhead and Infrastructure'!D3</f>
        <v>0</v>
      </c>
      <c r="C10" s="5">
        <f t="shared" ref="C10:C16" si="0">IF($B$17=0, 0, B10/$B$17)</f>
        <v>0</v>
      </c>
      <c r="D10" s="22">
        <f>IF('1_LIA_Characteristics'!$F$45=0, 0, B10/'1_LIA_Characteristics'!$F$45)</f>
        <v>0</v>
      </c>
    </row>
    <row r="11" spans="1:9" x14ac:dyDescent="0.25">
      <c r="A11" s="12" t="s">
        <v>135</v>
      </c>
      <c r="B11" s="22">
        <f>'4_Contracted Services'!D3</f>
        <v>0</v>
      </c>
      <c r="C11" s="5">
        <f t="shared" si="0"/>
        <v>0</v>
      </c>
      <c r="D11" s="22">
        <f>IF('1_LIA_Characteristics'!$F$45=0, 0, B11/'1_LIA_Characteristics'!$F$45)</f>
        <v>0</v>
      </c>
    </row>
    <row r="12" spans="1:9" x14ac:dyDescent="0.25">
      <c r="A12" s="12" t="s">
        <v>136</v>
      </c>
      <c r="B12" s="22">
        <f>'5_Model Cost, Tools, Curricula'!D3</f>
        <v>0</v>
      </c>
      <c r="C12" s="5">
        <f t="shared" si="0"/>
        <v>0</v>
      </c>
      <c r="D12" s="22">
        <f>IF('1_LIA_Characteristics'!$F$45=0, 0, B12/'1_LIA_Characteristics'!$F$45)</f>
        <v>0</v>
      </c>
    </row>
    <row r="13" spans="1:9" x14ac:dyDescent="0.25">
      <c r="A13" s="12" t="s">
        <v>137</v>
      </c>
      <c r="B13" s="22">
        <f>'6_Training'!D3</f>
        <v>0</v>
      </c>
      <c r="C13" s="5">
        <f t="shared" si="0"/>
        <v>0</v>
      </c>
      <c r="D13" s="22">
        <f>IF('1_LIA_Characteristics'!$F$45=0, 0, B13/'1_LIA_Characteristics'!$F$45)</f>
        <v>0</v>
      </c>
    </row>
    <row r="14" spans="1:9" x14ac:dyDescent="0.25">
      <c r="A14" s="12" t="s">
        <v>138</v>
      </c>
      <c r="B14" s="22">
        <f>'7_Consumable Supplies'!D3</f>
        <v>0</v>
      </c>
      <c r="C14" s="5">
        <f t="shared" si="0"/>
        <v>0</v>
      </c>
      <c r="D14" s="22">
        <f>IF('1_LIA_Characteristics'!$F$45=0, 0, B14/'1_LIA_Characteristics'!$F$45)</f>
        <v>0</v>
      </c>
    </row>
    <row r="15" spans="1:9" x14ac:dyDescent="0.25">
      <c r="A15" s="12" t="s">
        <v>254</v>
      </c>
      <c r="B15" s="22">
        <f>'8_NonConsumable Supplies'!F3</f>
        <v>0</v>
      </c>
      <c r="C15" s="5">
        <f t="shared" si="0"/>
        <v>0</v>
      </c>
      <c r="D15" s="22">
        <f>IF('1_LIA_Characteristics'!$F$45=0, 0, B15/'1_LIA_Characteristics'!$F$45)</f>
        <v>0</v>
      </c>
    </row>
    <row r="16" spans="1:9" x14ac:dyDescent="0.25">
      <c r="A16" s="12" t="s">
        <v>27</v>
      </c>
      <c r="B16" s="22">
        <f>'9_Travel'!D3</f>
        <v>0</v>
      </c>
      <c r="C16" s="5">
        <f t="shared" si="0"/>
        <v>0</v>
      </c>
      <c r="D16" s="22">
        <f>IF('1_LIA_Characteristics'!$F$45=0, 0, B16/'1_LIA_Characteristics'!$F$45)</f>
        <v>0</v>
      </c>
    </row>
    <row r="17" spans="1:4" ht="15.75" thickBot="1" x14ac:dyDescent="0.3">
      <c r="A17" s="23" t="s">
        <v>147</v>
      </c>
      <c r="B17" s="24">
        <f>SUM(B9:B16)</f>
        <v>0</v>
      </c>
      <c r="C17" s="6">
        <f>SUM(C9:C16)</f>
        <v>0</v>
      </c>
      <c r="D17" s="24">
        <f>IF('1_LIA_Characteristics'!$F$45=0, 0, B17/'1_LIA_Characteristics'!$F$45)</f>
        <v>0</v>
      </c>
    </row>
    <row r="18" spans="1:4" ht="15.75" thickTop="1" x14ac:dyDescent="0.25"/>
    <row r="19" spans="1:4" x14ac:dyDescent="0.25">
      <c r="A19" s="12" t="s">
        <v>255</v>
      </c>
    </row>
    <row r="20" spans="1:4" x14ac:dyDescent="0.25">
      <c r="A20" s="184" t="s">
        <v>141</v>
      </c>
      <c r="B20" s="184" t="s">
        <v>132</v>
      </c>
      <c r="C20" s="184"/>
      <c r="D20" s="11"/>
    </row>
    <row r="21" spans="1:4" ht="30" x14ac:dyDescent="0.25">
      <c r="A21" s="184" t="s">
        <v>64</v>
      </c>
      <c r="B21" s="184" t="s">
        <v>139</v>
      </c>
      <c r="C21" s="184" t="s">
        <v>140</v>
      </c>
      <c r="D21" s="11" t="s">
        <v>253</v>
      </c>
    </row>
    <row r="22" spans="1:4" x14ac:dyDescent="0.25">
      <c r="A22" s="184"/>
      <c r="B22" s="184"/>
      <c r="C22" s="184"/>
      <c r="D22" s="11"/>
    </row>
    <row r="23" spans="1:4" x14ac:dyDescent="0.25">
      <c r="A23" s="12" t="s">
        <v>88</v>
      </c>
      <c r="B23" s="22">
        <f>SUMPRODUCT('2_Labor Costs'!E17:E43,'2_Labor Costs'!H17:H43)</f>
        <v>0</v>
      </c>
      <c r="C23" s="5">
        <f>IF($B$30=0, 0, B23/$B$30)</f>
        <v>0</v>
      </c>
      <c r="D23" s="22">
        <f>IF('1_LIA_Characteristics'!$F$45=0, 0, B23/'1_LIA_Characteristics'!$F$45)</f>
        <v>0</v>
      </c>
    </row>
    <row r="24" spans="1:4" x14ac:dyDescent="0.25">
      <c r="A24" s="12" t="s">
        <v>142</v>
      </c>
      <c r="B24" s="22">
        <f>SUMPRODUCT('2_Labor Costs'!E17:E43,'2_Labor Costs'!I17:I43)</f>
        <v>0</v>
      </c>
      <c r="C24" s="5">
        <f t="shared" ref="C24:C29" si="1">IF($B$30=0, 0, B24/$B$30)</f>
        <v>0</v>
      </c>
      <c r="D24" s="22">
        <f>IF('1_LIA_Characteristics'!$F$45=0, 0, B24/'1_LIA_Characteristics'!$F$45)</f>
        <v>0</v>
      </c>
    </row>
    <row r="25" spans="1:4" x14ac:dyDescent="0.25">
      <c r="A25" s="12" t="s">
        <v>143</v>
      </c>
      <c r="B25" s="22">
        <f>SUMPRODUCT('2_Labor Costs'!E17:E43,'2_Labor Costs'!J17:J43)</f>
        <v>0</v>
      </c>
      <c r="C25" s="5">
        <f t="shared" si="1"/>
        <v>0</v>
      </c>
      <c r="D25" s="22">
        <f>IF('1_LIA_Characteristics'!$F$45=0, 0, B25/'1_LIA_Characteristics'!$F$45)</f>
        <v>0</v>
      </c>
    </row>
    <row r="26" spans="1:4" x14ac:dyDescent="0.25">
      <c r="A26" s="12" t="s">
        <v>144</v>
      </c>
      <c r="B26" s="22">
        <f>SUMPRODUCT('2_Labor Costs'!E17:E43,'2_Labor Costs'!K17:K43)</f>
        <v>0</v>
      </c>
      <c r="C26" s="5">
        <f t="shared" si="1"/>
        <v>0</v>
      </c>
      <c r="D26" s="22">
        <f>IF('1_LIA_Characteristics'!$F$45=0, 0, B26/'1_LIA_Characteristics'!$F$45)</f>
        <v>0</v>
      </c>
    </row>
    <row r="27" spans="1:4" x14ac:dyDescent="0.25">
      <c r="A27" s="12" t="s">
        <v>256</v>
      </c>
      <c r="B27" s="22">
        <f>SUMPRODUCT('2_Labor Costs'!E17:E43,'2_Labor Costs'!L17:L43)</f>
        <v>0</v>
      </c>
      <c r="C27" s="5">
        <f t="shared" si="1"/>
        <v>0</v>
      </c>
      <c r="D27" s="22">
        <f>IF('1_LIA_Characteristics'!$F$45=0, 0, B27/'1_LIA_Characteristics'!$F$45)</f>
        <v>0</v>
      </c>
    </row>
    <row r="28" spans="1:4" x14ac:dyDescent="0.25">
      <c r="A28" s="12" t="s">
        <v>145</v>
      </c>
      <c r="B28" s="22">
        <f>SUMPRODUCT('2_Labor Costs'!E17:E43,'2_Labor Costs'!M17:M43)</f>
        <v>0</v>
      </c>
      <c r="C28" s="5">
        <f t="shared" si="1"/>
        <v>0</v>
      </c>
      <c r="D28" s="22">
        <f>IF('1_LIA_Characteristics'!$F$45=0, 0, B28/'1_LIA_Characteristics'!$F$45)</f>
        <v>0</v>
      </c>
    </row>
    <row r="29" spans="1:4" x14ac:dyDescent="0.25">
      <c r="A29" s="12" t="s">
        <v>10</v>
      </c>
      <c r="B29" s="22">
        <f>SUMPRODUCT('2_Labor Costs'!E17:E43,'2_Labor Costs'!N17:N43)</f>
        <v>0</v>
      </c>
      <c r="C29" s="5">
        <f t="shared" si="1"/>
        <v>0</v>
      </c>
      <c r="D29" s="22">
        <f>IF('1_LIA_Characteristics'!$F$45=0, 0, B29/'1_LIA_Characteristics'!$F$45)</f>
        <v>0</v>
      </c>
    </row>
    <row r="30" spans="1:4" ht="15.75" thickBot="1" x14ac:dyDescent="0.3">
      <c r="A30" s="23" t="s">
        <v>146</v>
      </c>
      <c r="B30" s="24">
        <f>SUM(B23:B29)</f>
        <v>0</v>
      </c>
      <c r="C30" s="6">
        <f>SUM(C23:C29)</f>
        <v>0</v>
      </c>
      <c r="D30" s="24">
        <f>IF('1_LIA_Characteristics'!$F$45=0, 0, B30/'1_LIA_Characteristics'!$F$45)</f>
        <v>0</v>
      </c>
    </row>
    <row r="31" spans="1:4" ht="15.75" thickTop="1" x14ac:dyDescent="0.25"/>
  </sheetData>
  <sheetProtection sheet="1" objects="1" scenarios="1"/>
  <customSheetViews>
    <customSheetView guid="{655C5A07-C45E-4B6B-8E2F-DD9BDC5D028C}">
      <selection sqref="A1:I1"/>
      <pageMargins left="0.7" right="0.7" top="0.75" bottom="0.75" header="0.3" footer="0.3"/>
    </customSheetView>
  </customSheetViews>
  <mergeCells count="9">
    <mergeCell ref="A20:A22"/>
    <mergeCell ref="B20:C20"/>
    <mergeCell ref="B21:B22"/>
    <mergeCell ref="C21:C22"/>
    <mergeCell ref="A1:I1"/>
    <mergeCell ref="A6:A8"/>
    <mergeCell ref="B6:C6"/>
    <mergeCell ref="B7:B8"/>
    <mergeCell ref="C7:C8"/>
  </mergeCells>
  <dataValidations count="2">
    <dataValidation allowBlank="1" showInputMessage="1" showErrorMessage="1" promptTitle="Job Title Definition" prompt="Enter the job title of each employee who worked on the home visiting model. " sqref="A7 A21"/>
    <dataValidation allowBlank="1" showInputMessage="1" showErrorMessage="1" promptTitle="Annual Salary" prompt="Enter PER PERSON annual salary assuming full-time status.  If you had 5 home visitors who worked 50% each with salary of $25,000 each, enter $50,000 as the person person annual salary.  This amount should include fringe benefits.  " sqref="D6 D8 D20 D22"/>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workbookViewId="0">
      <selection sqref="A1:N1"/>
    </sheetView>
  </sheetViews>
  <sheetFormatPr defaultRowHeight="15" x14ac:dyDescent="0.25"/>
  <cols>
    <col min="1" max="1" width="27.7109375" style="12" bestFit="1" customWidth="1"/>
    <col min="2" max="16384" width="9.140625" style="12"/>
  </cols>
  <sheetData>
    <row r="1" spans="1:14" ht="19.5" x14ac:dyDescent="0.3">
      <c r="A1" s="186" t="s">
        <v>294</v>
      </c>
      <c r="B1" s="186"/>
      <c r="C1" s="186"/>
      <c r="D1" s="186"/>
      <c r="E1" s="186"/>
      <c r="F1" s="186"/>
      <c r="G1" s="186"/>
      <c r="H1" s="186"/>
      <c r="I1" s="186"/>
      <c r="J1" s="186"/>
      <c r="K1" s="186"/>
      <c r="L1" s="186"/>
      <c r="M1" s="186"/>
      <c r="N1" s="186"/>
    </row>
    <row r="2" spans="1:14" ht="55.5" customHeight="1" x14ac:dyDescent="0.25">
      <c r="A2" s="188" t="s">
        <v>305</v>
      </c>
      <c r="B2" s="188"/>
      <c r="C2" s="188"/>
      <c r="D2" s="188"/>
      <c r="E2" s="188"/>
      <c r="F2" s="188"/>
      <c r="G2" s="188"/>
      <c r="H2" s="188"/>
      <c r="I2" s="188"/>
      <c r="J2" s="188"/>
      <c r="K2" s="188"/>
      <c r="L2" s="188"/>
      <c r="M2" s="188"/>
      <c r="N2" s="188"/>
    </row>
    <row r="3" spans="1:14" x14ac:dyDescent="0.25">
      <c r="A3" s="188" t="s">
        <v>45</v>
      </c>
      <c r="B3" s="188"/>
      <c r="C3" s="188"/>
      <c r="D3" s="188"/>
      <c r="E3" s="188"/>
      <c r="F3" s="188"/>
      <c r="G3" s="188"/>
      <c r="H3" s="188"/>
      <c r="I3" s="188"/>
      <c r="J3" s="188"/>
      <c r="K3" s="188"/>
      <c r="L3" s="188"/>
      <c r="M3" s="188"/>
      <c r="N3" s="188"/>
    </row>
    <row r="4" spans="1:14" x14ac:dyDescent="0.25">
      <c r="A4" s="12" t="s">
        <v>38</v>
      </c>
    </row>
    <row r="5" spans="1:14" x14ac:dyDescent="0.25">
      <c r="A5" s="189" t="s">
        <v>39</v>
      </c>
      <c r="B5" s="189"/>
      <c r="C5" s="189"/>
      <c r="D5" s="189"/>
      <c r="E5" s="189"/>
      <c r="F5" s="189"/>
      <c r="G5" s="189"/>
      <c r="H5" s="189"/>
      <c r="I5" s="189"/>
      <c r="J5" s="189"/>
      <c r="K5" s="189"/>
      <c r="L5" s="189"/>
      <c r="M5" s="189"/>
      <c r="N5" s="189"/>
    </row>
    <row r="6" spans="1:14" x14ac:dyDescent="0.25">
      <c r="A6" s="12" t="s">
        <v>40</v>
      </c>
    </row>
    <row r="7" spans="1:14" x14ac:dyDescent="0.25">
      <c r="A7" s="12" t="s">
        <v>41</v>
      </c>
    </row>
    <row r="8" spans="1:14" x14ac:dyDescent="0.25">
      <c r="A8" s="16" t="s">
        <v>34</v>
      </c>
    </row>
    <row r="9" spans="1:14" x14ac:dyDescent="0.25">
      <c r="A9" s="16" t="s">
        <v>35</v>
      </c>
    </row>
    <row r="10" spans="1:14" x14ac:dyDescent="0.25">
      <c r="A10" s="16" t="s">
        <v>36</v>
      </c>
    </row>
    <row r="11" spans="1:14" x14ac:dyDescent="0.25">
      <c r="A11" s="12" t="s">
        <v>42</v>
      </c>
    </row>
    <row r="13" spans="1:14" ht="39.75" customHeight="1" x14ac:dyDescent="0.25">
      <c r="A13" s="188" t="s">
        <v>306</v>
      </c>
      <c r="B13" s="188"/>
      <c r="C13" s="188"/>
      <c r="D13" s="188"/>
      <c r="E13" s="188"/>
      <c r="F13" s="188"/>
      <c r="G13" s="188"/>
      <c r="H13" s="188"/>
      <c r="I13" s="188"/>
      <c r="J13" s="188"/>
      <c r="K13" s="188"/>
      <c r="L13" s="188"/>
      <c r="M13" s="188"/>
      <c r="N13" s="188"/>
    </row>
    <row r="19" spans="1:15" ht="19.5" x14ac:dyDescent="0.3">
      <c r="A19" s="186" t="s">
        <v>295</v>
      </c>
      <c r="B19" s="186"/>
      <c r="C19" s="186"/>
      <c r="D19" s="186"/>
      <c r="E19" s="186"/>
      <c r="F19" s="186"/>
      <c r="G19" s="186"/>
      <c r="H19" s="186"/>
      <c r="I19" s="186"/>
      <c r="J19" s="186"/>
      <c r="K19" s="186"/>
      <c r="L19" s="186"/>
      <c r="M19" s="186"/>
    </row>
    <row r="20" spans="1:15" ht="22.5" customHeight="1" x14ac:dyDescent="0.25">
      <c r="A20" s="152" t="s">
        <v>307</v>
      </c>
      <c r="B20" s="152"/>
      <c r="C20" s="152"/>
      <c r="D20" s="152"/>
      <c r="E20" s="152"/>
      <c r="F20" s="152"/>
      <c r="G20" s="152"/>
      <c r="H20" s="152"/>
      <c r="I20" s="152"/>
      <c r="J20" s="152"/>
      <c r="K20" s="152"/>
      <c r="L20" s="152"/>
      <c r="M20" s="152"/>
      <c r="N20" s="152"/>
      <c r="O20" s="26"/>
    </row>
    <row r="21" spans="1:15" ht="22.5" customHeight="1" x14ac:dyDescent="0.25">
      <c r="A21" s="152"/>
      <c r="B21" s="152"/>
      <c r="C21" s="152"/>
      <c r="D21" s="152"/>
      <c r="E21" s="152"/>
      <c r="F21" s="152"/>
      <c r="G21" s="152"/>
      <c r="H21" s="152"/>
      <c r="I21" s="152"/>
      <c r="J21" s="152"/>
      <c r="K21" s="152"/>
      <c r="L21" s="152"/>
      <c r="M21" s="152"/>
      <c r="N21" s="152"/>
      <c r="O21" s="26"/>
    </row>
    <row r="22" spans="1:15" x14ac:dyDescent="0.25">
      <c r="A22" s="187" t="s">
        <v>37</v>
      </c>
      <c r="B22" s="187"/>
      <c r="C22" s="187"/>
      <c r="D22" s="187"/>
      <c r="E22" s="187"/>
      <c r="F22" s="187"/>
      <c r="G22" s="187"/>
      <c r="H22" s="187"/>
      <c r="I22" s="187"/>
      <c r="J22" s="187"/>
      <c r="K22" s="187"/>
      <c r="L22" s="187"/>
      <c r="M22" s="187"/>
      <c r="N22" s="187"/>
      <c r="O22" s="187"/>
    </row>
    <row r="28" spans="1:15" ht="38.25" customHeight="1" x14ac:dyDescent="0.25"/>
  </sheetData>
  <customSheetViews>
    <customSheetView guid="{655C5A07-C45E-4B6B-8E2F-DD9BDC5D028C}" showGridLines="0">
      <selection sqref="A1:N1"/>
      <pageMargins left="0.7" right="0.7" top="0.75" bottom="0.75" header="0.3" footer="0.3"/>
      <pageSetup orientation="portrait" horizontalDpi="4294967293" verticalDpi="4294967293" r:id="rId1"/>
    </customSheetView>
  </customSheetViews>
  <mergeCells count="8">
    <mergeCell ref="A1:N1"/>
    <mergeCell ref="A19:M19"/>
    <mergeCell ref="A22:O22"/>
    <mergeCell ref="A2:N2"/>
    <mergeCell ref="A3:N3"/>
    <mergeCell ref="A5:N5"/>
    <mergeCell ref="A13:N13"/>
    <mergeCell ref="A20:N21"/>
  </mergeCells>
  <pageMargins left="0.7" right="0.7" top="0.75" bottom="0.75" header="0.3" footer="0.3"/>
  <pageSetup orientation="portrait" horizontalDpi="4294967293" verticalDpi="4294967293"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workbookViewId="0">
      <selection sqref="A1:O1"/>
    </sheetView>
  </sheetViews>
  <sheetFormatPr defaultRowHeight="15" x14ac:dyDescent="0.25"/>
  <cols>
    <col min="15" max="15" width="15.5703125" customWidth="1"/>
  </cols>
  <sheetData>
    <row r="1" spans="1:15" ht="23.25" x14ac:dyDescent="0.35">
      <c r="A1" s="185" t="s">
        <v>258</v>
      </c>
      <c r="B1" s="185"/>
      <c r="C1" s="185"/>
      <c r="D1" s="185"/>
      <c r="E1" s="185"/>
      <c r="F1" s="185"/>
      <c r="G1" s="185"/>
      <c r="H1" s="185"/>
      <c r="I1" s="185"/>
      <c r="J1" s="185"/>
      <c r="K1" s="185"/>
      <c r="L1" s="185"/>
      <c r="M1" s="185"/>
      <c r="N1" s="185"/>
      <c r="O1" s="185"/>
    </row>
    <row r="2" spans="1:15" ht="409.5" customHeight="1" x14ac:dyDescent="0.25">
      <c r="A2" s="190" t="s">
        <v>257</v>
      </c>
      <c r="B2" s="191"/>
      <c r="C2" s="191"/>
      <c r="D2" s="191"/>
      <c r="E2" s="191"/>
      <c r="F2" s="191"/>
      <c r="G2" s="191"/>
      <c r="H2" s="191"/>
      <c r="I2" s="191"/>
      <c r="J2" s="191"/>
      <c r="K2" s="191"/>
      <c r="L2" s="191"/>
      <c r="M2" s="191"/>
      <c r="N2" s="191"/>
      <c r="O2" s="191"/>
    </row>
  </sheetData>
  <customSheetViews>
    <customSheetView guid="{655C5A07-C45E-4B6B-8E2F-DD9BDC5D028C}">
      <selection sqref="A1:O1"/>
      <pageMargins left="0.7" right="0.7" top="0.75" bottom="0.75" header="0.3" footer="0.3"/>
      <pageSetup orientation="portrait" r:id="rId1"/>
    </customSheetView>
  </customSheetViews>
  <mergeCells count="2">
    <mergeCell ref="A2:O2"/>
    <mergeCell ref="A1:O1"/>
  </mergeCells>
  <pageMargins left="0.7" right="0.7" top="0.75" bottom="0.75" header="0.3" footer="0.3"/>
  <pageSetup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activeCell="A21" sqref="A21"/>
    </sheetView>
  </sheetViews>
  <sheetFormatPr defaultRowHeight="15" x14ac:dyDescent="0.25"/>
  <cols>
    <col min="1" max="1" width="23.42578125" bestFit="1" customWidth="1"/>
    <col min="3" max="3" width="11.7109375" bestFit="1" customWidth="1"/>
  </cols>
  <sheetData>
    <row r="1" spans="1:5" x14ac:dyDescent="0.25">
      <c r="A1" t="s">
        <v>0</v>
      </c>
      <c r="C1" t="s">
        <v>0</v>
      </c>
      <c r="E1" t="s">
        <v>0</v>
      </c>
    </row>
    <row r="2" spans="1:5" x14ac:dyDescent="0.25">
      <c r="A2" t="s">
        <v>1</v>
      </c>
      <c r="C2" t="s">
        <v>30</v>
      </c>
      <c r="E2" t="s">
        <v>65</v>
      </c>
    </row>
    <row r="3" spans="1:5" x14ac:dyDescent="0.25">
      <c r="A3" t="s">
        <v>8</v>
      </c>
      <c r="C3" t="s">
        <v>31</v>
      </c>
      <c r="E3" t="s">
        <v>66</v>
      </c>
    </row>
    <row r="4" spans="1:5" x14ac:dyDescent="0.25">
      <c r="A4" t="s">
        <v>2</v>
      </c>
      <c r="E4" t="s">
        <v>31</v>
      </c>
    </row>
    <row r="5" spans="1:5" x14ac:dyDescent="0.25">
      <c r="A5" t="s">
        <v>9</v>
      </c>
    </row>
    <row r="6" spans="1:5" x14ac:dyDescent="0.25">
      <c r="A6" t="s">
        <v>4</v>
      </c>
    </row>
    <row r="7" spans="1:5" x14ac:dyDescent="0.25">
      <c r="A7" t="s">
        <v>3</v>
      </c>
    </row>
    <row r="8" spans="1:5" x14ac:dyDescent="0.25">
      <c r="A8" t="s">
        <v>6</v>
      </c>
    </row>
    <row r="9" spans="1:5" x14ac:dyDescent="0.25">
      <c r="A9" t="s">
        <v>5</v>
      </c>
    </row>
    <row r="10" spans="1:5" x14ac:dyDescent="0.25">
      <c r="A10" t="s">
        <v>7</v>
      </c>
    </row>
    <row r="11" spans="1:5" x14ac:dyDescent="0.25">
      <c r="A11" t="s">
        <v>10</v>
      </c>
    </row>
    <row r="13" spans="1:5" x14ac:dyDescent="0.25">
      <c r="A13" t="s">
        <v>0</v>
      </c>
    </row>
    <row r="14" spans="1:5" x14ac:dyDescent="0.25">
      <c r="A14" t="s">
        <v>18</v>
      </c>
    </row>
    <row r="15" spans="1:5" x14ac:dyDescent="0.25">
      <c r="A15" t="s">
        <v>19</v>
      </c>
    </row>
    <row r="16" spans="1:5" x14ac:dyDescent="0.25">
      <c r="A16" t="s">
        <v>22</v>
      </c>
    </row>
    <row r="17" spans="1:1" x14ac:dyDescent="0.25">
      <c r="A17" t="s">
        <v>23</v>
      </c>
    </row>
    <row r="18" spans="1:1" x14ac:dyDescent="0.25">
      <c r="A18" t="s">
        <v>21</v>
      </c>
    </row>
    <row r="19" spans="1:1" x14ac:dyDescent="0.25">
      <c r="A19" t="s">
        <v>20</v>
      </c>
    </row>
    <row r="20" spans="1:1" x14ac:dyDescent="0.25">
      <c r="A20" t="s">
        <v>10</v>
      </c>
    </row>
    <row r="21" spans="1:1" x14ac:dyDescent="0.25">
      <c r="A21" t="s">
        <v>24</v>
      </c>
    </row>
  </sheetData>
  <sortState ref="A1:A10">
    <sortCondition ref="A1:A10"/>
  </sortState>
  <customSheetViews>
    <customSheetView guid="{655C5A07-C45E-4B6B-8E2F-DD9BDC5D028C}" state="hidden">
      <selection activeCell="A21" sqref="A21"/>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zoomScaleNormal="100" workbookViewId="0">
      <selection sqref="A1:H1"/>
    </sheetView>
  </sheetViews>
  <sheetFormatPr defaultRowHeight="15" x14ac:dyDescent="0.25"/>
  <cols>
    <col min="1" max="1" width="11.28515625" style="31" customWidth="1"/>
    <col min="2" max="2" width="20.7109375" style="31" customWidth="1"/>
    <col min="3" max="3" width="18.85546875" style="31" customWidth="1"/>
    <col min="4" max="4" width="30.140625" style="31" customWidth="1"/>
    <col min="5" max="5" width="6.7109375" style="31" customWidth="1"/>
    <col min="6" max="6" width="28.5703125" style="36" customWidth="1"/>
    <col min="7" max="7" width="1.85546875" style="31" customWidth="1"/>
    <col min="8" max="8" width="10.5703125" style="31" customWidth="1"/>
    <col min="9" max="9" width="12.42578125" style="31" customWidth="1"/>
    <col min="10" max="10" width="32.140625" style="31" customWidth="1"/>
    <col min="11" max="16384" width="9.140625" style="31"/>
  </cols>
  <sheetData>
    <row r="1" spans="1:10" ht="23.25" x14ac:dyDescent="0.35">
      <c r="A1" s="157" t="s">
        <v>230</v>
      </c>
      <c r="B1" s="157"/>
      <c r="C1" s="157"/>
      <c r="D1" s="157"/>
      <c r="E1" s="157"/>
      <c r="F1" s="157"/>
      <c r="G1" s="157"/>
      <c r="H1" s="157"/>
    </row>
    <row r="2" spans="1:10" ht="33.75" customHeight="1" x14ac:dyDescent="0.25">
      <c r="A2" s="163" t="s">
        <v>232</v>
      </c>
      <c r="B2" s="163"/>
      <c r="C2" s="163"/>
      <c r="D2" s="163"/>
      <c r="E2" s="163"/>
      <c r="F2" s="163"/>
      <c r="G2" s="163"/>
      <c r="H2" s="163"/>
    </row>
    <row r="3" spans="1:10" ht="18" customHeight="1" x14ac:dyDescent="0.25">
      <c r="A3" s="163"/>
      <c r="B3" s="163"/>
      <c r="C3" s="163"/>
      <c r="D3" s="163"/>
      <c r="E3" s="163"/>
      <c r="F3" s="163"/>
      <c r="G3" s="163"/>
      <c r="H3" s="163"/>
    </row>
    <row r="4" spans="1:10" ht="13.5" customHeight="1" x14ac:dyDescent="0.35">
      <c r="A4" s="32"/>
      <c r="B4" s="32"/>
      <c r="C4" s="32"/>
      <c r="D4" s="32"/>
      <c r="E4" s="32"/>
      <c r="F4" s="32"/>
      <c r="G4" s="32"/>
      <c r="H4" s="32"/>
    </row>
    <row r="5" spans="1:10" x14ac:dyDescent="0.25">
      <c r="A5" s="55"/>
      <c r="B5" s="158" t="s">
        <v>11</v>
      </c>
      <c r="C5" s="158"/>
      <c r="D5" s="158"/>
      <c r="E5" s="158"/>
      <c r="F5" s="33" t="s">
        <v>12</v>
      </c>
      <c r="G5" s="34"/>
    </row>
    <row r="6" spans="1:10" ht="15.75" thickBot="1" x14ac:dyDescent="0.3">
      <c r="A6" s="56" t="s">
        <v>50</v>
      </c>
      <c r="B6" s="57" t="s">
        <v>194</v>
      </c>
      <c r="C6" s="57"/>
      <c r="D6" s="57"/>
      <c r="E6" s="58"/>
      <c r="G6" s="35"/>
      <c r="H6" s="35"/>
    </row>
    <row r="7" spans="1:10" ht="15.75" thickBot="1" x14ac:dyDescent="0.3">
      <c r="A7" s="56"/>
      <c r="B7" s="58"/>
      <c r="C7" s="58"/>
      <c r="D7" s="59" t="s">
        <v>195</v>
      </c>
      <c r="E7" s="58"/>
      <c r="F7" s="37"/>
      <c r="G7" s="38"/>
    </row>
    <row r="8" spans="1:10" ht="15.75" thickBot="1" x14ac:dyDescent="0.3">
      <c r="A8" s="56"/>
      <c r="B8" s="58"/>
      <c r="C8" s="58"/>
      <c r="D8" s="59" t="s">
        <v>196</v>
      </c>
      <c r="E8" s="58"/>
      <c r="F8" s="37"/>
      <c r="G8" s="39"/>
    </row>
    <row r="9" spans="1:10" ht="15.75" thickBot="1" x14ac:dyDescent="0.3">
      <c r="A9" s="56"/>
      <c r="B9" s="58"/>
      <c r="C9" s="58"/>
      <c r="D9" s="58"/>
      <c r="E9" s="58"/>
      <c r="F9" s="40"/>
      <c r="G9" s="39"/>
    </row>
    <row r="10" spans="1:10" ht="15.75" customHeight="1" thickBot="1" x14ac:dyDescent="0.3">
      <c r="A10" s="56" t="s">
        <v>51</v>
      </c>
      <c r="B10" s="58" t="s">
        <v>207</v>
      </c>
      <c r="C10" s="58"/>
      <c r="D10" s="58"/>
      <c r="E10" s="58"/>
      <c r="F10" s="41" t="s">
        <v>0</v>
      </c>
      <c r="G10" s="40"/>
      <c r="H10" s="42" t="s">
        <v>43</v>
      </c>
      <c r="I10" s="42"/>
      <c r="J10" s="43"/>
    </row>
    <row r="11" spans="1:10" ht="15.75" customHeight="1" thickBot="1" x14ac:dyDescent="0.3">
      <c r="A11" s="56"/>
      <c r="B11" s="58"/>
      <c r="C11" s="58"/>
      <c r="D11" s="58"/>
      <c r="E11" s="58"/>
      <c r="F11" s="40"/>
      <c r="G11" s="40"/>
    </row>
    <row r="12" spans="1:10" ht="15.75" customHeight="1" thickBot="1" x14ac:dyDescent="0.3">
      <c r="A12" s="60" t="s">
        <v>52</v>
      </c>
      <c r="B12" s="160" t="s">
        <v>28</v>
      </c>
      <c r="C12" s="160"/>
      <c r="D12" s="160"/>
      <c r="E12" s="161"/>
      <c r="F12" s="44"/>
      <c r="G12" s="45"/>
    </row>
    <row r="13" spans="1:10" ht="15.75" thickBot="1" x14ac:dyDescent="0.3">
      <c r="A13" s="61"/>
      <c r="B13" s="62"/>
      <c r="C13" s="62"/>
      <c r="D13" s="62"/>
      <c r="E13" s="62"/>
    </row>
    <row r="14" spans="1:10" ht="15.75" thickBot="1" x14ac:dyDescent="0.3">
      <c r="A14" s="60" t="s">
        <v>53</v>
      </c>
      <c r="B14" s="160" t="s">
        <v>29</v>
      </c>
      <c r="C14" s="160"/>
      <c r="D14" s="160"/>
      <c r="E14" s="160"/>
      <c r="F14" s="41" t="s">
        <v>0</v>
      </c>
    </row>
    <row r="15" spans="1:10" ht="15.75" thickBot="1" x14ac:dyDescent="0.3">
      <c r="A15" s="61"/>
      <c r="B15" s="62"/>
      <c r="C15" s="62"/>
      <c r="D15" s="62"/>
      <c r="E15" s="62"/>
    </row>
    <row r="16" spans="1:10" ht="15.75" thickBot="1" x14ac:dyDescent="0.3">
      <c r="A16" s="63" t="s">
        <v>49</v>
      </c>
      <c r="B16" s="162" t="s">
        <v>203</v>
      </c>
      <c r="C16" s="162"/>
      <c r="D16" s="162"/>
      <c r="E16" s="162"/>
      <c r="F16" s="46" t="s">
        <v>0</v>
      </c>
      <c r="H16" s="42" t="s">
        <v>43</v>
      </c>
      <c r="I16" s="42"/>
      <c r="J16" s="43"/>
    </row>
    <row r="17" spans="1:10" ht="15.75" thickBot="1" x14ac:dyDescent="0.3">
      <c r="A17" s="63"/>
      <c r="B17" s="64"/>
      <c r="C17" s="64"/>
      <c r="D17" s="64"/>
      <c r="E17" s="64"/>
      <c r="F17" s="46" t="s">
        <v>0</v>
      </c>
      <c r="H17" s="42" t="s">
        <v>43</v>
      </c>
      <c r="I17" s="42"/>
      <c r="J17" s="43"/>
    </row>
    <row r="18" spans="1:10" ht="15.75" thickBot="1" x14ac:dyDescent="0.3">
      <c r="A18" s="65"/>
      <c r="B18" s="66"/>
      <c r="C18" s="66"/>
      <c r="D18" s="66"/>
      <c r="E18" s="66"/>
      <c r="F18" s="46" t="s">
        <v>0</v>
      </c>
      <c r="H18" s="42" t="s">
        <v>43</v>
      </c>
      <c r="I18" s="42"/>
      <c r="J18" s="43"/>
    </row>
    <row r="19" spans="1:10" ht="15.75" thickBot="1" x14ac:dyDescent="0.3">
      <c r="A19" s="65"/>
      <c r="B19" s="66"/>
      <c r="C19" s="66"/>
      <c r="D19" s="66"/>
      <c r="E19" s="66"/>
      <c r="F19" s="46" t="s">
        <v>0</v>
      </c>
      <c r="H19" s="42" t="s">
        <v>43</v>
      </c>
      <c r="I19" s="42"/>
      <c r="J19" s="43"/>
    </row>
    <row r="20" spans="1:10" ht="15.75" thickBot="1" x14ac:dyDescent="0.3">
      <c r="A20" s="65"/>
      <c r="B20" s="66"/>
      <c r="C20" s="66"/>
      <c r="D20" s="66"/>
      <c r="E20" s="66"/>
      <c r="F20" s="46" t="s">
        <v>0</v>
      </c>
      <c r="H20" s="42" t="s">
        <v>43</v>
      </c>
      <c r="I20" s="42"/>
      <c r="J20" s="43"/>
    </row>
    <row r="21" spans="1:10" x14ac:dyDescent="0.25">
      <c r="A21" s="56" t="s">
        <v>54</v>
      </c>
      <c r="B21" s="159" t="s">
        <v>32</v>
      </c>
      <c r="C21" s="159"/>
      <c r="D21" s="159"/>
      <c r="E21" s="159"/>
    </row>
    <row r="22" spans="1:10" ht="15.75" thickBot="1" x14ac:dyDescent="0.3">
      <c r="A22" s="67"/>
      <c r="B22" s="159"/>
      <c r="C22" s="159"/>
      <c r="D22" s="159"/>
      <c r="E22" s="159"/>
      <c r="F22" s="36" t="s">
        <v>13</v>
      </c>
      <c r="H22" s="31" t="s">
        <v>17</v>
      </c>
    </row>
    <row r="23" spans="1:10" ht="15.75" thickBot="1" x14ac:dyDescent="0.3">
      <c r="A23" s="67"/>
      <c r="B23" s="58"/>
      <c r="C23" s="58"/>
      <c r="D23" s="59" t="s">
        <v>25</v>
      </c>
      <c r="E23" s="58"/>
      <c r="F23" s="41" t="s">
        <v>0</v>
      </c>
      <c r="G23" s="39"/>
      <c r="H23" s="47"/>
    </row>
    <row r="24" spans="1:10" ht="15.75" thickBot="1" x14ac:dyDescent="0.3">
      <c r="A24" s="67"/>
      <c r="B24" s="58"/>
      <c r="C24" s="58"/>
      <c r="D24" s="59" t="s">
        <v>14</v>
      </c>
      <c r="E24" s="58"/>
      <c r="F24" s="41" t="s">
        <v>0</v>
      </c>
      <c r="G24" s="39"/>
      <c r="H24" s="47"/>
    </row>
    <row r="25" spans="1:10" ht="15.75" thickBot="1" x14ac:dyDescent="0.3">
      <c r="A25" s="67"/>
      <c r="B25" s="58"/>
      <c r="C25" s="58"/>
      <c r="D25" s="59" t="s">
        <v>26</v>
      </c>
      <c r="E25" s="58"/>
      <c r="F25" s="41" t="s">
        <v>0</v>
      </c>
      <c r="G25" s="39"/>
      <c r="H25" s="47"/>
    </row>
    <row r="26" spans="1:10" ht="15.75" thickBot="1" x14ac:dyDescent="0.3">
      <c r="A26" s="67"/>
      <c r="B26" s="58"/>
      <c r="C26" s="58"/>
      <c r="D26" s="59" t="s">
        <v>15</v>
      </c>
      <c r="E26" s="58"/>
      <c r="F26" s="41" t="s">
        <v>0</v>
      </c>
      <c r="G26" s="39"/>
      <c r="H26" s="47"/>
    </row>
    <row r="27" spans="1:10" ht="15.75" thickBot="1" x14ac:dyDescent="0.3">
      <c r="A27" s="67"/>
      <c r="B27" s="58"/>
      <c r="C27" s="58"/>
      <c r="D27" s="59" t="s">
        <v>16</v>
      </c>
      <c r="E27" s="58"/>
      <c r="F27" s="41" t="s">
        <v>0</v>
      </c>
      <c r="G27" s="39"/>
      <c r="H27" s="47"/>
    </row>
    <row r="28" spans="1:10" x14ac:dyDescent="0.25">
      <c r="A28" s="67"/>
      <c r="B28" s="58"/>
      <c r="C28" s="58"/>
      <c r="D28" s="58"/>
      <c r="E28" s="58"/>
      <c r="F28" s="48" t="s">
        <v>44</v>
      </c>
      <c r="H28" s="49">
        <f>SUM(H23:H27)</f>
        <v>0</v>
      </c>
      <c r="I28" s="50" t="s">
        <v>204</v>
      </c>
    </row>
    <row r="29" spans="1:10" ht="15.75" thickBot="1" x14ac:dyDescent="0.3">
      <c r="A29" s="67"/>
      <c r="B29" s="58"/>
      <c r="C29" s="58"/>
      <c r="D29" s="58"/>
      <c r="E29" s="58"/>
      <c r="H29" s="51"/>
    </row>
    <row r="30" spans="1:10" ht="15.75" thickBot="1" x14ac:dyDescent="0.3">
      <c r="A30" s="68" t="s">
        <v>55</v>
      </c>
      <c r="B30" s="156" t="s">
        <v>315</v>
      </c>
      <c r="C30" s="156"/>
      <c r="D30" s="156"/>
      <c r="E30" s="156"/>
      <c r="F30" s="52" t="s">
        <v>0</v>
      </c>
    </row>
    <row r="31" spans="1:10" ht="29.25" customHeight="1" x14ac:dyDescent="0.25">
      <c r="A31" s="67"/>
      <c r="B31" s="156"/>
      <c r="C31" s="156"/>
      <c r="D31" s="156"/>
      <c r="E31" s="156"/>
    </row>
    <row r="32" spans="1:10" ht="15.75" thickBot="1" x14ac:dyDescent="0.3">
      <c r="A32" s="67"/>
      <c r="B32" s="58"/>
      <c r="C32" s="58"/>
      <c r="D32" s="58"/>
      <c r="E32" s="58"/>
    </row>
    <row r="33" spans="1:6" ht="15.75" thickBot="1" x14ac:dyDescent="0.3">
      <c r="A33" s="68" t="s">
        <v>56</v>
      </c>
      <c r="B33" s="156" t="s">
        <v>316</v>
      </c>
      <c r="C33" s="156"/>
      <c r="D33" s="156"/>
      <c r="E33" s="156"/>
      <c r="F33" s="53"/>
    </row>
    <row r="34" spans="1:6" x14ac:dyDescent="0.25">
      <c r="A34" s="68"/>
      <c r="B34" s="156"/>
      <c r="C34" s="156"/>
      <c r="D34" s="156"/>
      <c r="E34" s="156"/>
      <c r="F34" s="145"/>
    </row>
    <row r="35" spans="1:6" ht="15.75" thickBot="1" x14ac:dyDescent="0.3">
      <c r="A35" s="67"/>
      <c r="B35" s="58"/>
      <c r="C35" s="58"/>
      <c r="D35" s="58"/>
      <c r="E35" s="58"/>
    </row>
    <row r="36" spans="1:6" ht="15.75" thickBot="1" x14ac:dyDescent="0.3">
      <c r="A36" s="56" t="s">
        <v>57</v>
      </c>
      <c r="B36" s="156" t="s">
        <v>317</v>
      </c>
      <c r="C36" s="156"/>
      <c r="D36" s="156"/>
      <c r="E36" s="156"/>
      <c r="F36" s="53"/>
    </row>
    <row r="37" spans="1:6" ht="30.75" customHeight="1" x14ac:dyDescent="0.25">
      <c r="A37" s="67"/>
      <c r="B37" s="156"/>
      <c r="C37" s="156"/>
      <c r="D37" s="156"/>
      <c r="E37" s="156"/>
    </row>
    <row r="38" spans="1:6" ht="15.75" thickBot="1" x14ac:dyDescent="0.3">
      <c r="A38" s="67"/>
      <c r="B38" s="58"/>
      <c r="C38" s="58"/>
      <c r="D38" s="58"/>
      <c r="E38" s="58"/>
    </row>
    <row r="39" spans="1:6" ht="15.75" thickBot="1" x14ac:dyDescent="0.3">
      <c r="A39" s="68" t="s">
        <v>58</v>
      </c>
      <c r="B39" s="156" t="s">
        <v>318</v>
      </c>
      <c r="C39" s="156"/>
      <c r="D39" s="156"/>
      <c r="E39" s="156"/>
      <c r="F39" s="53"/>
    </row>
    <row r="40" spans="1:6" ht="32.25" customHeight="1" x14ac:dyDescent="0.25">
      <c r="A40" s="67"/>
      <c r="B40" s="156"/>
      <c r="C40" s="156"/>
      <c r="D40" s="156"/>
      <c r="E40" s="156"/>
    </row>
    <row r="41" spans="1:6" ht="15.75" thickBot="1" x14ac:dyDescent="0.3">
      <c r="A41" s="67"/>
      <c r="B41" s="58"/>
      <c r="C41" s="58"/>
      <c r="D41" s="58"/>
      <c r="E41" s="58"/>
    </row>
    <row r="42" spans="1:6" ht="15.75" thickBot="1" x14ac:dyDescent="0.3">
      <c r="A42" s="60" t="s">
        <v>59</v>
      </c>
      <c r="B42" s="156" t="s">
        <v>319</v>
      </c>
      <c r="C42" s="156"/>
      <c r="D42" s="156"/>
      <c r="E42" s="156"/>
      <c r="F42" s="54"/>
    </row>
    <row r="43" spans="1:6" x14ac:dyDescent="0.25">
      <c r="A43" s="69"/>
      <c r="B43" s="156"/>
      <c r="C43" s="156"/>
      <c r="D43" s="156"/>
      <c r="E43" s="156"/>
    </row>
    <row r="44" spans="1:6" ht="15.75" thickBot="1" x14ac:dyDescent="0.3">
      <c r="A44" s="69"/>
      <c r="B44" s="57"/>
      <c r="C44" s="57"/>
      <c r="D44" s="57"/>
      <c r="E44" s="57"/>
    </row>
    <row r="45" spans="1:6" ht="15.75" thickBot="1" x14ac:dyDescent="0.3">
      <c r="A45" s="56" t="s">
        <v>60</v>
      </c>
      <c r="B45" s="156" t="s">
        <v>33</v>
      </c>
      <c r="C45" s="156"/>
      <c r="D45" s="156"/>
      <c r="E45" s="156"/>
      <c r="F45" s="41"/>
    </row>
    <row r="46" spans="1:6" x14ac:dyDescent="0.25">
      <c r="A46" s="69"/>
      <c r="B46" s="156"/>
      <c r="C46" s="156"/>
      <c r="D46" s="156"/>
      <c r="E46" s="156"/>
    </row>
    <row r="47" spans="1:6" ht="15.75" thickBot="1" x14ac:dyDescent="0.3">
      <c r="A47" s="67"/>
      <c r="B47" s="58"/>
      <c r="C47" s="58"/>
      <c r="D47" s="58"/>
      <c r="E47" s="58"/>
    </row>
    <row r="48" spans="1:6" ht="15.75" thickBot="1" x14ac:dyDescent="0.3">
      <c r="A48" s="56" t="s">
        <v>61</v>
      </c>
      <c r="B48" s="160" t="s">
        <v>320</v>
      </c>
      <c r="C48" s="160"/>
      <c r="D48" s="160"/>
      <c r="E48" s="160"/>
      <c r="F48" s="53"/>
    </row>
    <row r="49" spans="1:6" ht="36" customHeight="1" x14ac:dyDescent="0.25">
      <c r="A49" s="67"/>
      <c r="B49" s="160"/>
      <c r="C49" s="160"/>
      <c r="D49" s="160"/>
      <c r="E49" s="160"/>
    </row>
    <row r="50" spans="1:6" ht="15.75" thickBot="1" x14ac:dyDescent="0.3">
      <c r="A50" s="67"/>
      <c r="B50" s="144"/>
      <c r="C50" s="144"/>
      <c r="D50" s="144"/>
      <c r="E50" s="144"/>
    </row>
    <row r="51" spans="1:6" ht="15" customHeight="1" thickBot="1" x14ac:dyDescent="0.3">
      <c r="A51" s="56" t="s">
        <v>62</v>
      </c>
      <c r="B51" s="156" t="s">
        <v>231</v>
      </c>
      <c r="C51" s="156"/>
      <c r="D51" s="156"/>
      <c r="E51" s="156"/>
      <c r="F51" s="53"/>
    </row>
    <row r="52" spans="1:6" x14ac:dyDescent="0.25">
      <c r="A52" s="67"/>
      <c r="B52" s="156"/>
      <c r="C52" s="156"/>
      <c r="D52" s="156"/>
      <c r="E52" s="156"/>
    </row>
    <row r="53" spans="1:6" x14ac:dyDescent="0.25">
      <c r="A53" s="67"/>
      <c r="B53" s="156"/>
      <c r="C53" s="156"/>
      <c r="D53" s="156"/>
      <c r="E53" s="156"/>
    </row>
  </sheetData>
  <sheetProtection sheet="1" objects="1" scenarios="1"/>
  <customSheetViews>
    <customSheetView guid="{655C5A07-C45E-4B6B-8E2F-DD9BDC5D028C}" showGridLines="0">
      <selection sqref="A1:H1"/>
      <pageMargins left="0.7" right="0.7" top="0.75" bottom="0.75" header="0.3" footer="0.3"/>
      <pageSetup orientation="portrait" r:id="rId1"/>
    </customSheetView>
  </customSheetViews>
  <mergeCells count="15">
    <mergeCell ref="B45:E46"/>
    <mergeCell ref="B51:E53"/>
    <mergeCell ref="B36:E37"/>
    <mergeCell ref="B39:E40"/>
    <mergeCell ref="B48:E49"/>
    <mergeCell ref="B30:E31"/>
    <mergeCell ref="B33:E34"/>
    <mergeCell ref="B42:E43"/>
    <mergeCell ref="A1:H1"/>
    <mergeCell ref="B5:E5"/>
    <mergeCell ref="B21:E22"/>
    <mergeCell ref="B12:E12"/>
    <mergeCell ref="B14:E14"/>
    <mergeCell ref="B16:E16"/>
    <mergeCell ref="A2:H3"/>
  </mergeCells>
  <conditionalFormatting sqref="A16">
    <cfRule type="expression" dxfId="99" priority="35">
      <formula>$F$14="Yes"</formula>
    </cfRule>
  </conditionalFormatting>
  <conditionalFormatting sqref="A16:E16">
    <cfRule type="expression" dxfId="98" priority="33">
      <formula>$F$14="Yes"</formula>
    </cfRule>
  </conditionalFormatting>
  <conditionalFormatting sqref="F16:F20">
    <cfRule type="expression" dxfId="97" priority="1">
      <formula>$F$14="No"</formula>
    </cfRule>
    <cfRule type="expression" dxfId="96" priority="2">
      <formula>$F$14="(Select one)"</formula>
    </cfRule>
  </conditionalFormatting>
  <conditionalFormatting sqref="I10:J10">
    <cfRule type="expression" dxfId="95" priority="30">
      <formula>$F$10="Other"</formula>
    </cfRule>
  </conditionalFormatting>
  <conditionalFormatting sqref="I10">
    <cfRule type="expression" dxfId="94" priority="29">
      <formula>$F$10="Other"</formula>
    </cfRule>
  </conditionalFormatting>
  <conditionalFormatting sqref="H10">
    <cfRule type="expression" dxfId="93" priority="28">
      <formula>$F$10="Other"</formula>
    </cfRule>
  </conditionalFormatting>
  <conditionalFormatting sqref="J16">
    <cfRule type="expression" dxfId="92" priority="27">
      <formula>$F$16="Other"</formula>
    </cfRule>
  </conditionalFormatting>
  <conditionalFormatting sqref="H16">
    <cfRule type="expression" dxfId="91" priority="25">
      <formula>$F$16="Other"</formula>
    </cfRule>
  </conditionalFormatting>
  <conditionalFormatting sqref="J17">
    <cfRule type="expression" dxfId="90" priority="21">
      <formula>$F$17="Other"</formula>
    </cfRule>
  </conditionalFormatting>
  <conditionalFormatting sqref="H17">
    <cfRule type="expression" dxfId="89" priority="19">
      <formula>$F$17="Other"</formula>
    </cfRule>
  </conditionalFormatting>
  <conditionalFormatting sqref="J18">
    <cfRule type="expression" dxfId="88" priority="18">
      <formula>$F$18="Other"</formula>
    </cfRule>
  </conditionalFormatting>
  <conditionalFormatting sqref="H18">
    <cfRule type="expression" dxfId="87" priority="16">
      <formula>$F$18="Other"</formula>
    </cfRule>
  </conditionalFormatting>
  <conditionalFormatting sqref="J19">
    <cfRule type="expression" dxfId="86" priority="15">
      <formula>$F$19="Other"</formula>
    </cfRule>
  </conditionalFormatting>
  <conditionalFormatting sqref="H19">
    <cfRule type="expression" dxfId="85" priority="14">
      <formula>$F$19="Other"</formula>
    </cfRule>
  </conditionalFormatting>
  <conditionalFormatting sqref="J20">
    <cfRule type="expression" dxfId="84" priority="13">
      <formula>$F$20="Other"</formula>
    </cfRule>
  </conditionalFormatting>
  <conditionalFormatting sqref="H20">
    <cfRule type="expression" dxfId="83" priority="12">
      <formula>$F$20="Other"</formula>
    </cfRule>
  </conditionalFormatting>
  <conditionalFormatting sqref="H28">
    <cfRule type="expression" dxfId="82" priority="6">
      <formula>$H$28=0</formula>
    </cfRule>
    <cfRule type="expression" dxfId="81" priority="8">
      <formula>$H$28&lt;1</formula>
    </cfRule>
    <cfRule type="expression" dxfId="80" priority="9">
      <formula>$H$28&gt;1</formula>
    </cfRule>
  </conditionalFormatting>
  <conditionalFormatting sqref="I28">
    <cfRule type="expression" dxfId="79" priority="3">
      <formula>$H$28=0</formula>
    </cfRule>
    <cfRule type="expression" dxfId="78" priority="4">
      <formula>$H$28=1</formula>
    </cfRule>
    <cfRule type="expression" dxfId="77" priority="5">
      <formula>$H$28&lt;1</formula>
    </cfRule>
  </conditionalFormatting>
  <pageMargins left="0.7" right="0.7" top="0.75" bottom="0.75" header="0.3" footer="0.3"/>
  <pageSetup orientation="portrait" r:id="rId2"/>
  <ignoredErrors>
    <ignoredError sqref="A6 A10 A12 A14 A21 A30 A33 A36 A39 A45 A48 A51 A42" numberStoredAsText="1"/>
  </ignoredErrors>
  <drawing r:id="rId3"/>
  <extLst>
    <ext xmlns:x14="http://schemas.microsoft.com/office/spreadsheetml/2009/9/main" uri="{CCE6A557-97BC-4b89-ADB6-D9C93CAAB3DF}">
      <x14:dataValidations xmlns:xm="http://schemas.microsoft.com/office/excel/2006/main" count="6">
        <x14:dataValidation type="list" showInputMessage="1" showErrorMessage="1">
          <x14:formula1>
            <xm:f>dropdowns!$A$1:$A$11</xm:f>
          </x14:formula1>
          <xm:sqref>F10:G11</xm:sqref>
        </x14:dataValidation>
        <x14:dataValidation type="list" showInputMessage="1" showErrorMessage="1">
          <x14:formula1>
            <xm:f>dropdowns!$A$13:$A$20</xm:f>
          </x14:formula1>
          <xm:sqref>F23</xm:sqref>
        </x14:dataValidation>
        <x14:dataValidation type="list" showInputMessage="1" showErrorMessage="1">
          <x14:formula1>
            <xm:f>dropdowns!$A$13:$A$21</xm:f>
          </x14:formula1>
          <xm:sqref>F24:F27</xm:sqref>
        </x14:dataValidation>
        <x14:dataValidation type="list" showInputMessage="1" showErrorMessage="1">
          <x14:formula1>
            <xm:f>dropdowns!$C$1:$C$3</xm:f>
          </x14:formula1>
          <xm:sqref>F14</xm:sqref>
        </x14:dataValidation>
        <x14:dataValidation type="list" allowBlank="1" showInputMessage="1" showErrorMessage="1">
          <x14:formula1>
            <xm:f>dropdowns!$A$1:$A$11</xm:f>
          </x14:formula1>
          <xm:sqref>F16:F20</xm:sqref>
        </x14:dataValidation>
        <x14:dataValidation type="list" allowBlank="1" showInputMessage="1" showErrorMessage="1">
          <x14:formula1>
            <xm:f>dropdowns!$C$1:$C$3</xm:f>
          </x14:formula1>
          <xm:sqref>F30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
  <sheetViews>
    <sheetView workbookViewId="0"/>
  </sheetViews>
  <sheetFormatPr defaultRowHeight="15" x14ac:dyDescent="0.25"/>
  <cols>
    <col min="1" max="1" width="12.140625" bestFit="1" customWidth="1"/>
    <col min="2" max="2" width="14.7109375" bestFit="1" customWidth="1"/>
    <col min="4" max="4" width="14.85546875" bestFit="1" customWidth="1"/>
    <col min="6" max="7" width="17.42578125" customWidth="1"/>
    <col min="8" max="8" width="15" bestFit="1" customWidth="1"/>
    <col min="9" max="9" width="15" customWidth="1"/>
    <col min="10" max="10" width="15" bestFit="1" customWidth="1"/>
    <col min="11" max="11" width="15.28515625" bestFit="1" customWidth="1"/>
    <col min="12" max="15" width="15.28515625" customWidth="1"/>
    <col min="16" max="16" width="9" bestFit="1" customWidth="1"/>
    <col min="17" max="17" width="14" bestFit="1" customWidth="1"/>
    <col min="18" max="18" width="11.7109375" bestFit="1" customWidth="1"/>
    <col min="19" max="19" width="14" bestFit="1" customWidth="1"/>
    <col min="20" max="20" width="19.28515625" bestFit="1" customWidth="1"/>
    <col min="21" max="21" width="14" bestFit="1" customWidth="1"/>
    <col min="22" max="22" width="11.140625" bestFit="1" customWidth="1"/>
    <col min="23" max="23" width="14" bestFit="1" customWidth="1"/>
    <col min="24" max="24" width="9" bestFit="1" customWidth="1"/>
    <col min="25" max="25" width="14" bestFit="1" customWidth="1"/>
  </cols>
  <sheetData>
    <row r="1" spans="1:33" x14ac:dyDescent="0.25">
      <c r="A1" t="s">
        <v>153</v>
      </c>
      <c r="B1" t="s">
        <v>154</v>
      </c>
      <c r="C1" t="s">
        <v>155</v>
      </c>
      <c r="D1" t="s">
        <v>157</v>
      </c>
      <c r="E1" t="s">
        <v>156</v>
      </c>
      <c r="F1" t="s">
        <v>158</v>
      </c>
      <c r="G1" t="s">
        <v>161</v>
      </c>
      <c r="H1" t="s">
        <v>159</v>
      </c>
      <c r="I1" t="s">
        <v>162</v>
      </c>
      <c r="J1" t="s">
        <v>160</v>
      </c>
      <c r="K1" t="s">
        <v>163</v>
      </c>
      <c r="L1" t="s">
        <v>198</v>
      </c>
      <c r="M1" t="s">
        <v>199</v>
      </c>
      <c r="N1" t="s">
        <v>200</v>
      </c>
      <c r="O1" t="s">
        <v>201</v>
      </c>
      <c r="P1" t="s">
        <v>164</v>
      </c>
      <c r="Q1" t="s">
        <v>169</v>
      </c>
      <c r="R1" t="s">
        <v>165</v>
      </c>
      <c r="S1" t="s">
        <v>170</v>
      </c>
      <c r="T1" t="s">
        <v>166</v>
      </c>
      <c r="U1" t="s">
        <v>171</v>
      </c>
      <c r="V1" t="s">
        <v>167</v>
      </c>
      <c r="W1" t="s">
        <v>172</v>
      </c>
      <c r="X1" t="s">
        <v>168</v>
      </c>
      <c r="Y1" t="s">
        <v>173</v>
      </c>
      <c r="Z1" t="s">
        <v>174</v>
      </c>
      <c r="AA1" t="s">
        <v>175</v>
      </c>
      <c r="AB1" t="s">
        <v>176</v>
      </c>
      <c r="AC1" t="s">
        <v>197</v>
      </c>
      <c r="AD1" t="s">
        <v>178</v>
      </c>
      <c r="AE1" t="s">
        <v>202</v>
      </c>
      <c r="AF1" t="s">
        <v>177</v>
      </c>
      <c r="AG1" t="s">
        <v>179</v>
      </c>
    </row>
    <row r="2" spans="1:33" x14ac:dyDescent="0.25">
      <c r="A2" s="2">
        <f>'1_LIA_Characteristics'!F7</f>
        <v>0</v>
      </c>
      <c r="B2" s="2">
        <f>'1_LIA_Characteristics'!F8</f>
        <v>0</v>
      </c>
      <c r="C2" t="str">
        <f>'1_LIA_Characteristics'!F10</f>
        <v>(Select one)</v>
      </c>
      <c r="D2">
        <f>'1_LIA_Characteristics'!J10</f>
        <v>0</v>
      </c>
      <c r="E2">
        <f>'1_LIA_Characteristics'!F12</f>
        <v>0</v>
      </c>
      <c r="F2" t="str">
        <f>'1_LIA_Characteristics'!F16</f>
        <v>(Select one)</v>
      </c>
      <c r="G2">
        <f>'1_LIA_Characteristics'!J16</f>
        <v>0</v>
      </c>
      <c r="H2" t="str">
        <f>'1_LIA_Characteristics'!F17</f>
        <v>(Select one)</v>
      </c>
      <c r="I2">
        <f>'1_LIA_Characteristics'!J17</f>
        <v>0</v>
      </c>
      <c r="J2" t="str">
        <f>'1_LIA_Characteristics'!F18</f>
        <v>(Select one)</v>
      </c>
      <c r="K2">
        <f>'1_LIA_Characteristics'!J18</f>
        <v>0</v>
      </c>
      <c r="L2" t="str">
        <f>'1_LIA_Characteristics'!F19</f>
        <v>(Select one)</v>
      </c>
      <c r="M2">
        <f>'1_LIA_Characteristics'!J19</f>
        <v>0</v>
      </c>
      <c r="N2" t="str">
        <f>'1_LIA_Characteristics'!F20</f>
        <v>(Select one)</v>
      </c>
      <c r="O2">
        <f>'1_LIA_Characteristics'!J20</f>
        <v>0</v>
      </c>
      <c r="P2" t="str">
        <f>'1_LIA_Characteristics'!F23</f>
        <v>(Select one)</v>
      </c>
      <c r="Q2" s="1">
        <f>'1_LIA_Characteristics'!H23</f>
        <v>0</v>
      </c>
      <c r="R2" t="str">
        <f>'1_LIA_Characteristics'!F24</f>
        <v>(Select one)</v>
      </c>
      <c r="S2" s="1">
        <f>'1_LIA_Characteristics'!H24</f>
        <v>0</v>
      </c>
      <c r="T2" t="str">
        <f>'1_LIA_Characteristics'!F25</f>
        <v>(Select one)</v>
      </c>
      <c r="U2" s="1">
        <f>'1_LIA_Characteristics'!H25</f>
        <v>0</v>
      </c>
      <c r="V2" t="str">
        <f>'1_LIA_Characteristics'!F26</f>
        <v>(Select one)</v>
      </c>
      <c r="W2" s="1">
        <f>'1_LIA_Characteristics'!H26</f>
        <v>0</v>
      </c>
      <c r="X2" t="str">
        <f>'1_LIA_Characteristics'!F27</f>
        <v>(Select one)</v>
      </c>
      <c r="Y2" s="1">
        <f>'1_LIA_Characteristics'!H27</f>
        <v>0</v>
      </c>
      <c r="Z2" t="str">
        <f>'1_LIA_Characteristics'!F30</f>
        <v>(Select one)</v>
      </c>
      <c r="AA2" s="1">
        <f>'1_LIA_Characteristics'!F33</f>
        <v>0</v>
      </c>
      <c r="AB2" s="1">
        <f>'1_LIA_Characteristics'!F36</f>
        <v>0</v>
      </c>
      <c r="AC2" s="1">
        <f>'1_LIA_Characteristics'!F39</f>
        <v>0</v>
      </c>
      <c r="AD2" s="9">
        <f>'1_LIA_Characteristics'!F42</f>
        <v>0</v>
      </c>
      <c r="AE2">
        <f>'1_LIA_Characteristics'!F45</f>
        <v>0</v>
      </c>
      <c r="AF2" s="5">
        <f>'1_LIA_Characteristics'!F48</f>
        <v>0</v>
      </c>
      <c r="AG2" s="8">
        <f>'1_LIA_Characteristics'!F51</f>
        <v>0</v>
      </c>
    </row>
  </sheetData>
  <customSheetViews>
    <customSheetView guid="{655C5A07-C45E-4B6B-8E2F-DD9BDC5D028C}" state="hidden">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3"/>
  <sheetViews>
    <sheetView zoomScale="80" zoomScaleNormal="80" workbookViewId="0">
      <pane ySplit="3" topLeftCell="A4" activePane="bottomLeft" state="frozen"/>
      <selection pane="bottomLeft" sqref="A1:O1"/>
    </sheetView>
  </sheetViews>
  <sheetFormatPr defaultRowHeight="15" x14ac:dyDescent="0.25"/>
  <cols>
    <col min="1" max="1" width="30.7109375" style="70" customWidth="1"/>
    <col min="2" max="2" width="9.140625" style="70" customWidth="1"/>
    <col min="3" max="3" width="16.28515625" style="70" customWidth="1"/>
    <col min="4" max="4" width="13" style="70" customWidth="1"/>
    <col min="5" max="5" width="18" style="70" customWidth="1"/>
    <col min="6" max="6" width="13.5703125" style="83" customWidth="1"/>
    <col min="7" max="7" width="17" style="83" customWidth="1"/>
    <col min="8" max="8" width="15.85546875" style="70" customWidth="1"/>
    <col min="9" max="9" width="12.42578125" style="70" customWidth="1"/>
    <col min="10" max="10" width="14.42578125" style="70" customWidth="1"/>
    <col min="11" max="11" width="14.28515625" style="70" customWidth="1"/>
    <col min="12" max="12" width="14.7109375" style="70" customWidth="1"/>
    <col min="13" max="13" width="10.28515625" style="70" customWidth="1"/>
    <col min="14" max="14" width="9.85546875" style="70" customWidth="1"/>
    <col min="15" max="15" width="18" style="70" customWidth="1"/>
    <col min="16" max="20" width="9.140625" style="70"/>
    <col min="21" max="60" width="9.140625" style="71"/>
    <col min="61" max="16384" width="9.140625" style="70"/>
  </cols>
  <sheetData>
    <row r="1" spans="1:60" ht="23.25" x14ac:dyDescent="0.35">
      <c r="A1" s="164" t="s">
        <v>46</v>
      </c>
      <c r="B1" s="164"/>
      <c r="C1" s="164"/>
      <c r="D1" s="164"/>
      <c r="E1" s="164"/>
      <c r="F1" s="164"/>
      <c r="G1" s="164"/>
      <c r="H1" s="164"/>
      <c r="I1" s="164"/>
      <c r="J1" s="164"/>
      <c r="K1" s="164"/>
      <c r="L1" s="164"/>
      <c r="M1" s="164"/>
      <c r="N1" s="164"/>
      <c r="O1" s="164"/>
      <c r="P1" s="31"/>
    </row>
    <row r="2" spans="1:60" s="72" customFormat="1" ht="17.25" x14ac:dyDescent="0.3">
      <c r="A2" s="84"/>
      <c r="B2" s="85"/>
      <c r="C2" s="86" t="s">
        <v>63</v>
      </c>
      <c r="D2" s="87" t="str">
        <f>IF('1_LIA_Characteristics'!F10="Other", '1_LIA_Characteristics'!J10, '1_LIA_Characteristics'!F10)</f>
        <v>(Select one)</v>
      </c>
      <c r="E2" s="87"/>
      <c r="F2" s="85"/>
      <c r="G2" s="88"/>
      <c r="H2" s="89"/>
      <c r="I2" s="85"/>
      <c r="J2" s="86" t="s">
        <v>70</v>
      </c>
      <c r="K2" s="90" t="str">
        <f>CONCATENATE('1_LIA_Characteristics'!F7, "-", '1_LIA_Characteristics'!F8)</f>
        <v>-</v>
      </c>
      <c r="L2" s="85"/>
      <c r="M2" s="85"/>
      <c r="N2" s="85"/>
      <c r="O2" s="88"/>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row>
    <row r="3" spans="1:60" s="72" customFormat="1" ht="17.25" x14ac:dyDescent="0.3">
      <c r="A3" s="89"/>
      <c r="B3" s="87"/>
      <c r="C3" s="91"/>
      <c r="D3" s="85"/>
      <c r="E3" s="85"/>
      <c r="F3" s="85"/>
      <c r="G3" s="86" t="s">
        <v>71</v>
      </c>
      <c r="H3" s="92">
        <f>SUM(E17:E43)</f>
        <v>0</v>
      </c>
      <c r="I3" s="85"/>
      <c r="J3" s="91"/>
      <c r="K3" s="85"/>
      <c r="L3" s="85"/>
      <c r="M3" s="85"/>
      <c r="N3" s="86"/>
      <c r="O3" s="9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row>
    <row r="4" spans="1:60" x14ac:dyDescent="0.25">
      <c r="A4" s="166" t="s">
        <v>236</v>
      </c>
      <c r="B4" s="174"/>
      <c r="C4" s="174"/>
      <c r="D4" s="174"/>
      <c r="E4" s="174"/>
      <c r="F4" s="174"/>
      <c r="G4" s="174"/>
      <c r="H4" s="174"/>
      <c r="I4" s="174"/>
      <c r="J4" s="174"/>
      <c r="K4" s="174"/>
      <c r="L4" s="174"/>
      <c r="M4" s="174"/>
      <c r="N4" s="174"/>
      <c r="O4" s="174"/>
      <c r="P4" s="31"/>
    </row>
    <row r="5" spans="1:60" x14ac:dyDescent="0.25">
      <c r="A5" s="166" t="s">
        <v>208</v>
      </c>
      <c r="B5" s="166"/>
      <c r="C5" s="166"/>
      <c r="D5" s="166"/>
      <c r="E5" s="166"/>
      <c r="F5" s="166"/>
      <c r="G5" s="166"/>
      <c r="H5" s="166"/>
      <c r="I5" s="166"/>
      <c r="J5" s="166"/>
      <c r="K5" s="166"/>
      <c r="L5" s="166"/>
      <c r="M5" s="166"/>
      <c r="N5" s="166"/>
      <c r="O5" s="166"/>
      <c r="P5" s="31"/>
    </row>
    <row r="6" spans="1:60" ht="75.75" customHeight="1" x14ac:dyDescent="0.25">
      <c r="A6" s="156" t="s">
        <v>296</v>
      </c>
      <c r="B6" s="156"/>
      <c r="C6" s="156"/>
      <c r="D6" s="156"/>
      <c r="E6" s="156"/>
      <c r="F6" s="156"/>
      <c r="G6" s="156"/>
      <c r="H6" s="156"/>
      <c r="I6" s="156"/>
      <c r="J6" s="156"/>
      <c r="K6" s="156"/>
      <c r="L6" s="156"/>
      <c r="M6" s="156"/>
      <c r="N6" s="156"/>
      <c r="O6" s="156"/>
      <c r="P6" s="31"/>
    </row>
    <row r="7" spans="1:60" ht="33.75" customHeight="1" x14ac:dyDescent="0.25">
      <c r="A7" s="173" t="s">
        <v>297</v>
      </c>
      <c r="B7" s="173"/>
      <c r="C7" s="173"/>
      <c r="D7" s="173"/>
      <c r="E7" s="173"/>
      <c r="F7" s="173"/>
      <c r="G7" s="173"/>
      <c r="H7" s="173"/>
      <c r="I7" s="173"/>
      <c r="J7" s="173"/>
      <c r="K7" s="173"/>
      <c r="L7" s="173"/>
      <c r="M7" s="173"/>
      <c r="N7" s="173"/>
      <c r="O7" s="173"/>
      <c r="P7" s="31"/>
    </row>
    <row r="8" spans="1:60" ht="35.25" customHeight="1" x14ac:dyDescent="0.25">
      <c r="A8" s="156" t="s">
        <v>284</v>
      </c>
      <c r="B8" s="156"/>
      <c r="C8" s="156"/>
      <c r="D8" s="156"/>
      <c r="E8" s="156"/>
      <c r="F8" s="156"/>
      <c r="G8" s="156"/>
      <c r="H8" s="156"/>
      <c r="I8" s="156"/>
      <c r="J8" s="156"/>
      <c r="K8" s="156"/>
      <c r="L8" s="156"/>
      <c r="M8" s="156"/>
      <c r="N8" s="156"/>
      <c r="O8" s="156"/>
      <c r="P8" s="31"/>
    </row>
    <row r="9" spans="1:60" ht="35.25" customHeight="1" x14ac:dyDescent="0.25">
      <c r="A9" s="156" t="s">
        <v>285</v>
      </c>
      <c r="B9" s="156"/>
      <c r="C9" s="156"/>
      <c r="D9" s="156"/>
      <c r="E9" s="156"/>
      <c r="F9" s="156"/>
      <c r="G9" s="156"/>
      <c r="H9" s="156"/>
      <c r="I9" s="156"/>
      <c r="J9" s="156"/>
      <c r="K9" s="156"/>
      <c r="L9" s="156"/>
      <c r="M9" s="156"/>
      <c r="N9" s="156"/>
      <c r="O9" s="156"/>
      <c r="P9" s="31"/>
    </row>
    <row r="10" spans="1:60" ht="15" customHeight="1" x14ac:dyDescent="0.25">
      <c r="A10" s="156" t="s">
        <v>280</v>
      </c>
      <c r="B10" s="156"/>
      <c r="C10" s="156"/>
      <c r="D10" s="156"/>
      <c r="E10" s="156"/>
      <c r="F10" s="156"/>
      <c r="G10" s="156"/>
      <c r="H10" s="156"/>
      <c r="I10" s="156"/>
      <c r="J10" s="156"/>
      <c r="K10" s="156"/>
      <c r="L10" s="156"/>
      <c r="M10" s="156"/>
      <c r="N10" s="156"/>
      <c r="O10" s="156"/>
      <c r="P10" s="31"/>
    </row>
    <row r="11" spans="1:60" ht="15" customHeight="1" x14ac:dyDescent="0.25">
      <c r="A11" s="156" t="s">
        <v>281</v>
      </c>
      <c r="B11" s="156"/>
      <c r="C11" s="156"/>
      <c r="D11" s="156"/>
      <c r="E11" s="156"/>
      <c r="F11" s="156"/>
      <c r="G11" s="156"/>
      <c r="H11" s="156"/>
      <c r="I11" s="156"/>
      <c r="J11" s="156"/>
      <c r="K11" s="156"/>
      <c r="L11" s="156"/>
      <c r="M11" s="156"/>
      <c r="N11" s="156"/>
      <c r="O11" s="156"/>
      <c r="P11" s="31"/>
    </row>
    <row r="12" spans="1:60" ht="35.25" customHeight="1" x14ac:dyDescent="0.25">
      <c r="A12" s="156" t="s">
        <v>282</v>
      </c>
      <c r="B12" s="156"/>
      <c r="C12" s="156"/>
      <c r="D12" s="156"/>
      <c r="E12" s="156"/>
      <c r="F12" s="156"/>
      <c r="G12" s="156"/>
      <c r="H12" s="156"/>
      <c r="I12" s="156"/>
      <c r="J12" s="156"/>
      <c r="K12" s="156"/>
      <c r="L12" s="156"/>
      <c r="M12" s="156"/>
      <c r="N12" s="156"/>
      <c r="O12" s="156"/>
      <c r="P12" s="31"/>
    </row>
    <row r="13" spans="1:60" ht="15" customHeight="1" x14ac:dyDescent="0.25">
      <c r="A13" s="156" t="s">
        <v>283</v>
      </c>
      <c r="B13" s="156"/>
      <c r="C13" s="156"/>
      <c r="D13" s="156"/>
      <c r="E13" s="156"/>
      <c r="F13" s="156"/>
      <c r="G13" s="156"/>
      <c r="H13" s="156"/>
      <c r="I13" s="156"/>
      <c r="J13" s="156"/>
      <c r="K13" s="156"/>
      <c r="L13" s="156"/>
      <c r="M13" s="156"/>
      <c r="N13" s="156"/>
      <c r="O13" s="156"/>
      <c r="P13" s="31"/>
    </row>
    <row r="14" spans="1:60" ht="22.5" customHeight="1" x14ac:dyDescent="0.25">
      <c r="A14" s="165" t="s">
        <v>64</v>
      </c>
      <c r="B14" s="165" t="s">
        <v>69</v>
      </c>
      <c r="C14" s="165" t="s">
        <v>237</v>
      </c>
      <c r="D14" s="165" t="s">
        <v>67</v>
      </c>
      <c r="E14" s="165" t="s">
        <v>269</v>
      </c>
      <c r="F14" s="165" t="s">
        <v>270</v>
      </c>
      <c r="G14" s="165" t="s">
        <v>271</v>
      </c>
      <c r="H14" s="167" t="s">
        <v>68</v>
      </c>
      <c r="I14" s="168"/>
      <c r="J14" s="168"/>
      <c r="K14" s="168"/>
      <c r="L14" s="168"/>
      <c r="M14" s="168"/>
      <c r="N14" s="169"/>
      <c r="O14" s="165" t="s">
        <v>279</v>
      </c>
      <c r="P14" s="31"/>
    </row>
    <row r="15" spans="1:60" s="74" customFormat="1" ht="61.5" customHeight="1" x14ac:dyDescent="0.25">
      <c r="A15" s="165" t="s">
        <v>64</v>
      </c>
      <c r="B15" s="165"/>
      <c r="C15" s="165"/>
      <c r="D15" s="165" t="s">
        <v>47</v>
      </c>
      <c r="E15" s="165" t="s">
        <v>47</v>
      </c>
      <c r="F15" s="165"/>
      <c r="G15" s="165"/>
      <c r="H15" s="94" t="s">
        <v>272</v>
      </c>
      <c r="I15" s="94" t="s">
        <v>273</v>
      </c>
      <c r="J15" s="95" t="s">
        <v>274</v>
      </c>
      <c r="K15" s="94" t="s">
        <v>275</v>
      </c>
      <c r="L15" s="94" t="s">
        <v>276</v>
      </c>
      <c r="M15" s="94" t="s">
        <v>277</v>
      </c>
      <c r="N15" s="94" t="s">
        <v>278</v>
      </c>
      <c r="O15" s="165"/>
    </row>
    <row r="16" spans="1:60" ht="24.75" customHeight="1" x14ac:dyDescent="0.25">
      <c r="A16" s="165"/>
      <c r="B16" s="165"/>
      <c r="C16" s="165"/>
      <c r="D16" s="165"/>
      <c r="E16" s="165"/>
      <c r="F16" s="165"/>
      <c r="G16" s="165"/>
      <c r="H16" s="170" t="s">
        <v>238</v>
      </c>
      <c r="I16" s="171"/>
      <c r="J16" s="171"/>
      <c r="K16" s="171"/>
      <c r="L16" s="171"/>
      <c r="M16" s="171"/>
      <c r="N16" s="172"/>
      <c r="O16" s="165"/>
      <c r="P16" s="75"/>
    </row>
    <row r="17" spans="1:16" x14ac:dyDescent="0.25">
      <c r="A17" s="76"/>
      <c r="B17" s="77"/>
      <c r="C17" s="78"/>
      <c r="D17" s="78" t="s">
        <v>0</v>
      </c>
      <c r="E17" s="96">
        <f>IF(D17="No", B17*C17*1.46, B17*C17)</f>
        <v>0</v>
      </c>
      <c r="F17" s="79" t="s">
        <v>0</v>
      </c>
      <c r="G17" s="80"/>
      <c r="H17" s="81"/>
      <c r="I17" s="82"/>
      <c r="J17" s="82"/>
      <c r="K17" s="82"/>
      <c r="L17" s="82"/>
      <c r="M17" s="82"/>
      <c r="N17" s="82"/>
      <c r="O17" s="97">
        <f>SUM(H17:N17)</f>
        <v>0</v>
      </c>
      <c r="P17" s="98" t="s">
        <v>48</v>
      </c>
    </row>
    <row r="18" spans="1:16" x14ac:dyDescent="0.25">
      <c r="A18" s="76"/>
      <c r="B18" s="77"/>
      <c r="C18" s="78"/>
      <c r="D18" s="78" t="s">
        <v>0</v>
      </c>
      <c r="E18" s="96">
        <f t="shared" ref="E18:E43" si="0">IF(D18="No", B18*C18*1.46, B18*C18)</f>
        <v>0</v>
      </c>
      <c r="F18" s="79" t="s">
        <v>0</v>
      </c>
      <c r="G18" s="80"/>
      <c r="H18" s="81"/>
      <c r="I18" s="82"/>
      <c r="J18" s="82"/>
      <c r="K18" s="82"/>
      <c r="L18" s="82"/>
      <c r="M18" s="82"/>
      <c r="N18" s="82"/>
      <c r="O18" s="97">
        <f t="shared" ref="O18:O28" si="1">SUM(H18:N18)</f>
        <v>0</v>
      </c>
      <c r="P18" s="98" t="s">
        <v>48</v>
      </c>
    </row>
    <row r="19" spans="1:16" x14ac:dyDescent="0.25">
      <c r="A19" s="76"/>
      <c r="B19" s="77"/>
      <c r="C19" s="78"/>
      <c r="D19" s="78" t="s">
        <v>0</v>
      </c>
      <c r="E19" s="96">
        <f t="shared" si="0"/>
        <v>0</v>
      </c>
      <c r="F19" s="79" t="s">
        <v>0</v>
      </c>
      <c r="G19" s="80"/>
      <c r="H19" s="81"/>
      <c r="I19" s="82"/>
      <c r="J19" s="82"/>
      <c r="K19" s="82"/>
      <c r="L19" s="82"/>
      <c r="M19" s="82"/>
      <c r="N19" s="82"/>
      <c r="O19" s="97">
        <f t="shared" si="1"/>
        <v>0</v>
      </c>
      <c r="P19" s="98" t="s">
        <v>48</v>
      </c>
    </row>
    <row r="20" spans="1:16" x14ac:dyDescent="0.25">
      <c r="A20" s="76"/>
      <c r="B20" s="77"/>
      <c r="C20" s="78"/>
      <c r="D20" s="78" t="s">
        <v>0</v>
      </c>
      <c r="E20" s="96">
        <f t="shared" si="0"/>
        <v>0</v>
      </c>
      <c r="F20" s="79" t="s">
        <v>0</v>
      </c>
      <c r="G20" s="80"/>
      <c r="H20" s="81"/>
      <c r="I20" s="82"/>
      <c r="J20" s="82"/>
      <c r="K20" s="82"/>
      <c r="L20" s="82"/>
      <c r="M20" s="82"/>
      <c r="N20" s="82"/>
      <c r="O20" s="97">
        <f t="shared" si="1"/>
        <v>0</v>
      </c>
      <c r="P20" s="98" t="s">
        <v>48</v>
      </c>
    </row>
    <row r="21" spans="1:16" x14ac:dyDescent="0.25">
      <c r="A21" s="76"/>
      <c r="B21" s="77"/>
      <c r="C21" s="78"/>
      <c r="D21" s="78" t="s">
        <v>0</v>
      </c>
      <c r="E21" s="96">
        <f t="shared" si="0"/>
        <v>0</v>
      </c>
      <c r="F21" s="79" t="s">
        <v>0</v>
      </c>
      <c r="G21" s="80"/>
      <c r="H21" s="81"/>
      <c r="I21" s="82"/>
      <c r="J21" s="82"/>
      <c r="K21" s="82"/>
      <c r="L21" s="82"/>
      <c r="M21" s="82"/>
      <c r="N21" s="82"/>
      <c r="O21" s="97">
        <f t="shared" si="1"/>
        <v>0</v>
      </c>
      <c r="P21" s="98" t="s">
        <v>48</v>
      </c>
    </row>
    <row r="22" spans="1:16" x14ac:dyDescent="0.25">
      <c r="A22" s="76"/>
      <c r="B22" s="77"/>
      <c r="C22" s="78"/>
      <c r="D22" s="78" t="s">
        <v>0</v>
      </c>
      <c r="E22" s="96">
        <f t="shared" si="0"/>
        <v>0</v>
      </c>
      <c r="F22" s="79" t="s">
        <v>0</v>
      </c>
      <c r="G22" s="80"/>
      <c r="H22" s="81"/>
      <c r="I22" s="82"/>
      <c r="J22" s="82"/>
      <c r="K22" s="82"/>
      <c r="L22" s="82"/>
      <c r="M22" s="82"/>
      <c r="N22" s="82"/>
      <c r="O22" s="97">
        <f t="shared" si="1"/>
        <v>0</v>
      </c>
      <c r="P22" s="98" t="s">
        <v>48</v>
      </c>
    </row>
    <row r="23" spans="1:16" x14ac:dyDescent="0.25">
      <c r="A23" s="76"/>
      <c r="B23" s="77"/>
      <c r="C23" s="78"/>
      <c r="D23" s="78" t="s">
        <v>0</v>
      </c>
      <c r="E23" s="96">
        <f t="shared" si="0"/>
        <v>0</v>
      </c>
      <c r="F23" s="79" t="s">
        <v>0</v>
      </c>
      <c r="G23" s="80"/>
      <c r="H23" s="81"/>
      <c r="I23" s="82"/>
      <c r="J23" s="82"/>
      <c r="K23" s="82"/>
      <c r="L23" s="82"/>
      <c r="M23" s="82"/>
      <c r="N23" s="82"/>
      <c r="O23" s="97">
        <f t="shared" si="1"/>
        <v>0</v>
      </c>
      <c r="P23" s="98" t="s">
        <v>48</v>
      </c>
    </row>
    <row r="24" spans="1:16" x14ac:dyDescent="0.25">
      <c r="A24" s="76"/>
      <c r="B24" s="77"/>
      <c r="C24" s="78"/>
      <c r="D24" s="78" t="s">
        <v>0</v>
      </c>
      <c r="E24" s="96">
        <f t="shared" si="0"/>
        <v>0</v>
      </c>
      <c r="F24" s="79" t="s">
        <v>0</v>
      </c>
      <c r="G24" s="80"/>
      <c r="H24" s="81"/>
      <c r="I24" s="82"/>
      <c r="J24" s="82"/>
      <c r="K24" s="82"/>
      <c r="L24" s="82"/>
      <c r="M24" s="82"/>
      <c r="N24" s="82"/>
      <c r="O24" s="97">
        <f t="shared" si="1"/>
        <v>0</v>
      </c>
      <c r="P24" s="98" t="s">
        <v>48</v>
      </c>
    </row>
    <row r="25" spans="1:16" x14ac:dyDescent="0.25">
      <c r="A25" s="76"/>
      <c r="B25" s="77"/>
      <c r="C25" s="78"/>
      <c r="D25" s="78" t="s">
        <v>0</v>
      </c>
      <c r="E25" s="96">
        <f t="shared" si="0"/>
        <v>0</v>
      </c>
      <c r="F25" s="79" t="s">
        <v>0</v>
      </c>
      <c r="G25" s="80"/>
      <c r="H25" s="81"/>
      <c r="I25" s="82"/>
      <c r="J25" s="82"/>
      <c r="K25" s="82"/>
      <c r="L25" s="82"/>
      <c r="M25" s="82"/>
      <c r="N25" s="82"/>
      <c r="O25" s="97">
        <f t="shared" si="1"/>
        <v>0</v>
      </c>
      <c r="P25" s="98" t="s">
        <v>48</v>
      </c>
    </row>
    <row r="26" spans="1:16" x14ac:dyDescent="0.25">
      <c r="A26" s="76"/>
      <c r="B26" s="77"/>
      <c r="C26" s="78"/>
      <c r="D26" s="78" t="s">
        <v>0</v>
      </c>
      <c r="E26" s="96">
        <f t="shared" si="0"/>
        <v>0</v>
      </c>
      <c r="F26" s="79" t="s">
        <v>0</v>
      </c>
      <c r="G26" s="80"/>
      <c r="H26" s="81"/>
      <c r="I26" s="82"/>
      <c r="J26" s="82"/>
      <c r="K26" s="82"/>
      <c r="L26" s="82"/>
      <c r="M26" s="82"/>
      <c r="N26" s="82"/>
      <c r="O26" s="97">
        <f t="shared" si="1"/>
        <v>0</v>
      </c>
      <c r="P26" s="98" t="s">
        <v>48</v>
      </c>
    </row>
    <row r="27" spans="1:16" x14ac:dyDescent="0.25">
      <c r="A27" s="76"/>
      <c r="B27" s="77"/>
      <c r="C27" s="78"/>
      <c r="D27" s="78" t="s">
        <v>0</v>
      </c>
      <c r="E27" s="96">
        <f t="shared" si="0"/>
        <v>0</v>
      </c>
      <c r="F27" s="79" t="s">
        <v>0</v>
      </c>
      <c r="G27" s="80"/>
      <c r="H27" s="81"/>
      <c r="I27" s="82"/>
      <c r="J27" s="82"/>
      <c r="K27" s="82"/>
      <c r="L27" s="82"/>
      <c r="M27" s="82"/>
      <c r="N27" s="82"/>
      <c r="O27" s="97">
        <f t="shared" si="1"/>
        <v>0</v>
      </c>
      <c r="P27" s="98" t="s">
        <v>48</v>
      </c>
    </row>
    <row r="28" spans="1:16" x14ac:dyDescent="0.25">
      <c r="A28" s="76"/>
      <c r="B28" s="77"/>
      <c r="C28" s="78"/>
      <c r="D28" s="78" t="s">
        <v>0</v>
      </c>
      <c r="E28" s="96">
        <f t="shared" si="0"/>
        <v>0</v>
      </c>
      <c r="F28" s="79" t="s">
        <v>0</v>
      </c>
      <c r="G28" s="80"/>
      <c r="H28" s="81"/>
      <c r="I28" s="82"/>
      <c r="J28" s="82"/>
      <c r="K28" s="82"/>
      <c r="L28" s="82"/>
      <c r="M28" s="82"/>
      <c r="N28" s="82"/>
      <c r="O28" s="97">
        <f t="shared" si="1"/>
        <v>0</v>
      </c>
      <c r="P28" s="98" t="s">
        <v>48</v>
      </c>
    </row>
    <row r="29" spans="1:16" x14ac:dyDescent="0.25">
      <c r="A29" s="76"/>
      <c r="B29" s="77"/>
      <c r="C29" s="78"/>
      <c r="D29" s="78" t="s">
        <v>0</v>
      </c>
      <c r="E29" s="96">
        <f t="shared" si="0"/>
        <v>0</v>
      </c>
      <c r="F29" s="79" t="s">
        <v>0</v>
      </c>
      <c r="G29" s="80"/>
      <c r="H29" s="81"/>
      <c r="I29" s="82"/>
      <c r="J29" s="82"/>
      <c r="K29" s="82"/>
      <c r="L29" s="82"/>
      <c r="M29" s="82"/>
      <c r="N29" s="82"/>
      <c r="O29" s="97">
        <f t="shared" ref="O29:O38" si="2">SUM(H29:N29)</f>
        <v>0</v>
      </c>
      <c r="P29" s="98" t="s">
        <v>48</v>
      </c>
    </row>
    <row r="30" spans="1:16" x14ac:dyDescent="0.25">
      <c r="A30" s="76"/>
      <c r="B30" s="77"/>
      <c r="C30" s="78"/>
      <c r="D30" s="78" t="s">
        <v>0</v>
      </c>
      <c r="E30" s="96">
        <f t="shared" si="0"/>
        <v>0</v>
      </c>
      <c r="F30" s="79" t="s">
        <v>0</v>
      </c>
      <c r="G30" s="80"/>
      <c r="H30" s="81"/>
      <c r="I30" s="82"/>
      <c r="J30" s="82"/>
      <c r="K30" s="82"/>
      <c r="L30" s="82"/>
      <c r="M30" s="82"/>
      <c r="N30" s="82"/>
      <c r="O30" s="97">
        <f t="shared" si="2"/>
        <v>0</v>
      </c>
      <c r="P30" s="98" t="s">
        <v>48</v>
      </c>
    </row>
    <row r="31" spans="1:16" x14ac:dyDescent="0.25">
      <c r="A31" s="76"/>
      <c r="B31" s="77"/>
      <c r="C31" s="78"/>
      <c r="D31" s="78" t="s">
        <v>0</v>
      </c>
      <c r="E31" s="96">
        <f t="shared" si="0"/>
        <v>0</v>
      </c>
      <c r="F31" s="79" t="s">
        <v>0</v>
      </c>
      <c r="G31" s="80"/>
      <c r="H31" s="81"/>
      <c r="I31" s="82"/>
      <c r="J31" s="82"/>
      <c r="K31" s="82"/>
      <c r="L31" s="82"/>
      <c r="M31" s="82"/>
      <c r="N31" s="82"/>
      <c r="O31" s="97">
        <f t="shared" si="2"/>
        <v>0</v>
      </c>
      <c r="P31" s="98" t="s">
        <v>48</v>
      </c>
    </row>
    <row r="32" spans="1:16" x14ac:dyDescent="0.25">
      <c r="A32" s="76"/>
      <c r="B32" s="77"/>
      <c r="C32" s="78"/>
      <c r="D32" s="78" t="s">
        <v>0</v>
      </c>
      <c r="E32" s="96">
        <f t="shared" si="0"/>
        <v>0</v>
      </c>
      <c r="F32" s="79" t="s">
        <v>0</v>
      </c>
      <c r="G32" s="80"/>
      <c r="H32" s="81"/>
      <c r="I32" s="82"/>
      <c r="J32" s="82"/>
      <c r="K32" s="82"/>
      <c r="L32" s="82"/>
      <c r="M32" s="82"/>
      <c r="N32" s="82"/>
      <c r="O32" s="97">
        <f t="shared" si="2"/>
        <v>0</v>
      </c>
      <c r="P32" s="98" t="s">
        <v>48</v>
      </c>
    </row>
    <row r="33" spans="1:16" x14ac:dyDescent="0.25">
      <c r="A33" s="76"/>
      <c r="B33" s="77"/>
      <c r="C33" s="78"/>
      <c r="D33" s="78" t="s">
        <v>0</v>
      </c>
      <c r="E33" s="96">
        <f t="shared" si="0"/>
        <v>0</v>
      </c>
      <c r="F33" s="79" t="s">
        <v>0</v>
      </c>
      <c r="G33" s="80"/>
      <c r="H33" s="81"/>
      <c r="I33" s="82"/>
      <c r="J33" s="82"/>
      <c r="K33" s="82"/>
      <c r="L33" s="82"/>
      <c r="M33" s="82"/>
      <c r="N33" s="82"/>
      <c r="O33" s="97">
        <f t="shared" si="2"/>
        <v>0</v>
      </c>
      <c r="P33" s="98" t="s">
        <v>48</v>
      </c>
    </row>
    <row r="34" spans="1:16" x14ac:dyDescent="0.25">
      <c r="A34" s="76"/>
      <c r="B34" s="77"/>
      <c r="C34" s="78"/>
      <c r="D34" s="78" t="s">
        <v>0</v>
      </c>
      <c r="E34" s="96">
        <f t="shared" si="0"/>
        <v>0</v>
      </c>
      <c r="F34" s="79" t="s">
        <v>0</v>
      </c>
      <c r="G34" s="80"/>
      <c r="H34" s="81"/>
      <c r="I34" s="82"/>
      <c r="J34" s="82"/>
      <c r="K34" s="82"/>
      <c r="L34" s="82"/>
      <c r="M34" s="82"/>
      <c r="N34" s="82"/>
      <c r="O34" s="97">
        <f t="shared" si="2"/>
        <v>0</v>
      </c>
      <c r="P34" s="98" t="s">
        <v>48</v>
      </c>
    </row>
    <row r="35" spans="1:16" x14ac:dyDescent="0.25">
      <c r="A35" s="76"/>
      <c r="B35" s="77"/>
      <c r="C35" s="78"/>
      <c r="D35" s="78" t="s">
        <v>0</v>
      </c>
      <c r="E35" s="96">
        <f t="shared" si="0"/>
        <v>0</v>
      </c>
      <c r="F35" s="79" t="s">
        <v>0</v>
      </c>
      <c r="G35" s="80"/>
      <c r="H35" s="81"/>
      <c r="I35" s="82"/>
      <c r="J35" s="82"/>
      <c r="K35" s="82"/>
      <c r="L35" s="82"/>
      <c r="M35" s="82"/>
      <c r="N35" s="82"/>
      <c r="O35" s="97">
        <f t="shared" si="2"/>
        <v>0</v>
      </c>
      <c r="P35" s="98" t="s">
        <v>48</v>
      </c>
    </row>
    <row r="36" spans="1:16" x14ac:dyDescent="0.25">
      <c r="A36" s="76"/>
      <c r="B36" s="77"/>
      <c r="C36" s="78"/>
      <c r="D36" s="78" t="s">
        <v>0</v>
      </c>
      <c r="E36" s="96">
        <f t="shared" si="0"/>
        <v>0</v>
      </c>
      <c r="F36" s="79" t="s">
        <v>0</v>
      </c>
      <c r="G36" s="80"/>
      <c r="H36" s="81"/>
      <c r="I36" s="82"/>
      <c r="J36" s="82"/>
      <c r="K36" s="82"/>
      <c r="L36" s="82"/>
      <c r="M36" s="82"/>
      <c r="N36" s="82"/>
      <c r="O36" s="97">
        <f t="shared" si="2"/>
        <v>0</v>
      </c>
      <c r="P36" s="98" t="s">
        <v>48</v>
      </c>
    </row>
    <row r="37" spans="1:16" x14ac:dyDescent="0.25">
      <c r="A37" s="76"/>
      <c r="B37" s="77"/>
      <c r="C37" s="78"/>
      <c r="D37" s="78" t="s">
        <v>0</v>
      </c>
      <c r="E37" s="96">
        <f t="shared" si="0"/>
        <v>0</v>
      </c>
      <c r="F37" s="79" t="s">
        <v>0</v>
      </c>
      <c r="G37" s="80"/>
      <c r="H37" s="81"/>
      <c r="I37" s="82"/>
      <c r="J37" s="82"/>
      <c r="K37" s="82"/>
      <c r="L37" s="82"/>
      <c r="M37" s="82"/>
      <c r="N37" s="82"/>
      <c r="O37" s="97">
        <f t="shared" si="2"/>
        <v>0</v>
      </c>
      <c r="P37" s="98" t="s">
        <v>48</v>
      </c>
    </row>
    <row r="38" spans="1:16" x14ac:dyDescent="0.25">
      <c r="A38" s="76"/>
      <c r="B38" s="77"/>
      <c r="C38" s="78"/>
      <c r="D38" s="78" t="s">
        <v>0</v>
      </c>
      <c r="E38" s="96">
        <f t="shared" si="0"/>
        <v>0</v>
      </c>
      <c r="F38" s="79" t="s">
        <v>0</v>
      </c>
      <c r="G38" s="80"/>
      <c r="H38" s="81"/>
      <c r="I38" s="82"/>
      <c r="J38" s="82"/>
      <c r="K38" s="82"/>
      <c r="L38" s="82"/>
      <c r="M38" s="82"/>
      <c r="N38" s="82"/>
      <c r="O38" s="97">
        <f t="shared" si="2"/>
        <v>0</v>
      </c>
      <c r="P38" s="98" t="s">
        <v>48</v>
      </c>
    </row>
    <row r="39" spans="1:16" x14ac:dyDescent="0.25">
      <c r="A39" s="76"/>
      <c r="B39" s="77"/>
      <c r="C39" s="78"/>
      <c r="D39" s="78" t="s">
        <v>0</v>
      </c>
      <c r="E39" s="96">
        <f t="shared" si="0"/>
        <v>0</v>
      </c>
      <c r="F39" s="79" t="s">
        <v>0</v>
      </c>
      <c r="G39" s="80"/>
      <c r="H39" s="81"/>
      <c r="I39" s="82"/>
      <c r="J39" s="82"/>
      <c r="K39" s="82"/>
      <c r="L39" s="82"/>
      <c r="M39" s="82"/>
      <c r="N39" s="82"/>
      <c r="O39" s="97">
        <f t="shared" ref="O39:O43" si="3">SUM(H39:N39)</f>
        <v>0</v>
      </c>
      <c r="P39" s="98" t="s">
        <v>48</v>
      </c>
    </row>
    <row r="40" spans="1:16" x14ac:dyDescent="0.25">
      <c r="A40" s="76"/>
      <c r="B40" s="77"/>
      <c r="C40" s="78"/>
      <c r="D40" s="78" t="s">
        <v>0</v>
      </c>
      <c r="E40" s="96">
        <f t="shared" si="0"/>
        <v>0</v>
      </c>
      <c r="F40" s="79" t="s">
        <v>0</v>
      </c>
      <c r="G40" s="80"/>
      <c r="H40" s="81"/>
      <c r="I40" s="82"/>
      <c r="J40" s="82"/>
      <c r="K40" s="82"/>
      <c r="L40" s="82"/>
      <c r="M40" s="82"/>
      <c r="N40" s="82"/>
      <c r="O40" s="97">
        <f t="shared" si="3"/>
        <v>0</v>
      </c>
      <c r="P40" s="98" t="s">
        <v>48</v>
      </c>
    </row>
    <row r="41" spans="1:16" x14ac:dyDescent="0.25">
      <c r="A41" s="76"/>
      <c r="B41" s="77"/>
      <c r="C41" s="78"/>
      <c r="D41" s="78" t="s">
        <v>0</v>
      </c>
      <c r="E41" s="96">
        <f t="shared" si="0"/>
        <v>0</v>
      </c>
      <c r="F41" s="79" t="s">
        <v>0</v>
      </c>
      <c r="G41" s="80"/>
      <c r="H41" s="81"/>
      <c r="I41" s="82"/>
      <c r="J41" s="82"/>
      <c r="K41" s="82"/>
      <c r="L41" s="82"/>
      <c r="M41" s="82"/>
      <c r="N41" s="82"/>
      <c r="O41" s="97">
        <f t="shared" si="3"/>
        <v>0</v>
      </c>
      <c r="P41" s="98" t="s">
        <v>48</v>
      </c>
    </row>
    <row r="42" spans="1:16" x14ac:dyDescent="0.25">
      <c r="A42" s="76"/>
      <c r="B42" s="77"/>
      <c r="C42" s="78"/>
      <c r="D42" s="78" t="s">
        <v>0</v>
      </c>
      <c r="E42" s="96">
        <f t="shared" si="0"/>
        <v>0</v>
      </c>
      <c r="F42" s="79" t="s">
        <v>0</v>
      </c>
      <c r="G42" s="80"/>
      <c r="H42" s="81"/>
      <c r="I42" s="82"/>
      <c r="J42" s="82"/>
      <c r="K42" s="82"/>
      <c r="L42" s="82"/>
      <c r="M42" s="82"/>
      <c r="N42" s="82"/>
      <c r="O42" s="97">
        <f t="shared" si="3"/>
        <v>0</v>
      </c>
      <c r="P42" s="98" t="s">
        <v>48</v>
      </c>
    </row>
    <row r="43" spans="1:16" x14ac:dyDescent="0.25">
      <c r="A43" s="76"/>
      <c r="B43" s="77"/>
      <c r="C43" s="78"/>
      <c r="D43" s="78" t="s">
        <v>0</v>
      </c>
      <c r="E43" s="96">
        <f t="shared" si="0"/>
        <v>0</v>
      </c>
      <c r="F43" s="79" t="s">
        <v>0</v>
      </c>
      <c r="G43" s="80"/>
      <c r="H43" s="81"/>
      <c r="I43" s="82"/>
      <c r="J43" s="82"/>
      <c r="K43" s="82"/>
      <c r="L43" s="82"/>
      <c r="M43" s="82"/>
      <c r="N43" s="82"/>
      <c r="O43" s="97">
        <f t="shared" si="3"/>
        <v>0</v>
      </c>
      <c r="P43" s="98" t="s">
        <v>48</v>
      </c>
    </row>
  </sheetData>
  <sheetProtection sheet="1" objects="1" scenarios="1"/>
  <customSheetViews>
    <customSheetView guid="{655C5A07-C45E-4B6B-8E2F-DD9BDC5D028C}" scale="80">
      <pane ySplit="3" topLeftCell="A4" activePane="bottomLeft" state="frozen"/>
      <selection pane="bottomLeft" sqref="A1:O1"/>
      <pageMargins left="0.7" right="0.7" top="0.75" bottom="0.75" header="0.3" footer="0.3"/>
      <pageSetup orientation="portrait" r:id="rId1"/>
    </customSheetView>
  </customSheetViews>
  <mergeCells count="21">
    <mergeCell ref="F14:F16"/>
    <mergeCell ref="D14:D16"/>
    <mergeCell ref="A13:O13"/>
    <mergeCell ref="E14:E16"/>
    <mergeCell ref="A9:O9"/>
    <mergeCell ref="A1:O1"/>
    <mergeCell ref="A14:A16"/>
    <mergeCell ref="A5:O5"/>
    <mergeCell ref="A10:O10"/>
    <mergeCell ref="A11:O11"/>
    <mergeCell ref="A12:O12"/>
    <mergeCell ref="B14:B16"/>
    <mergeCell ref="G14:G16"/>
    <mergeCell ref="H14:N14"/>
    <mergeCell ref="H16:N16"/>
    <mergeCell ref="A6:O6"/>
    <mergeCell ref="A7:O7"/>
    <mergeCell ref="A8:O8"/>
    <mergeCell ref="A4:O4"/>
    <mergeCell ref="O14:O16"/>
    <mergeCell ref="C14:C16"/>
  </mergeCells>
  <conditionalFormatting sqref="O17:O43">
    <cfRule type="cellIs" dxfId="76" priority="11" operator="notEqual">
      <formula>1</formula>
    </cfRule>
    <cfRule type="cellIs" dxfId="75" priority="12" operator="equal">
      <formula>1</formula>
    </cfRule>
  </conditionalFormatting>
  <conditionalFormatting sqref="P16:P43">
    <cfRule type="expression" dxfId="74" priority="8">
      <formula>O16=1</formula>
    </cfRule>
    <cfRule type="expression" dxfId="73" priority="9">
      <formula>O16&gt;1</formula>
    </cfRule>
    <cfRule type="expression" dxfId="72" priority="10">
      <formula>O16&lt;1</formula>
    </cfRule>
  </conditionalFormatting>
  <conditionalFormatting sqref="G17:G43">
    <cfRule type="expression" dxfId="71" priority="1">
      <formula>F17="No"</formula>
    </cfRule>
    <cfRule type="expression" dxfId="70" priority="2">
      <formula>F17="Yes, 100%"</formula>
    </cfRule>
  </conditionalFormatting>
  <dataValidations count="15">
    <dataValidation allowBlank="1" showInputMessage="1" showErrorMessage="1" promptTitle="FTE Number" prompt="Enter the FTE of staff members for whom data are being reported in this row.  Include only the time spent on this home visiting model. You may report data for multiple staff members in the same row if these staff members perform similar roles. _x000a_" sqref="B14:B16"/>
    <dataValidation allowBlank="1" showInputMessage="1" showErrorMessage="1" promptTitle="Job Title Definition" prompt="Enter the job title of each employee who worked on the home visiting model. " sqref="A15"/>
    <dataValidation allowBlank="1" showInputMessage="1" showErrorMessage="1" prompt="If fringe benefits are included in the amount entered in Column C, then select &quot;Yes&quot;.  If fringe benefits are not included, then select &quot;No&quot;. A national average fringe rate of 46% will be used to inflate salaries that do not include fringe benefits. " sqref="D14:D16"/>
    <dataValidation allowBlank="1" showInputMessage="1" showErrorMessage="1" promptTitle="Is position MIECHV funded?" prompt="From the dropdown menu, select the appropriate response about the MIECHV funding of each position. _x000a_" sqref="F14:F16"/>
    <dataValidation allowBlank="1" showInputMessage="1" showErrorMessage="1" promptTitle="Percentage MIECHV funded" prompt="If &quot;Yes, partially&quot; is selected in column E, enter percentage funded by MIECHV in this column.  If &quot;Yes, 100%&quot; or &quot;No&quot; is selected in column E, leave this cell blank. " sqref="G14:G16 O14:O16"/>
    <dataValidation allowBlank="1" showInputMessage="1" showErrorMessage="1" promptTitle="Other" prompt="Staff roles not included in any other category. This may include translators or cultural advisors. " sqref="N15"/>
    <dataValidation allowBlank="1" showInputMessage="1" showErrorMessage="1" promptTitle="Executive" prompt="Time spent by program excutive staff overseeing the larger program, facility, or agency. " sqref="M15"/>
    <dataValidation allowBlank="1" showInputMessage="1" showErrorMessage="1" promptTitle="Admin and Data Entry" prompt="Time spent providing administrative support such as scheduling, data entry, and reimbursement" sqref="L15"/>
    <dataValidation allowBlank="1" showInputMessage="1" showErrorMessage="1" promptTitle="Supervisors" prompt="Time spent overseeing service delivery personnel, such as home visitor staff" sqref="K15"/>
    <dataValidation allowBlank="1" showInputMessage="1" showErrorMessage="1" promptTitle="Program Management&amp; Coordination" prompt="Time spent coordinating program activities and overseeing the program" sqref="J15"/>
    <dataValidation allowBlank="1" showInputMessage="1" showErrorMessage="1" promptTitle="Outreach" prompt="Time spent conducting outreach activities to recruit and enroll families in the program. " sqref="I15"/>
    <dataValidation allowBlank="1" showInputMessage="1" showErrorMessage="1" promptTitle="Service Delivery" prompt="Time spent providing services directly to families, such as home visits and family assessments. " sqref="H15"/>
    <dataValidation allowBlank="1" showInputMessage="1" showErrorMessage="1" promptTitle="Annual Salary" prompt="Enter PER PERSON annual salary assuming full-time status.  If you had 5 home visitors who worked 50% each with salary of $25,000 each, enter $50,000 as the person person annual salary.  This amount should include fringe benefits.  " sqref="C14:C16"/>
    <dataValidation allowBlank="1" showInputMessage="1" showErrorMessage="1" promptTitle="% Time Allocations" prompt="Enter percentage of total time spent on the home visiting model that was dedicated to each program activity.  Total percentage across activities must add up to 100%. " sqref="H16:N16"/>
    <dataValidation allowBlank="1" showInputMessage="1" showErrorMessage="1" prompt="Do not enter anything in this column. This column calculates the total compensation amount for each row by multiplying FTE number (column B) by the annual salary per person (column C) (and inflated by national fringe rate if not included in column C). " sqref="E14:E16"/>
  </dataValidation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dropdowns!$C$1:$C$3</xm:f>
          </x14:formula1>
          <xm:sqref>D17:D43</xm:sqref>
        </x14:dataValidation>
        <x14:dataValidation type="list" allowBlank="1" showInputMessage="1" showErrorMessage="1">
          <x14:formula1>
            <xm:f>dropdowns!$E$1:$E$4</xm:f>
          </x14:formula1>
          <xm:sqref>F17:F43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election activeCell="A28" sqref="A28"/>
    </sheetView>
  </sheetViews>
  <sheetFormatPr defaultRowHeight="15" x14ac:dyDescent="0.25"/>
  <cols>
    <col min="5" max="5" width="12.7109375" customWidth="1"/>
    <col min="6" max="6" width="16.28515625" bestFit="1" customWidth="1"/>
    <col min="7" max="7" width="12.85546875" bestFit="1" customWidth="1"/>
  </cols>
  <sheetData>
    <row r="1" spans="1:15" x14ac:dyDescent="0.25">
      <c r="A1" t="s">
        <v>180</v>
      </c>
      <c r="B1" t="s">
        <v>148</v>
      </c>
      <c r="C1" t="s">
        <v>181</v>
      </c>
      <c r="D1" t="s">
        <v>182</v>
      </c>
      <c r="E1" t="s">
        <v>286</v>
      </c>
      <c r="F1" t="s">
        <v>183</v>
      </c>
      <c r="G1" t="s">
        <v>184</v>
      </c>
      <c r="H1" t="s">
        <v>185</v>
      </c>
      <c r="I1" t="s">
        <v>142</v>
      </c>
      <c r="J1" t="s">
        <v>150</v>
      </c>
      <c r="K1" t="s">
        <v>144</v>
      </c>
      <c r="L1" t="s">
        <v>151</v>
      </c>
      <c r="M1" t="s">
        <v>152</v>
      </c>
      <c r="N1" t="s">
        <v>10</v>
      </c>
      <c r="O1" t="s">
        <v>149</v>
      </c>
    </row>
    <row r="2" spans="1:15" x14ac:dyDescent="0.25">
      <c r="A2">
        <f>'2_Labor Costs'!A17</f>
        <v>0</v>
      </c>
      <c r="B2" s="7">
        <f>'2_Labor Costs'!B17</f>
        <v>0</v>
      </c>
      <c r="C2" s="7">
        <f>'2_Labor Costs'!C17</f>
        <v>0</v>
      </c>
      <c r="D2" s="7" t="str">
        <f>'2_Labor Costs'!D17</f>
        <v>(Select one)</v>
      </c>
      <c r="E2" s="7">
        <f>'2_Labor Costs'!E17</f>
        <v>0</v>
      </c>
      <c r="F2" s="7" t="str">
        <f>'2_Labor Costs'!F17</f>
        <v>(Select one)</v>
      </c>
      <c r="G2" s="7">
        <f>'2_Labor Costs'!G17</f>
        <v>0</v>
      </c>
      <c r="H2" s="7">
        <f>'2_Labor Costs'!H17</f>
        <v>0</v>
      </c>
      <c r="I2" s="7">
        <f>'2_Labor Costs'!I17</f>
        <v>0</v>
      </c>
      <c r="J2" s="7">
        <f>'2_Labor Costs'!J17</f>
        <v>0</v>
      </c>
      <c r="K2" s="7">
        <f>'2_Labor Costs'!K17</f>
        <v>0</v>
      </c>
      <c r="L2" s="7">
        <f>'2_Labor Costs'!L17</f>
        <v>0</v>
      </c>
      <c r="M2" s="7">
        <f>'2_Labor Costs'!M17</f>
        <v>0</v>
      </c>
      <c r="N2" s="7">
        <f>'2_Labor Costs'!N17</f>
        <v>0</v>
      </c>
      <c r="O2" s="8">
        <f>'2_Labor Costs'!O17</f>
        <v>0</v>
      </c>
    </row>
    <row r="3" spans="1:15" x14ac:dyDescent="0.25">
      <c r="A3">
        <f>'2_Labor Costs'!A18</f>
        <v>0</v>
      </c>
      <c r="B3" s="7">
        <f>'2_Labor Costs'!B18</f>
        <v>0</v>
      </c>
      <c r="C3" s="7">
        <f>'2_Labor Costs'!C18</f>
        <v>0</v>
      </c>
      <c r="D3" s="7" t="str">
        <f>'2_Labor Costs'!D18</f>
        <v>(Select one)</v>
      </c>
      <c r="E3" s="7">
        <f>'2_Labor Costs'!E18</f>
        <v>0</v>
      </c>
      <c r="F3" s="7" t="str">
        <f>'2_Labor Costs'!F18</f>
        <v>(Select one)</v>
      </c>
      <c r="G3" s="7">
        <f>'2_Labor Costs'!G18</f>
        <v>0</v>
      </c>
      <c r="H3" s="7">
        <f>'2_Labor Costs'!H18</f>
        <v>0</v>
      </c>
      <c r="I3" s="7">
        <f>'2_Labor Costs'!I18</f>
        <v>0</v>
      </c>
      <c r="J3" s="7">
        <f>'2_Labor Costs'!J18</f>
        <v>0</v>
      </c>
      <c r="K3" s="7">
        <f>'2_Labor Costs'!K18</f>
        <v>0</v>
      </c>
      <c r="L3" s="7">
        <f>'2_Labor Costs'!L18</f>
        <v>0</v>
      </c>
      <c r="M3" s="7">
        <f>'2_Labor Costs'!M18</f>
        <v>0</v>
      </c>
      <c r="N3" s="7">
        <f>'2_Labor Costs'!N18</f>
        <v>0</v>
      </c>
      <c r="O3" s="8">
        <f>'2_Labor Costs'!O18</f>
        <v>0</v>
      </c>
    </row>
    <row r="4" spans="1:15" x14ac:dyDescent="0.25">
      <c r="A4">
        <f>'2_Labor Costs'!A19</f>
        <v>0</v>
      </c>
      <c r="B4" s="7">
        <f>'2_Labor Costs'!B19</f>
        <v>0</v>
      </c>
      <c r="C4" s="7">
        <f>'2_Labor Costs'!C19</f>
        <v>0</v>
      </c>
      <c r="D4" s="7" t="str">
        <f>'2_Labor Costs'!D19</f>
        <v>(Select one)</v>
      </c>
      <c r="E4" s="7">
        <f>'2_Labor Costs'!E19</f>
        <v>0</v>
      </c>
      <c r="F4" s="7" t="str">
        <f>'2_Labor Costs'!F19</f>
        <v>(Select one)</v>
      </c>
      <c r="G4" s="7">
        <f>'2_Labor Costs'!G19</f>
        <v>0</v>
      </c>
      <c r="H4" s="7">
        <f>'2_Labor Costs'!H19</f>
        <v>0</v>
      </c>
      <c r="I4" s="7">
        <f>'2_Labor Costs'!I19</f>
        <v>0</v>
      </c>
      <c r="J4" s="7">
        <f>'2_Labor Costs'!J19</f>
        <v>0</v>
      </c>
      <c r="K4" s="7">
        <f>'2_Labor Costs'!K19</f>
        <v>0</v>
      </c>
      <c r="L4" s="7">
        <f>'2_Labor Costs'!L19</f>
        <v>0</v>
      </c>
      <c r="M4" s="7">
        <f>'2_Labor Costs'!M19</f>
        <v>0</v>
      </c>
      <c r="N4" s="7">
        <f>'2_Labor Costs'!N19</f>
        <v>0</v>
      </c>
      <c r="O4" s="8">
        <f>'2_Labor Costs'!O19</f>
        <v>0</v>
      </c>
    </row>
    <row r="5" spans="1:15" x14ac:dyDescent="0.25">
      <c r="A5">
        <f>'2_Labor Costs'!A20</f>
        <v>0</v>
      </c>
      <c r="B5" s="7">
        <f>'2_Labor Costs'!B20</f>
        <v>0</v>
      </c>
      <c r="C5" s="7">
        <f>'2_Labor Costs'!C20</f>
        <v>0</v>
      </c>
      <c r="D5" s="7" t="str">
        <f>'2_Labor Costs'!D20</f>
        <v>(Select one)</v>
      </c>
      <c r="E5" s="7">
        <f>'2_Labor Costs'!E20</f>
        <v>0</v>
      </c>
      <c r="F5" s="7" t="str">
        <f>'2_Labor Costs'!F20</f>
        <v>(Select one)</v>
      </c>
      <c r="G5" s="7">
        <f>'2_Labor Costs'!G20</f>
        <v>0</v>
      </c>
      <c r="H5" s="7">
        <f>'2_Labor Costs'!H20</f>
        <v>0</v>
      </c>
      <c r="I5" s="7">
        <f>'2_Labor Costs'!I20</f>
        <v>0</v>
      </c>
      <c r="J5" s="7">
        <f>'2_Labor Costs'!J20</f>
        <v>0</v>
      </c>
      <c r="K5" s="7">
        <f>'2_Labor Costs'!K20</f>
        <v>0</v>
      </c>
      <c r="L5" s="7">
        <f>'2_Labor Costs'!L20</f>
        <v>0</v>
      </c>
      <c r="M5" s="7">
        <f>'2_Labor Costs'!M20</f>
        <v>0</v>
      </c>
      <c r="N5" s="7">
        <f>'2_Labor Costs'!N20</f>
        <v>0</v>
      </c>
      <c r="O5" s="8">
        <f>'2_Labor Costs'!O20</f>
        <v>0</v>
      </c>
    </row>
    <row r="6" spans="1:15" x14ac:dyDescent="0.25">
      <c r="A6">
        <f>'2_Labor Costs'!A21</f>
        <v>0</v>
      </c>
      <c r="B6" s="7">
        <f>'2_Labor Costs'!B21</f>
        <v>0</v>
      </c>
      <c r="C6" s="7">
        <f>'2_Labor Costs'!C21</f>
        <v>0</v>
      </c>
      <c r="D6" s="7" t="str">
        <f>'2_Labor Costs'!D21</f>
        <v>(Select one)</v>
      </c>
      <c r="E6" s="7">
        <f>'2_Labor Costs'!E21</f>
        <v>0</v>
      </c>
      <c r="F6" s="7" t="str">
        <f>'2_Labor Costs'!F21</f>
        <v>(Select one)</v>
      </c>
      <c r="G6" s="7">
        <f>'2_Labor Costs'!G21</f>
        <v>0</v>
      </c>
      <c r="H6" s="7">
        <f>'2_Labor Costs'!H21</f>
        <v>0</v>
      </c>
      <c r="I6" s="7">
        <f>'2_Labor Costs'!I21</f>
        <v>0</v>
      </c>
      <c r="J6" s="7">
        <f>'2_Labor Costs'!J21</f>
        <v>0</v>
      </c>
      <c r="K6" s="7">
        <f>'2_Labor Costs'!K21</f>
        <v>0</v>
      </c>
      <c r="L6" s="7">
        <f>'2_Labor Costs'!L21</f>
        <v>0</v>
      </c>
      <c r="M6" s="7">
        <f>'2_Labor Costs'!M21</f>
        <v>0</v>
      </c>
      <c r="N6" s="7">
        <f>'2_Labor Costs'!N21</f>
        <v>0</v>
      </c>
      <c r="O6" s="8">
        <f>'2_Labor Costs'!O21</f>
        <v>0</v>
      </c>
    </row>
    <row r="7" spans="1:15" x14ac:dyDescent="0.25">
      <c r="A7">
        <f>'2_Labor Costs'!A22</f>
        <v>0</v>
      </c>
      <c r="B7" s="7">
        <f>'2_Labor Costs'!B22</f>
        <v>0</v>
      </c>
      <c r="C7" s="7">
        <f>'2_Labor Costs'!C22</f>
        <v>0</v>
      </c>
      <c r="D7" s="7" t="str">
        <f>'2_Labor Costs'!D22</f>
        <v>(Select one)</v>
      </c>
      <c r="E7" s="7">
        <f>'2_Labor Costs'!E22</f>
        <v>0</v>
      </c>
      <c r="F7" s="7" t="str">
        <f>'2_Labor Costs'!F22</f>
        <v>(Select one)</v>
      </c>
      <c r="G7" s="7">
        <f>'2_Labor Costs'!G22</f>
        <v>0</v>
      </c>
      <c r="H7" s="7">
        <f>'2_Labor Costs'!H22</f>
        <v>0</v>
      </c>
      <c r="I7" s="7">
        <f>'2_Labor Costs'!I22</f>
        <v>0</v>
      </c>
      <c r="J7" s="7">
        <f>'2_Labor Costs'!J22</f>
        <v>0</v>
      </c>
      <c r="K7" s="7">
        <f>'2_Labor Costs'!K22</f>
        <v>0</v>
      </c>
      <c r="L7" s="7">
        <f>'2_Labor Costs'!L22</f>
        <v>0</v>
      </c>
      <c r="M7" s="7">
        <f>'2_Labor Costs'!M22</f>
        <v>0</v>
      </c>
      <c r="N7" s="7">
        <f>'2_Labor Costs'!N22</f>
        <v>0</v>
      </c>
      <c r="O7" s="8">
        <f>'2_Labor Costs'!O22</f>
        <v>0</v>
      </c>
    </row>
    <row r="8" spans="1:15" x14ac:dyDescent="0.25">
      <c r="A8">
        <f>'2_Labor Costs'!A23</f>
        <v>0</v>
      </c>
      <c r="B8" s="7">
        <f>'2_Labor Costs'!B23</f>
        <v>0</v>
      </c>
      <c r="C8" s="7">
        <f>'2_Labor Costs'!C23</f>
        <v>0</v>
      </c>
      <c r="D8" s="7" t="str">
        <f>'2_Labor Costs'!D23</f>
        <v>(Select one)</v>
      </c>
      <c r="E8" s="7">
        <f>'2_Labor Costs'!E23</f>
        <v>0</v>
      </c>
      <c r="F8" s="7" t="str">
        <f>'2_Labor Costs'!F23</f>
        <v>(Select one)</v>
      </c>
      <c r="G8" s="7">
        <f>'2_Labor Costs'!G23</f>
        <v>0</v>
      </c>
      <c r="H8" s="7">
        <f>'2_Labor Costs'!H23</f>
        <v>0</v>
      </c>
      <c r="I8" s="7">
        <f>'2_Labor Costs'!I23</f>
        <v>0</v>
      </c>
      <c r="J8" s="7">
        <f>'2_Labor Costs'!J23</f>
        <v>0</v>
      </c>
      <c r="K8" s="7">
        <f>'2_Labor Costs'!K23</f>
        <v>0</v>
      </c>
      <c r="L8" s="7">
        <f>'2_Labor Costs'!L23</f>
        <v>0</v>
      </c>
      <c r="M8" s="7">
        <f>'2_Labor Costs'!M23</f>
        <v>0</v>
      </c>
      <c r="N8" s="7">
        <f>'2_Labor Costs'!N23</f>
        <v>0</v>
      </c>
      <c r="O8" s="8">
        <f>'2_Labor Costs'!O23</f>
        <v>0</v>
      </c>
    </row>
    <row r="9" spans="1:15" x14ac:dyDescent="0.25">
      <c r="A9">
        <f>'2_Labor Costs'!A24</f>
        <v>0</v>
      </c>
      <c r="B9" s="7">
        <f>'2_Labor Costs'!B24</f>
        <v>0</v>
      </c>
      <c r="C9" s="7">
        <f>'2_Labor Costs'!C24</f>
        <v>0</v>
      </c>
      <c r="D9" s="7" t="str">
        <f>'2_Labor Costs'!D24</f>
        <v>(Select one)</v>
      </c>
      <c r="E9" s="7">
        <f>'2_Labor Costs'!E24</f>
        <v>0</v>
      </c>
      <c r="F9" s="7" t="str">
        <f>'2_Labor Costs'!F24</f>
        <v>(Select one)</v>
      </c>
      <c r="G9" s="7">
        <f>'2_Labor Costs'!G24</f>
        <v>0</v>
      </c>
      <c r="H9" s="7">
        <f>'2_Labor Costs'!H24</f>
        <v>0</v>
      </c>
      <c r="I9" s="7">
        <f>'2_Labor Costs'!I24</f>
        <v>0</v>
      </c>
      <c r="J9" s="7">
        <f>'2_Labor Costs'!J24</f>
        <v>0</v>
      </c>
      <c r="K9" s="7">
        <f>'2_Labor Costs'!K24</f>
        <v>0</v>
      </c>
      <c r="L9" s="7">
        <f>'2_Labor Costs'!L24</f>
        <v>0</v>
      </c>
      <c r="M9" s="7">
        <f>'2_Labor Costs'!M24</f>
        <v>0</v>
      </c>
      <c r="N9" s="7">
        <f>'2_Labor Costs'!N24</f>
        <v>0</v>
      </c>
      <c r="O9" s="8">
        <f>'2_Labor Costs'!O24</f>
        <v>0</v>
      </c>
    </row>
    <row r="10" spans="1:15" x14ac:dyDescent="0.25">
      <c r="A10">
        <f>'2_Labor Costs'!A25</f>
        <v>0</v>
      </c>
      <c r="B10" s="7">
        <f>'2_Labor Costs'!B25</f>
        <v>0</v>
      </c>
      <c r="C10" s="7">
        <f>'2_Labor Costs'!C25</f>
        <v>0</v>
      </c>
      <c r="D10" s="7" t="str">
        <f>'2_Labor Costs'!D25</f>
        <v>(Select one)</v>
      </c>
      <c r="E10" s="7">
        <f>'2_Labor Costs'!E25</f>
        <v>0</v>
      </c>
      <c r="F10" s="7" t="str">
        <f>'2_Labor Costs'!F25</f>
        <v>(Select one)</v>
      </c>
      <c r="G10" s="7">
        <f>'2_Labor Costs'!G25</f>
        <v>0</v>
      </c>
      <c r="H10" s="7">
        <f>'2_Labor Costs'!H25</f>
        <v>0</v>
      </c>
      <c r="I10" s="7">
        <f>'2_Labor Costs'!I25</f>
        <v>0</v>
      </c>
      <c r="J10" s="7">
        <f>'2_Labor Costs'!J25</f>
        <v>0</v>
      </c>
      <c r="K10" s="7">
        <f>'2_Labor Costs'!K25</f>
        <v>0</v>
      </c>
      <c r="L10" s="7">
        <f>'2_Labor Costs'!L25</f>
        <v>0</v>
      </c>
      <c r="M10" s="7">
        <f>'2_Labor Costs'!M25</f>
        <v>0</v>
      </c>
      <c r="N10" s="7">
        <f>'2_Labor Costs'!N25</f>
        <v>0</v>
      </c>
      <c r="O10" s="8">
        <f>'2_Labor Costs'!O25</f>
        <v>0</v>
      </c>
    </row>
    <row r="11" spans="1:15" x14ac:dyDescent="0.25">
      <c r="A11">
        <f>'2_Labor Costs'!A26</f>
        <v>0</v>
      </c>
      <c r="B11" s="7">
        <f>'2_Labor Costs'!B26</f>
        <v>0</v>
      </c>
      <c r="C11" s="7">
        <f>'2_Labor Costs'!C26</f>
        <v>0</v>
      </c>
      <c r="D11" s="7" t="str">
        <f>'2_Labor Costs'!D26</f>
        <v>(Select one)</v>
      </c>
      <c r="E11" s="7">
        <f>'2_Labor Costs'!E26</f>
        <v>0</v>
      </c>
      <c r="F11" s="7" t="str">
        <f>'2_Labor Costs'!F26</f>
        <v>(Select one)</v>
      </c>
      <c r="G11" s="7">
        <f>'2_Labor Costs'!G26</f>
        <v>0</v>
      </c>
      <c r="H11" s="7">
        <f>'2_Labor Costs'!H26</f>
        <v>0</v>
      </c>
      <c r="I11" s="7">
        <f>'2_Labor Costs'!I26</f>
        <v>0</v>
      </c>
      <c r="J11" s="7">
        <f>'2_Labor Costs'!J26</f>
        <v>0</v>
      </c>
      <c r="K11" s="7">
        <f>'2_Labor Costs'!K26</f>
        <v>0</v>
      </c>
      <c r="L11" s="7">
        <f>'2_Labor Costs'!L26</f>
        <v>0</v>
      </c>
      <c r="M11" s="7">
        <f>'2_Labor Costs'!M26</f>
        <v>0</v>
      </c>
      <c r="N11" s="7">
        <f>'2_Labor Costs'!N26</f>
        <v>0</v>
      </c>
      <c r="O11" s="8">
        <f>'2_Labor Costs'!O26</f>
        <v>0</v>
      </c>
    </row>
    <row r="12" spans="1:15" x14ac:dyDescent="0.25">
      <c r="A12">
        <f>'2_Labor Costs'!A27</f>
        <v>0</v>
      </c>
      <c r="B12" s="7">
        <f>'2_Labor Costs'!B27</f>
        <v>0</v>
      </c>
      <c r="C12" s="7">
        <f>'2_Labor Costs'!C27</f>
        <v>0</v>
      </c>
      <c r="D12" s="7" t="str">
        <f>'2_Labor Costs'!D27</f>
        <v>(Select one)</v>
      </c>
      <c r="E12" s="7">
        <f>'2_Labor Costs'!E27</f>
        <v>0</v>
      </c>
      <c r="F12" s="7" t="str">
        <f>'2_Labor Costs'!F27</f>
        <v>(Select one)</v>
      </c>
      <c r="G12" s="7">
        <f>'2_Labor Costs'!G27</f>
        <v>0</v>
      </c>
      <c r="H12" s="7">
        <f>'2_Labor Costs'!H27</f>
        <v>0</v>
      </c>
      <c r="I12" s="7">
        <f>'2_Labor Costs'!I27</f>
        <v>0</v>
      </c>
      <c r="J12" s="7">
        <f>'2_Labor Costs'!J27</f>
        <v>0</v>
      </c>
      <c r="K12" s="7">
        <f>'2_Labor Costs'!K27</f>
        <v>0</v>
      </c>
      <c r="L12" s="7">
        <f>'2_Labor Costs'!L27</f>
        <v>0</v>
      </c>
      <c r="M12" s="7">
        <f>'2_Labor Costs'!M27</f>
        <v>0</v>
      </c>
      <c r="N12" s="7">
        <f>'2_Labor Costs'!N27</f>
        <v>0</v>
      </c>
      <c r="O12" s="8">
        <f>'2_Labor Costs'!O27</f>
        <v>0</v>
      </c>
    </row>
    <row r="13" spans="1:15" x14ac:dyDescent="0.25">
      <c r="A13">
        <f>'2_Labor Costs'!A28</f>
        <v>0</v>
      </c>
      <c r="B13" s="7">
        <f>'2_Labor Costs'!B28</f>
        <v>0</v>
      </c>
      <c r="C13" s="7">
        <f>'2_Labor Costs'!C28</f>
        <v>0</v>
      </c>
      <c r="D13" s="7" t="str">
        <f>'2_Labor Costs'!D28</f>
        <v>(Select one)</v>
      </c>
      <c r="E13" s="7">
        <f>'2_Labor Costs'!E28</f>
        <v>0</v>
      </c>
      <c r="F13" s="7" t="str">
        <f>'2_Labor Costs'!F28</f>
        <v>(Select one)</v>
      </c>
      <c r="G13" s="7">
        <f>'2_Labor Costs'!G28</f>
        <v>0</v>
      </c>
      <c r="H13" s="7">
        <f>'2_Labor Costs'!H28</f>
        <v>0</v>
      </c>
      <c r="I13" s="7">
        <f>'2_Labor Costs'!I28</f>
        <v>0</v>
      </c>
      <c r="J13" s="7">
        <f>'2_Labor Costs'!J28</f>
        <v>0</v>
      </c>
      <c r="K13" s="7">
        <f>'2_Labor Costs'!K28</f>
        <v>0</v>
      </c>
      <c r="L13" s="7">
        <f>'2_Labor Costs'!L28</f>
        <v>0</v>
      </c>
      <c r="M13" s="7">
        <f>'2_Labor Costs'!M28</f>
        <v>0</v>
      </c>
      <c r="N13" s="7">
        <f>'2_Labor Costs'!N28</f>
        <v>0</v>
      </c>
      <c r="O13" s="8">
        <f>'2_Labor Costs'!O28</f>
        <v>0</v>
      </c>
    </row>
    <row r="14" spans="1:15" x14ac:dyDescent="0.25">
      <c r="A14">
        <f>'2_Labor Costs'!A29</f>
        <v>0</v>
      </c>
      <c r="B14" s="7">
        <f>'2_Labor Costs'!B29</f>
        <v>0</v>
      </c>
      <c r="C14" s="7">
        <f>'2_Labor Costs'!C29</f>
        <v>0</v>
      </c>
      <c r="D14" s="7" t="str">
        <f>'2_Labor Costs'!D29</f>
        <v>(Select one)</v>
      </c>
      <c r="E14" s="7">
        <f>'2_Labor Costs'!E29</f>
        <v>0</v>
      </c>
      <c r="F14" s="7" t="str">
        <f>'2_Labor Costs'!F29</f>
        <v>(Select one)</v>
      </c>
      <c r="G14" s="7">
        <f>'2_Labor Costs'!G29</f>
        <v>0</v>
      </c>
      <c r="H14" s="7">
        <f>'2_Labor Costs'!H29</f>
        <v>0</v>
      </c>
      <c r="I14" s="7">
        <f>'2_Labor Costs'!I29</f>
        <v>0</v>
      </c>
      <c r="J14" s="7">
        <f>'2_Labor Costs'!J29</f>
        <v>0</v>
      </c>
      <c r="K14" s="7">
        <f>'2_Labor Costs'!K29</f>
        <v>0</v>
      </c>
      <c r="L14" s="7">
        <f>'2_Labor Costs'!L29</f>
        <v>0</v>
      </c>
      <c r="M14" s="7">
        <f>'2_Labor Costs'!M29</f>
        <v>0</v>
      </c>
      <c r="N14" s="7">
        <f>'2_Labor Costs'!N29</f>
        <v>0</v>
      </c>
      <c r="O14" s="8">
        <f>'2_Labor Costs'!O29</f>
        <v>0</v>
      </c>
    </row>
    <row r="15" spans="1:15" x14ac:dyDescent="0.25">
      <c r="A15">
        <f>'2_Labor Costs'!A30</f>
        <v>0</v>
      </c>
      <c r="B15" s="7">
        <f>'2_Labor Costs'!B30</f>
        <v>0</v>
      </c>
      <c r="C15" s="7">
        <f>'2_Labor Costs'!C30</f>
        <v>0</v>
      </c>
      <c r="D15" s="7" t="str">
        <f>'2_Labor Costs'!D30</f>
        <v>(Select one)</v>
      </c>
      <c r="E15" s="7">
        <f>'2_Labor Costs'!E30</f>
        <v>0</v>
      </c>
      <c r="F15" s="7" t="str">
        <f>'2_Labor Costs'!F30</f>
        <v>(Select one)</v>
      </c>
      <c r="G15" s="7">
        <f>'2_Labor Costs'!G30</f>
        <v>0</v>
      </c>
      <c r="H15" s="7">
        <f>'2_Labor Costs'!H30</f>
        <v>0</v>
      </c>
      <c r="I15" s="7">
        <f>'2_Labor Costs'!I30</f>
        <v>0</v>
      </c>
      <c r="J15" s="7">
        <f>'2_Labor Costs'!J30</f>
        <v>0</v>
      </c>
      <c r="K15" s="7">
        <f>'2_Labor Costs'!K30</f>
        <v>0</v>
      </c>
      <c r="L15" s="7">
        <f>'2_Labor Costs'!L30</f>
        <v>0</v>
      </c>
      <c r="M15" s="7">
        <f>'2_Labor Costs'!M30</f>
        <v>0</v>
      </c>
      <c r="N15" s="7">
        <f>'2_Labor Costs'!N30</f>
        <v>0</v>
      </c>
      <c r="O15" s="8">
        <f>'2_Labor Costs'!O30</f>
        <v>0</v>
      </c>
    </row>
    <row r="16" spans="1:15" x14ac:dyDescent="0.25">
      <c r="A16">
        <f>'2_Labor Costs'!A31</f>
        <v>0</v>
      </c>
      <c r="B16" s="7">
        <f>'2_Labor Costs'!B31</f>
        <v>0</v>
      </c>
      <c r="C16" s="7">
        <f>'2_Labor Costs'!C31</f>
        <v>0</v>
      </c>
      <c r="D16" s="7" t="str">
        <f>'2_Labor Costs'!D31</f>
        <v>(Select one)</v>
      </c>
      <c r="E16" s="7">
        <f>'2_Labor Costs'!E31</f>
        <v>0</v>
      </c>
      <c r="F16" s="7" t="str">
        <f>'2_Labor Costs'!F31</f>
        <v>(Select one)</v>
      </c>
      <c r="G16" s="7">
        <f>'2_Labor Costs'!G31</f>
        <v>0</v>
      </c>
      <c r="H16" s="7">
        <f>'2_Labor Costs'!H31</f>
        <v>0</v>
      </c>
      <c r="I16" s="7">
        <f>'2_Labor Costs'!I31</f>
        <v>0</v>
      </c>
      <c r="J16" s="7">
        <f>'2_Labor Costs'!J31</f>
        <v>0</v>
      </c>
      <c r="K16" s="7">
        <f>'2_Labor Costs'!K31</f>
        <v>0</v>
      </c>
      <c r="L16" s="7">
        <f>'2_Labor Costs'!L31</f>
        <v>0</v>
      </c>
      <c r="M16" s="7">
        <f>'2_Labor Costs'!M31</f>
        <v>0</v>
      </c>
      <c r="N16" s="7">
        <f>'2_Labor Costs'!N31</f>
        <v>0</v>
      </c>
      <c r="O16" s="8">
        <f>'2_Labor Costs'!O31</f>
        <v>0</v>
      </c>
    </row>
    <row r="17" spans="1:15" x14ac:dyDescent="0.25">
      <c r="A17">
        <f>'2_Labor Costs'!A32</f>
        <v>0</v>
      </c>
      <c r="B17" s="7">
        <f>'2_Labor Costs'!B32</f>
        <v>0</v>
      </c>
      <c r="C17" s="7">
        <f>'2_Labor Costs'!C32</f>
        <v>0</v>
      </c>
      <c r="D17" s="7" t="str">
        <f>'2_Labor Costs'!D32</f>
        <v>(Select one)</v>
      </c>
      <c r="E17" s="7">
        <f>'2_Labor Costs'!E32</f>
        <v>0</v>
      </c>
      <c r="F17" s="7" t="str">
        <f>'2_Labor Costs'!F32</f>
        <v>(Select one)</v>
      </c>
      <c r="G17" s="7">
        <f>'2_Labor Costs'!G32</f>
        <v>0</v>
      </c>
      <c r="H17" s="7">
        <f>'2_Labor Costs'!H32</f>
        <v>0</v>
      </c>
      <c r="I17" s="7">
        <f>'2_Labor Costs'!I32</f>
        <v>0</v>
      </c>
      <c r="J17" s="7">
        <f>'2_Labor Costs'!J32</f>
        <v>0</v>
      </c>
      <c r="K17" s="7">
        <f>'2_Labor Costs'!K32</f>
        <v>0</v>
      </c>
      <c r="L17" s="7">
        <f>'2_Labor Costs'!L32</f>
        <v>0</v>
      </c>
      <c r="M17" s="7">
        <f>'2_Labor Costs'!M32</f>
        <v>0</v>
      </c>
      <c r="N17" s="7">
        <f>'2_Labor Costs'!N32</f>
        <v>0</v>
      </c>
      <c r="O17" s="8">
        <f>'2_Labor Costs'!O32</f>
        <v>0</v>
      </c>
    </row>
    <row r="18" spans="1:15" x14ac:dyDescent="0.25">
      <c r="A18">
        <f>'2_Labor Costs'!A33</f>
        <v>0</v>
      </c>
      <c r="B18" s="7">
        <f>'2_Labor Costs'!B33</f>
        <v>0</v>
      </c>
      <c r="C18" s="7">
        <f>'2_Labor Costs'!C33</f>
        <v>0</v>
      </c>
      <c r="D18" s="7" t="str">
        <f>'2_Labor Costs'!D33</f>
        <v>(Select one)</v>
      </c>
      <c r="E18" s="7">
        <f>'2_Labor Costs'!E33</f>
        <v>0</v>
      </c>
      <c r="F18" s="7" t="str">
        <f>'2_Labor Costs'!F33</f>
        <v>(Select one)</v>
      </c>
      <c r="G18" s="7">
        <f>'2_Labor Costs'!G33</f>
        <v>0</v>
      </c>
      <c r="H18" s="7">
        <f>'2_Labor Costs'!H33</f>
        <v>0</v>
      </c>
      <c r="I18" s="7">
        <f>'2_Labor Costs'!I33</f>
        <v>0</v>
      </c>
      <c r="J18" s="7">
        <f>'2_Labor Costs'!J33</f>
        <v>0</v>
      </c>
      <c r="K18" s="7">
        <f>'2_Labor Costs'!K33</f>
        <v>0</v>
      </c>
      <c r="L18" s="7">
        <f>'2_Labor Costs'!L33</f>
        <v>0</v>
      </c>
      <c r="M18" s="7">
        <f>'2_Labor Costs'!M33</f>
        <v>0</v>
      </c>
      <c r="N18" s="7">
        <f>'2_Labor Costs'!N33</f>
        <v>0</v>
      </c>
      <c r="O18" s="8">
        <f>'2_Labor Costs'!O33</f>
        <v>0</v>
      </c>
    </row>
    <row r="19" spans="1:15" x14ac:dyDescent="0.25">
      <c r="A19">
        <f>'2_Labor Costs'!A34</f>
        <v>0</v>
      </c>
      <c r="B19" s="7">
        <f>'2_Labor Costs'!B34</f>
        <v>0</v>
      </c>
      <c r="C19" s="7">
        <f>'2_Labor Costs'!C34</f>
        <v>0</v>
      </c>
      <c r="D19" s="7" t="str">
        <f>'2_Labor Costs'!D34</f>
        <v>(Select one)</v>
      </c>
      <c r="E19" s="7">
        <f>'2_Labor Costs'!E34</f>
        <v>0</v>
      </c>
      <c r="F19" s="7" t="str">
        <f>'2_Labor Costs'!F34</f>
        <v>(Select one)</v>
      </c>
      <c r="G19" s="7">
        <f>'2_Labor Costs'!G34</f>
        <v>0</v>
      </c>
      <c r="H19" s="7">
        <f>'2_Labor Costs'!H34</f>
        <v>0</v>
      </c>
      <c r="I19" s="7">
        <f>'2_Labor Costs'!I34</f>
        <v>0</v>
      </c>
      <c r="J19" s="7">
        <f>'2_Labor Costs'!J34</f>
        <v>0</v>
      </c>
      <c r="K19" s="7">
        <f>'2_Labor Costs'!K34</f>
        <v>0</v>
      </c>
      <c r="L19" s="7">
        <f>'2_Labor Costs'!L34</f>
        <v>0</v>
      </c>
      <c r="M19" s="7">
        <f>'2_Labor Costs'!M34</f>
        <v>0</v>
      </c>
      <c r="N19" s="7">
        <f>'2_Labor Costs'!N34</f>
        <v>0</v>
      </c>
      <c r="O19" s="8">
        <f>'2_Labor Costs'!O34</f>
        <v>0</v>
      </c>
    </row>
    <row r="20" spans="1:15" x14ac:dyDescent="0.25">
      <c r="A20">
        <f>'2_Labor Costs'!A35</f>
        <v>0</v>
      </c>
      <c r="B20" s="7">
        <f>'2_Labor Costs'!B35</f>
        <v>0</v>
      </c>
      <c r="C20" s="7">
        <f>'2_Labor Costs'!C35</f>
        <v>0</v>
      </c>
      <c r="D20" s="7" t="str">
        <f>'2_Labor Costs'!D35</f>
        <v>(Select one)</v>
      </c>
      <c r="E20" s="7">
        <f>'2_Labor Costs'!E35</f>
        <v>0</v>
      </c>
      <c r="F20" s="7" t="str">
        <f>'2_Labor Costs'!F35</f>
        <v>(Select one)</v>
      </c>
      <c r="G20" s="7">
        <f>'2_Labor Costs'!G35</f>
        <v>0</v>
      </c>
      <c r="H20" s="7">
        <f>'2_Labor Costs'!H35</f>
        <v>0</v>
      </c>
      <c r="I20" s="7">
        <f>'2_Labor Costs'!I35</f>
        <v>0</v>
      </c>
      <c r="J20" s="7">
        <f>'2_Labor Costs'!J35</f>
        <v>0</v>
      </c>
      <c r="K20" s="7">
        <f>'2_Labor Costs'!K35</f>
        <v>0</v>
      </c>
      <c r="L20" s="7">
        <f>'2_Labor Costs'!L35</f>
        <v>0</v>
      </c>
      <c r="M20" s="7">
        <f>'2_Labor Costs'!M35</f>
        <v>0</v>
      </c>
      <c r="N20" s="7">
        <f>'2_Labor Costs'!N35</f>
        <v>0</v>
      </c>
      <c r="O20" s="8">
        <f>'2_Labor Costs'!O35</f>
        <v>0</v>
      </c>
    </row>
    <row r="21" spans="1:15" x14ac:dyDescent="0.25">
      <c r="A21">
        <f>'2_Labor Costs'!A36</f>
        <v>0</v>
      </c>
      <c r="B21" s="7">
        <f>'2_Labor Costs'!B36</f>
        <v>0</v>
      </c>
      <c r="C21" s="7">
        <f>'2_Labor Costs'!C36</f>
        <v>0</v>
      </c>
      <c r="D21" s="7" t="str">
        <f>'2_Labor Costs'!D36</f>
        <v>(Select one)</v>
      </c>
      <c r="E21" s="7">
        <f>'2_Labor Costs'!E36</f>
        <v>0</v>
      </c>
      <c r="F21" s="7" t="str">
        <f>'2_Labor Costs'!F36</f>
        <v>(Select one)</v>
      </c>
      <c r="G21" s="7">
        <f>'2_Labor Costs'!G36</f>
        <v>0</v>
      </c>
      <c r="H21" s="7">
        <f>'2_Labor Costs'!H36</f>
        <v>0</v>
      </c>
      <c r="I21" s="7">
        <f>'2_Labor Costs'!I36</f>
        <v>0</v>
      </c>
      <c r="J21" s="7">
        <f>'2_Labor Costs'!J36</f>
        <v>0</v>
      </c>
      <c r="K21" s="7">
        <f>'2_Labor Costs'!K36</f>
        <v>0</v>
      </c>
      <c r="L21" s="7">
        <f>'2_Labor Costs'!L36</f>
        <v>0</v>
      </c>
      <c r="M21" s="7">
        <f>'2_Labor Costs'!M36</f>
        <v>0</v>
      </c>
      <c r="N21" s="7">
        <f>'2_Labor Costs'!N36</f>
        <v>0</v>
      </c>
      <c r="O21" s="8">
        <f>'2_Labor Costs'!O36</f>
        <v>0</v>
      </c>
    </row>
    <row r="22" spans="1:15" x14ac:dyDescent="0.25">
      <c r="A22">
        <f>'2_Labor Costs'!A37</f>
        <v>0</v>
      </c>
      <c r="B22" s="7">
        <f>'2_Labor Costs'!B37</f>
        <v>0</v>
      </c>
      <c r="C22" s="7">
        <f>'2_Labor Costs'!C37</f>
        <v>0</v>
      </c>
      <c r="D22" s="7" t="str">
        <f>'2_Labor Costs'!D37</f>
        <v>(Select one)</v>
      </c>
      <c r="E22" s="7">
        <f>'2_Labor Costs'!E37</f>
        <v>0</v>
      </c>
      <c r="F22" s="7" t="str">
        <f>'2_Labor Costs'!F37</f>
        <v>(Select one)</v>
      </c>
      <c r="G22" s="7">
        <f>'2_Labor Costs'!G37</f>
        <v>0</v>
      </c>
      <c r="H22" s="7">
        <f>'2_Labor Costs'!H37</f>
        <v>0</v>
      </c>
      <c r="I22" s="7">
        <f>'2_Labor Costs'!I37</f>
        <v>0</v>
      </c>
      <c r="J22" s="7">
        <f>'2_Labor Costs'!J37</f>
        <v>0</v>
      </c>
      <c r="K22" s="7">
        <f>'2_Labor Costs'!K37</f>
        <v>0</v>
      </c>
      <c r="L22" s="7">
        <f>'2_Labor Costs'!L37</f>
        <v>0</v>
      </c>
      <c r="M22" s="7">
        <f>'2_Labor Costs'!M37</f>
        <v>0</v>
      </c>
      <c r="N22" s="7">
        <f>'2_Labor Costs'!N37</f>
        <v>0</v>
      </c>
      <c r="O22" s="8">
        <f>'2_Labor Costs'!O37</f>
        <v>0</v>
      </c>
    </row>
    <row r="23" spans="1:15" x14ac:dyDescent="0.25">
      <c r="A23">
        <f>'2_Labor Costs'!A38</f>
        <v>0</v>
      </c>
      <c r="B23" s="7">
        <f>'2_Labor Costs'!B38</f>
        <v>0</v>
      </c>
      <c r="C23" s="7">
        <f>'2_Labor Costs'!C38</f>
        <v>0</v>
      </c>
      <c r="D23" s="7" t="str">
        <f>'2_Labor Costs'!D38</f>
        <v>(Select one)</v>
      </c>
      <c r="E23" s="7">
        <f>'2_Labor Costs'!E38</f>
        <v>0</v>
      </c>
      <c r="F23" s="7" t="str">
        <f>'2_Labor Costs'!F38</f>
        <v>(Select one)</v>
      </c>
      <c r="G23" s="7">
        <f>'2_Labor Costs'!G38</f>
        <v>0</v>
      </c>
      <c r="H23" s="7">
        <f>'2_Labor Costs'!H38</f>
        <v>0</v>
      </c>
      <c r="I23" s="7">
        <f>'2_Labor Costs'!I38</f>
        <v>0</v>
      </c>
      <c r="J23" s="7">
        <f>'2_Labor Costs'!J38</f>
        <v>0</v>
      </c>
      <c r="K23" s="7">
        <f>'2_Labor Costs'!K38</f>
        <v>0</v>
      </c>
      <c r="L23" s="7">
        <f>'2_Labor Costs'!L38</f>
        <v>0</v>
      </c>
      <c r="M23" s="7">
        <f>'2_Labor Costs'!M38</f>
        <v>0</v>
      </c>
      <c r="N23" s="7">
        <f>'2_Labor Costs'!N38</f>
        <v>0</v>
      </c>
      <c r="O23" s="8">
        <f>'2_Labor Costs'!O38</f>
        <v>0</v>
      </c>
    </row>
    <row r="24" spans="1:15" x14ac:dyDescent="0.25">
      <c r="A24">
        <f>'2_Labor Costs'!A39</f>
        <v>0</v>
      </c>
      <c r="B24" s="7">
        <f>'2_Labor Costs'!B39</f>
        <v>0</v>
      </c>
      <c r="C24" s="7">
        <f>'2_Labor Costs'!C39</f>
        <v>0</v>
      </c>
      <c r="D24" s="7" t="str">
        <f>'2_Labor Costs'!D39</f>
        <v>(Select one)</v>
      </c>
      <c r="E24" s="7">
        <f>'2_Labor Costs'!E39</f>
        <v>0</v>
      </c>
      <c r="F24" s="7" t="str">
        <f>'2_Labor Costs'!F39</f>
        <v>(Select one)</v>
      </c>
      <c r="G24" s="7">
        <f>'2_Labor Costs'!G39</f>
        <v>0</v>
      </c>
      <c r="H24" s="7">
        <f>'2_Labor Costs'!H39</f>
        <v>0</v>
      </c>
      <c r="I24" s="7">
        <f>'2_Labor Costs'!I39</f>
        <v>0</v>
      </c>
      <c r="J24" s="7">
        <f>'2_Labor Costs'!J39</f>
        <v>0</v>
      </c>
      <c r="K24" s="7">
        <f>'2_Labor Costs'!K39</f>
        <v>0</v>
      </c>
      <c r="L24" s="7">
        <f>'2_Labor Costs'!L39</f>
        <v>0</v>
      </c>
      <c r="M24" s="7">
        <f>'2_Labor Costs'!M39</f>
        <v>0</v>
      </c>
      <c r="N24" s="7">
        <f>'2_Labor Costs'!N39</f>
        <v>0</v>
      </c>
      <c r="O24" s="8">
        <f>'2_Labor Costs'!O39</f>
        <v>0</v>
      </c>
    </row>
    <row r="25" spans="1:15" x14ac:dyDescent="0.25">
      <c r="A25">
        <f>'2_Labor Costs'!A40</f>
        <v>0</v>
      </c>
      <c r="B25" s="7">
        <f>'2_Labor Costs'!B40</f>
        <v>0</v>
      </c>
      <c r="C25" s="7">
        <f>'2_Labor Costs'!C40</f>
        <v>0</v>
      </c>
      <c r="D25" s="7" t="str">
        <f>'2_Labor Costs'!D40</f>
        <v>(Select one)</v>
      </c>
      <c r="E25" s="7">
        <f>'2_Labor Costs'!E40</f>
        <v>0</v>
      </c>
      <c r="F25" s="7" t="str">
        <f>'2_Labor Costs'!F40</f>
        <v>(Select one)</v>
      </c>
      <c r="G25" s="7">
        <f>'2_Labor Costs'!G40</f>
        <v>0</v>
      </c>
      <c r="H25" s="7">
        <f>'2_Labor Costs'!H40</f>
        <v>0</v>
      </c>
      <c r="I25" s="7">
        <f>'2_Labor Costs'!I40</f>
        <v>0</v>
      </c>
      <c r="J25" s="7">
        <f>'2_Labor Costs'!J40</f>
        <v>0</v>
      </c>
      <c r="K25" s="7">
        <f>'2_Labor Costs'!K40</f>
        <v>0</v>
      </c>
      <c r="L25" s="7">
        <f>'2_Labor Costs'!L40</f>
        <v>0</v>
      </c>
      <c r="M25" s="7">
        <f>'2_Labor Costs'!M40</f>
        <v>0</v>
      </c>
      <c r="N25" s="7">
        <f>'2_Labor Costs'!N40</f>
        <v>0</v>
      </c>
      <c r="O25" s="8">
        <f>'2_Labor Costs'!O40</f>
        <v>0</v>
      </c>
    </row>
    <row r="26" spans="1:15" x14ac:dyDescent="0.25">
      <c r="A26">
        <f>'2_Labor Costs'!A41</f>
        <v>0</v>
      </c>
      <c r="B26" s="7">
        <f>'2_Labor Costs'!B41</f>
        <v>0</v>
      </c>
      <c r="C26" s="7">
        <f>'2_Labor Costs'!C41</f>
        <v>0</v>
      </c>
      <c r="D26" s="7" t="str">
        <f>'2_Labor Costs'!D41</f>
        <v>(Select one)</v>
      </c>
      <c r="E26" s="7">
        <f>'2_Labor Costs'!E41</f>
        <v>0</v>
      </c>
      <c r="F26" s="7" t="str">
        <f>'2_Labor Costs'!F41</f>
        <v>(Select one)</v>
      </c>
      <c r="G26" s="7">
        <f>'2_Labor Costs'!G41</f>
        <v>0</v>
      </c>
      <c r="H26" s="7">
        <f>'2_Labor Costs'!H41</f>
        <v>0</v>
      </c>
      <c r="I26" s="7">
        <f>'2_Labor Costs'!I41</f>
        <v>0</v>
      </c>
      <c r="J26" s="7">
        <f>'2_Labor Costs'!J41</f>
        <v>0</v>
      </c>
      <c r="K26" s="7">
        <f>'2_Labor Costs'!K41</f>
        <v>0</v>
      </c>
      <c r="L26" s="7">
        <f>'2_Labor Costs'!L41</f>
        <v>0</v>
      </c>
      <c r="M26" s="7">
        <f>'2_Labor Costs'!M41</f>
        <v>0</v>
      </c>
      <c r="N26" s="7">
        <f>'2_Labor Costs'!N41</f>
        <v>0</v>
      </c>
      <c r="O26" s="8">
        <f>'2_Labor Costs'!O41</f>
        <v>0</v>
      </c>
    </row>
    <row r="27" spans="1:15" x14ac:dyDescent="0.25">
      <c r="A27">
        <f>'2_Labor Costs'!A42</f>
        <v>0</v>
      </c>
      <c r="B27" s="7">
        <f>'2_Labor Costs'!B42</f>
        <v>0</v>
      </c>
      <c r="C27" s="7">
        <f>'2_Labor Costs'!C42</f>
        <v>0</v>
      </c>
      <c r="D27" s="7" t="str">
        <f>'2_Labor Costs'!D42</f>
        <v>(Select one)</v>
      </c>
      <c r="E27" s="7">
        <f>'2_Labor Costs'!E42</f>
        <v>0</v>
      </c>
      <c r="F27" s="7" t="str">
        <f>'2_Labor Costs'!F42</f>
        <v>(Select one)</v>
      </c>
      <c r="G27" s="7">
        <f>'2_Labor Costs'!G42</f>
        <v>0</v>
      </c>
      <c r="H27" s="7">
        <f>'2_Labor Costs'!H42</f>
        <v>0</v>
      </c>
      <c r="I27" s="7">
        <f>'2_Labor Costs'!I42</f>
        <v>0</v>
      </c>
      <c r="J27" s="7">
        <f>'2_Labor Costs'!J42</f>
        <v>0</v>
      </c>
      <c r="K27" s="7">
        <f>'2_Labor Costs'!K42</f>
        <v>0</v>
      </c>
      <c r="L27" s="7">
        <f>'2_Labor Costs'!L42</f>
        <v>0</v>
      </c>
      <c r="M27" s="7">
        <f>'2_Labor Costs'!M42</f>
        <v>0</v>
      </c>
      <c r="N27" s="7">
        <f>'2_Labor Costs'!N42</f>
        <v>0</v>
      </c>
      <c r="O27" s="8">
        <f>'2_Labor Costs'!O42</f>
        <v>0</v>
      </c>
    </row>
    <row r="28" spans="1:15" x14ac:dyDescent="0.25">
      <c r="A28">
        <f>'2_Labor Costs'!A43</f>
        <v>0</v>
      </c>
      <c r="B28" s="7">
        <f>'2_Labor Costs'!B43</f>
        <v>0</v>
      </c>
      <c r="C28" s="7">
        <f>'2_Labor Costs'!C43</f>
        <v>0</v>
      </c>
      <c r="D28" s="7" t="str">
        <f>'2_Labor Costs'!D43</f>
        <v>(Select one)</v>
      </c>
      <c r="E28" s="7">
        <f>'2_Labor Costs'!E43</f>
        <v>0</v>
      </c>
      <c r="F28" s="7" t="str">
        <f>'2_Labor Costs'!F43</f>
        <v>(Select one)</v>
      </c>
      <c r="G28" s="7">
        <f>'2_Labor Costs'!G43</f>
        <v>0</v>
      </c>
      <c r="H28" s="7">
        <f>'2_Labor Costs'!H43</f>
        <v>0</v>
      </c>
      <c r="I28" s="7">
        <f>'2_Labor Costs'!I43</f>
        <v>0</v>
      </c>
      <c r="J28" s="7">
        <f>'2_Labor Costs'!J43</f>
        <v>0</v>
      </c>
      <c r="K28" s="7">
        <f>'2_Labor Costs'!K43</f>
        <v>0</v>
      </c>
      <c r="L28" s="7">
        <f>'2_Labor Costs'!L43</f>
        <v>0</v>
      </c>
      <c r="M28" s="7">
        <f>'2_Labor Costs'!M43</f>
        <v>0</v>
      </c>
      <c r="N28" s="7">
        <f>'2_Labor Costs'!N43</f>
        <v>0</v>
      </c>
      <c r="O28" s="8">
        <f>'2_Labor Costs'!O43</f>
        <v>0</v>
      </c>
    </row>
    <row r="29" spans="1:15" x14ac:dyDescent="0.25">
      <c r="B29" s="7"/>
      <c r="C29" s="7"/>
      <c r="D29" s="7"/>
      <c r="E29" s="7"/>
      <c r="F29" s="7"/>
      <c r="G29" s="7"/>
      <c r="H29" s="7"/>
      <c r="I29" s="7"/>
      <c r="J29" s="7"/>
      <c r="K29" s="7"/>
      <c r="L29" s="7"/>
      <c r="M29" s="7"/>
      <c r="N29" s="7"/>
      <c r="O29" s="8"/>
    </row>
    <row r="30" spans="1:15" x14ac:dyDescent="0.25">
      <c r="B30" s="7"/>
      <c r="C30" s="7"/>
      <c r="D30" s="7"/>
      <c r="E30" s="7"/>
      <c r="F30" s="7"/>
      <c r="G30" s="7"/>
      <c r="H30" s="7"/>
      <c r="I30" s="7"/>
      <c r="J30" s="7"/>
      <c r="K30" s="7"/>
      <c r="L30" s="7"/>
      <c r="M30" s="7"/>
      <c r="N30" s="7"/>
      <c r="O30" s="8"/>
    </row>
    <row r="31" spans="1:15" x14ac:dyDescent="0.25">
      <c r="B31" s="7"/>
      <c r="C31" s="7"/>
      <c r="D31" s="7"/>
      <c r="E31" s="7"/>
      <c r="F31" s="7"/>
      <c r="G31" s="7"/>
      <c r="H31" s="7"/>
      <c r="I31" s="7"/>
      <c r="J31" s="7"/>
      <c r="K31" s="7"/>
      <c r="L31" s="7"/>
      <c r="M31" s="7"/>
      <c r="N31" s="7"/>
      <c r="O31" s="8"/>
    </row>
  </sheetData>
  <customSheetViews>
    <customSheetView guid="{655C5A07-C45E-4B6B-8E2F-DD9BDC5D028C}" state="hidden">
      <selection activeCell="A28" sqref="A28"/>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2"/>
  <sheetViews>
    <sheetView zoomScaleNormal="100" workbookViewId="0">
      <pane ySplit="3" topLeftCell="A4" activePane="bottomLeft" state="frozen"/>
      <selection pane="bottomLeft" sqref="A1:F1"/>
    </sheetView>
  </sheetViews>
  <sheetFormatPr defaultRowHeight="15" x14ac:dyDescent="0.25"/>
  <cols>
    <col min="1" max="1" width="37.7109375" style="70" customWidth="1"/>
    <col min="2" max="2" width="26" style="70" customWidth="1"/>
    <col min="3" max="3" width="33.85546875" style="83" customWidth="1"/>
    <col min="4" max="4" width="34.28515625" style="83" customWidth="1"/>
    <col min="5" max="8" width="9.140625" style="70"/>
    <col min="9" max="48" width="9.140625" style="71"/>
    <col min="49" max="16384" width="9.140625" style="70"/>
  </cols>
  <sheetData>
    <row r="1" spans="1:6" ht="23.25" x14ac:dyDescent="0.35">
      <c r="A1" s="164" t="s">
        <v>72</v>
      </c>
      <c r="B1" s="164"/>
      <c r="C1" s="164"/>
      <c r="D1" s="164"/>
      <c r="E1" s="164"/>
      <c r="F1" s="164"/>
    </row>
    <row r="2" spans="1:6" ht="17.25" x14ac:dyDescent="0.3">
      <c r="A2" s="108" t="s">
        <v>63</v>
      </c>
      <c r="B2" s="142" t="str">
        <f>IF('1_LIA_Characteristics'!F10="Other", '1_LIA_Characteristics'!J10, '1_LIA_Characteristics'!F10)</f>
        <v>(Select one)</v>
      </c>
      <c r="C2" s="108" t="s">
        <v>70</v>
      </c>
      <c r="D2" s="90" t="str">
        <f>CONCATENATE('1_LIA_Characteristics'!F7, "-", '1_LIA_Characteristics'!F8)</f>
        <v>-</v>
      </c>
      <c r="E2" s="109"/>
      <c r="F2" s="110"/>
    </row>
    <row r="3" spans="1:6" ht="17.25" x14ac:dyDescent="0.3">
      <c r="A3" s="111"/>
      <c r="B3" s="91"/>
      <c r="C3" s="112" t="s">
        <v>73</v>
      </c>
      <c r="D3" s="113">
        <f>B13+B14+B15+B18+B19</f>
        <v>0</v>
      </c>
      <c r="E3" s="114"/>
      <c r="F3" s="115"/>
    </row>
    <row r="4" spans="1:6" x14ac:dyDescent="0.25">
      <c r="A4" s="175" t="s">
        <v>308</v>
      </c>
      <c r="B4" s="175"/>
      <c r="C4" s="175"/>
      <c r="D4" s="175"/>
      <c r="E4" s="175"/>
      <c r="F4" s="175"/>
    </row>
    <row r="5" spans="1:6" ht="48" customHeight="1" x14ac:dyDescent="0.25">
      <c r="A5" s="176" t="s">
        <v>298</v>
      </c>
      <c r="B5" s="176"/>
      <c r="C5" s="176"/>
      <c r="D5" s="176"/>
      <c r="E5" s="176"/>
      <c r="F5" s="176"/>
    </row>
    <row r="6" spans="1:6" ht="63.75" customHeight="1" x14ac:dyDescent="0.25">
      <c r="A6" s="173" t="s">
        <v>299</v>
      </c>
      <c r="B6" s="173"/>
      <c r="C6" s="173"/>
      <c r="D6" s="173"/>
      <c r="E6" s="173"/>
      <c r="F6" s="173"/>
    </row>
    <row r="7" spans="1:6" ht="36.75" customHeight="1" x14ac:dyDescent="0.25">
      <c r="A7" s="156" t="s">
        <v>239</v>
      </c>
      <c r="B7" s="156"/>
      <c r="C7" s="156"/>
      <c r="D7" s="156"/>
      <c r="E7" s="156"/>
      <c r="F7" s="156"/>
    </row>
    <row r="8" spans="1:6" ht="37.5" customHeight="1" x14ac:dyDescent="0.25">
      <c r="A8" s="156" t="s">
        <v>240</v>
      </c>
      <c r="B8" s="156"/>
      <c r="C8" s="156"/>
      <c r="D8" s="156"/>
      <c r="E8" s="156"/>
      <c r="F8" s="156"/>
    </row>
    <row r="9" spans="1:6" ht="22.5" customHeight="1" x14ac:dyDescent="0.25">
      <c r="A9" s="165" t="s">
        <v>112</v>
      </c>
      <c r="B9" s="165" t="s">
        <v>80</v>
      </c>
      <c r="C9" s="165" t="s">
        <v>81</v>
      </c>
      <c r="D9" s="165" t="s">
        <v>82</v>
      </c>
      <c r="E9" s="58"/>
      <c r="F9" s="58"/>
    </row>
    <row r="10" spans="1:6" s="74" customFormat="1" ht="61.5" customHeight="1" x14ac:dyDescent="0.25">
      <c r="A10" s="165" t="s">
        <v>64</v>
      </c>
      <c r="B10" s="165"/>
      <c r="C10" s="165"/>
      <c r="D10" s="165"/>
      <c r="E10" s="116"/>
      <c r="F10" s="116"/>
    </row>
    <row r="11" spans="1:6" x14ac:dyDescent="0.25">
      <c r="A11" s="165"/>
      <c r="B11" s="165"/>
      <c r="C11" s="165"/>
      <c r="D11" s="165"/>
      <c r="E11" s="58"/>
      <c r="F11" s="58"/>
    </row>
    <row r="12" spans="1:6" x14ac:dyDescent="0.25">
      <c r="A12" s="117" t="s">
        <v>74</v>
      </c>
      <c r="B12" s="99"/>
      <c r="C12" s="100"/>
      <c r="D12" s="101"/>
      <c r="E12" s="39"/>
      <c r="F12" s="31"/>
    </row>
    <row r="13" spans="1:6" x14ac:dyDescent="0.25">
      <c r="A13" s="118" t="s">
        <v>75</v>
      </c>
      <c r="B13" s="78"/>
      <c r="C13" s="79" t="s">
        <v>0</v>
      </c>
      <c r="D13" s="80"/>
      <c r="E13" s="102" t="s">
        <v>213</v>
      </c>
      <c r="F13" s="31"/>
    </row>
    <row r="14" spans="1:6" x14ac:dyDescent="0.25">
      <c r="A14" s="118" t="s">
        <v>76</v>
      </c>
      <c r="B14" s="78"/>
      <c r="C14" s="79" t="s">
        <v>0</v>
      </c>
      <c r="D14" s="80"/>
      <c r="E14" s="102" t="s">
        <v>213</v>
      </c>
      <c r="F14" s="31"/>
    </row>
    <row r="15" spans="1:6" x14ac:dyDescent="0.25">
      <c r="A15" s="118" t="s">
        <v>260</v>
      </c>
      <c r="B15" s="78"/>
      <c r="C15" s="79" t="s">
        <v>0</v>
      </c>
      <c r="D15" s="80"/>
      <c r="E15" s="102" t="s">
        <v>213</v>
      </c>
      <c r="F15" s="31"/>
    </row>
    <row r="16" spans="1:6" s="71" customFormat="1" x14ac:dyDescent="0.25">
      <c r="A16" s="119"/>
      <c r="B16" s="103"/>
      <c r="C16" s="104"/>
      <c r="D16" s="105"/>
      <c r="E16" s="102" t="s">
        <v>192</v>
      </c>
      <c r="F16" s="106"/>
    </row>
    <row r="17" spans="1:6" x14ac:dyDescent="0.25">
      <c r="A17" s="117" t="s">
        <v>77</v>
      </c>
      <c r="B17" s="99"/>
      <c r="C17" s="100"/>
      <c r="D17" s="101"/>
      <c r="E17" s="102" t="s">
        <v>192</v>
      </c>
      <c r="F17" s="31"/>
    </row>
    <row r="18" spans="1:6" x14ac:dyDescent="0.25">
      <c r="A18" s="120" t="s">
        <v>78</v>
      </c>
      <c r="B18" s="78"/>
      <c r="C18" s="79" t="s">
        <v>0</v>
      </c>
      <c r="D18" s="80"/>
      <c r="E18" s="102" t="s">
        <v>213</v>
      </c>
      <c r="F18" s="31"/>
    </row>
    <row r="19" spans="1:6" ht="14.25" customHeight="1" x14ac:dyDescent="0.25">
      <c r="A19" s="118" t="s">
        <v>79</v>
      </c>
      <c r="B19" s="78"/>
      <c r="C19" s="79" t="s">
        <v>0</v>
      </c>
      <c r="D19" s="80"/>
      <c r="E19" s="102" t="s">
        <v>213</v>
      </c>
      <c r="F19" s="31"/>
    </row>
    <row r="22" spans="1:6" ht="14.25" customHeight="1" x14ac:dyDescent="0.25"/>
  </sheetData>
  <sheetProtection sheet="1" objects="1" scenarios="1"/>
  <customSheetViews>
    <customSheetView guid="{655C5A07-C45E-4B6B-8E2F-DD9BDC5D028C}">
      <pane ySplit="3" topLeftCell="A4" activePane="bottomLeft" state="frozen"/>
      <selection pane="bottomLeft" sqref="A1:F1"/>
      <pageMargins left="0.7" right="0.7" top="0.75" bottom="0.75" header="0.3" footer="0.3"/>
      <pageSetup orientation="portrait" r:id="rId1"/>
    </customSheetView>
  </customSheetViews>
  <mergeCells count="10">
    <mergeCell ref="A1:F1"/>
    <mergeCell ref="A4:F4"/>
    <mergeCell ref="A5:F5"/>
    <mergeCell ref="A6:F6"/>
    <mergeCell ref="A7:F7"/>
    <mergeCell ref="A8:F8"/>
    <mergeCell ref="A9:A11"/>
    <mergeCell ref="B9:B11"/>
    <mergeCell ref="C9:C11"/>
    <mergeCell ref="D9:D11"/>
  </mergeCells>
  <conditionalFormatting sqref="D12:D19">
    <cfRule type="expression" dxfId="69" priority="20">
      <formula>C12="No"</formula>
    </cfRule>
    <cfRule type="expression" dxfId="68" priority="21">
      <formula>C12="Yes, 100%"</formula>
    </cfRule>
  </conditionalFormatting>
  <conditionalFormatting sqref="E13 E19">
    <cfRule type="expression" dxfId="67" priority="7">
      <formula>D13&gt;0</formula>
    </cfRule>
    <cfRule type="expression" dxfId="66" priority="11">
      <formula>C13="Yes, partially"</formula>
    </cfRule>
  </conditionalFormatting>
  <conditionalFormatting sqref="E14:E15">
    <cfRule type="expression" dxfId="65" priority="5">
      <formula>D14&gt;0</formula>
    </cfRule>
    <cfRule type="expression" dxfId="64" priority="6">
      <formula>C14="Yes, partially"</formula>
    </cfRule>
  </conditionalFormatting>
  <conditionalFormatting sqref="E18">
    <cfRule type="expression" dxfId="63" priority="3">
      <formula>D18&gt;0</formula>
    </cfRule>
    <cfRule type="expression" dxfId="62" priority="4">
      <formula>C18="Yes, partially"</formula>
    </cfRule>
  </conditionalFormatting>
  <dataValidations count="9">
    <dataValidation allowBlank="1" showInputMessage="1" showErrorMessage="1" promptTitle="Percentage MIECHV funded" prompt="If &quot;Yes, partially&quot; is selected in column C, enter percentage funded by MIECHV in this column.  If &quot;Yes, 100%&quot; or &quot;No&quot; is selected in column C, leave this cell blank. " sqref="D9:D11"/>
    <dataValidation allowBlank="1" showInputMessage="1" showErrorMessage="1" promptTitle="Is expense MIECHV funded?" prompt="From the dropdown menu, select the appropriate response about the MIECHV funding of each expense.  _x000a_" sqref="C9:C11"/>
    <dataValidation allowBlank="1" showInputMessage="1" showErrorMessage="1" promptTitle="Job Title Definition" prompt="Enter the job title of each employee who worked on the home visiting model. " sqref="A10"/>
    <dataValidation allowBlank="1" showInputMessage="1" showErrorMessage="1" promptTitle="Unallowable Indirect Costs" prompt="If your organization has an indirect cost rate that is greater than that allowed by the funding agency, include the portion of your indirect costs that are unallowable in this line item. " sqref="A14"/>
    <dataValidation allowBlank="1" showInputMessage="1" showErrorMessage="1" promptTitle="Institutional Indirect Costs" prompt="If your organization has an indirect rate that covers general overhead expenses, include total annual costs here. If your agency incorporates all overhead into other specific line items, you may not have additional overhead to report here. " sqref="A13"/>
    <dataValidation allowBlank="1" showInputMessage="1" showErrorMessage="1" promptTitle="Infrastructure Expenses" prompt="If your organization shares facilities with another organization providing other services, include the portion allocated to your organization's budget here. " sqref="A17"/>
    <dataValidation allowBlank="1" showInputMessage="1" showErrorMessage="1" promptTitle="Utilities and Maintenance" prompt="Annual expenditure on utilities and maintenace if tracked separately from institutional indirect costs. Include cleaning services here. For shared facilities, include only your cost. Click Help for info on reporting shared costs. " sqref="A19"/>
    <dataValidation allowBlank="1" showInputMessage="1" showErrorMessage="1" promptTitle="Office Rent" prompt="Annual expenditure on rent for offices and other facilities if your organization tracks this as a separate line item from institutional indrect costs. If your organization shares facilities with another organization, include your allocated rent portion. " sqref="A18"/>
    <dataValidation allowBlank="1" showInputMessage="1" showErrorMessage="1" promptTitle="Other Overhead Costs" prompt="If your organization has other overhead or indirect costs that are not already reported above, include them here.  Examples include liability insurance, payroll taxes, and other employment-related expenses. " sqref="A15"/>
  </dataValidation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dropdowns!$E$1:$E$4</xm:f>
          </x14:formula1>
          <xm:sqref>C18:C19 C13:C15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H8" sqref="H8"/>
    </sheetView>
  </sheetViews>
  <sheetFormatPr defaultRowHeight="15" x14ac:dyDescent="0.25"/>
  <cols>
    <col min="1" max="1" width="24.7109375" bestFit="1" customWidth="1"/>
    <col min="3" max="3" width="16.28515625" bestFit="1" customWidth="1"/>
    <col min="4" max="4" width="12.85546875" bestFit="1" customWidth="1"/>
  </cols>
  <sheetData>
    <row r="1" spans="1:4" x14ac:dyDescent="0.25">
      <c r="A1" t="s">
        <v>186</v>
      </c>
      <c r="B1" t="s">
        <v>187</v>
      </c>
      <c r="C1" t="s">
        <v>183</v>
      </c>
      <c r="D1" t="s">
        <v>184</v>
      </c>
    </row>
    <row r="2" spans="1:4" x14ac:dyDescent="0.25">
      <c r="A2" t="str">
        <f>'3_Overhead and Infrastructure'!A13</f>
        <v>Institutional Indirect Costs</v>
      </c>
      <c r="B2">
        <f>'3_Overhead and Infrastructure'!B13</f>
        <v>0</v>
      </c>
      <c r="C2" t="str">
        <f>'3_Overhead and Infrastructure'!C13</f>
        <v>(Select one)</v>
      </c>
      <c r="D2">
        <f>'3_Overhead and Infrastructure'!D13</f>
        <v>0</v>
      </c>
    </row>
    <row r="3" spans="1:4" x14ac:dyDescent="0.25">
      <c r="A3" t="str">
        <f>'3_Overhead and Infrastructure'!A14</f>
        <v>Unallowable Indirect Costs</v>
      </c>
      <c r="B3">
        <f>'3_Overhead and Infrastructure'!B14</f>
        <v>0</v>
      </c>
      <c r="C3" t="str">
        <f>'3_Overhead and Infrastructure'!C14</f>
        <v>(Select one)</v>
      </c>
      <c r="D3">
        <f>'3_Overhead and Infrastructure'!D14</f>
        <v>0</v>
      </c>
    </row>
    <row r="4" spans="1:4" x14ac:dyDescent="0.25">
      <c r="A4" t="str">
        <f>'3_Overhead and Infrastructure'!A18</f>
        <v>Office Rent</v>
      </c>
      <c r="B4">
        <f>'3_Overhead and Infrastructure'!B18</f>
        <v>0</v>
      </c>
      <c r="C4" t="str">
        <f>'3_Overhead and Infrastructure'!C18</f>
        <v>(Select one)</v>
      </c>
      <c r="D4">
        <f>'3_Overhead and Infrastructure'!D18</f>
        <v>0</v>
      </c>
    </row>
    <row r="5" spans="1:4" x14ac:dyDescent="0.25">
      <c r="A5" t="str">
        <f>'3_Overhead and Infrastructure'!A19</f>
        <v>Utilities and Maintenance</v>
      </c>
      <c r="B5">
        <f>'3_Overhead and Infrastructure'!B19</f>
        <v>0</v>
      </c>
      <c r="C5" t="str">
        <f>'3_Overhead and Infrastructure'!C19</f>
        <v>(Select one)</v>
      </c>
      <c r="D5">
        <f>'3_Overhead and Infrastructure'!D19</f>
        <v>0</v>
      </c>
    </row>
  </sheetData>
  <customSheetViews>
    <customSheetView guid="{655C5A07-C45E-4B6B-8E2F-DD9BDC5D028C}" state="hidden">
      <selection activeCell="H8" sqref="H8"/>
      <pageMargins left="0.7" right="0.7" top="0.75" bottom="0.75" header="0.3" footer="0.3"/>
    </customSheetView>
  </customSheetView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5"/>
  <sheetViews>
    <sheetView zoomScaleNormal="100" workbookViewId="0">
      <pane ySplit="3" topLeftCell="A4" activePane="bottomLeft" state="frozen"/>
      <selection pane="bottomLeft" sqref="A1:F1"/>
    </sheetView>
  </sheetViews>
  <sheetFormatPr defaultRowHeight="15" x14ac:dyDescent="0.25"/>
  <cols>
    <col min="1" max="1" width="37.7109375" style="31" customWidth="1"/>
    <col min="2" max="2" width="26" style="31" customWidth="1"/>
    <col min="3" max="3" width="33.85546875" style="36" customWidth="1"/>
    <col min="4" max="4" width="34.28515625" style="36" customWidth="1"/>
    <col min="5" max="8" width="9.140625" style="31"/>
    <col min="9" max="48" width="9.140625" style="106"/>
    <col min="49" max="16384" width="9.140625" style="31"/>
  </cols>
  <sheetData>
    <row r="1" spans="1:6" ht="23.25" x14ac:dyDescent="0.35">
      <c r="A1" s="164" t="s">
        <v>83</v>
      </c>
      <c r="B1" s="164"/>
      <c r="C1" s="164"/>
      <c r="D1" s="164"/>
      <c r="E1" s="164"/>
      <c r="F1" s="164"/>
    </row>
    <row r="2" spans="1:6" ht="17.25" x14ac:dyDescent="0.3">
      <c r="A2" s="108" t="s">
        <v>63</v>
      </c>
      <c r="B2" s="142" t="str">
        <f>IF('1_LIA_Characteristics'!F10="Other", '1_LIA_Characteristics'!J10, '1_LIA_Characteristics'!F10)</f>
        <v>(Select one)</v>
      </c>
      <c r="C2" s="108" t="s">
        <v>70</v>
      </c>
      <c r="D2" s="90" t="str">
        <f>CONCATENATE('1_LIA_Characteristics'!F7, "-", '1_LIA_Characteristics'!F8)</f>
        <v>-</v>
      </c>
      <c r="E2" s="110"/>
      <c r="F2" s="110"/>
    </row>
    <row r="3" spans="1:6" ht="17.25" x14ac:dyDescent="0.3">
      <c r="A3" s="111"/>
      <c r="B3" s="91"/>
      <c r="C3" s="86" t="s">
        <v>84</v>
      </c>
      <c r="D3" s="121">
        <f>SUM(B12:B15)</f>
        <v>0</v>
      </c>
      <c r="E3" s="109"/>
      <c r="F3" s="110"/>
    </row>
    <row r="4" spans="1:6" x14ac:dyDescent="0.25">
      <c r="A4" s="177" t="s">
        <v>309</v>
      </c>
      <c r="B4" s="175"/>
      <c r="C4" s="175"/>
      <c r="D4" s="175"/>
      <c r="E4" s="175"/>
      <c r="F4" s="175"/>
    </row>
    <row r="5" spans="1:6" ht="33.75" customHeight="1" x14ac:dyDescent="0.25">
      <c r="A5" s="176" t="s">
        <v>300</v>
      </c>
      <c r="B5" s="176"/>
      <c r="C5" s="176"/>
      <c r="D5" s="176"/>
      <c r="E5" s="176"/>
      <c r="F5" s="176"/>
    </row>
    <row r="6" spans="1:6" ht="18.75" customHeight="1" x14ac:dyDescent="0.25">
      <c r="A6" s="173" t="s">
        <v>241</v>
      </c>
      <c r="B6" s="173"/>
      <c r="C6" s="173"/>
      <c r="D6" s="173"/>
      <c r="E6" s="173"/>
      <c r="F6" s="173"/>
    </row>
    <row r="7" spans="1:6" ht="31.5" customHeight="1" x14ac:dyDescent="0.25">
      <c r="A7" s="156" t="s">
        <v>242</v>
      </c>
      <c r="B7" s="156"/>
      <c r="C7" s="156"/>
      <c r="D7" s="156"/>
      <c r="E7" s="156"/>
      <c r="F7" s="156"/>
    </row>
    <row r="8" spans="1:6" ht="29.25" customHeight="1" x14ac:dyDescent="0.25">
      <c r="A8" s="156" t="s">
        <v>243</v>
      </c>
      <c r="B8" s="156"/>
      <c r="C8" s="156"/>
      <c r="D8" s="156"/>
      <c r="E8" s="156"/>
      <c r="F8" s="156"/>
    </row>
    <row r="9" spans="1:6" ht="22.5" customHeight="1" x14ac:dyDescent="0.25">
      <c r="A9" s="165" t="s">
        <v>85</v>
      </c>
      <c r="B9" s="165" t="s">
        <v>80</v>
      </c>
      <c r="C9" s="165" t="s">
        <v>81</v>
      </c>
      <c r="D9" s="165" t="s">
        <v>82</v>
      </c>
      <c r="E9" s="58"/>
      <c r="F9" s="58"/>
    </row>
    <row r="10" spans="1:6" s="74" customFormat="1" ht="61.5" customHeight="1" x14ac:dyDescent="0.25">
      <c r="A10" s="165" t="s">
        <v>64</v>
      </c>
      <c r="B10" s="165"/>
      <c r="C10" s="165"/>
      <c r="D10" s="165"/>
      <c r="E10" s="116"/>
      <c r="F10" s="116"/>
    </row>
    <row r="11" spans="1:6" x14ac:dyDescent="0.25">
      <c r="A11" s="165"/>
      <c r="B11" s="165"/>
      <c r="C11" s="165"/>
      <c r="D11" s="165"/>
      <c r="E11" s="58"/>
      <c r="F11" s="58"/>
    </row>
    <row r="12" spans="1:6" x14ac:dyDescent="0.25">
      <c r="A12" s="122" t="s">
        <v>86</v>
      </c>
      <c r="B12" s="78"/>
      <c r="C12" s="79" t="s">
        <v>0</v>
      </c>
      <c r="D12" s="80"/>
      <c r="E12" s="102" t="s">
        <v>213</v>
      </c>
    </row>
    <row r="13" spans="1:6" s="106" customFormat="1" x14ac:dyDescent="0.25">
      <c r="A13" s="122" t="s">
        <v>87</v>
      </c>
      <c r="B13" s="78"/>
      <c r="C13" s="79" t="s">
        <v>0</v>
      </c>
      <c r="D13" s="80"/>
      <c r="E13" s="102" t="s">
        <v>213</v>
      </c>
    </row>
    <row r="14" spans="1:6" x14ac:dyDescent="0.25">
      <c r="A14" s="122" t="s">
        <v>88</v>
      </c>
      <c r="B14" s="78"/>
      <c r="C14" s="79" t="s">
        <v>0</v>
      </c>
      <c r="D14" s="80"/>
      <c r="E14" s="102" t="s">
        <v>213</v>
      </c>
    </row>
    <row r="15" spans="1:6" x14ac:dyDescent="0.25">
      <c r="A15" s="122" t="s">
        <v>259</v>
      </c>
      <c r="B15" s="78"/>
      <c r="C15" s="79" t="s">
        <v>0</v>
      </c>
      <c r="D15" s="80"/>
      <c r="E15" s="102" t="s">
        <v>213</v>
      </c>
    </row>
  </sheetData>
  <customSheetViews>
    <customSheetView guid="{655C5A07-C45E-4B6B-8E2F-DD9BDC5D028C}">
      <pane ySplit="3" topLeftCell="A4" activePane="bottomLeft" state="frozen"/>
      <selection pane="bottomLeft" sqref="A1:F1"/>
      <pageMargins left="0.7" right="0.7" top="0.75" bottom="0.75" header="0.3" footer="0.3"/>
      <pageSetup orientation="portrait" r:id="rId1"/>
    </customSheetView>
  </customSheetViews>
  <mergeCells count="10">
    <mergeCell ref="A9:A11"/>
    <mergeCell ref="B9:B11"/>
    <mergeCell ref="C9:C11"/>
    <mergeCell ref="D9:D11"/>
    <mergeCell ref="A1:F1"/>
    <mergeCell ref="A4:F4"/>
    <mergeCell ref="A5:F5"/>
    <mergeCell ref="A6:F6"/>
    <mergeCell ref="A7:F7"/>
    <mergeCell ref="A8:F8"/>
  </mergeCells>
  <conditionalFormatting sqref="D12:D15">
    <cfRule type="expression" dxfId="61" priority="13">
      <formula>C12="No"</formula>
    </cfRule>
    <cfRule type="expression" dxfId="60" priority="14">
      <formula>C12="Yes, 100%"</formula>
    </cfRule>
  </conditionalFormatting>
  <conditionalFormatting sqref="E12:E15">
    <cfRule type="expression" dxfId="59" priority="1">
      <formula>D12&gt;0</formula>
    </cfRule>
    <cfRule type="expression" dxfId="58" priority="2">
      <formula>C12="Yes, partially"</formula>
    </cfRule>
  </conditionalFormatting>
  <dataValidations xWindow="162" yWindow="805" count="7">
    <dataValidation allowBlank="1" showInputMessage="1" showErrorMessage="1" promptTitle="Job Title Definition" prompt="Enter the job title of each employee who worked on the home visiting model. " sqref="A10"/>
    <dataValidation allowBlank="1" showInputMessage="1" showErrorMessage="1" promptTitle="Is expense MIECHV funded?" prompt="From the dropdown menu, select the appropriate response about the MIECHV funding of each expense. _x000a_" sqref="C9:C11"/>
    <dataValidation allowBlank="1" showInputMessage="1" showErrorMessage="1" promptTitle="Percentage MIECHV funded" prompt="If &quot;Yes, partially&quot; is selected in column C, enter percentage funded by MIECHV in this column.  If &quot;Yes, 100%&quot; or &quot;No&quot; is selected in column C, leave this cell blank. " sqref="D9:D11"/>
    <dataValidation allowBlank="1" showInputMessage="1" showErrorMessage="1" promptTitle="Other Services" prompt="Annual expenditure on other contracted services not captured above.  Examples include payroll vendor services, consultants supporting home visitors, translation services, cultural advisors for tribal sites, and other professional services. _x000a_" sqref="A15"/>
    <dataValidation allowBlank="1" showInputMessage="1" showErrorMessage="1" promptTitle="Service Delivery" prompt="Annual expenditure on service delivery if those services are contracted out." sqref="A14"/>
    <dataValidation allowBlank="1" showInputMessage="1" showErrorMessage="1" promptTitle="Outreach Services" prompt="Annual expenditure on family outreach services if those services are contracted out. Outreach services include family recruitment, for example, through centralized intake and referral." sqref="A13"/>
    <dataValidation allowBlank="1" showInputMessage="1" showErrorMessage="1" promptTitle="Data Services" prompt="Annual expenditure on data services for reporting and monitoring if those services are contracted out." sqref="A12"/>
  </dataValidations>
  <pageMargins left="0.7" right="0.7" top="0.75" bottom="0.75" header="0.3" footer="0.3"/>
  <pageSetup orientation="portrait" r:id="rId2"/>
  <extLst>
    <ext xmlns:x14="http://schemas.microsoft.com/office/spreadsheetml/2009/9/main" uri="{CCE6A557-97BC-4b89-ADB6-D9C93CAAB3DF}">
      <x14:dataValidations xmlns:xm="http://schemas.microsoft.com/office/excel/2006/main" xWindow="162" yWindow="805" count="1">
        <x14:dataValidation type="list" allowBlank="1" showInputMessage="1" showErrorMessage="1">
          <x14:formula1>
            <xm:f>dropdowns!$E$1:$E$4</xm:f>
          </x14:formula1>
          <xm:sqref>C12:C15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Title</vt:lpstr>
      <vt:lpstr>Introduction</vt:lpstr>
      <vt:lpstr>1_LIA_Characteristics</vt:lpstr>
      <vt:lpstr>Hidden_LIA_Chars</vt:lpstr>
      <vt:lpstr>2_Labor Costs</vt:lpstr>
      <vt:lpstr>Hidden_Labor</vt:lpstr>
      <vt:lpstr>3_Overhead and Infrastructure</vt:lpstr>
      <vt:lpstr>Hidden_OverheadInfrastructure</vt:lpstr>
      <vt:lpstr>4_Contracted Services</vt:lpstr>
      <vt:lpstr>Hidden_Contracts</vt:lpstr>
      <vt:lpstr>5_Model Cost, Tools, Curricula</vt:lpstr>
      <vt:lpstr>Hidden_ModelCosts</vt:lpstr>
      <vt:lpstr>6_Training</vt:lpstr>
      <vt:lpstr>Hidden_Training</vt:lpstr>
      <vt:lpstr>7_Consumable Supplies</vt:lpstr>
      <vt:lpstr>Hidden_Consumables</vt:lpstr>
      <vt:lpstr>8_NonConsumable Supplies</vt:lpstr>
      <vt:lpstr>Hidden_NonConsumables</vt:lpstr>
      <vt:lpstr>9_Travel</vt:lpstr>
      <vt:lpstr>Hidden_Travel</vt:lpstr>
      <vt:lpstr>Summary</vt:lpstr>
      <vt:lpstr>Help</vt:lpstr>
      <vt:lpstr>Help_overhead</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Bradley, Christina</dc:creator>
  <cp:lastModifiedBy>Windows User</cp:lastModifiedBy>
  <dcterms:created xsi:type="dcterms:W3CDTF">2018-02-15T21:20:30Z</dcterms:created>
  <dcterms:modified xsi:type="dcterms:W3CDTF">2020-03-05T19:11:27Z</dcterms:modified>
</cp:coreProperties>
</file>