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https://usepa-my.sharepoint.com/personal/purdy_mark_epa_gov/Documents/ICRs/2060/2060-0731/Job Aid Forms/"/>
    </mc:Choice>
  </mc:AlternateContent>
  <xr:revisionPtr revIDLastSave="0" documentId="8_{4E2B2C2A-D473-4D23-A941-748D50FE1114}" xr6:coauthVersionLast="46" xr6:coauthVersionMax="46" xr10:uidLastSave="{00000000-0000-0000-0000-000000000000}"/>
  <bookViews>
    <workbookView xWindow="-19310" yWindow="1360" windowWidth="19420" windowHeight="10420" xr2:uid="{00000000-000D-0000-FFFF-FFFF00000000}"/>
  </bookViews>
  <sheets>
    <sheet name="Benzene Precision Demonstration" sheetId="1" r:id="rId1"/>
    <sheet name="D6708 Assessment Accuracy" sheetId="2" r:id="rId2"/>
    <sheet name="Sheet1"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1" l="1"/>
  <c r="E37" i="1" l="1"/>
  <c r="E36" i="1"/>
  <c r="E35" i="1"/>
  <c r="E34" i="1"/>
  <c r="E33" i="1"/>
  <c r="E32" i="1"/>
  <c r="E31" i="1"/>
  <c r="E30" i="1"/>
  <c r="E29" i="1"/>
  <c r="E28" i="1"/>
  <c r="E27" i="1"/>
  <c r="E26" i="1"/>
  <c r="E25" i="1"/>
  <c r="E24" i="1"/>
  <c r="E23" i="1"/>
  <c r="E22" i="1"/>
  <c r="E21" i="1"/>
  <c r="E20" i="1"/>
  <c r="E19" i="1"/>
  <c r="E18" i="1"/>
  <c r="B13" i="2" l="1"/>
  <c r="B12" i="2"/>
  <c r="B11" i="2"/>
  <c r="B10" i="2"/>
  <c r="B9" i="2"/>
  <c r="B8" i="2"/>
  <c r="B7" i="2"/>
  <c r="B6" i="2"/>
  <c r="B5" i="2"/>
  <c r="B3" i="2"/>
  <c r="B16" i="1"/>
</calcChain>
</file>

<file path=xl/sharedStrings.xml><?xml version="1.0" encoding="utf-8"?>
<sst xmlns="http://schemas.openxmlformats.org/spreadsheetml/2006/main" count="37" uniqueCount="25">
  <si>
    <t>Date</t>
  </si>
  <si>
    <t>Time</t>
  </si>
  <si>
    <t>Laboratory Identification</t>
  </si>
  <si>
    <t>Laboratory Name:</t>
  </si>
  <si>
    <t>Test Method</t>
  </si>
  <si>
    <t>Name of Method:</t>
  </si>
  <si>
    <t>Laboratory Contact Person:</t>
  </si>
  <si>
    <t>Laboratory Contact Phone Number</t>
  </si>
  <si>
    <t>Laboratory Contact Facsimile Number</t>
  </si>
  <si>
    <t>Laboratory Contact E-mail Address</t>
  </si>
  <si>
    <t>Laboratory Street Address:</t>
  </si>
  <si>
    <t>Laboratory City:</t>
  </si>
  <si>
    <t>Laboratory State:</t>
  </si>
  <si>
    <t>Laboratory Zip code:</t>
  </si>
  <si>
    <t>Data Entry QC Check on Test Result</t>
  </si>
  <si>
    <t>Laboratory Test Identification Number</t>
  </si>
  <si>
    <t>Is Benzene Content Precision Criterion Met?</t>
  </si>
  <si>
    <t>VCSB Benzene Content in Gasoline Accuracy Demonstration: [PBMS0004: OMB Control Number #2060-0731, EPA ICR number 2607.02: Expires 1/31/2024]</t>
  </si>
  <si>
    <t>Standard Deviation</t>
  </si>
  <si>
    <t>If ASTM D6708 assessment between the candidate alternative test method and EPA referee test method, ASTM D5769-20, yields a "null" comparison, indicate so by typing not applicable.  If the ATM D6708 assessment yields the need for a correlation equation, indicate the correlation equation needed for reporting purposes  the regulatd party lists the correlation equation used for reporting purposes if warranted by the  ASTM D6708-19a (IBR 1090.95(c)(33)) assessment comparing voluntary consensus-based standard body alternative test method to EPA referee test method, ASTM D5769-20 (see 1090 CFR 1365(d)).</t>
  </si>
  <si>
    <r>
      <t>VCSB Method Defined Criterion</t>
    </r>
    <r>
      <rPr>
        <sz val="12"/>
        <rFont val="Arial"/>
        <family val="2"/>
      </rPr>
      <t xml:space="preserve"> - The regulated party is utilizing the applicable ASTM D6708-19a (IBR 1090.95(c)(33)) assessment adjudicated by a Voluntary Consensus-based Standards Body (VCSB), such as the American Society for Testing and Materials International (ASTM International), demonstrates whether the comparison between the method-defined alternative test method and the EPA referee test method is a "null" result or whether a correlation equation needs to be applied that predicts EPA referee test method results, that is ASTM D5769-20 (IBR 1090.95(c)(25)), from the applicable method-defined alternative test method (see 1090 CFR 1365(d)).</t>
    </r>
  </si>
  <si>
    <t>Test Result (volume percent)</t>
  </si>
  <si>
    <r>
      <t>Benzene Content in Gasoline Precision Criterion</t>
    </r>
    <r>
      <rPr>
        <sz val="12"/>
        <rFont val="Arial"/>
        <family val="2"/>
      </rPr>
      <t xml:space="preserve"> (</t>
    </r>
    <r>
      <rPr>
        <sz val="12"/>
        <rFont val="Calibri"/>
        <family val="2"/>
      </rPr>
      <t>§</t>
    </r>
    <r>
      <rPr>
        <sz val="12"/>
        <rFont val="Arial"/>
        <family val="2"/>
      </rPr>
      <t>1090.1365(b)) - The maximum allowable standard deviation computed from results of a minimum of 20 tests made over 20 days on samples using good laboratory practices taken from a single homogenous commercially available gasoline must be less than or equal to 0.15 times the Reproducibility (R), where "R" equals the ASTM reproducibility (R) of ASTM D5769-20 (IBR 1090.95(c)(25)), where R=0.221xX</t>
    </r>
    <r>
      <rPr>
        <vertAlign val="superscript"/>
        <sz val="12"/>
        <rFont val="Arial"/>
        <family val="2"/>
      </rPr>
      <t>0.67</t>
    </r>
    <r>
      <rPr>
        <sz val="12"/>
        <rFont val="Arial"/>
        <family val="2"/>
      </rPr>
      <t>.  You may make up to 4 separate measurements in a 24-hour period, as long as the interval between measurements is at least 4 hours.  Example: A 1 percent by volume benzne content gasoline sample: maximum allowable standard deviation of 20 tests less than or equal 0.15*(0.221 volume percent)=0.0332 volume percent.</t>
    </r>
  </si>
  <si>
    <t>Has 1090 CFR 1365(d) criterion been met? (Note: Please answer by typing "Yes" or "No" in the adjacent cell.)</t>
  </si>
  <si>
    <r>
      <t xml:space="preserve">VCSB Benzene Content in Gasoline Precision Demonstration [PBMS0004: OMB Control Number #2060-0731, Expires 1/31/2024]. </t>
    </r>
    <r>
      <rPr>
        <b/>
        <sz val="12"/>
        <rFont val="Arial"/>
        <family val="2"/>
      </rPr>
      <t>This collection of information is approved by OMB under the Paperwork Reduction Act, 44 U.S.C. 3501 et seq. OMB Control No 2060-0731. Responses to this collection of information are voluntary 1090 CFR 1360 through 1090 1365. An agency may not conduct or sponsor, and a person is not required to respond to, a collection of information unless it displays a currently valid OMB control number. The public reporting and recordkeeping burden for this collection of information is estimated to average 180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</si>
</sst>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F400]h:mm:ss\ AM/PM"/>
    <numFmt numFmtId="165" formatCode="0.000"/>
  </numFmts>
  <fonts count="12" x14ac:knownFonts="1">
    <font>
      <sz val="10"/>
      <name val="Arial"/>
    </font>
    <font>
      <b/>
      <sz val="18"/>
      <name val="Arial"/>
      <family val="2"/>
    </font>
    <font>
      <b/>
      <sz val="12"/>
      <name val="Arial"/>
      <family val="2"/>
    </font>
    <font>
      <u/>
      <sz val="10"/>
      <color indexed="12"/>
      <name val="Arial"/>
      <family val="2"/>
    </font>
    <font>
      <sz val="10"/>
      <name val="Arial"/>
      <family val="2"/>
    </font>
    <font>
      <sz val="10"/>
      <name val="Arial"/>
      <family val="2"/>
    </font>
    <font>
      <b/>
      <u/>
      <sz val="12"/>
      <name val="Arial"/>
      <family val="2"/>
    </font>
    <font>
      <sz val="12"/>
      <name val="Arial"/>
      <family val="2"/>
    </font>
    <font>
      <u/>
      <sz val="12"/>
      <color indexed="12"/>
      <name val="Arial"/>
      <family val="2"/>
    </font>
    <font>
      <vertAlign val="superscript"/>
      <sz val="12"/>
      <name val="Arial"/>
      <family val="2"/>
    </font>
    <font>
      <u/>
      <sz val="12"/>
      <name val="Arial"/>
      <family val="2"/>
    </font>
    <font>
      <sz val="12"/>
      <name val="Calibri"/>
      <family val="2"/>
    </font>
  </fonts>
  <fills count="6">
    <fill>
      <patternFill patternType="none"/>
    </fill>
    <fill>
      <patternFill patternType="gray125"/>
    </fill>
    <fill>
      <patternFill patternType="solid">
        <fgColor indexed="42"/>
        <bgColor indexed="9"/>
      </patternFill>
    </fill>
    <fill>
      <patternFill patternType="solid">
        <fgColor indexed="41"/>
        <bgColor indexed="64"/>
      </patternFill>
    </fill>
    <fill>
      <patternFill patternType="solid">
        <fgColor indexed="41"/>
        <bgColor indexed="9"/>
      </patternFill>
    </fill>
    <fill>
      <patternFill patternType="solid">
        <fgColor theme="6" tint="0.79998168889431442"/>
        <bgColor indexed="64"/>
      </patternFill>
    </fill>
  </fills>
  <borders count="10">
    <border>
      <left/>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s>
  <cellStyleXfs count="9">
    <xf numFmtId="0" fontId="0" fillId="0" borderId="0">
      <alignment vertical="top"/>
    </xf>
    <xf numFmtId="3" fontId="5" fillId="0" borderId="0" applyFont="0" applyFill="0" applyBorder="0" applyAlignment="0" applyProtection="0"/>
    <xf numFmtId="5" fontId="5" fillId="0" borderId="0" applyFont="0" applyFill="0" applyBorder="0" applyAlignment="0" applyProtection="0"/>
    <xf numFmtId="14" fontId="5" fillId="0" borderId="0" applyFont="0" applyFill="0" applyBorder="0" applyAlignment="0" applyProtection="0"/>
    <xf numFmtId="2" fontId="5"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3" fillId="0" borderId="0" applyNumberFormat="0" applyFill="0" applyBorder="0" applyAlignment="0" applyProtection="0">
      <alignment vertical="top"/>
      <protection locked="0"/>
    </xf>
    <xf numFmtId="0" fontId="5" fillId="0" borderId="1" applyNumberFormat="0" applyFont="0" applyBorder="0" applyAlignment="0" applyProtection="0"/>
  </cellStyleXfs>
  <cellXfs count="61">
    <xf numFmtId="0" fontId="0" fillId="0" borderId="0" xfId="0" applyAlignment="1"/>
    <xf numFmtId="0" fontId="0" fillId="0" borderId="0" xfId="0" applyAlignment="1">
      <alignment wrapText="1"/>
    </xf>
    <xf numFmtId="0" fontId="0" fillId="0" borderId="0" xfId="0" applyAlignment="1">
      <alignment vertical="center"/>
    </xf>
    <xf numFmtId="2" fontId="0" fillId="0" borderId="0" xfId="0" applyNumberFormat="1" applyFont="1" applyAlignment="1">
      <alignment horizontal="center" vertical="center"/>
    </xf>
    <xf numFmtId="18" fontId="0" fillId="0" borderId="0" xfId="0" applyNumberFormat="1" applyFont="1" applyAlignment="1">
      <alignment horizontal="center" vertical="center"/>
    </xf>
    <xf numFmtId="14" fontId="0" fillId="0" borderId="0" xfId="0" applyNumberFormat="1" applyAlignment="1"/>
    <xf numFmtId="0" fontId="0" fillId="0" borderId="0" xfId="0" applyAlignment="1">
      <alignment horizontal="centerContinuous"/>
    </xf>
    <xf numFmtId="0" fontId="4" fillId="0" borderId="0" xfId="0" applyFont="1" applyAlignment="1">
      <alignment horizontal="center" vertical="center"/>
    </xf>
    <xf numFmtId="14" fontId="4" fillId="0" borderId="0" xfId="0" applyNumberFormat="1" applyFont="1" applyAlignment="1">
      <alignment horizontal="center" vertical="center"/>
    </xf>
    <xf numFmtId="0" fontId="6" fillId="0" borderId="0" xfId="0" applyFont="1" applyAlignment="1" applyProtection="1">
      <alignment horizontal="left" vertical="top"/>
    </xf>
    <xf numFmtId="0" fontId="7" fillId="0" borderId="0" xfId="0" applyFont="1" applyAlignment="1" applyProtection="1">
      <alignment horizontal="centerContinuous"/>
    </xf>
    <xf numFmtId="0" fontId="7" fillId="0" borderId="2" xfId="0" applyFont="1" applyBorder="1" applyAlignment="1" applyProtection="1">
      <alignment horizontal="right"/>
    </xf>
    <xf numFmtId="0" fontId="7" fillId="0" borderId="2" xfId="0" applyFont="1" applyBorder="1" applyAlignment="1" applyProtection="1">
      <alignment horizontal="right" wrapText="1"/>
    </xf>
    <xf numFmtId="0" fontId="7" fillId="0" borderId="0" xfId="0" applyFont="1" applyAlignment="1"/>
    <xf numFmtId="2" fontId="7" fillId="0" borderId="0" xfId="0" applyNumberFormat="1" applyFont="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left" vertical="center" wrapText="1"/>
    </xf>
    <xf numFmtId="2"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right"/>
    </xf>
    <xf numFmtId="0" fontId="7" fillId="0" borderId="2" xfId="0" applyFont="1" applyBorder="1" applyAlignment="1">
      <alignment horizontal="right" wrapText="1"/>
    </xf>
    <xf numFmtId="0" fontId="10"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2" borderId="2" xfId="0" applyFont="1" applyFill="1" applyBorder="1" applyAlignment="1" applyProtection="1">
      <alignment horizontal="center" vertical="center"/>
      <protection locked="0"/>
    </xf>
    <xf numFmtId="14" fontId="7" fillId="2" borderId="2" xfId="0" applyNumberFormat="1" applyFont="1" applyFill="1" applyBorder="1" applyAlignment="1" applyProtection="1">
      <alignment horizontal="center" vertical="center"/>
      <protection locked="0"/>
    </xf>
    <xf numFmtId="164" fontId="7" fillId="2" borderId="2" xfId="0" applyNumberFormat="1" applyFont="1" applyFill="1" applyBorder="1" applyAlignment="1" applyProtection="1">
      <alignment horizontal="center" vertical="center"/>
      <protection locked="0"/>
    </xf>
    <xf numFmtId="0" fontId="7" fillId="4" borderId="2" xfId="0" applyFont="1" applyFill="1" applyBorder="1" applyAlignment="1">
      <alignment horizontal="center" vertical="center"/>
    </xf>
    <xf numFmtId="165" fontId="7" fillId="2" borderId="2" xfId="0" applyNumberFormat="1" applyFont="1" applyFill="1" applyBorder="1" applyAlignment="1" applyProtection="1">
      <alignment horizontal="center" vertical="center"/>
      <protection locked="0"/>
    </xf>
    <xf numFmtId="0" fontId="6" fillId="0" borderId="7" xfId="0" applyFont="1" applyBorder="1" applyAlignment="1">
      <alignment horizontal="left" vertical="top" wrapText="1"/>
    </xf>
    <xf numFmtId="0" fontId="7" fillId="0" borderId="7" xfId="0" applyFont="1" applyBorder="1" applyAlignment="1">
      <alignment horizontal="left" vertical="top" wrapText="1"/>
    </xf>
    <xf numFmtId="0" fontId="6"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2" fillId="0" borderId="2" xfId="0" applyFont="1" applyBorder="1" applyAlignment="1">
      <alignment horizontal="left" vertical="center"/>
    </xf>
    <xf numFmtId="0" fontId="7" fillId="0" borderId="2" xfId="0" applyFont="1" applyBorder="1" applyAlignment="1">
      <alignment horizontal="left" vertical="center"/>
    </xf>
    <xf numFmtId="0" fontId="7" fillId="0" borderId="2" xfId="0" applyFont="1" applyBorder="1" applyAlignment="1"/>
    <xf numFmtId="0" fontId="7" fillId="2" borderId="2" xfId="0" applyFont="1" applyFill="1" applyBorder="1" applyAlignment="1" applyProtection="1">
      <alignment horizontal="left" wrapText="1"/>
      <protection locked="0"/>
    </xf>
    <xf numFmtId="0" fontId="7" fillId="2" borderId="2" xfId="0" applyFont="1" applyFill="1" applyBorder="1" applyAlignment="1" applyProtection="1">
      <alignment wrapText="1"/>
      <protection locked="0"/>
    </xf>
    <xf numFmtId="0" fontId="7" fillId="0" borderId="2" xfId="0" applyFont="1" applyBorder="1" applyAlignment="1" applyProtection="1">
      <alignment wrapText="1"/>
      <protection locked="0"/>
    </xf>
    <xf numFmtId="0" fontId="7" fillId="2" borderId="2" xfId="0" applyFont="1" applyFill="1" applyBorder="1" applyAlignment="1" applyProtection="1">
      <alignment horizontal="left"/>
      <protection locked="0"/>
    </xf>
    <xf numFmtId="0" fontId="7" fillId="2" borderId="2" xfId="0" applyFont="1" applyFill="1" applyBorder="1" applyAlignment="1" applyProtection="1">
      <protection locked="0"/>
    </xf>
    <xf numFmtId="0" fontId="7" fillId="0" borderId="2" xfId="0" applyFont="1" applyBorder="1" applyAlignment="1" applyProtection="1">
      <protection locked="0"/>
    </xf>
    <xf numFmtId="0" fontId="8" fillId="2" borderId="2" xfId="7" applyFont="1" applyFill="1" applyBorder="1" applyAlignment="1" applyProtection="1">
      <alignment horizontal="left"/>
      <protection locked="0"/>
    </xf>
    <xf numFmtId="2" fontId="6" fillId="4" borderId="2" xfId="0" applyNumberFormat="1" applyFont="1" applyFill="1" applyBorder="1" applyAlignment="1">
      <alignment horizontal="center" vertical="center"/>
    </xf>
    <xf numFmtId="0" fontId="6" fillId="0" borderId="2" xfId="0" applyFont="1" applyBorder="1" applyAlignment="1"/>
    <xf numFmtId="0" fontId="2" fillId="0" borderId="4"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wrapText="1"/>
    </xf>
    <xf numFmtId="0" fontId="7" fillId="5" borderId="4" xfId="0" applyFont="1" applyFill="1" applyBorder="1" applyAlignment="1"/>
    <xf numFmtId="0" fontId="7" fillId="0" borderId="5" xfId="0" applyFont="1" applyBorder="1" applyAlignment="1"/>
    <xf numFmtId="0" fontId="7" fillId="5" borderId="9" xfId="0" applyFont="1" applyFill="1" applyBorder="1" applyAlignment="1"/>
    <xf numFmtId="0" fontId="7" fillId="0" borderId="8" xfId="0" applyFont="1" applyBorder="1" applyAlignment="1"/>
    <xf numFmtId="0" fontId="4" fillId="0" borderId="0" xfId="0" applyFont="1" applyAlignment="1"/>
    <xf numFmtId="0" fontId="2" fillId="0" borderId="2" xfId="0" applyFont="1" applyBorder="1" applyAlignment="1" applyProtection="1">
      <alignment horizontal="left" vertical="center"/>
    </xf>
    <xf numFmtId="0" fontId="7" fillId="0" borderId="2" xfId="0" applyFont="1" applyBorder="1" applyAlignment="1" applyProtection="1">
      <alignment horizontal="left" vertical="center"/>
    </xf>
    <xf numFmtId="0" fontId="7" fillId="2" borderId="4" xfId="0" applyFont="1" applyFill="1" applyBorder="1" applyAlignment="1" applyProtection="1">
      <alignment horizontal="left" wrapText="1"/>
    </xf>
    <xf numFmtId="0" fontId="7" fillId="2" borderId="5" xfId="0" applyFont="1" applyFill="1" applyBorder="1" applyAlignment="1" applyProtection="1">
      <alignment wrapText="1"/>
    </xf>
    <xf numFmtId="0" fontId="7" fillId="2" borderId="6" xfId="0" applyFont="1" applyFill="1" applyBorder="1" applyAlignment="1" applyProtection="1">
      <alignment wrapText="1"/>
    </xf>
    <xf numFmtId="0" fontId="2" fillId="0" borderId="2" xfId="0" applyFont="1" applyBorder="1" applyAlignment="1" applyProtection="1"/>
    <xf numFmtId="0" fontId="7" fillId="0" borderId="2" xfId="0" applyFont="1" applyBorder="1" applyAlignment="1" applyProtection="1"/>
    <xf numFmtId="0" fontId="7" fillId="0" borderId="6" xfId="0" applyFont="1" applyBorder="1" applyAlignment="1">
      <alignment horizontal="left" wrapText="1"/>
    </xf>
  </cellXfs>
  <cellStyles count="9">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Total" xfId="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42"/>
  <sheetViews>
    <sheetView tabSelected="1" workbookViewId="0">
      <selection sqref="A1:E1"/>
    </sheetView>
  </sheetViews>
  <sheetFormatPr defaultRowHeight="12.75" x14ac:dyDescent="0.2"/>
  <cols>
    <col min="1" max="1" width="63.7109375" customWidth="1"/>
    <col min="2" max="2" width="18.140625" customWidth="1"/>
    <col min="3" max="3" width="15.5703125" customWidth="1"/>
    <col min="4" max="4" width="13.28515625" customWidth="1"/>
    <col min="5" max="5" width="58" customWidth="1"/>
    <col min="6" max="6" width="9.5703125" customWidth="1"/>
    <col min="7" max="7" width="8.5703125" customWidth="1"/>
    <col min="11" max="11" width="2" customWidth="1"/>
    <col min="12" max="12" width="10.140625" customWidth="1"/>
  </cols>
  <sheetData>
    <row r="1" spans="1:5" ht="138.6" customHeight="1" x14ac:dyDescent="0.2">
      <c r="A1" s="29" t="s">
        <v>24</v>
      </c>
      <c r="B1" s="30"/>
      <c r="C1" s="30"/>
      <c r="D1" s="30"/>
      <c r="E1" s="30"/>
    </row>
    <row r="2" spans="1:5" ht="15.75" x14ac:dyDescent="0.2">
      <c r="A2" s="33" t="s">
        <v>4</v>
      </c>
      <c r="B2" s="34"/>
      <c r="C2" s="34"/>
      <c r="D2" s="34"/>
      <c r="E2" s="35"/>
    </row>
    <row r="3" spans="1:5" ht="24.75" customHeight="1" x14ac:dyDescent="0.2">
      <c r="A3" s="19" t="s">
        <v>5</v>
      </c>
      <c r="B3" s="36"/>
      <c r="C3" s="37"/>
      <c r="D3" s="37"/>
      <c r="E3" s="38"/>
    </row>
    <row r="4" spans="1:5" ht="15.75" x14ac:dyDescent="0.2">
      <c r="A4" s="33" t="s">
        <v>2</v>
      </c>
      <c r="B4" s="34"/>
      <c r="C4" s="34"/>
      <c r="D4" s="34"/>
      <c r="E4" s="35"/>
    </row>
    <row r="5" spans="1:5" ht="15" x14ac:dyDescent="0.2">
      <c r="A5" s="19" t="s">
        <v>3</v>
      </c>
      <c r="B5" s="39"/>
      <c r="C5" s="40"/>
      <c r="D5" s="40"/>
      <c r="E5" s="41"/>
    </row>
    <row r="6" spans="1:5" ht="15" x14ac:dyDescent="0.2">
      <c r="A6" s="19" t="s">
        <v>10</v>
      </c>
      <c r="B6" s="39"/>
      <c r="C6" s="40"/>
      <c r="D6" s="40"/>
      <c r="E6" s="41"/>
    </row>
    <row r="7" spans="1:5" ht="15" x14ac:dyDescent="0.2">
      <c r="A7" s="19" t="s">
        <v>11</v>
      </c>
      <c r="B7" s="39"/>
      <c r="C7" s="40"/>
      <c r="D7" s="40"/>
      <c r="E7" s="41"/>
    </row>
    <row r="8" spans="1:5" ht="15" x14ac:dyDescent="0.2">
      <c r="A8" s="19" t="s">
        <v>12</v>
      </c>
      <c r="B8" s="39"/>
      <c r="C8" s="40"/>
      <c r="D8" s="40"/>
      <c r="E8" s="41"/>
    </row>
    <row r="9" spans="1:5" ht="15" x14ac:dyDescent="0.2">
      <c r="A9" s="19" t="s">
        <v>13</v>
      </c>
      <c r="B9" s="39"/>
      <c r="C9" s="40"/>
      <c r="D9" s="40"/>
      <c r="E9" s="41"/>
    </row>
    <row r="10" spans="1:5" ht="15" customHeight="1" x14ac:dyDescent="0.2">
      <c r="A10" s="19" t="s">
        <v>6</v>
      </c>
      <c r="B10" s="39"/>
      <c r="C10" s="41"/>
      <c r="D10" s="41"/>
      <c r="E10" s="41"/>
    </row>
    <row r="11" spans="1:5" ht="28.5" customHeight="1" x14ac:dyDescent="0.2">
      <c r="A11" s="20" t="s">
        <v>7</v>
      </c>
      <c r="B11" s="39"/>
      <c r="C11" s="41"/>
      <c r="D11" s="41"/>
      <c r="E11" s="41"/>
    </row>
    <row r="12" spans="1:5" ht="28.5" customHeight="1" x14ac:dyDescent="0.2">
      <c r="A12" s="20" t="s">
        <v>8</v>
      </c>
      <c r="B12" s="39"/>
      <c r="C12" s="41"/>
      <c r="D12" s="41"/>
      <c r="E12" s="41"/>
    </row>
    <row r="13" spans="1:5" ht="15" customHeight="1" x14ac:dyDescent="0.2">
      <c r="A13" s="20" t="s">
        <v>9</v>
      </c>
      <c r="B13" s="42"/>
      <c r="C13" s="41"/>
      <c r="D13" s="41"/>
      <c r="E13" s="41"/>
    </row>
    <row r="14" spans="1:5" ht="95.25" customHeight="1" x14ac:dyDescent="0.2">
      <c r="A14" s="45" t="s">
        <v>22</v>
      </c>
      <c r="B14" s="46"/>
      <c r="C14" s="46"/>
      <c r="D14" s="46"/>
      <c r="E14" s="47"/>
    </row>
    <row r="15" spans="1:5" ht="15.75" x14ac:dyDescent="0.2">
      <c r="A15" s="21" t="s">
        <v>16</v>
      </c>
      <c r="B15" s="31" t="str">
        <f>IF(COUNTA(D18:D37)&lt;20,"REQUIRED DATA MISSING",IF(COUNTA(C18:C37)&lt;20,"REQUIRED DATA MISSING",IF(COUNTA(B18:B37)&lt;20,"REQUIRED DATA MISSING",IF(B16&lt;0.0332,"PASSED","FAILED"))))</f>
        <v>REQUIRED DATA MISSING</v>
      </c>
      <c r="C15" s="32"/>
      <c r="D15" s="32"/>
      <c r="E15" s="13"/>
    </row>
    <row r="16" spans="1:5" ht="15.75" customHeight="1" x14ac:dyDescent="0.25">
      <c r="A16" s="22" t="s">
        <v>18</v>
      </c>
      <c r="B16" s="43" t="str">
        <f>IF(SUM(D18:D37)&lt;=0,"REQUIRED DATA MISSING",STDEVA(D18:D37))</f>
        <v>REQUIRED DATA MISSING</v>
      </c>
      <c r="C16" s="44"/>
      <c r="D16" s="44"/>
      <c r="E16" s="13"/>
    </row>
    <row r="17" spans="1:5" ht="45" x14ac:dyDescent="0.2">
      <c r="A17" s="22" t="s">
        <v>15</v>
      </c>
      <c r="B17" s="22" t="s">
        <v>0</v>
      </c>
      <c r="C17" s="22" t="s">
        <v>1</v>
      </c>
      <c r="D17" s="22" t="s">
        <v>21</v>
      </c>
      <c r="E17" s="23" t="s">
        <v>14</v>
      </c>
    </row>
    <row r="18" spans="1:5" ht="15" x14ac:dyDescent="0.2">
      <c r="A18" s="24"/>
      <c r="B18" s="25"/>
      <c r="C18" s="26"/>
      <c r="D18" s="28"/>
      <c r="E18" s="27" t="str">
        <f>IF(D18="", "DATA REQUIRED IN CELL D18", "OK")</f>
        <v>DATA REQUIRED IN CELL D18</v>
      </c>
    </row>
    <row r="19" spans="1:5" ht="15" x14ac:dyDescent="0.2">
      <c r="A19" s="24"/>
      <c r="B19" s="25"/>
      <c r="C19" s="26"/>
      <c r="D19" s="28"/>
      <c r="E19" s="27" t="str">
        <f>IF(D19="", "DATA REQUIRED IN CELL D19", "OK")</f>
        <v>DATA REQUIRED IN CELL D19</v>
      </c>
    </row>
    <row r="20" spans="1:5" ht="15" x14ac:dyDescent="0.2">
      <c r="A20" s="24"/>
      <c r="B20" s="25"/>
      <c r="C20" s="26"/>
      <c r="D20" s="28"/>
      <c r="E20" s="27" t="str">
        <f>IF(D20="", "DATA REQUIRED IN CELL D20", "OK")</f>
        <v>DATA REQUIRED IN CELL D20</v>
      </c>
    </row>
    <row r="21" spans="1:5" ht="15" x14ac:dyDescent="0.2">
      <c r="A21" s="24"/>
      <c r="B21" s="25"/>
      <c r="C21" s="26"/>
      <c r="D21" s="28"/>
      <c r="E21" s="27" t="str">
        <f>IF(D21="", "DATA REQUIRED IN CELL D21", "OK")</f>
        <v>DATA REQUIRED IN CELL D21</v>
      </c>
    </row>
    <row r="22" spans="1:5" ht="15" x14ac:dyDescent="0.2">
      <c r="A22" s="24"/>
      <c r="B22" s="25"/>
      <c r="C22" s="26"/>
      <c r="D22" s="28"/>
      <c r="E22" s="27" t="str">
        <f>IF(D22="", "DATA REQUIRED IN CELL D22", "OK")</f>
        <v>DATA REQUIRED IN CELL D22</v>
      </c>
    </row>
    <row r="23" spans="1:5" ht="15" x14ac:dyDescent="0.2">
      <c r="A23" s="24"/>
      <c r="B23" s="25"/>
      <c r="C23" s="26"/>
      <c r="D23" s="28"/>
      <c r="E23" s="27" t="str">
        <f>IF(D23="", "DATA REQUIRED IN CELL D23", "OK")</f>
        <v>DATA REQUIRED IN CELL D23</v>
      </c>
    </row>
    <row r="24" spans="1:5" ht="15" x14ac:dyDescent="0.2">
      <c r="A24" s="24"/>
      <c r="B24" s="25"/>
      <c r="C24" s="26"/>
      <c r="D24" s="28"/>
      <c r="E24" s="27" t="str">
        <f>IF(D24="", "DATA REQUIRED IN CELL D24", "OK")</f>
        <v>DATA REQUIRED IN CELL D24</v>
      </c>
    </row>
    <row r="25" spans="1:5" ht="15" x14ac:dyDescent="0.2">
      <c r="A25" s="24"/>
      <c r="B25" s="25"/>
      <c r="C25" s="26"/>
      <c r="D25" s="28"/>
      <c r="E25" s="27" t="str">
        <f>IF(D25="", "DATA REQUIRED IN CELL D25", "OK")</f>
        <v>DATA REQUIRED IN CELL D25</v>
      </c>
    </row>
    <row r="26" spans="1:5" ht="15" x14ac:dyDescent="0.2">
      <c r="A26" s="24"/>
      <c r="B26" s="25"/>
      <c r="C26" s="26"/>
      <c r="D26" s="28"/>
      <c r="E26" s="27" t="str">
        <f>IF(D26="", "DATA REQUIRED IN CELL D26", "OK")</f>
        <v>DATA REQUIRED IN CELL D26</v>
      </c>
    </row>
    <row r="27" spans="1:5" ht="15" x14ac:dyDescent="0.2">
      <c r="A27" s="24"/>
      <c r="B27" s="25"/>
      <c r="C27" s="26"/>
      <c r="D27" s="28"/>
      <c r="E27" s="27" t="str">
        <f>IF(D27="", "DATA REQUIRED IN CELL D27", "OK")</f>
        <v>DATA REQUIRED IN CELL D27</v>
      </c>
    </row>
    <row r="28" spans="1:5" ht="15" x14ac:dyDescent="0.2">
      <c r="A28" s="24"/>
      <c r="B28" s="25"/>
      <c r="C28" s="26"/>
      <c r="D28" s="28"/>
      <c r="E28" s="27" t="str">
        <f>IF(D28="", "DATA REQUIRED IN CELL D28", "OK")</f>
        <v>DATA REQUIRED IN CELL D28</v>
      </c>
    </row>
    <row r="29" spans="1:5" ht="15" x14ac:dyDescent="0.2">
      <c r="A29" s="24"/>
      <c r="B29" s="25"/>
      <c r="C29" s="26"/>
      <c r="D29" s="28"/>
      <c r="E29" s="27" t="str">
        <f>IF(D29="", "DATA REQUIRED IN CELL D29", "OK")</f>
        <v>DATA REQUIRED IN CELL D29</v>
      </c>
    </row>
    <row r="30" spans="1:5" ht="15" x14ac:dyDescent="0.2">
      <c r="A30" s="24"/>
      <c r="B30" s="25"/>
      <c r="C30" s="26"/>
      <c r="D30" s="28"/>
      <c r="E30" s="27" t="str">
        <f>IF(D30="", "DATA REQUIRED IN CELL D30", "OK")</f>
        <v>DATA REQUIRED IN CELL D30</v>
      </c>
    </row>
    <row r="31" spans="1:5" ht="15" x14ac:dyDescent="0.2">
      <c r="A31" s="24"/>
      <c r="B31" s="25"/>
      <c r="C31" s="26"/>
      <c r="D31" s="28"/>
      <c r="E31" s="27" t="str">
        <f>IF(D31="", "DATA REQUIRED IN CELL D31", "OK")</f>
        <v>DATA REQUIRED IN CELL D31</v>
      </c>
    </row>
    <row r="32" spans="1:5" ht="15" x14ac:dyDescent="0.2">
      <c r="A32" s="24"/>
      <c r="B32" s="25"/>
      <c r="C32" s="26"/>
      <c r="D32" s="28"/>
      <c r="E32" s="27" t="str">
        <f>IF(D32="", "DATA REQUIRED IN CELL D32", "OK")</f>
        <v>DATA REQUIRED IN CELL D32</v>
      </c>
    </row>
    <row r="33" spans="1:5" ht="15" x14ac:dyDescent="0.2">
      <c r="A33" s="24"/>
      <c r="B33" s="25"/>
      <c r="C33" s="26"/>
      <c r="D33" s="28"/>
      <c r="E33" s="27" t="str">
        <f>IF(D33="", "DATA REQUIRED IN CELL D33", "OK")</f>
        <v>DATA REQUIRED IN CELL D33</v>
      </c>
    </row>
    <row r="34" spans="1:5" ht="15" x14ac:dyDescent="0.2">
      <c r="A34" s="24"/>
      <c r="B34" s="25"/>
      <c r="C34" s="26"/>
      <c r="D34" s="28"/>
      <c r="E34" s="27" t="str">
        <f>IF(D34="", "DATA REQUIRED IN CELL D34", "OK")</f>
        <v>DATA REQUIRED IN CELL D34</v>
      </c>
    </row>
    <row r="35" spans="1:5" ht="15" x14ac:dyDescent="0.2">
      <c r="A35" s="24"/>
      <c r="B35" s="25"/>
      <c r="C35" s="26"/>
      <c r="D35" s="28"/>
      <c r="E35" s="27" t="str">
        <f>IF(D35="", "DATA REQUIRED IN CELL D35", "OK")</f>
        <v>DATA REQUIRED IN CELL D35</v>
      </c>
    </row>
    <row r="36" spans="1:5" ht="15" x14ac:dyDescent="0.2">
      <c r="A36" s="24"/>
      <c r="B36" s="25"/>
      <c r="C36" s="26"/>
      <c r="D36" s="28"/>
      <c r="E36" s="27" t="str">
        <f>IF(D36="", "DATA REQUIRED IN CELL D36", "OK")</f>
        <v>DATA REQUIRED IN CELL D36</v>
      </c>
    </row>
    <row r="37" spans="1:5" ht="15" x14ac:dyDescent="0.2">
      <c r="A37" s="24"/>
      <c r="B37" s="25"/>
      <c r="C37" s="26"/>
      <c r="D37" s="28"/>
      <c r="E37" s="27" t="str">
        <f>IF(D37="", "DATA REQUIRED IN CELL D37", "OK")</f>
        <v>DATA REQUIRED IN CELL D37</v>
      </c>
    </row>
    <row r="38" spans="1:5" ht="30.75" customHeight="1" x14ac:dyDescent="0.2">
      <c r="A38" s="7"/>
      <c r="B38" s="8"/>
      <c r="E38" s="2"/>
    </row>
    <row r="39" spans="1:5" x14ac:dyDescent="0.2">
      <c r="B39" s="5"/>
      <c r="C39" s="4"/>
      <c r="D39" s="3"/>
      <c r="E39" s="2"/>
    </row>
    <row r="40" spans="1:5" x14ac:dyDescent="0.2">
      <c r="C40" s="1"/>
      <c r="D40" s="3"/>
    </row>
    <row r="41" spans="1:5" x14ac:dyDescent="0.2">
      <c r="C41" s="1"/>
      <c r="D41" s="3"/>
    </row>
    <row r="42" spans="1:5" x14ac:dyDescent="0.2">
      <c r="C42" s="1"/>
    </row>
  </sheetData>
  <sheetProtection formatCells="0" formatColumns="0" formatRows="0" insertRows="0"/>
  <protectedRanges>
    <protectedRange sqref="D18:D37" name="standard deviation"/>
  </protectedRanges>
  <mergeCells count="16">
    <mergeCell ref="B16:D16"/>
    <mergeCell ref="B8:E8"/>
    <mergeCell ref="B10:E10"/>
    <mergeCell ref="B11:E11"/>
    <mergeCell ref="B12:E12"/>
    <mergeCell ref="B9:E9"/>
    <mergeCell ref="A14:E14"/>
    <mergeCell ref="A1:E1"/>
    <mergeCell ref="B15:D15"/>
    <mergeCell ref="A2:E2"/>
    <mergeCell ref="B3:E3"/>
    <mergeCell ref="A4:E4"/>
    <mergeCell ref="B5:E5"/>
    <mergeCell ref="B6:E6"/>
    <mergeCell ref="B7:E7"/>
    <mergeCell ref="B13:E13"/>
  </mergeCells>
  <phoneticPr fontId="0" type="noConversion"/>
  <printOptions horizontalCentered="1"/>
  <pageMargins left="0.75" right="0.75" top="1" bottom="1" header="0.5" footer="0.5"/>
  <pageSetup scale="91" fitToHeight="0" orientation="landscape" horizontalDpi="300" verticalDpi="300" r:id="rId1"/>
  <headerFooter alignWithMargins="0">
    <oddHeader>&amp;L&amp;G&amp;ROffice of Transportation and Air Quality
January 2020</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6"/>
  <sheetViews>
    <sheetView workbookViewId="0"/>
  </sheetViews>
  <sheetFormatPr defaultRowHeight="12.75" x14ac:dyDescent="0.2"/>
  <cols>
    <col min="1" max="1" width="62" customWidth="1"/>
    <col min="2" max="2" width="40.7109375" customWidth="1"/>
    <col min="3" max="3" width="11.5703125" customWidth="1"/>
    <col min="5" max="5" width="49.85546875" customWidth="1"/>
    <col min="6" max="6" width="2.5703125" hidden="1" customWidth="1"/>
    <col min="7" max="7" width="4.85546875" hidden="1" customWidth="1"/>
    <col min="8" max="8" width="4.28515625" hidden="1" customWidth="1"/>
    <col min="9" max="9" width="4.42578125" hidden="1" customWidth="1"/>
    <col min="10" max="10" width="12.140625" customWidth="1"/>
    <col min="12" max="12" width="29.42578125" customWidth="1"/>
    <col min="13" max="13" width="8.140625" customWidth="1"/>
  </cols>
  <sheetData>
    <row r="1" spans="1:11" ht="15.75" x14ac:dyDescent="0.2">
      <c r="A1" s="9" t="s">
        <v>17</v>
      </c>
      <c r="B1" s="10"/>
      <c r="C1" s="10"/>
      <c r="D1" s="10"/>
      <c r="E1" s="10"/>
      <c r="F1" s="10"/>
      <c r="G1" s="10"/>
      <c r="H1" s="10"/>
      <c r="I1" s="10"/>
      <c r="J1" s="6"/>
      <c r="K1" s="6"/>
    </row>
    <row r="2" spans="1:11" ht="15.75" x14ac:dyDescent="0.2">
      <c r="A2" s="53" t="s">
        <v>4</v>
      </c>
      <c r="B2" s="54"/>
      <c r="C2" s="54"/>
      <c r="D2" s="54"/>
      <c r="E2" s="54"/>
      <c r="F2" s="54"/>
      <c r="G2" s="54"/>
      <c r="H2" s="54"/>
      <c r="I2" s="54"/>
      <c r="J2" s="6"/>
      <c r="K2" s="6"/>
    </row>
    <row r="3" spans="1:11" ht="26.25" customHeight="1" x14ac:dyDescent="0.2">
      <c r="A3" s="11" t="s">
        <v>5</v>
      </c>
      <c r="B3" s="55">
        <f>('Benzene Precision Demonstration'!$B$3)</f>
        <v>0</v>
      </c>
      <c r="C3" s="56"/>
      <c r="D3" s="56"/>
      <c r="E3" s="56"/>
      <c r="F3" s="56"/>
      <c r="G3" s="56"/>
      <c r="H3" s="56"/>
      <c r="I3" s="57"/>
      <c r="J3" s="6"/>
      <c r="K3" s="6"/>
    </row>
    <row r="4" spans="1:11" ht="15.75" x14ac:dyDescent="0.25">
      <c r="A4" s="58" t="s">
        <v>2</v>
      </c>
      <c r="B4" s="59"/>
      <c r="C4" s="59"/>
      <c r="D4" s="59"/>
      <c r="E4" s="59"/>
      <c r="F4" s="59"/>
      <c r="G4" s="59"/>
      <c r="H4" s="59"/>
      <c r="I4" s="59"/>
    </row>
    <row r="5" spans="1:11" ht="15" x14ac:dyDescent="0.2">
      <c r="A5" s="11" t="s">
        <v>3</v>
      </c>
      <c r="B5" s="55">
        <f>('Benzene Precision Demonstration'!$B$5)</f>
        <v>0</v>
      </c>
      <c r="C5" s="56"/>
      <c r="D5" s="56"/>
      <c r="E5" s="56"/>
      <c r="F5" s="56"/>
      <c r="G5" s="56"/>
      <c r="H5" s="56"/>
      <c r="I5" s="57"/>
    </row>
    <row r="6" spans="1:11" ht="15" x14ac:dyDescent="0.2">
      <c r="A6" s="11" t="s">
        <v>10</v>
      </c>
      <c r="B6" s="55">
        <f>('Benzene Precision Demonstration'!$B$6)</f>
        <v>0</v>
      </c>
      <c r="C6" s="56"/>
      <c r="D6" s="56"/>
      <c r="E6" s="56"/>
      <c r="F6" s="56"/>
      <c r="G6" s="56"/>
      <c r="H6" s="56"/>
      <c r="I6" s="57"/>
    </row>
    <row r="7" spans="1:11" ht="15" x14ac:dyDescent="0.2">
      <c r="A7" s="11" t="s">
        <v>11</v>
      </c>
      <c r="B7" s="55">
        <f>('Benzene Precision Demonstration'!$B$7)</f>
        <v>0</v>
      </c>
      <c r="C7" s="56"/>
      <c r="D7" s="56"/>
      <c r="E7" s="56"/>
      <c r="F7" s="56"/>
      <c r="G7" s="56"/>
      <c r="H7" s="56"/>
      <c r="I7" s="57"/>
    </row>
    <row r="8" spans="1:11" ht="15" x14ac:dyDescent="0.2">
      <c r="A8" s="11" t="s">
        <v>12</v>
      </c>
      <c r="B8" s="55">
        <f>('Benzene Precision Demonstration'!$B$8)</f>
        <v>0</v>
      </c>
      <c r="C8" s="56"/>
      <c r="D8" s="56"/>
      <c r="E8" s="56"/>
      <c r="F8" s="56"/>
      <c r="G8" s="56"/>
      <c r="H8" s="56"/>
      <c r="I8" s="57"/>
    </row>
    <row r="9" spans="1:11" ht="15" x14ac:dyDescent="0.2">
      <c r="A9" s="11" t="s">
        <v>13</v>
      </c>
      <c r="B9" s="55">
        <f>('Benzene Precision Demonstration'!$B$9)</f>
        <v>0</v>
      </c>
      <c r="C9" s="56"/>
      <c r="D9" s="56"/>
      <c r="E9" s="56"/>
      <c r="F9" s="56"/>
      <c r="G9" s="56"/>
      <c r="H9" s="56"/>
      <c r="I9" s="57"/>
    </row>
    <row r="10" spans="1:11" ht="25.5" customHeight="1" x14ac:dyDescent="0.2">
      <c r="A10" s="12" t="s">
        <v>6</v>
      </c>
      <c r="B10" s="55">
        <f>('Benzene Precision Demonstration'!$B$10)</f>
        <v>0</v>
      </c>
      <c r="C10" s="56"/>
      <c r="D10" s="56"/>
      <c r="E10" s="56"/>
      <c r="F10" s="56"/>
      <c r="G10" s="56"/>
      <c r="H10" s="56"/>
      <c r="I10" s="57"/>
    </row>
    <row r="11" spans="1:11" ht="15" x14ac:dyDescent="0.2">
      <c r="A11" s="12" t="s">
        <v>7</v>
      </c>
      <c r="B11" s="55">
        <f>('Benzene Precision Demonstration'!$B$11)</f>
        <v>0</v>
      </c>
      <c r="C11" s="56"/>
      <c r="D11" s="56"/>
      <c r="E11" s="56"/>
      <c r="F11" s="56"/>
      <c r="G11" s="56"/>
      <c r="H11" s="56"/>
      <c r="I11" s="57"/>
    </row>
    <row r="12" spans="1:11" ht="15" x14ac:dyDescent="0.2">
      <c r="A12" s="12" t="s">
        <v>8</v>
      </c>
      <c r="B12" s="55">
        <f>('Benzene Precision Demonstration'!$B$12)</f>
        <v>0</v>
      </c>
      <c r="C12" s="56"/>
      <c r="D12" s="56"/>
      <c r="E12" s="56"/>
      <c r="F12" s="56"/>
      <c r="G12" s="56"/>
      <c r="H12" s="56"/>
      <c r="I12" s="57"/>
    </row>
    <row r="13" spans="1:11" ht="15" x14ac:dyDescent="0.2">
      <c r="A13" s="12" t="s">
        <v>9</v>
      </c>
      <c r="B13" s="55">
        <f>('Benzene Precision Demonstration'!$B$13)</f>
        <v>0</v>
      </c>
      <c r="C13" s="56"/>
      <c r="D13" s="56"/>
      <c r="E13" s="56"/>
      <c r="F13" s="56"/>
      <c r="G13" s="56"/>
      <c r="H13" s="56"/>
      <c r="I13" s="57"/>
    </row>
    <row r="14" spans="1:11" ht="101.25" customHeight="1" x14ac:dyDescent="0.2">
      <c r="A14" s="45" t="s">
        <v>20</v>
      </c>
      <c r="B14" s="46"/>
      <c r="C14" s="46"/>
      <c r="D14" s="46"/>
      <c r="E14" s="60"/>
      <c r="F14" s="13"/>
      <c r="G14" s="14"/>
      <c r="H14" s="15"/>
      <c r="I14" s="15"/>
      <c r="J14" s="52"/>
    </row>
    <row r="15" spans="1:11" ht="42.75" customHeight="1" x14ac:dyDescent="0.2">
      <c r="A15" s="16" t="s">
        <v>23</v>
      </c>
      <c r="B15" s="48"/>
      <c r="C15" s="49"/>
      <c r="D15" s="49"/>
      <c r="E15" s="49"/>
      <c r="F15" s="13"/>
      <c r="G15" s="14"/>
      <c r="H15" s="15"/>
      <c r="I15" s="15"/>
      <c r="J15" s="52"/>
    </row>
    <row r="16" spans="1:11" ht="177.75" customHeight="1" x14ac:dyDescent="0.2">
      <c r="A16" s="16" t="s">
        <v>19</v>
      </c>
      <c r="B16" s="50"/>
      <c r="C16" s="51"/>
      <c r="D16" s="51"/>
      <c r="E16" s="51"/>
      <c r="F16" s="13"/>
      <c r="G16" s="17"/>
      <c r="H16" s="18"/>
      <c r="I16" s="18"/>
    </row>
  </sheetData>
  <sheetProtection formatCells="0" formatColumns="0" formatRows="0" insertRows="0"/>
  <mergeCells count="16">
    <mergeCell ref="B15:E15"/>
    <mergeCell ref="B16:E16"/>
    <mergeCell ref="J14:J15"/>
    <mergeCell ref="A2:I2"/>
    <mergeCell ref="B3:I3"/>
    <mergeCell ref="A4:I4"/>
    <mergeCell ref="B10:I10"/>
    <mergeCell ref="B11:I11"/>
    <mergeCell ref="B12:I12"/>
    <mergeCell ref="B13:I13"/>
    <mergeCell ref="B9:I9"/>
    <mergeCell ref="B5:I5"/>
    <mergeCell ref="B6:I6"/>
    <mergeCell ref="B7:I7"/>
    <mergeCell ref="B8:I8"/>
    <mergeCell ref="A14:E14"/>
  </mergeCells>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Benzene Precision Demonstration</vt:lpstr>
      <vt:lpstr>D6708 Assessment Accuracy</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VCSB Benzene Content in Gasoline Precision Demonstration [PBMS0004: OMB Control Number 2060-0692: expires 12/31/2022] (January 2020)</dc:title>
  <dc:subject>This EPA spreadsheet example for benzene content in gasoline is used to submit accuracy and precision information for determining compliance.</dc:subject>
  <dc:creator>U.S. EPA;OAR;Office of Transportation and Air Quality;Compliance Division</dc:creator>
  <cp:keywords>benzene; content; gasoline; spreadsheet; example; key; self qualify; voluntary consensus-based standards body; VCSB; performance based analytical test method approach; PBATMA; omb control number 2060 0692</cp:keywords>
  <cp:lastModifiedBy>Purdy, Mark</cp:lastModifiedBy>
  <cp:lastPrinted>2020-02-10T16:53:22Z</cp:lastPrinted>
  <dcterms:created xsi:type="dcterms:W3CDTF">2004-11-04T13:50:52Z</dcterms:created>
  <dcterms:modified xsi:type="dcterms:W3CDTF">2022-05-12T17:10:01Z</dcterms:modified>
</cp:coreProperties>
</file>