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3.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drawings/drawing4.xml" ContentType="application/vnd.openxmlformats-officedocument.drawing+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drawings/drawing5.xml" ContentType="application/vnd.openxmlformats-officedocument.drawing+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drawings/drawing6.xml" ContentType="application/vnd.openxmlformats-officedocument.drawing+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drawings/drawing7.xml" ContentType="application/vnd.openxmlformats-officedocument.drawing+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drawings/drawing8.xml" ContentType="application/vnd.openxmlformats-officedocument.drawing+xml"/>
  <Override PartName="/xl/tables/table20.xml" ContentType="application/vnd.openxmlformats-officedocument.spreadsheetml.table+xml"/>
  <Override PartName="/xl/tables/table21.xml" ContentType="application/vnd.openxmlformats-officedocument.spreadsheetml.table+xml"/>
  <Override PartName="/xl/drawings/drawing9.xml" ContentType="application/vnd.openxmlformats-officedocument.drawing+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queryTables/queryTable1.xml" ContentType="application/vnd.openxmlformats-officedocument.spreadsheetml.queryTable+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66925"/>
  <mc:AlternateContent xmlns:mc="http://schemas.openxmlformats.org/markup-compatibility/2006">
    <mc:Choice Requires="x15">
      <x15ac:absPath xmlns:x15ac="http://schemas.microsoft.com/office/spreadsheetml/2010/11/ac" url="U:\PRA Information\SmartForms OMB submission\"/>
    </mc:Choice>
  </mc:AlternateContent>
  <xr:revisionPtr revIDLastSave="0" documentId="13_ncr:1_{8D06FE62-EDCB-4D56-8A2A-8C38CC1DC86E}" xr6:coauthVersionLast="47" xr6:coauthVersionMax="47" xr10:uidLastSave="{00000000-0000-0000-0000-000000000000}"/>
  <bookViews>
    <workbookView xWindow="-110" yWindow="-110" windowWidth="19420" windowHeight="10080" tabRatio="661" xr2:uid="{00000000-000D-0000-FFFF-FFFF00000000}"/>
  </bookViews>
  <sheets>
    <sheet name="Coversheet" sheetId="34" r:id="rId1"/>
    <sheet name="MFRPS" sheetId="30" state="hidden" r:id="rId2"/>
    <sheet name="RRT_Dev_G3" sheetId="42" state="hidden" r:id="rId3"/>
    <sheet name="RRT_Dev_G4" sheetId="41" state="hidden" r:id="rId4"/>
    <sheet name="RRT_Dev_G5" sheetId="40" state="hidden" r:id="rId5"/>
    <sheet name="RRT_Main" sheetId="28" state="hidden" r:id="rId6"/>
    <sheet name="PC_Exp" sheetId="31" state="hidden" r:id="rId7"/>
    <sheet name="FPTF" sheetId="35" r:id="rId8"/>
    <sheet name="BudgetSum" sheetId="22" state="hidden" r:id="rId9"/>
    <sheet name="PrintMFRPS" sheetId="37" state="hidden" r:id="rId10"/>
    <sheet name="PrintRRT_Dev_G3" sheetId="38" state="hidden" r:id="rId11"/>
    <sheet name="AllData" sheetId="43" state="hidden" r:id="rId12"/>
    <sheet name="PrintRRT_Dev_G4" sheetId="44" state="hidden" r:id="rId13"/>
    <sheet name="PrintRRT_Dev_G5" sheetId="45" state="hidden" r:id="rId14"/>
    <sheet name="PrintRRT_Main" sheetId="46" state="hidden" r:id="rId15"/>
    <sheet name="PrintPC_Exp" sheetId="47" state="hidden" r:id="rId16"/>
    <sheet name="PrintOption" sheetId="48" r:id="rId17"/>
    <sheet name="PrintFPTF" sheetId="39" r:id="rId18"/>
    <sheet name="Mechanics" sheetId="3" state="hidden" r:id="rId19"/>
    <sheet name="Sheet1" sheetId="32" state="hidden" r:id="rId20"/>
  </sheets>
  <definedNames>
    <definedName name="ExternalData_1" localSheetId="11" hidden="1">AllData!$A$1:$BW$1013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 i="39" l="1"/>
  <c r="A19" i="47"/>
  <c r="A17" i="47"/>
  <c r="A15" i="47"/>
  <c r="A14" i="47"/>
  <c r="A13" i="47"/>
  <c r="A11" i="47"/>
  <c r="A9" i="47"/>
  <c r="A8" i="47"/>
  <c r="A7" i="47"/>
  <c r="A4" i="47"/>
  <c r="A3" i="47"/>
  <c r="A2" i="47"/>
  <c r="B125" i="46"/>
  <c r="B124" i="46"/>
  <c r="B123" i="46"/>
  <c r="B122" i="46"/>
  <c r="B121" i="46"/>
  <c r="B120" i="46"/>
  <c r="B119" i="46"/>
  <c r="B118" i="46"/>
  <c r="B117" i="46"/>
  <c r="B116" i="46"/>
  <c r="B115" i="46"/>
  <c r="A115" i="46"/>
  <c r="B114" i="46"/>
  <c r="B113" i="46"/>
  <c r="B112" i="46"/>
  <c r="A112" i="46"/>
  <c r="A109" i="46"/>
  <c r="B92" i="46"/>
  <c r="B91" i="46"/>
  <c r="B85" i="46"/>
  <c r="B84" i="46"/>
  <c r="B58" i="46"/>
  <c r="B57" i="46"/>
  <c r="B55" i="46"/>
  <c r="B54" i="46"/>
  <c r="B53" i="46"/>
  <c r="A53" i="46"/>
  <c r="B52" i="46"/>
  <c r="B51" i="46"/>
  <c r="B50" i="46"/>
  <c r="A50" i="46"/>
  <c r="B49" i="46"/>
  <c r="A49" i="46"/>
  <c r="B48" i="46"/>
  <c r="B47" i="46"/>
  <c r="A46" i="46"/>
  <c r="B46" i="46"/>
  <c r="B45" i="46"/>
  <c r="B44" i="46"/>
  <c r="B42" i="46"/>
  <c r="B41" i="46"/>
  <c r="B40" i="46"/>
  <c r="A40" i="46"/>
  <c r="B39" i="46"/>
  <c r="B38" i="46"/>
  <c r="B37" i="46"/>
  <c r="A37" i="46"/>
  <c r="B36" i="46"/>
  <c r="B35" i="46"/>
  <c r="B34" i="46"/>
  <c r="B33" i="46"/>
  <c r="B32" i="46"/>
  <c r="B31" i="46"/>
  <c r="A31" i="46"/>
  <c r="B30" i="46"/>
  <c r="B29" i="46"/>
  <c r="B28" i="46"/>
  <c r="B27" i="46"/>
  <c r="B26" i="46"/>
  <c r="B25" i="46"/>
  <c r="B24" i="46"/>
  <c r="B23" i="46"/>
  <c r="B22" i="46"/>
  <c r="B21" i="46"/>
  <c r="B20" i="46"/>
  <c r="B19" i="46"/>
  <c r="B18" i="46"/>
  <c r="B17" i="46"/>
  <c r="B16" i="46"/>
  <c r="B15" i="46"/>
  <c r="B14" i="46"/>
  <c r="B13" i="46"/>
  <c r="B12" i="46"/>
  <c r="B11" i="46"/>
  <c r="B10" i="46"/>
  <c r="B9" i="46"/>
  <c r="B111" i="46"/>
  <c r="B110" i="46"/>
  <c r="B109" i="46"/>
  <c r="B108" i="46"/>
  <c r="B107" i="46"/>
  <c r="B106" i="46"/>
  <c r="A106" i="46"/>
  <c r="B105" i="46"/>
  <c r="A105" i="46"/>
  <c r="B104" i="46"/>
  <c r="B103" i="46"/>
  <c r="B102" i="46"/>
  <c r="A102" i="46"/>
  <c r="B101" i="46"/>
  <c r="B100" i="46"/>
  <c r="B99" i="46"/>
  <c r="A99" i="46"/>
  <c r="B98" i="46"/>
  <c r="B97" i="46"/>
  <c r="B96" i="46"/>
  <c r="A96" i="46"/>
  <c r="B95" i="46"/>
  <c r="B94" i="46"/>
  <c r="B93" i="46"/>
  <c r="A93" i="46"/>
  <c r="B90" i="46"/>
  <c r="A90" i="46"/>
  <c r="B89" i="46"/>
  <c r="A89" i="46"/>
  <c r="B88" i="46"/>
  <c r="B87" i="46"/>
  <c r="B86" i="46"/>
  <c r="A86" i="46"/>
  <c r="B83" i="46"/>
  <c r="A83" i="46"/>
  <c r="B82" i="46"/>
  <c r="B81" i="46"/>
  <c r="B80" i="46"/>
  <c r="A80" i="46"/>
  <c r="B79" i="46"/>
  <c r="B78" i="46"/>
  <c r="B77" i="46"/>
  <c r="A77" i="46"/>
  <c r="B76" i="46"/>
  <c r="B75" i="46"/>
  <c r="B74" i="46"/>
  <c r="A74" i="46"/>
  <c r="B73" i="46"/>
  <c r="B72" i="46"/>
  <c r="B71" i="46"/>
  <c r="A71" i="46"/>
  <c r="B70" i="46"/>
  <c r="B69" i="46"/>
  <c r="B68" i="46"/>
  <c r="A68" i="46"/>
  <c r="B67" i="46"/>
  <c r="B66" i="46"/>
  <c r="B65" i="46"/>
  <c r="A65" i="46"/>
  <c r="B64" i="46"/>
  <c r="B63" i="46"/>
  <c r="B62" i="46"/>
  <c r="A62" i="46"/>
  <c r="B61" i="46"/>
  <c r="B60" i="46"/>
  <c r="B59" i="46"/>
  <c r="A59" i="46"/>
  <c r="B56" i="46"/>
  <c r="A56" i="46"/>
  <c r="B43" i="46"/>
  <c r="A43" i="46"/>
  <c r="A34" i="46"/>
  <c r="A28" i="46"/>
  <c r="A25" i="46"/>
  <c r="A22" i="46"/>
  <c r="A19" i="46"/>
  <c r="A16" i="46"/>
  <c r="A13" i="46"/>
  <c r="A10" i="46"/>
  <c r="A9" i="46"/>
  <c r="B8" i="46"/>
  <c r="A4" i="46"/>
  <c r="A3" i="46"/>
  <c r="A2" i="46"/>
  <c r="B159" i="45"/>
  <c r="B158" i="45"/>
  <c r="B157" i="45"/>
  <c r="B156" i="45"/>
  <c r="B155" i="45"/>
  <c r="B153" i="45"/>
  <c r="B152" i="45"/>
  <c r="B151" i="45"/>
  <c r="B150" i="45"/>
  <c r="B149" i="45"/>
  <c r="B148" i="45"/>
  <c r="A148" i="45"/>
  <c r="B147" i="45"/>
  <c r="A147" i="45"/>
  <c r="B146" i="45"/>
  <c r="B145" i="45"/>
  <c r="B144" i="45"/>
  <c r="A144" i="45"/>
  <c r="B143" i="45"/>
  <c r="B142" i="45"/>
  <c r="B141" i="45"/>
  <c r="A141" i="45"/>
  <c r="B140" i="45"/>
  <c r="B139" i="45"/>
  <c r="B138" i="45"/>
  <c r="A138" i="45"/>
  <c r="B137" i="45"/>
  <c r="B136" i="45"/>
  <c r="B135" i="45"/>
  <c r="A135" i="45"/>
  <c r="B134" i="45"/>
  <c r="A134" i="45"/>
  <c r="B133" i="45"/>
  <c r="B132" i="45"/>
  <c r="B131" i="45"/>
  <c r="A131" i="45"/>
  <c r="B130" i="45"/>
  <c r="B129" i="45"/>
  <c r="B128" i="45"/>
  <c r="A128" i="45"/>
  <c r="B127" i="45"/>
  <c r="A127" i="45"/>
  <c r="B126" i="45"/>
  <c r="B125" i="45"/>
  <c r="B124" i="45"/>
  <c r="A124" i="45"/>
  <c r="B123" i="45"/>
  <c r="B122" i="45"/>
  <c r="B121" i="45"/>
  <c r="A121" i="45"/>
  <c r="B120" i="45"/>
  <c r="B119" i="45"/>
  <c r="B118" i="45"/>
  <c r="A118" i="45"/>
  <c r="B117" i="45"/>
  <c r="B116" i="45"/>
  <c r="B115" i="45"/>
  <c r="A115" i="45"/>
  <c r="B114" i="45"/>
  <c r="B113" i="45"/>
  <c r="B112" i="45"/>
  <c r="A112" i="45"/>
  <c r="B111" i="45"/>
  <c r="B110" i="45"/>
  <c r="B109" i="45"/>
  <c r="A109" i="45"/>
  <c r="B108" i="45"/>
  <c r="B107" i="45"/>
  <c r="B106" i="45"/>
  <c r="A106" i="45"/>
  <c r="B105" i="45"/>
  <c r="A105" i="45"/>
  <c r="B104" i="45"/>
  <c r="B102" i="45"/>
  <c r="B101" i="45"/>
  <c r="B100" i="45"/>
  <c r="B99" i="45"/>
  <c r="B98" i="45"/>
  <c r="B97" i="45"/>
  <c r="A97" i="45"/>
  <c r="B96" i="45"/>
  <c r="A96" i="45"/>
  <c r="B95" i="45"/>
  <c r="B94" i="45"/>
  <c r="B93" i="45"/>
  <c r="A93" i="45"/>
  <c r="B92" i="45"/>
  <c r="B91" i="45"/>
  <c r="B90" i="45"/>
  <c r="A90" i="45"/>
  <c r="B89" i="45"/>
  <c r="B88" i="45"/>
  <c r="B87" i="45"/>
  <c r="A87" i="45"/>
  <c r="B86" i="45"/>
  <c r="B85" i="45"/>
  <c r="B84" i="45"/>
  <c r="A84" i="45"/>
  <c r="B83" i="45"/>
  <c r="A83" i="45"/>
  <c r="B82" i="45"/>
  <c r="B81" i="45"/>
  <c r="B80" i="45"/>
  <c r="A80" i="45"/>
  <c r="B79" i="45"/>
  <c r="B78" i="45"/>
  <c r="B77" i="45"/>
  <c r="A77" i="45"/>
  <c r="B76" i="45"/>
  <c r="A76" i="45"/>
  <c r="B75" i="45"/>
  <c r="B74" i="45"/>
  <c r="B73" i="45"/>
  <c r="A73" i="45"/>
  <c r="B72" i="45"/>
  <c r="B71" i="45"/>
  <c r="B70" i="45"/>
  <c r="A70" i="45"/>
  <c r="B69" i="45"/>
  <c r="B68" i="45"/>
  <c r="B67" i="45"/>
  <c r="A67" i="45"/>
  <c r="B66" i="45"/>
  <c r="B65" i="45"/>
  <c r="B64" i="45"/>
  <c r="A64" i="45"/>
  <c r="B63" i="45"/>
  <c r="B62" i="45"/>
  <c r="B61" i="45"/>
  <c r="A61" i="45"/>
  <c r="B60" i="45"/>
  <c r="B59" i="45"/>
  <c r="B58" i="45"/>
  <c r="A58" i="45"/>
  <c r="B57" i="45"/>
  <c r="B56" i="45"/>
  <c r="B55" i="45"/>
  <c r="A55" i="45"/>
  <c r="B54" i="45"/>
  <c r="B53" i="45"/>
  <c r="B52" i="45"/>
  <c r="A52" i="45"/>
  <c r="B51" i="45"/>
  <c r="A51" i="45"/>
  <c r="B50" i="45"/>
  <c r="B48" i="45"/>
  <c r="B47" i="45"/>
  <c r="B46" i="45"/>
  <c r="B45" i="45"/>
  <c r="B44" i="45"/>
  <c r="B43" i="45"/>
  <c r="A43" i="45"/>
  <c r="B42" i="45"/>
  <c r="A42" i="45"/>
  <c r="B41" i="45"/>
  <c r="A41" i="45"/>
  <c r="B40" i="45"/>
  <c r="A40" i="45"/>
  <c r="B39" i="45"/>
  <c r="B38" i="45"/>
  <c r="B37" i="45"/>
  <c r="A37" i="45"/>
  <c r="B36" i="45"/>
  <c r="B35" i="45"/>
  <c r="B34" i="45"/>
  <c r="A34" i="45"/>
  <c r="B33" i="45"/>
  <c r="A33" i="45"/>
  <c r="B32" i="45"/>
  <c r="B31" i="45"/>
  <c r="B30" i="45"/>
  <c r="A30" i="45"/>
  <c r="B29" i="45"/>
  <c r="B28" i="45"/>
  <c r="B27" i="45"/>
  <c r="A27" i="45"/>
  <c r="B26" i="45"/>
  <c r="B25" i="45"/>
  <c r="B24" i="45"/>
  <c r="A24" i="45"/>
  <c r="B23" i="45"/>
  <c r="B22" i="45"/>
  <c r="B21" i="45"/>
  <c r="A21" i="45"/>
  <c r="B20" i="45"/>
  <c r="B19" i="45"/>
  <c r="B18" i="45"/>
  <c r="A18" i="45"/>
  <c r="B17" i="45"/>
  <c r="B16" i="45"/>
  <c r="B15" i="45"/>
  <c r="A15" i="45"/>
  <c r="B14" i="45"/>
  <c r="B13" i="45"/>
  <c r="B12" i="45"/>
  <c r="A12" i="45"/>
  <c r="B11" i="45"/>
  <c r="B10" i="45"/>
  <c r="B9" i="45"/>
  <c r="A9" i="45"/>
  <c r="B8" i="45"/>
  <c r="A8" i="45"/>
  <c r="B7" i="45"/>
  <c r="A4" i="45"/>
  <c r="B206" i="44"/>
  <c r="B205" i="44"/>
  <c r="B204" i="44"/>
  <c r="B203" i="44"/>
  <c r="B202" i="44"/>
  <c r="B201" i="44"/>
  <c r="B200" i="44"/>
  <c r="B199" i="44"/>
  <c r="B198" i="44"/>
  <c r="B197" i="44"/>
  <c r="B196" i="44"/>
  <c r="A196" i="44"/>
  <c r="B195" i="44"/>
  <c r="A195" i="44"/>
  <c r="B194" i="44"/>
  <c r="B193" i="44"/>
  <c r="B192" i="44"/>
  <c r="A192" i="44"/>
  <c r="B191" i="44"/>
  <c r="B190" i="44"/>
  <c r="B189" i="44"/>
  <c r="A189" i="44"/>
  <c r="B188" i="44"/>
  <c r="B187" i="44"/>
  <c r="B186" i="44"/>
  <c r="A186" i="44"/>
  <c r="B185" i="44"/>
  <c r="B184" i="44"/>
  <c r="B183" i="44"/>
  <c r="A183" i="44"/>
  <c r="B182" i="44"/>
  <c r="A182" i="44"/>
  <c r="B181" i="44"/>
  <c r="B180" i="44"/>
  <c r="B179" i="44"/>
  <c r="A179" i="44"/>
  <c r="B178" i="44"/>
  <c r="B177" i="44"/>
  <c r="B176" i="44"/>
  <c r="A176" i="44"/>
  <c r="B175" i="44"/>
  <c r="A175" i="44"/>
  <c r="B174" i="44"/>
  <c r="B173" i="44"/>
  <c r="B172" i="44"/>
  <c r="A172" i="44"/>
  <c r="B171" i="44"/>
  <c r="B170" i="44"/>
  <c r="B169" i="44"/>
  <c r="A169" i="44"/>
  <c r="B168" i="44"/>
  <c r="B167" i="44"/>
  <c r="B166" i="44"/>
  <c r="A166" i="44"/>
  <c r="A3" i="45"/>
  <c r="A2" i="45"/>
  <c r="B165" i="44"/>
  <c r="B164" i="44"/>
  <c r="B163" i="44"/>
  <c r="A163" i="44"/>
  <c r="B162" i="44"/>
  <c r="B161" i="44"/>
  <c r="B160" i="44"/>
  <c r="B159" i="44"/>
  <c r="A160" i="44"/>
  <c r="B158" i="44"/>
  <c r="A157" i="44"/>
  <c r="B156" i="44"/>
  <c r="B155" i="44"/>
  <c r="B154" i="44"/>
  <c r="A154" i="44"/>
  <c r="B153" i="44"/>
  <c r="B152" i="44"/>
  <c r="B151" i="44"/>
  <c r="A151" i="44"/>
  <c r="A150" i="44"/>
  <c r="B149" i="44"/>
  <c r="B137" i="44"/>
  <c r="B136" i="44"/>
  <c r="B111" i="44"/>
  <c r="B110" i="44"/>
  <c r="B109" i="44"/>
  <c r="A109" i="44"/>
  <c r="B105" i="44"/>
  <c r="B104" i="44"/>
  <c r="B102" i="44"/>
  <c r="B101" i="44"/>
  <c r="B100" i="44"/>
  <c r="A100" i="44"/>
  <c r="B99" i="44"/>
  <c r="B98" i="44"/>
  <c r="B97" i="44"/>
  <c r="A97" i="44"/>
  <c r="A96" i="44"/>
  <c r="B95" i="44"/>
  <c r="B83" i="44"/>
  <c r="B82" i="44"/>
  <c r="B76" i="44"/>
  <c r="B75" i="44"/>
  <c r="B53" i="44"/>
  <c r="B52" i="44"/>
  <c r="B51" i="44"/>
  <c r="B50" i="44"/>
  <c r="A47" i="44"/>
  <c r="A45" i="44"/>
  <c r="A43" i="44"/>
  <c r="B45" i="44"/>
  <c r="B35" i="44"/>
  <c r="B34" i="44"/>
  <c r="B157" i="44"/>
  <c r="B150" i="44"/>
  <c r="B147" i="44"/>
  <c r="B146" i="44"/>
  <c r="B145" i="44"/>
  <c r="B144" i="44"/>
  <c r="B143" i="44"/>
  <c r="B142" i="44"/>
  <c r="A142" i="44"/>
  <c r="B141" i="44"/>
  <c r="A141" i="44"/>
  <c r="B140" i="44"/>
  <c r="B139" i="44"/>
  <c r="B138" i="44"/>
  <c r="A138" i="44"/>
  <c r="B135" i="44"/>
  <c r="A135" i="44"/>
  <c r="B134" i="44"/>
  <c r="B133" i="44"/>
  <c r="B132" i="44"/>
  <c r="A132" i="44"/>
  <c r="B131" i="44"/>
  <c r="B130" i="44"/>
  <c r="B129" i="44"/>
  <c r="A129" i="44"/>
  <c r="B128" i="44"/>
  <c r="A128" i="44"/>
  <c r="B127" i="44"/>
  <c r="B126" i="44"/>
  <c r="B125" i="44"/>
  <c r="A125" i="44"/>
  <c r="B124" i="44"/>
  <c r="B123" i="44"/>
  <c r="B122" i="44"/>
  <c r="A122" i="44"/>
  <c r="B121" i="44"/>
  <c r="A121" i="44"/>
  <c r="B120" i="44"/>
  <c r="B119" i="44"/>
  <c r="B118" i="44"/>
  <c r="A118" i="44"/>
  <c r="B117" i="44"/>
  <c r="B116" i="44"/>
  <c r="B115" i="44"/>
  <c r="A115" i="44"/>
  <c r="B114" i="44"/>
  <c r="B113" i="44"/>
  <c r="B112" i="44"/>
  <c r="A112" i="44"/>
  <c r="B108" i="44"/>
  <c r="B107" i="44"/>
  <c r="B106" i="44"/>
  <c r="A106" i="44"/>
  <c r="B103" i="44"/>
  <c r="A103" i="44"/>
  <c r="B96" i="44"/>
  <c r="B93" i="44"/>
  <c r="B92" i="44"/>
  <c r="B91" i="44"/>
  <c r="B90" i="44"/>
  <c r="B89" i="44"/>
  <c r="B88" i="44"/>
  <c r="A88" i="44"/>
  <c r="B87" i="44"/>
  <c r="A87" i="44"/>
  <c r="B86" i="44"/>
  <c r="B85" i="44"/>
  <c r="B84" i="44"/>
  <c r="A84" i="44"/>
  <c r="B81" i="44"/>
  <c r="A81" i="44"/>
  <c r="B80" i="44"/>
  <c r="A80" i="44"/>
  <c r="B79" i="44"/>
  <c r="B78" i="44"/>
  <c r="B77" i="44"/>
  <c r="A77" i="44"/>
  <c r="B74" i="44"/>
  <c r="A74" i="44"/>
  <c r="B73" i="44"/>
  <c r="A73" i="44"/>
  <c r="B72" i="44"/>
  <c r="B71" i="44"/>
  <c r="B70" i="44"/>
  <c r="A70" i="44"/>
  <c r="B69" i="44"/>
  <c r="B68" i="44"/>
  <c r="B67" i="44"/>
  <c r="A67" i="44"/>
  <c r="B66" i="44"/>
  <c r="B65" i="44"/>
  <c r="B64" i="44"/>
  <c r="A64" i="44"/>
  <c r="B63" i="44"/>
  <c r="B62" i="44"/>
  <c r="B61" i="44"/>
  <c r="A61" i="44"/>
  <c r="B60" i="44"/>
  <c r="B59" i="44"/>
  <c r="B58" i="44"/>
  <c r="A58" i="44"/>
  <c r="B57" i="44"/>
  <c r="B56" i="44"/>
  <c r="B55" i="44"/>
  <c r="A55" i="44"/>
  <c r="B54" i="44"/>
  <c r="A54" i="44"/>
  <c r="B49" i="44"/>
  <c r="B48" i="44"/>
  <c r="B47" i="44"/>
  <c r="B46" i="44"/>
  <c r="A46" i="44"/>
  <c r="B44" i="44"/>
  <c r="A44" i="44"/>
  <c r="B43" i="44"/>
  <c r="B42" i="44"/>
  <c r="A42" i="44"/>
  <c r="B41" i="44"/>
  <c r="B40" i="44"/>
  <c r="B39" i="44"/>
  <c r="A39" i="44"/>
  <c r="B38" i="44"/>
  <c r="B37" i="44"/>
  <c r="B36" i="44"/>
  <c r="A36" i="44"/>
  <c r="B33" i="44"/>
  <c r="A33" i="44"/>
  <c r="B32" i="44"/>
  <c r="B31" i="44"/>
  <c r="B30" i="44"/>
  <c r="A30" i="44"/>
  <c r="B29" i="44"/>
  <c r="B28" i="44"/>
  <c r="B27" i="44"/>
  <c r="A27" i="44"/>
  <c r="B26" i="44"/>
  <c r="B25" i="44"/>
  <c r="B24" i="44"/>
  <c r="A24" i="44"/>
  <c r="B23" i="44"/>
  <c r="B22" i="44"/>
  <c r="B21" i="44"/>
  <c r="A21" i="44"/>
  <c r="B20" i="44"/>
  <c r="B19" i="44"/>
  <c r="B18" i="44"/>
  <c r="A18" i="44"/>
  <c r="B17" i="44"/>
  <c r="B16" i="44"/>
  <c r="B15" i="44"/>
  <c r="A15" i="44"/>
  <c r="B14" i="44"/>
  <c r="B13" i="44"/>
  <c r="B12" i="44"/>
  <c r="A12" i="44"/>
  <c r="B11" i="44"/>
  <c r="B10" i="44"/>
  <c r="B9" i="44"/>
  <c r="A9" i="44"/>
  <c r="B8" i="44"/>
  <c r="A8" i="44"/>
  <c r="B7" i="44"/>
  <c r="A4" i="44"/>
  <c r="A4" i="38"/>
  <c r="A3" i="44"/>
  <c r="A2" i="44"/>
  <c r="B159" i="38"/>
  <c r="B158" i="38"/>
  <c r="B157" i="38"/>
  <c r="B156" i="38"/>
  <c r="B155" i="38"/>
  <c r="B153" i="38"/>
  <c r="B152" i="38"/>
  <c r="B151" i="38"/>
  <c r="B150" i="38"/>
  <c r="B149" i="38"/>
  <c r="A148" i="38"/>
  <c r="B148" i="38"/>
  <c r="B147" i="38"/>
  <c r="A147" i="38"/>
  <c r="B146" i="38"/>
  <c r="B145" i="38"/>
  <c r="B144" i="38"/>
  <c r="A144" i="38"/>
  <c r="B143" i="38"/>
  <c r="B142" i="38"/>
  <c r="B141" i="38"/>
  <c r="A141" i="38"/>
  <c r="B140" i="38"/>
  <c r="B139" i="38"/>
  <c r="B138" i="38"/>
  <c r="A138" i="38"/>
  <c r="B137" i="38"/>
  <c r="B136" i="38"/>
  <c r="B135" i="38"/>
  <c r="A135" i="38"/>
  <c r="B134" i="38"/>
  <c r="A134" i="38"/>
  <c r="B133" i="38"/>
  <c r="B132" i="38"/>
  <c r="B131" i="38"/>
  <c r="A131" i="38"/>
  <c r="B130" i="38"/>
  <c r="B129" i="38"/>
  <c r="B128" i="38"/>
  <c r="A128" i="38"/>
  <c r="B127" i="38"/>
  <c r="A127" i="38"/>
  <c r="B126" i="38"/>
  <c r="B125" i="38"/>
  <c r="B124" i="38"/>
  <c r="A124" i="38"/>
  <c r="B123" i="38"/>
  <c r="B122" i="38"/>
  <c r="B121" i="38"/>
  <c r="A121" i="38"/>
  <c r="B120" i="38"/>
  <c r="B119" i="38"/>
  <c r="B118" i="38"/>
  <c r="A118" i="38"/>
  <c r="B117" i="38"/>
  <c r="B116" i="38"/>
  <c r="B115" i="38"/>
  <c r="A115" i="38"/>
  <c r="B114" i="38"/>
  <c r="B113" i="38"/>
  <c r="B112" i="38"/>
  <c r="A112" i="38"/>
  <c r="B111" i="38"/>
  <c r="B110" i="38"/>
  <c r="B109" i="38"/>
  <c r="A109" i="38"/>
  <c r="B108" i="38"/>
  <c r="B107" i="38"/>
  <c r="B106" i="38"/>
  <c r="A106" i="38"/>
  <c r="B105" i="38"/>
  <c r="A105" i="38"/>
  <c r="B104" i="38"/>
  <c r="B102" i="38"/>
  <c r="B101" i="38"/>
  <c r="B100" i="38"/>
  <c r="B99" i="38"/>
  <c r="B98" i="38"/>
  <c r="B97" i="38"/>
  <c r="A97" i="38"/>
  <c r="B96" i="38"/>
  <c r="A96" i="38"/>
  <c r="B95" i="38"/>
  <c r="B94" i="38"/>
  <c r="B93" i="38"/>
  <c r="A93" i="38"/>
  <c r="B92" i="38"/>
  <c r="B91" i="38"/>
  <c r="B90" i="38"/>
  <c r="A90" i="38"/>
  <c r="B89" i="38"/>
  <c r="B88" i="38"/>
  <c r="B87" i="38"/>
  <c r="A87" i="38"/>
  <c r="B86" i="38"/>
  <c r="B85" i="38"/>
  <c r="B84" i="38"/>
  <c r="A84" i="38"/>
  <c r="B83" i="38"/>
  <c r="A83" i="38"/>
  <c r="B82" i="38"/>
  <c r="B81" i="38"/>
  <c r="B80" i="38"/>
  <c r="A80" i="38"/>
  <c r="B79" i="38"/>
  <c r="B78" i="38"/>
  <c r="B77" i="38"/>
  <c r="A77" i="38"/>
  <c r="B76" i="38"/>
  <c r="A76" i="38"/>
  <c r="B75" i="38"/>
  <c r="B74" i="38"/>
  <c r="B73" i="38"/>
  <c r="A73" i="38"/>
  <c r="B72" i="38"/>
  <c r="B71" i="38"/>
  <c r="B70" i="38"/>
  <c r="A70" i="38"/>
  <c r="B69" i="38"/>
  <c r="B68" i="38"/>
  <c r="B67" i="38"/>
  <c r="A67" i="38"/>
  <c r="B66" i="38"/>
  <c r="B65" i="38"/>
  <c r="B64" i="38"/>
  <c r="A64" i="38"/>
  <c r="B63" i="38"/>
  <c r="B62" i="38"/>
  <c r="B61" i="38"/>
  <c r="A61" i="38"/>
  <c r="B60" i="38"/>
  <c r="B59" i="38"/>
  <c r="B58" i="38"/>
  <c r="A58" i="38"/>
  <c r="B57" i="38"/>
  <c r="B56" i="38"/>
  <c r="B55" i="38"/>
  <c r="A55" i="38"/>
  <c r="B54" i="38"/>
  <c r="B53" i="38"/>
  <c r="A52" i="38"/>
  <c r="B52" i="38"/>
  <c r="B51" i="38"/>
  <c r="A51" i="38"/>
  <c r="B50" i="38"/>
  <c r="B48" i="38"/>
  <c r="B47" i="38"/>
  <c r="B46" i="38"/>
  <c r="B45" i="38"/>
  <c r="B44" i="38"/>
  <c r="B43" i="38"/>
  <c r="A43" i="38"/>
  <c r="B42" i="38"/>
  <c r="A42" i="38"/>
  <c r="B41" i="38"/>
  <c r="A41" i="38"/>
  <c r="B40" i="38"/>
  <c r="A40" i="38"/>
  <c r="B39" i="38"/>
  <c r="B38" i="38"/>
  <c r="A37" i="38"/>
  <c r="B37" i="38"/>
  <c r="B36" i="38"/>
  <c r="B35" i="38"/>
  <c r="B34" i="38"/>
  <c r="A34" i="38"/>
  <c r="B33" i="38"/>
  <c r="A33" i="38"/>
  <c r="B32" i="38"/>
  <c r="B31" i="38"/>
  <c r="B30" i="38"/>
  <c r="A30" i="38"/>
  <c r="B29" i="38"/>
  <c r="B28" i="38"/>
  <c r="B27" i="38"/>
  <c r="A27" i="38"/>
  <c r="B26" i="38"/>
  <c r="B25" i="38"/>
  <c r="B24" i="38"/>
  <c r="A24" i="38"/>
  <c r="B23" i="38"/>
  <c r="B22" i="38"/>
  <c r="B21" i="38"/>
  <c r="A21" i="38"/>
  <c r="B20" i="38"/>
  <c r="B19" i="38"/>
  <c r="B18" i="38"/>
  <c r="A18" i="38"/>
  <c r="B17" i="38"/>
  <c r="B16" i="38"/>
  <c r="B15" i="38"/>
  <c r="A15" i="38"/>
  <c r="B14" i="38"/>
  <c r="B13" i="38"/>
  <c r="B12" i="38"/>
  <c r="A12" i="38"/>
  <c r="B7" i="38"/>
  <c r="B11" i="38"/>
  <c r="B10" i="38"/>
  <c r="A9" i="38"/>
  <c r="A8" i="38"/>
  <c r="B9" i="38"/>
  <c r="B8" i="38"/>
  <c r="D59" i="22"/>
  <c r="D60" i="22"/>
  <c r="D61" i="22"/>
  <c r="D58" i="22"/>
  <c r="D45" i="22"/>
  <c r="E45" i="22"/>
  <c r="F45" i="22"/>
  <c r="D46" i="22"/>
  <c r="E46" i="22"/>
  <c r="F46" i="22"/>
  <c r="D47" i="22"/>
  <c r="E47" i="22"/>
  <c r="F47" i="22"/>
  <c r="D48" i="22"/>
  <c r="E48" i="22"/>
  <c r="F48" i="22"/>
  <c r="D49" i="22"/>
  <c r="E49" i="22"/>
  <c r="F49" i="22"/>
  <c r="D50" i="22"/>
  <c r="E50" i="22"/>
  <c r="F50" i="22"/>
  <c r="D51" i="22"/>
  <c r="E51" i="22"/>
  <c r="F51" i="22"/>
  <c r="D52" i="22"/>
  <c r="E52" i="22"/>
  <c r="F52" i="22"/>
  <c r="D53" i="22"/>
  <c r="E53" i="22"/>
  <c r="F53" i="22"/>
  <c r="D54" i="22"/>
  <c r="E54" i="22"/>
  <c r="F54" i="22"/>
  <c r="D55" i="22"/>
  <c r="E55" i="22"/>
  <c r="F55" i="22"/>
  <c r="D56" i="22"/>
  <c r="E56" i="22"/>
  <c r="F56" i="22"/>
  <c r="E44" i="22"/>
  <c r="F44" i="22"/>
  <c r="D44" i="22"/>
  <c r="D43" i="22"/>
  <c r="E26" i="22"/>
  <c r="F26" i="22"/>
  <c r="D26" i="22"/>
  <c r="E43" i="22"/>
  <c r="F43" i="22"/>
  <c r="D67" i="22"/>
  <c r="D66" i="22"/>
  <c r="D65" i="22"/>
  <c r="D36" i="22"/>
  <c r="D35" i="22"/>
  <c r="D34" i="22"/>
  <c r="D27" i="22"/>
  <c r="D28" i="22"/>
  <c r="D29" i="22"/>
  <c r="D30" i="22"/>
  <c r="D13" i="22"/>
  <c r="E13" i="22"/>
  <c r="F13" i="22"/>
  <c r="D14" i="22"/>
  <c r="E14" i="22"/>
  <c r="F14" i="22"/>
  <c r="D15" i="22"/>
  <c r="E15" i="22"/>
  <c r="F15" i="22"/>
  <c r="D16" i="22"/>
  <c r="E16" i="22"/>
  <c r="F16" i="22"/>
  <c r="D17" i="22"/>
  <c r="E17" i="22"/>
  <c r="F17" i="22"/>
  <c r="D18" i="22"/>
  <c r="E18" i="22"/>
  <c r="F18" i="22"/>
  <c r="D19" i="22"/>
  <c r="E19" i="22"/>
  <c r="F19" i="22"/>
  <c r="D20" i="22"/>
  <c r="E20" i="22"/>
  <c r="F20" i="22"/>
  <c r="D21" i="22"/>
  <c r="E21" i="22"/>
  <c r="F21" i="22"/>
  <c r="D22" i="22"/>
  <c r="E22" i="22"/>
  <c r="F22" i="22"/>
  <c r="D23" i="22"/>
  <c r="E23" i="22"/>
  <c r="F23" i="22"/>
  <c r="D24" i="22"/>
  <c r="E24" i="22"/>
  <c r="F24" i="22"/>
  <c r="D25" i="22"/>
  <c r="E25" i="22"/>
  <c r="F25" i="22"/>
  <c r="E12" i="22"/>
  <c r="F12" i="22"/>
  <c r="D12" i="22"/>
  <c r="F57" i="22" l="1"/>
  <c r="E57" i="22"/>
  <c r="O63" i="28" l="1"/>
  <c r="C477" i="41"/>
  <c r="C475" i="41"/>
  <c r="C469" i="41"/>
  <c r="C467" i="41"/>
  <c r="C465" i="41"/>
  <c r="C461" i="41"/>
  <c r="C459" i="41"/>
  <c r="C453" i="41"/>
  <c r="C455" i="41"/>
  <c r="C451" i="41"/>
  <c r="C449" i="41"/>
  <c r="C447" i="41"/>
  <c r="C445" i="41"/>
  <c r="C443" i="41"/>
  <c r="C441" i="41"/>
  <c r="C433" i="41"/>
  <c r="C431" i="41"/>
  <c r="C427" i="41"/>
  <c r="C425" i="41"/>
  <c r="C423" i="41"/>
  <c r="C421" i="41"/>
  <c r="C417" i="41"/>
  <c r="C415" i="41"/>
  <c r="C411" i="41"/>
  <c r="C409" i="41"/>
  <c r="C407" i="41"/>
  <c r="C405" i="41"/>
  <c r="C403" i="41"/>
  <c r="C401" i="41"/>
  <c r="C399" i="41"/>
  <c r="C397" i="41"/>
  <c r="C389" i="41"/>
  <c r="C387" i="41"/>
  <c r="C383" i="41"/>
  <c r="C381" i="41"/>
  <c r="C377" i="41"/>
  <c r="C375" i="41"/>
  <c r="C371" i="41"/>
  <c r="C369" i="41"/>
  <c r="C367" i="41"/>
  <c r="C365" i="41"/>
  <c r="C363" i="41"/>
  <c r="C361" i="41"/>
  <c r="C354" i="41"/>
  <c r="C352" i="41"/>
  <c r="C344" i="41"/>
  <c r="C342" i="41"/>
  <c r="C340" i="41"/>
  <c r="C338" i="41"/>
  <c r="C336" i="41"/>
  <c r="C334" i="41"/>
  <c r="C332" i="41"/>
  <c r="C330" i="41"/>
  <c r="C328" i="41"/>
  <c r="C326" i="41"/>
  <c r="C324" i="41"/>
  <c r="C322" i="41"/>
  <c r="C249" i="28"/>
  <c r="C250" i="28"/>
  <c r="C251" i="28"/>
  <c r="C252" i="28"/>
  <c r="C253" i="28"/>
  <c r="C254" i="28"/>
  <c r="C255" i="28"/>
  <c r="C256" i="28"/>
  <c r="C257" i="28"/>
  <c r="C258" i="28"/>
  <c r="C259" i="28"/>
  <c r="C260" i="28"/>
  <c r="C261" i="28"/>
  <c r="C262" i="28"/>
  <c r="C263" i="28"/>
  <c r="C264" i="28"/>
  <c r="C265" i="28"/>
  <c r="C266" i="28"/>
  <c r="C267" i="28"/>
  <c r="C268" i="28"/>
  <c r="C269" i="28"/>
  <c r="C270" i="28"/>
  <c r="C271" i="28"/>
  <c r="C272" i="28"/>
  <c r="C273" i="28"/>
  <c r="C274" i="28"/>
  <c r="C275" i="28"/>
  <c r="C276" i="28"/>
  <c r="C277" i="28"/>
  <c r="C278" i="28"/>
  <c r="C279" i="28"/>
  <c r="C280" i="28"/>
  <c r="C281" i="28"/>
  <c r="C282" i="28"/>
  <c r="C283" i="28"/>
  <c r="C284" i="28"/>
  <c r="C285" i="28"/>
  <c r="C286" i="28"/>
  <c r="C287" i="28"/>
  <c r="C288" i="28"/>
  <c r="C289" i="28"/>
  <c r="C290" i="28"/>
  <c r="C291" i="28"/>
  <c r="C292" i="28"/>
  <c r="C293" i="28"/>
  <c r="C294" i="28"/>
  <c r="C295" i="28"/>
  <c r="C296" i="28"/>
  <c r="C297" i="28"/>
  <c r="C298" i="28"/>
  <c r="C299" i="28"/>
  <c r="C300" i="28"/>
  <c r="C301" i="28"/>
  <c r="C302" i="28"/>
  <c r="C303" i="28"/>
  <c r="C304" i="28"/>
  <c r="C305" i="28"/>
  <c r="C306" i="28"/>
  <c r="C307" i="28"/>
  <c r="C308" i="28"/>
  <c r="C309" i="28"/>
  <c r="C310" i="28"/>
  <c r="C311" i="28"/>
  <c r="C312" i="28"/>
  <c r="C313" i="28"/>
  <c r="C314" i="28"/>
  <c r="C315" i="28"/>
  <c r="C316" i="28"/>
  <c r="C317" i="28"/>
  <c r="C318" i="28"/>
  <c r="C319" i="28"/>
  <c r="C320" i="28"/>
  <c r="C321" i="28"/>
  <c r="C322" i="28"/>
  <c r="C323" i="28"/>
  <c r="C324" i="28"/>
  <c r="C325" i="28"/>
  <c r="C326" i="28"/>
  <c r="C327" i="28"/>
  <c r="A248" i="28"/>
  <c r="A249" i="28"/>
  <c r="A250" i="28"/>
  <c r="A251" i="28"/>
  <c r="A252" i="28"/>
  <c r="A253" i="28"/>
  <c r="A254" i="28"/>
  <c r="A255" i="28"/>
  <c r="A256" i="28"/>
  <c r="A257" i="28"/>
  <c r="A258" i="28"/>
  <c r="A259" i="28"/>
  <c r="A260" i="28"/>
  <c r="A261" i="28"/>
  <c r="A262" i="28"/>
  <c r="A263" i="28"/>
  <c r="A264" i="28"/>
  <c r="A265" i="28"/>
  <c r="A266" i="28"/>
  <c r="A267" i="28"/>
  <c r="A268" i="28"/>
  <c r="A269" i="28"/>
  <c r="A270" i="28"/>
  <c r="A271" i="28"/>
  <c r="A272" i="28"/>
  <c r="A273" i="28"/>
  <c r="A274" i="28"/>
  <c r="A275" i="28"/>
  <c r="A276" i="28"/>
  <c r="A277" i="28"/>
  <c r="A278" i="28"/>
  <c r="A279" i="28"/>
  <c r="A280" i="28"/>
  <c r="A281" i="28"/>
  <c r="A282" i="28"/>
  <c r="A283" i="28"/>
  <c r="A284" i="28"/>
  <c r="A285" i="28"/>
  <c r="A286" i="28"/>
  <c r="A287" i="28"/>
  <c r="A288" i="28"/>
  <c r="A289" i="28"/>
  <c r="A290" i="28"/>
  <c r="A291" i="28"/>
  <c r="A292" i="28"/>
  <c r="A293" i="28"/>
  <c r="A294" i="28"/>
  <c r="A295" i="28"/>
  <c r="A296" i="28"/>
  <c r="A297" i="28"/>
  <c r="A298" i="28"/>
  <c r="A299" i="28"/>
  <c r="A300" i="28"/>
  <c r="A301" i="28"/>
  <c r="A302" i="28"/>
  <c r="A303" i="28"/>
  <c r="A304" i="28"/>
  <c r="A305" i="28"/>
  <c r="A306" i="28"/>
  <c r="A307" i="28"/>
  <c r="A308" i="28"/>
  <c r="A309" i="28"/>
  <c r="A310" i="28"/>
  <c r="A311" i="28"/>
  <c r="A312" i="28"/>
  <c r="A313" i="28"/>
  <c r="A314" i="28"/>
  <c r="A315" i="28"/>
  <c r="A316" i="28"/>
  <c r="A317" i="28"/>
  <c r="A318" i="28"/>
  <c r="A319" i="28"/>
  <c r="A320" i="28"/>
  <c r="A321" i="28"/>
  <c r="A322" i="28"/>
  <c r="A323" i="28"/>
  <c r="A324" i="28"/>
  <c r="A325" i="28"/>
  <c r="A326" i="28"/>
  <c r="A327" i="28"/>
  <c r="A333" i="28"/>
  <c r="A334" i="28"/>
  <c r="T409" i="42"/>
  <c r="P409" i="42"/>
  <c r="O409" i="42"/>
  <c r="N409" i="42"/>
  <c r="L409" i="42"/>
  <c r="K409" i="42"/>
  <c r="J409" i="42"/>
  <c r="I409" i="42"/>
  <c r="H409" i="42"/>
  <c r="G409" i="42"/>
  <c r="F409" i="42"/>
  <c r="E409" i="42"/>
  <c r="C409" i="42"/>
  <c r="B409" i="42"/>
  <c r="A409" i="42"/>
  <c r="T408" i="42"/>
  <c r="P408" i="42"/>
  <c r="O408" i="42"/>
  <c r="N408" i="42"/>
  <c r="L408" i="42"/>
  <c r="K408" i="42"/>
  <c r="J408" i="42"/>
  <c r="I408" i="42"/>
  <c r="H408" i="42"/>
  <c r="G408" i="42"/>
  <c r="F408" i="42"/>
  <c r="E408" i="42"/>
  <c r="C408" i="42"/>
  <c r="B408" i="42"/>
  <c r="A408" i="42"/>
  <c r="A407" i="42"/>
  <c r="A406" i="42"/>
  <c r="A405" i="42"/>
  <c r="A404" i="42"/>
  <c r="A403" i="42"/>
  <c r="T402" i="42"/>
  <c r="P402" i="42"/>
  <c r="O402" i="42"/>
  <c r="N402" i="42"/>
  <c r="L402" i="42"/>
  <c r="K402" i="42"/>
  <c r="J402" i="42"/>
  <c r="I402" i="42"/>
  <c r="H402" i="42"/>
  <c r="G402" i="42"/>
  <c r="F402" i="42"/>
  <c r="E402" i="42"/>
  <c r="C402" i="42"/>
  <c r="B402" i="42"/>
  <c r="A402" i="42"/>
  <c r="T401" i="42"/>
  <c r="P401" i="42"/>
  <c r="O401" i="42"/>
  <c r="N401" i="42"/>
  <c r="L401" i="42"/>
  <c r="K401" i="42"/>
  <c r="J401" i="42"/>
  <c r="I401" i="42"/>
  <c r="H401" i="42"/>
  <c r="G401" i="42"/>
  <c r="F401" i="42"/>
  <c r="E401" i="42"/>
  <c r="C401" i="42"/>
  <c r="B401" i="42"/>
  <c r="A401" i="42"/>
  <c r="T400" i="42"/>
  <c r="P400" i="42"/>
  <c r="O400" i="42"/>
  <c r="N400" i="42"/>
  <c r="L400" i="42"/>
  <c r="K400" i="42"/>
  <c r="J400" i="42"/>
  <c r="I400" i="42"/>
  <c r="H400" i="42"/>
  <c r="G400" i="42"/>
  <c r="F400" i="42"/>
  <c r="E400" i="42"/>
  <c r="C400" i="42"/>
  <c r="B400" i="42"/>
  <c r="A400" i="42"/>
  <c r="T399" i="42"/>
  <c r="P399" i="42"/>
  <c r="O399" i="42"/>
  <c r="N399" i="42"/>
  <c r="L399" i="42"/>
  <c r="K399" i="42"/>
  <c r="J399" i="42"/>
  <c r="I399" i="42"/>
  <c r="H399" i="42"/>
  <c r="G399" i="42"/>
  <c r="F399" i="42"/>
  <c r="E399" i="42"/>
  <c r="C399" i="42"/>
  <c r="B399" i="42"/>
  <c r="A399" i="42"/>
  <c r="T398" i="42"/>
  <c r="P398" i="42"/>
  <c r="O398" i="42"/>
  <c r="N398" i="42"/>
  <c r="L398" i="42"/>
  <c r="K398" i="42"/>
  <c r="J398" i="42"/>
  <c r="I398" i="42"/>
  <c r="H398" i="42"/>
  <c r="G398" i="42"/>
  <c r="F398" i="42"/>
  <c r="E398" i="42"/>
  <c r="C398" i="42"/>
  <c r="B398" i="42"/>
  <c r="A398" i="42"/>
  <c r="T397" i="42"/>
  <c r="P397" i="42"/>
  <c r="O397" i="42"/>
  <c r="N397" i="42"/>
  <c r="L397" i="42"/>
  <c r="K397" i="42"/>
  <c r="J397" i="42"/>
  <c r="I397" i="42"/>
  <c r="H397" i="42"/>
  <c r="G397" i="42"/>
  <c r="F397" i="42"/>
  <c r="E397" i="42"/>
  <c r="C397" i="42"/>
  <c r="B397" i="42"/>
  <c r="A397" i="42"/>
  <c r="T396" i="42"/>
  <c r="P396" i="42"/>
  <c r="O396" i="42"/>
  <c r="N396" i="42"/>
  <c r="L396" i="42"/>
  <c r="K396" i="42"/>
  <c r="J396" i="42"/>
  <c r="I396" i="42"/>
  <c r="H396" i="42"/>
  <c r="G396" i="42"/>
  <c r="F396" i="42"/>
  <c r="E396" i="42"/>
  <c r="C396" i="42"/>
  <c r="B396" i="42"/>
  <c r="A396" i="42"/>
  <c r="T395" i="42"/>
  <c r="P395" i="42"/>
  <c r="O395" i="42"/>
  <c r="N395" i="42"/>
  <c r="L395" i="42"/>
  <c r="K395" i="42"/>
  <c r="J395" i="42"/>
  <c r="I395" i="42"/>
  <c r="H395" i="42"/>
  <c r="G395" i="42"/>
  <c r="F395" i="42"/>
  <c r="E395" i="42"/>
  <c r="C395" i="42"/>
  <c r="B395" i="42"/>
  <c r="A395" i="42"/>
  <c r="T394" i="42"/>
  <c r="P394" i="42"/>
  <c r="O394" i="42"/>
  <c r="N394" i="42"/>
  <c r="L394" i="42"/>
  <c r="K394" i="42"/>
  <c r="J394" i="42"/>
  <c r="I394" i="42"/>
  <c r="H394" i="42"/>
  <c r="G394" i="42"/>
  <c r="F394" i="42"/>
  <c r="E394" i="42"/>
  <c r="C394" i="42"/>
  <c r="B394" i="42"/>
  <c r="A394" i="42"/>
  <c r="T393" i="42"/>
  <c r="P393" i="42"/>
  <c r="O393" i="42"/>
  <c r="N393" i="42"/>
  <c r="L393" i="42"/>
  <c r="K393" i="42"/>
  <c r="J393" i="42"/>
  <c r="I393" i="42"/>
  <c r="H393" i="42"/>
  <c r="G393" i="42"/>
  <c r="F393" i="42"/>
  <c r="E393" i="42"/>
  <c r="C393" i="42"/>
  <c r="B393" i="42"/>
  <c r="A393" i="42"/>
  <c r="T392" i="42"/>
  <c r="P392" i="42"/>
  <c r="O392" i="42"/>
  <c r="N392" i="42"/>
  <c r="L392" i="42"/>
  <c r="K392" i="42"/>
  <c r="J392" i="42"/>
  <c r="I392" i="42"/>
  <c r="H392" i="42"/>
  <c r="G392" i="42"/>
  <c r="F392" i="42"/>
  <c r="E392" i="42"/>
  <c r="C392" i="42"/>
  <c r="B392" i="42"/>
  <c r="A392" i="42"/>
  <c r="T391" i="42"/>
  <c r="P391" i="42"/>
  <c r="O391" i="42"/>
  <c r="N391" i="42"/>
  <c r="L391" i="42"/>
  <c r="K391" i="42"/>
  <c r="J391" i="42"/>
  <c r="I391" i="42"/>
  <c r="H391" i="42"/>
  <c r="G391" i="42"/>
  <c r="F391" i="42"/>
  <c r="E391" i="42"/>
  <c r="C391" i="42"/>
  <c r="B391" i="42"/>
  <c r="A391" i="42"/>
  <c r="T390" i="42"/>
  <c r="P390" i="42"/>
  <c r="O390" i="42"/>
  <c r="N390" i="42"/>
  <c r="L390" i="42"/>
  <c r="K390" i="42"/>
  <c r="J390" i="42"/>
  <c r="I390" i="42"/>
  <c r="H390" i="42"/>
  <c r="G390" i="42"/>
  <c r="F390" i="42"/>
  <c r="E390" i="42"/>
  <c r="C390" i="42"/>
  <c r="B390" i="42"/>
  <c r="A390" i="42"/>
  <c r="T389" i="42"/>
  <c r="P389" i="42"/>
  <c r="O389" i="42"/>
  <c r="N389" i="42"/>
  <c r="L389" i="42"/>
  <c r="K389" i="42"/>
  <c r="J389" i="42"/>
  <c r="I389" i="42"/>
  <c r="H389" i="42"/>
  <c r="G389" i="42"/>
  <c r="F389" i="42"/>
  <c r="E389" i="42"/>
  <c r="C389" i="42"/>
  <c r="B389" i="42"/>
  <c r="A389" i="42"/>
  <c r="T388" i="42"/>
  <c r="P388" i="42"/>
  <c r="O388" i="42"/>
  <c r="N388" i="42"/>
  <c r="L388" i="42"/>
  <c r="K388" i="42"/>
  <c r="J388" i="42"/>
  <c r="I388" i="42"/>
  <c r="H388" i="42"/>
  <c r="G388" i="42"/>
  <c r="F388" i="42"/>
  <c r="E388" i="42"/>
  <c r="C388" i="42"/>
  <c r="B388" i="42"/>
  <c r="A388" i="42"/>
  <c r="T387" i="42"/>
  <c r="P387" i="42"/>
  <c r="O387" i="42"/>
  <c r="N387" i="42"/>
  <c r="L387" i="42"/>
  <c r="K387" i="42"/>
  <c r="J387" i="42"/>
  <c r="I387" i="42"/>
  <c r="H387" i="42"/>
  <c r="G387" i="42"/>
  <c r="F387" i="42"/>
  <c r="E387" i="42"/>
  <c r="C387" i="42"/>
  <c r="B387" i="42"/>
  <c r="A387" i="42"/>
  <c r="T386" i="42"/>
  <c r="P386" i="42"/>
  <c r="O386" i="42"/>
  <c r="N386" i="42"/>
  <c r="L386" i="42"/>
  <c r="K386" i="42"/>
  <c r="J386" i="42"/>
  <c r="I386" i="42"/>
  <c r="H386" i="42"/>
  <c r="G386" i="42"/>
  <c r="F386" i="42"/>
  <c r="E386" i="42"/>
  <c r="C386" i="42"/>
  <c r="B386" i="42"/>
  <c r="A386" i="42"/>
  <c r="T385" i="42"/>
  <c r="P385" i="42"/>
  <c r="O385" i="42"/>
  <c r="N385" i="42"/>
  <c r="L385" i="42"/>
  <c r="K385" i="42"/>
  <c r="J385" i="42"/>
  <c r="I385" i="42"/>
  <c r="H385" i="42"/>
  <c r="G385" i="42"/>
  <c r="F385" i="42"/>
  <c r="E385" i="42"/>
  <c r="C385" i="42"/>
  <c r="B385" i="42"/>
  <c r="A385" i="42"/>
  <c r="T384" i="42"/>
  <c r="P384" i="42"/>
  <c r="O384" i="42"/>
  <c r="N384" i="42"/>
  <c r="L384" i="42"/>
  <c r="K384" i="42"/>
  <c r="J384" i="42"/>
  <c r="I384" i="42"/>
  <c r="H384" i="42"/>
  <c r="G384" i="42"/>
  <c r="F384" i="42"/>
  <c r="E384" i="42"/>
  <c r="C384" i="42"/>
  <c r="B384" i="42"/>
  <c r="A384" i="42"/>
  <c r="T383" i="42"/>
  <c r="P383" i="42"/>
  <c r="O383" i="42"/>
  <c r="N383" i="42"/>
  <c r="L383" i="42"/>
  <c r="K383" i="42"/>
  <c r="J383" i="42"/>
  <c r="I383" i="42"/>
  <c r="H383" i="42"/>
  <c r="G383" i="42"/>
  <c r="F383" i="42"/>
  <c r="E383" i="42"/>
  <c r="C383" i="42"/>
  <c r="B383" i="42"/>
  <c r="A383" i="42"/>
  <c r="T382" i="42"/>
  <c r="P382" i="42"/>
  <c r="O382" i="42"/>
  <c r="N382" i="42"/>
  <c r="L382" i="42"/>
  <c r="K382" i="42"/>
  <c r="J382" i="42"/>
  <c r="I382" i="42"/>
  <c r="H382" i="42"/>
  <c r="G382" i="42"/>
  <c r="F382" i="42"/>
  <c r="E382" i="42"/>
  <c r="C382" i="42"/>
  <c r="B382" i="42"/>
  <c r="A382" i="42"/>
  <c r="T381" i="42"/>
  <c r="P381" i="42"/>
  <c r="O381" i="42"/>
  <c r="N381" i="42"/>
  <c r="L381" i="42"/>
  <c r="K381" i="42"/>
  <c r="J381" i="42"/>
  <c r="I381" i="42"/>
  <c r="H381" i="42"/>
  <c r="G381" i="42"/>
  <c r="F381" i="42"/>
  <c r="E381" i="42"/>
  <c r="C381" i="42"/>
  <c r="B381" i="42"/>
  <c r="A381" i="42"/>
  <c r="T380" i="42"/>
  <c r="P380" i="42"/>
  <c r="O380" i="42"/>
  <c r="N380" i="42"/>
  <c r="L380" i="42"/>
  <c r="K380" i="42"/>
  <c r="J380" i="42"/>
  <c r="I380" i="42"/>
  <c r="H380" i="42"/>
  <c r="G380" i="42"/>
  <c r="F380" i="42"/>
  <c r="E380" i="42"/>
  <c r="C380" i="42"/>
  <c r="B380" i="42"/>
  <c r="A380" i="42"/>
  <c r="T379" i="42"/>
  <c r="P379" i="42"/>
  <c r="O379" i="42"/>
  <c r="N379" i="42"/>
  <c r="L379" i="42"/>
  <c r="K379" i="42"/>
  <c r="J379" i="42"/>
  <c r="I379" i="42"/>
  <c r="H379" i="42"/>
  <c r="G379" i="42"/>
  <c r="F379" i="42"/>
  <c r="E379" i="42"/>
  <c r="C379" i="42"/>
  <c r="B379" i="42"/>
  <c r="A379" i="42"/>
  <c r="T378" i="42"/>
  <c r="P378" i="42"/>
  <c r="O378" i="42"/>
  <c r="N378" i="42"/>
  <c r="L378" i="42"/>
  <c r="K378" i="42"/>
  <c r="J378" i="42"/>
  <c r="I378" i="42"/>
  <c r="H378" i="42"/>
  <c r="G378" i="42"/>
  <c r="F378" i="42"/>
  <c r="E378" i="42"/>
  <c r="C378" i="42"/>
  <c r="B378" i="42"/>
  <c r="A378" i="42"/>
  <c r="T377" i="42"/>
  <c r="P377" i="42"/>
  <c r="O377" i="42"/>
  <c r="N377" i="42"/>
  <c r="L377" i="42"/>
  <c r="K377" i="42"/>
  <c r="J377" i="42"/>
  <c r="I377" i="42"/>
  <c r="H377" i="42"/>
  <c r="G377" i="42"/>
  <c r="F377" i="42"/>
  <c r="E377" i="42"/>
  <c r="C377" i="42"/>
  <c r="B377" i="42"/>
  <c r="A377" i="42"/>
  <c r="T376" i="42"/>
  <c r="P376" i="42"/>
  <c r="O376" i="42"/>
  <c r="N376" i="42"/>
  <c r="L376" i="42"/>
  <c r="K376" i="42"/>
  <c r="J376" i="42"/>
  <c r="I376" i="42"/>
  <c r="H376" i="42"/>
  <c r="G376" i="42"/>
  <c r="F376" i="42"/>
  <c r="E376" i="42"/>
  <c r="C376" i="42"/>
  <c r="B376" i="42"/>
  <c r="A376" i="42"/>
  <c r="T375" i="42"/>
  <c r="P375" i="42"/>
  <c r="O375" i="42"/>
  <c r="N375" i="42"/>
  <c r="L375" i="42"/>
  <c r="K375" i="42"/>
  <c r="J375" i="42"/>
  <c r="I375" i="42"/>
  <c r="H375" i="42"/>
  <c r="G375" i="42"/>
  <c r="F375" i="42"/>
  <c r="E375" i="42"/>
  <c r="C375" i="42"/>
  <c r="B375" i="42"/>
  <c r="A375" i="42"/>
  <c r="T374" i="42"/>
  <c r="P374" i="42"/>
  <c r="O374" i="42"/>
  <c r="N374" i="42"/>
  <c r="L374" i="42"/>
  <c r="K374" i="42"/>
  <c r="J374" i="42"/>
  <c r="I374" i="42"/>
  <c r="H374" i="42"/>
  <c r="G374" i="42"/>
  <c r="F374" i="42"/>
  <c r="E374" i="42"/>
  <c r="C374" i="42"/>
  <c r="B374" i="42"/>
  <c r="A374" i="42"/>
  <c r="T373" i="42"/>
  <c r="P373" i="42"/>
  <c r="O373" i="42"/>
  <c r="N373" i="42"/>
  <c r="L373" i="42"/>
  <c r="K373" i="42"/>
  <c r="J373" i="42"/>
  <c r="I373" i="42"/>
  <c r="H373" i="42"/>
  <c r="G373" i="42"/>
  <c r="F373" i="42"/>
  <c r="E373" i="42"/>
  <c r="C373" i="42"/>
  <c r="B373" i="42"/>
  <c r="A373" i="42"/>
  <c r="T372" i="42"/>
  <c r="P372" i="42"/>
  <c r="O372" i="42"/>
  <c r="N372" i="42"/>
  <c r="L372" i="42"/>
  <c r="K372" i="42"/>
  <c r="J372" i="42"/>
  <c r="I372" i="42"/>
  <c r="H372" i="42"/>
  <c r="G372" i="42"/>
  <c r="F372" i="42"/>
  <c r="E372" i="42"/>
  <c r="C372" i="42"/>
  <c r="B372" i="42"/>
  <c r="A372" i="42"/>
  <c r="T371" i="42"/>
  <c r="P371" i="42"/>
  <c r="O371" i="42"/>
  <c r="N371" i="42"/>
  <c r="L371" i="42"/>
  <c r="K371" i="42"/>
  <c r="J371" i="42"/>
  <c r="I371" i="42"/>
  <c r="H371" i="42"/>
  <c r="G371" i="42"/>
  <c r="F371" i="42"/>
  <c r="E371" i="42"/>
  <c r="C371" i="42"/>
  <c r="B371" i="42"/>
  <c r="A371" i="42"/>
  <c r="T370" i="42"/>
  <c r="P370" i="42"/>
  <c r="O370" i="42"/>
  <c r="N370" i="42"/>
  <c r="L370" i="42"/>
  <c r="K370" i="42"/>
  <c r="J370" i="42"/>
  <c r="I370" i="42"/>
  <c r="H370" i="42"/>
  <c r="G370" i="42"/>
  <c r="F370" i="42"/>
  <c r="E370" i="42"/>
  <c r="C370" i="42"/>
  <c r="B370" i="42"/>
  <c r="A370" i="42"/>
  <c r="T369" i="42"/>
  <c r="P369" i="42"/>
  <c r="O369" i="42"/>
  <c r="N369" i="42"/>
  <c r="L369" i="42"/>
  <c r="K369" i="42"/>
  <c r="J369" i="42"/>
  <c r="I369" i="42"/>
  <c r="H369" i="42"/>
  <c r="G369" i="42"/>
  <c r="F369" i="42"/>
  <c r="E369" i="42"/>
  <c r="C369" i="42"/>
  <c r="B369" i="42"/>
  <c r="A369" i="42"/>
  <c r="T368" i="42"/>
  <c r="P368" i="42"/>
  <c r="O368" i="42"/>
  <c r="N368" i="42"/>
  <c r="L368" i="42"/>
  <c r="K368" i="42"/>
  <c r="J368" i="42"/>
  <c r="I368" i="42"/>
  <c r="H368" i="42"/>
  <c r="G368" i="42"/>
  <c r="F368" i="42"/>
  <c r="E368" i="42"/>
  <c r="C368" i="42"/>
  <c r="B368" i="42"/>
  <c r="A368" i="42"/>
  <c r="T367" i="42"/>
  <c r="P367" i="42"/>
  <c r="O367" i="42"/>
  <c r="N367" i="42"/>
  <c r="L367" i="42"/>
  <c r="K367" i="42"/>
  <c r="J367" i="42"/>
  <c r="I367" i="42"/>
  <c r="H367" i="42"/>
  <c r="G367" i="42"/>
  <c r="F367" i="42"/>
  <c r="E367" i="42"/>
  <c r="C367" i="42"/>
  <c r="B367" i="42"/>
  <c r="A367" i="42"/>
  <c r="T366" i="42"/>
  <c r="P366" i="42"/>
  <c r="O366" i="42"/>
  <c r="N366" i="42"/>
  <c r="L366" i="42"/>
  <c r="K366" i="42"/>
  <c r="J366" i="42"/>
  <c r="I366" i="42"/>
  <c r="H366" i="42"/>
  <c r="G366" i="42"/>
  <c r="F366" i="42"/>
  <c r="E366" i="42"/>
  <c r="C366" i="42"/>
  <c r="B366" i="42"/>
  <c r="A366" i="42"/>
  <c r="T365" i="42"/>
  <c r="P365" i="42"/>
  <c r="O365" i="42"/>
  <c r="N365" i="42"/>
  <c r="L365" i="42"/>
  <c r="K365" i="42"/>
  <c r="J365" i="42"/>
  <c r="I365" i="42"/>
  <c r="H365" i="42"/>
  <c r="G365" i="42"/>
  <c r="F365" i="42"/>
  <c r="E365" i="42"/>
  <c r="C365" i="42"/>
  <c r="B365" i="42"/>
  <c r="A365" i="42"/>
  <c r="T364" i="42"/>
  <c r="P364" i="42"/>
  <c r="O364" i="42"/>
  <c r="N364" i="42"/>
  <c r="L364" i="42"/>
  <c r="K364" i="42"/>
  <c r="J364" i="42"/>
  <c r="I364" i="42"/>
  <c r="H364" i="42"/>
  <c r="G364" i="42"/>
  <c r="F364" i="42"/>
  <c r="E364" i="42"/>
  <c r="C364" i="42"/>
  <c r="B364" i="42"/>
  <c r="A364" i="42"/>
  <c r="T363" i="42"/>
  <c r="P363" i="42"/>
  <c r="O363" i="42"/>
  <c r="N363" i="42"/>
  <c r="L363" i="42"/>
  <c r="K363" i="42"/>
  <c r="J363" i="42"/>
  <c r="I363" i="42"/>
  <c r="H363" i="42"/>
  <c r="G363" i="42"/>
  <c r="F363" i="42"/>
  <c r="E363" i="42"/>
  <c r="C363" i="42"/>
  <c r="B363" i="42"/>
  <c r="A363" i="42"/>
  <c r="A362" i="42"/>
  <c r="A361" i="42"/>
  <c r="A360" i="42"/>
  <c r="A359" i="42"/>
  <c r="T358" i="42"/>
  <c r="P358" i="42"/>
  <c r="O358" i="42"/>
  <c r="N358" i="42"/>
  <c r="L358" i="42"/>
  <c r="K358" i="42"/>
  <c r="J358" i="42"/>
  <c r="I358" i="42"/>
  <c r="H358" i="42"/>
  <c r="G358" i="42"/>
  <c r="F358" i="42"/>
  <c r="E358" i="42"/>
  <c r="C358" i="42"/>
  <c r="B358" i="42"/>
  <c r="A358" i="42"/>
  <c r="T357" i="42"/>
  <c r="P357" i="42"/>
  <c r="O357" i="42"/>
  <c r="N357" i="42"/>
  <c r="L357" i="42"/>
  <c r="K357" i="42"/>
  <c r="J357" i="42"/>
  <c r="I357" i="42"/>
  <c r="H357" i="42"/>
  <c r="G357" i="42"/>
  <c r="F357" i="42"/>
  <c r="E357" i="42"/>
  <c r="C357" i="42"/>
  <c r="B357" i="42"/>
  <c r="A357" i="42"/>
  <c r="T356" i="42"/>
  <c r="P356" i="42"/>
  <c r="O356" i="42"/>
  <c r="N356" i="42"/>
  <c r="L356" i="42"/>
  <c r="K356" i="42"/>
  <c r="J356" i="42"/>
  <c r="I356" i="42"/>
  <c r="H356" i="42"/>
  <c r="G356" i="42"/>
  <c r="F356" i="42"/>
  <c r="E356" i="42"/>
  <c r="C356" i="42"/>
  <c r="B356" i="42"/>
  <c r="A356" i="42"/>
  <c r="T355" i="42"/>
  <c r="P355" i="42"/>
  <c r="O355" i="42"/>
  <c r="N355" i="42"/>
  <c r="L355" i="42"/>
  <c r="K355" i="42"/>
  <c r="J355" i="42"/>
  <c r="I355" i="42"/>
  <c r="H355" i="42"/>
  <c r="G355" i="42"/>
  <c r="F355" i="42"/>
  <c r="E355" i="42"/>
  <c r="C355" i="42"/>
  <c r="B355" i="42"/>
  <c r="A355" i="42"/>
  <c r="T354" i="42"/>
  <c r="P354" i="42"/>
  <c r="O354" i="42"/>
  <c r="N354" i="42"/>
  <c r="L354" i="42"/>
  <c r="K354" i="42"/>
  <c r="J354" i="42"/>
  <c r="I354" i="42"/>
  <c r="H354" i="42"/>
  <c r="G354" i="42"/>
  <c r="F354" i="42"/>
  <c r="E354" i="42"/>
  <c r="C354" i="42"/>
  <c r="B354" i="42"/>
  <c r="A354" i="42"/>
  <c r="T353" i="42"/>
  <c r="P353" i="42"/>
  <c r="O353" i="42"/>
  <c r="N353" i="42"/>
  <c r="L353" i="42"/>
  <c r="K353" i="42"/>
  <c r="J353" i="42"/>
  <c r="I353" i="42"/>
  <c r="H353" i="42"/>
  <c r="G353" i="42"/>
  <c r="F353" i="42"/>
  <c r="E353" i="42"/>
  <c r="C353" i="42"/>
  <c r="B353" i="42"/>
  <c r="A353" i="42"/>
  <c r="T352" i="42"/>
  <c r="P352" i="42"/>
  <c r="O352" i="42"/>
  <c r="N352" i="42"/>
  <c r="L352" i="42"/>
  <c r="K352" i="42"/>
  <c r="J352" i="42"/>
  <c r="I352" i="42"/>
  <c r="H352" i="42"/>
  <c r="G352" i="42"/>
  <c r="F352" i="42"/>
  <c r="E352" i="42"/>
  <c r="C352" i="42"/>
  <c r="B352" i="42"/>
  <c r="A352" i="42"/>
  <c r="T351" i="42"/>
  <c r="P351" i="42"/>
  <c r="O351" i="42"/>
  <c r="N351" i="42"/>
  <c r="L351" i="42"/>
  <c r="K351" i="42"/>
  <c r="J351" i="42"/>
  <c r="I351" i="42"/>
  <c r="H351" i="42"/>
  <c r="G351" i="42"/>
  <c r="F351" i="42"/>
  <c r="E351" i="42"/>
  <c r="C351" i="42"/>
  <c r="B351" i="42"/>
  <c r="A351" i="42"/>
  <c r="T350" i="42"/>
  <c r="P350" i="42"/>
  <c r="O350" i="42"/>
  <c r="N350" i="42"/>
  <c r="L350" i="42"/>
  <c r="K350" i="42"/>
  <c r="J350" i="42"/>
  <c r="I350" i="42"/>
  <c r="H350" i="42"/>
  <c r="G350" i="42"/>
  <c r="F350" i="42"/>
  <c r="E350" i="42"/>
  <c r="C350" i="42"/>
  <c r="B350" i="42"/>
  <c r="A350" i="42"/>
  <c r="T349" i="42"/>
  <c r="P349" i="42"/>
  <c r="O349" i="42"/>
  <c r="N349" i="42"/>
  <c r="L349" i="42"/>
  <c r="K349" i="42"/>
  <c r="J349" i="42"/>
  <c r="I349" i="42"/>
  <c r="H349" i="42"/>
  <c r="G349" i="42"/>
  <c r="F349" i="42"/>
  <c r="E349" i="42"/>
  <c r="C349" i="42"/>
  <c r="B349" i="42"/>
  <c r="A349" i="42"/>
  <c r="T348" i="42"/>
  <c r="P348" i="42"/>
  <c r="O348" i="42"/>
  <c r="N348" i="42"/>
  <c r="L348" i="42"/>
  <c r="K348" i="42"/>
  <c r="J348" i="42"/>
  <c r="I348" i="42"/>
  <c r="H348" i="42"/>
  <c r="G348" i="42"/>
  <c r="F348" i="42"/>
  <c r="E348" i="42"/>
  <c r="C348" i="42"/>
  <c r="B348" i="42"/>
  <c r="A348" i="42"/>
  <c r="T347" i="42"/>
  <c r="P347" i="42"/>
  <c r="O347" i="42"/>
  <c r="N347" i="42"/>
  <c r="L347" i="42"/>
  <c r="K347" i="42"/>
  <c r="J347" i="42"/>
  <c r="I347" i="42"/>
  <c r="H347" i="42"/>
  <c r="G347" i="42"/>
  <c r="F347" i="42"/>
  <c r="E347" i="42"/>
  <c r="C347" i="42"/>
  <c r="B347" i="42"/>
  <c r="A347" i="42"/>
  <c r="T346" i="42"/>
  <c r="P346" i="42"/>
  <c r="O346" i="42"/>
  <c r="N346" i="42"/>
  <c r="L346" i="42"/>
  <c r="K346" i="42"/>
  <c r="J346" i="42"/>
  <c r="I346" i="42"/>
  <c r="H346" i="42"/>
  <c r="G346" i="42"/>
  <c r="F346" i="42"/>
  <c r="E346" i="42"/>
  <c r="C346" i="42"/>
  <c r="B346" i="42"/>
  <c r="A346" i="42"/>
  <c r="T345" i="42"/>
  <c r="P345" i="42"/>
  <c r="O345" i="42"/>
  <c r="N345" i="42"/>
  <c r="L345" i="42"/>
  <c r="K345" i="42"/>
  <c r="J345" i="42"/>
  <c r="I345" i="42"/>
  <c r="H345" i="42"/>
  <c r="G345" i="42"/>
  <c r="F345" i="42"/>
  <c r="E345" i="42"/>
  <c r="C345" i="42"/>
  <c r="B345" i="42"/>
  <c r="A345" i="42"/>
  <c r="T344" i="42"/>
  <c r="P344" i="42"/>
  <c r="O344" i="42"/>
  <c r="N344" i="42"/>
  <c r="L344" i="42"/>
  <c r="K344" i="42"/>
  <c r="J344" i="42"/>
  <c r="I344" i="42"/>
  <c r="H344" i="42"/>
  <c r="G344" i="42"/>
  <c r="F344" i="42"/>
  <c r="E344" i="42"/>
  <c r="C344" i="42"/>
  <c r="B344" i="42"/>
  <c r="A344" i="42"/>
  <c r="T343" i="42"/>
  <c r="P343" i="42"/>
  <c r="O343" i="42"/>
  <c r="N343" i="42"/>
  <c r="L343" i="42"/>
  <c r="K343" i="42"/>
  <c r="J343" i="42"/>
  <c r="I343" i="42"/>
  <c r="H343" i="42"/>
  <c r="G343" i="42"/>
  <c r="F343" i="42"/>
  <c r="E343" i="42"/>
  <c r="C343" i="42"/>
  <c r="B343" i="42"/>
  <c r="A343" i="42"/>
  <c r="T342" i="42"/>
  <c r="P342" i="42"/>
  <c r="O342" i="42"/>
  <c r="N342" i="42"/>
  <c r="L342" i="42"/>
  <c r="K342" i="42"/>
  <c r="J342" i="42"/>
  <c r="I342" i="42"/>
  <c r="H342" i="42"/>
  <c r="G342" i="42"/>
  <c r="F342" i="42"/>
  <c r="E342" i="42"/>
  <c r="C342" i="42"/>
  <c r="B342" i="42"/>
  <c r="A342" i="42"/>
  <c r="T341" i="42"/>
  <c r="P341" i="42"/>
  <c r="O341" i="42"/>
  <c r="N341" i="42"/>
  <c r="L341" i="42"/>
  <c r="K341" i="42"/>
  <c r="J341" i="42"/>
  <c r="I341" i="42"/>
  <c r="H341" i="42"/>
  <c r="G341" i="42"/>
  <c r="F341" i="42"/>
  <c r="E341" i="42"/>
  <c r="C341" i="42"/>
  <c r="B341" i="42"/>
  <c r="A341" i="42"/>
  <c r="T340" i="42"/>
  <c r="P340" i="42"/>
  <c r="O340" i="42"/>
  <c r="N340" i="42"/>
  <c r="L340" i="42"/>
  <c r="K340" i="42"/>
  <c r="J340" i="42"/>
  <c r="I340" i="42"/>
  <c r="H340" i="42"/>
  <c r="G340" i="42"/>
  <c r="F340" i="42"/>
  <c r="E340" i="42"/>
  <c r="C340" i="42"/>
  <c r="B340" i="42"/>
  <c r="A340" i="42"/>
  <c r="T339" i="42"/>
  <c r="P339" i="42"/>
  <c r="O339" i="42"/>
  <c r="N339" i="42"/>
  <c r="L339" i="42"/>
  <c r="K339" i="42"/>
  <c r="J339" i="42"/>
  <c r="I339" i="42"/>
  <c r="H339" i="42"/>
  <c r="G339" i="42"/>
  <c r="F339" i="42"/>
  <c r="E339" i="42"/>
  <c r="C339" i="42"/>
  <c r="B339" i="42"/>
  <c r="A339" i="42"/>
  <c r="T338" i="42"/>
  <c r="P338" i="42"/>
  <c r="O338" i="42"/>
  <c r="N338" i="42"/>
  <c r="L338" i="42"/>
  <c r="K338" i="42"/>
  <c r="J338" i="42"/>
  <c r="I338" i="42"/>
  <c r="H338" i="42"/>
  <c r="G338" i="42"/>
  <c r="F338" i="42"/>
  <c r="E338" i="42"/>
  <c r="C338" i="42"/>
  <c r="B338" i="42"/>
  <c r="A338" i="42"/>
  <c r="T337" i="42"/>
  <c r="P337" i="42"/>
  <c r="O337" i="42"/>
  <c r="N337" i="42"/>
  <c r="L337" i="42"/>
  <c r="K337" i="42"/>
  <c r="J337" i="42"/>
  <c r="I337" i="42"/>
  <c r="H337" i="42"/>
  <c r="G337" i="42"/>
  <c r="F337" i="42"/>
  <c r="E337" i="42"/>
  <c r="C337" i="42"/>
  <c r="B337" i="42"/>
  <c r="A337" i="42"/>
  <c r="T336" i="42"/>
  <c r="P336" i="42"/>
  <c r="O336" i="42"/>
  <c r="N336" i="42"/>
  <c r="L336" i="42"/>
  <c r="K336" i="42"/>
  <c r="J336" i="42"/>
  <c r="I336" i="42"/>
  <c r="H336" i="42"/>
  <c r="G336" i="42"/>
  <c r="F336" i="42"/>
  <c r="E336" i="42"/>
  <c r="C336" i="42"/>
  <c r="B336" i="42"/>
  <c r="A336" i="42"/>
  <c r="T335" i="42"/>
  <c r="P335" i="42"/>
  <c r="O335" i="42"/>
  <c r="N335" i="42"/>
  <c r="L335" i="42"/>
  <c r="K335" i="42"/>
  <c r="J335" i="42"/>
  <c r="I335" i="42"/>
  <c r="H335" i="42"/>
  <c r="G335" i="42"/>
  <c r="F335" i="42"/>
  <c r="E335" i="42"/>
  <c r="C335" i="42"/>
  <c r="B335" i="42"/>
  <c r="A335" i="42"/>
  <c r="T334" i="42"/>
  <c r="P334" i="42"/>
  <c r="O334" i="42"/>
  <c r="N334" i="42"/>
  <c r="L334" i="42"/>
  <c r="K334" i="42"/>
  <c r="J334" i="42"/>
  <c r="I334" i="42"/>
  <c r="H334" i="42"/>
  <c r="G334" i="42"/>
  <c r="F334" i="42"/>
  <c r="E334" i="42"/>
  <c r="C334" i="42"/>
  <c r="B334" i="42"/>
  <c r="A334" i="42"/>
  <c r="T333" i="42"/>
  <c r="P333" i="42"/>
  <c r="O333" i="42"/>
  <c r="N333" i="42"/>
  <c r="L333" i="42"/>
  <c r="K333" i="42"/>
  <c r="J333" i="42"/>
  <c r="I333" i="42"/>
  <c r="H333" i="42"/>
  <c r="G333" i="42"/>
  <c r="F333" i="42"/>
  <c r="E333" i="42"/>
  <c r="C333" i="42"/>
  <c r="B333" i="42"/>
  <c r="A333" i="42"/>
  <c r="T332" i="42"/>
  <c r="P332" i="42"/>
  <c r="O332" i="42"/>
  <c r="N332" i="42"/>
  <c r="L332" i="42"/>
  <c r="K332" i="42"/>
  <c r="J332" i="42"/>
  <c r="I332" i="42"/>
  <c r="H332" i="42"/>
  <c r="G332" i="42"/>
  <c r="F332" i="42"/>
  <c r="E332" i="42"/>
  <c r="C332" i="42"/>
  <c r="B332" i="42"/>
  <c r="A332" i="42"/>
  <c r="T331" i="42"/>
  <c r="P331" i="42"/>
  <c r="O331" i="42"/>
  <c r="N331" i="42"/>
  <c r="L331" i="42"/>
  <c r="K331" i="42"/>
  <c r="J331" i="42"/>
  <c r="I331" i="42"/>
  <c r="H331" i="42"/>
  <c r="G331" i="42"/>
  <c r="F331" i="42"/>
  <c r="E331" i="42"/>
  <c r="C331" i="42"/>
  <c r="B331" i="42"/>
  <c r="A331" i="42"/>
  <c r="T330" i="42"/>
  <c r="P330" i="42"/>
  <c r="O330" i="42"/>
  <c r="N330" i="42"/>
  <c r="L330" i="42"/>
  <c r="K330" i="42"/>
  <c r="J330" i="42"/>
  <c r="I330" i="42"/>
  <c r="H330" i="42"/>
  <c r="G330" i="42"/>
  <c r="F330" i="42"/>
  <c r="E330" i="42"/>
  <c r="C330" i="42"/>
  <c r="B330" i="42"/>
  <c r="A330" i="42"/>
  <c r="T329" i="42"/>
  <c r="P329" i="42"/>
  <c r="O329" i="42"/>
  <c r="N329" i="42"/>
  <c r="L329" i="42"/>
  <c r="K329" i="42"/>
  <c r="J329" i="42"/>
  <c r="I329" i="42"/>
  <c r="H329" i="42"/>
  <c r="G329" i="42"/>
  <c r="F329" i="42"/>
  <c r="E329" i="42"/>
  <c r="C329" i="42"/>
  <c r="B329" i="42"/>
  <c r="A329" i="42"/>
  <c r="T328" i="42"/>
  <c r="P328" i="42"/>
  <c r="O328" i="42"/>
  <c r="N328" i="42"/>
  <c r="L328" i="42"/>
  <c r="K328" i="42"/>
  <c r="J328" i="42"/>
  <c r="I328" i="42"/>
  <c r="H328" i="42"/>
  <c r="G328" i="42"/>
  <c r="F328" i="42"/>
  <c r="E328" i="42"/>
  <c r="C328" i="42"/>
  <c r="B328" i="42"/>
  <c r="A328" i="42"/>
  <c r="T327" i="42"/>
  <c r="P327" i="42"/>
  <c r="O327" i="42"/>
  <c r="N327" i="42"/>
  <c r="L327" i="42"/>
  <c r="K327" i="42"/>
  <c r="J327" i="42"/>
  <c r="I327" i="42"/>
  <c r="H327" i="42"/>
  <c r="G327" i="42"/>
  <c r="F327" i="42"/>
  <c r="E327" i="42"/>
  <c r="C327" i="42"/>
  <c r="B327" i="42"/>
  <c r="A327" i="42"/>
  <c r="T326" i="42"/>
  <c r="P326" i="42"/>
  <c r="O326" i="42"/>
  <c r="N326" i="42"/>
  <c r="L326" i="42"/>
  <c r="K326" i="42"/>
  <c r="J326" i="42"/>
  <c r="I326" i="42"/>
  <c r="H326" i="42"/>
  <c r="G326" i="42"/>
  <c r="F326" i="42"/>
  <c r="E326" i="42"/>
  <c r="C326" i="42"/>
  <c r="B326" i="42"/>
  <c r="A326" i="42"/>
  <c r="T325" i="42"/>
  <c r="P325" i="42"/>
  <c r="O325" i="42"/>
  <c r="N325" i="42"/>
  <c r="L325" i="42"/>
  <c r="K325" i="42"/>
  <c r="J325" i="42"/>
  <c r="I325" i="42"/>
  <c r="H325" i="42"/>
  <c r="G325" i="42"/>
  <c r="F325" i="42"/>
  <c r="E325" i="42"/>
  <c r="C325" i="42"/>
  <c r="B325" i="42"/>
  <c r="A325" i="42"/>
  <c r="T324" i="42"/>
  <c r="P324" i="42"/>
  <c r="O324" i="42"/>
  <c r="N324" i="42"/>
  <c r="L324" i="42"/>
  <c r="K324" i="42"/>
  <c r="J324" i="42"/>
  <c r="I324" i="42"/>
  <c r="H324" i="42"/>
  <c r="G324" i="42"/>
  <c r="F324" i="42"/>
  <c r="E324" i="42"/>
  <c r="C324" i="42"/>
  <c r="B324" i="42"/>
  <c r="A324" i="42"/>
  <c r="T323" i="42"/>
  <c r="P323" i="42"/>
  <c r="O323" i="42"/>
  <c r="N323" i="42"/>
  <c r="L323" i="42"/>
  <c r="K323" i="42"/>
  <c r="J323" i="42"/>
  <c r="I323" i="42"/>
  <c r="H323" i="42"/>
  <c r="G323" i="42"/>
  <c r="F323" i="42"/>
  <c r="E323" i="42"/>
  <c r="C323" i="42"/>
  <c r="B323" i="42"/>
  <c r="A323" i="42"/>
  <c r="T322" i="42"/>
  <c r="P322" i="42"/>
  <c r="O322" i="42"/>
  <c r="N322" i="42"/>
  <c r="L322" i="42"/>
  <c r="K322" i="42"/>
  <c r="J322" i="42"/>
  <c r="I322" i="42"/>
  <c r="H322" i="42"/>
  <c r="G322" i="42"/>
  <c r="F322" i="42"/>
  <c r="E322" i="42"/>
  <c r="C322" i="42"/>
  <c r="B322" i="42"/>
  <c r="A322" i="42"/>
  <c r="T321" i="42"/>
  <c r="P321" i="42"/>
  <c r="O321" i="42"/>
  <c r="N321" i="42"/>
  <c r="L321" i="42"/>
  <c r="K321" i="42"/>
  <c r="J321" i="42"/>
  <c r="I321" i="42"/>
  <c r="H321" i="42"/>
  <c r="G321" i="42"/>
  <c r="F321" i="42"/>
  <c r="E321" i="42"/>
  <c r="C321" i="42"/>
  <c r="B321" i="42"/>
  <c r="A321" i="42"/>
  <c r="T320" i="42"/>
  <c r="P320" i="42"/>
  <c r="O320" i="42"/>
  <c r="N320" i="42"/>
  <c r="L320" i="42"/>
  <c r="K320" i="42"/>
  <c r="J320" i="42"/>
  <c r="I320" i="42"/>
  <c r="H320" i="42"/>
  <c r="G320" i="42"/>
  <c r="F320" i="42"/>
  <c r="E320" i="42"/>
  <c r="C320" i="42"/>
  <c r="B320" i="42"/>
  <c r="A320" i="42"/>
  <c r="T319" i="42"/>
  <c r="P319" i="42"/>
  <c r="O319" i="42"/>
  <c r="N319" i="42"/>
  <c r="L319" i="42"/>
  <c r="K319" i="42"/>
  <c r="J319" i="42"/>
  <c r="I319" i="42"/>
  <c r="H319" i="42"/>
  <c r="G319" i="42"/>
  <c r="F319" i="42"/>
  <c r="E319" i="42"/>
  <c r="C319" i="42"/>
  <c r="B319" i="42"/>
  <c r="A319" i="42"/>
  <c r="A318" i="42"/>
  <c r="A317" i="42"/>
  <c r="A316" i="42"/>
  <c r="T315" i="42"/>
  <c r="P315" i="42"/>
  <c r="O315" i="42"/>
  <c r="N315" i="42"/>
  <c r="L315" i="42"/>
  <c r="K315" i="42"/>
  <c r="J315" i="42"/>
  <c r="I315" i="42"/>
  <c r="H315" i="42"/>
  <c r="G315" i="42"/>
  <c r="F315" i="42"/>
  <c r="E315" i="42"/>
  <c r="C315" i="42"/>
  <c r="B315" i="42"/>
  <c r="A315" i="42"/>
  <c r="T314" i="42"/>
  <c r="P314" i="42"/>
  <c r="O314" i="42"/>
  <c r="N314" i="42"/>
  <c r="L314" i="42"/>
  <c r="K314" i="42"/>
  <c r="J314" i="42"/>
  <c r="I314" i="42"/>
  <c r="H314" i="42"/>
  <c r="G314" i="42"/>
  <c r="F314" i="42"/>
  <c r="E314" i="42"/>
  <c r="C314" i="42"/>
  <c r="B314" i="42"/>
  <c r="A314" i="42"/>
  <c r="T313" i="42"/>
  <c r="P313" i="42"/>
  <c r="O313" i="42"/>
  <c r="N313" i="42"/>
  <c r="L313" i="42"/>
  <c r="K313" i="42"/>
  <c r="J313" i="42"/>
  <c r="I313" i="42"/>
  <c r="H313" i="42"/>
  <c r="G313" i="42"/>
  <c r="F313" i="42"/>
  <c r="E313" i="42"/>
  <c r="C313" i="42"/>
  <c r="B313" i="42"/>
  <c r="A313" i="42"/>
  <c r="T312" i="42"/>
  <c r="P312" i="42"/>
  <c r="O312" i="42"/>
  <c r="N312" i="42"/>
  <c r="L312" i="42"/>
  <c r="K312" i="42"/>
  <c r="J312" i="42"/>
  <c r="I312" i="42"/>
  <c r="H312" i="42"/>
  <c r="G312" i="42"/>
  <c r="F312" i="42"/>
  <c r="E312" i="42"/>
  <c r="C312" i="42"/>
  <c r="B312" i="42"/>
  <c r="A312" i="42"/>
  <c r="T311" i="42"/>
  <c r="P311" i="42"/>
  <c r="O311" i="42"/>
  <c r="N311" i="42"/>
  <c r="L311" i="42"/>
  <c r="K311" i="42"/>
  <c r="J311" i="42"/>
  <c r="I311" i="42"/>
  <c r="H311" i="42"/>
  <c r="G311" i="42"/>
  <c r="F311" i="42"/>
  <c r="E311" i="42"/>
  <c r="C311" i="42"/>
  <c r="B311" i="42"/>
  <c r="A311" i="42"/>
  <c r="T310" i="42"/>
  <c r="P310" i="42"/>
  <c r="O310" i="42"/>
  <c r="N310" i="42"/>
  <c r="L310" i="42"/>
  <c r="K310" i="42"/>
  <c r="J310" i="42"/>
  <c r="I310" i="42"/>
  <c r="H310" i="42"/>
  <c r="G310" i="42"/>
  <c r="F310" i="42"/>
  <c r="E310" i="42"/>
  <c r="C310" i="42"/>
  <c r="B310" i="42"/>
  <c r="A310" i="42"/>
  <c r="T309" i="42"/>
  <c r="P309" i="42"/>
  <c r="O309" i="42"/>
  <c r="N309" i="42"/>
  <c r="L309" i="42"/>
  <c r="K309" i="42"/>
  <c r="J309" i="42"/>
  <c r="I309" i="42"/>
  <c r="H309" i="42"/>
  <c r="G309" i="42"/>
  <c r="F309" i="42"/>
  <c r="E309" i="42"/>
  <c r="C309" i="42"/>
  <c r="B309" i="42"/>
  <c r="A309" i="42"/>
  <c r="T308" i="42"/>
  <c r="P308" i="42"/>
  <c r="O308" i="42"/>
  <c r="N308" i="42"/>
  <c r="L308" i="42"/>
  <c r="K308" i="42"/>
  <c r="J308" i="42"/>
  <c r="I308" i="42"/>
  <c r="H308" i="42"/>
  <c r="G308" i="42"/>
  <c r="F308" i="42"/>
  <c r="E308" i="42"/>
  <c r="C308" i="42"/>
  <c r="B308" i="42"/>
  <c r="A308" i="42"/>
  <c r="T307" i="42"/>
  <c r="P307" i="42"/>
  <c r="O307" i="42"/>
  <c r="N307" i="42"/>
  <c r="L307" i="42"/>
  <c r="K307" i="42"/>
  <c r="J307" i="42"/>
  <c r="I307" i="42"/>
  <c r="H307" i="42"/>
  <c r="G307" i="42"/>
  <c r="F307" i="42"/>
  <c r="E307" i="42"/>
  <c r="C307" i="42"/>
  <c r="B307" i="42"/>
  <c r="A307" i="42"/>
  <c r="T306" i="42"/>
  <c r="P306" i="42"/>
  <c r="O306" i="42"/>
  <c r="N306" i="42"/>
  <c r="L306" i="42"/>
  <c r="K306" i="42"/>
  <c r="J306" i="42"/>
  <c r="I306" i="42"/>
  <c r="H306" i="42"/>
  <c r="G306" i="42"/>
  <c r="F306" i="42"/>
  <c r="E306" i="42"/>
  <c r="C306" i="42"/>
  <c r="B306" i="42"/>
  <c r="A306" i="42"/>
  <c r="T305" i="42"/>
  <c r="P305" i="42"/>
  <c r="O305" i="42"/>
  <c r="N305" i="42"/>
  <c r="L305" i="42"/>
  <c r="K305" i="42"/>
  <c r="J305" i="42"/>
  <c r="I305" i="42"/>
  <c r="H305" i="42"/>
  <c r="G305" i="42"/>
  <c r="F305" i="42"/>
  <c r="E305" i="42"/>
  <c r="C305" i="42"/>
  <c r="B305" i="42"/>
  <c r="A305" i="42"/>
  <c r="T304" i="42"/>
  <c r="P304" i="42"/>
  <c r="O304" i="42"/>
  <c r="N304" i="42"/>
  <c r="L304" i="42"/>
  <c r="K304" i="42"/>
  <c r="J304" i="42"/>
  <c r="I304" i="42"/>
  <c r="H304" i="42"/>
  <c r="G304" i="42"/>
  <c r="F304" i="42"/>
  <c r="E304" i="42"/>
  <c r="C304" i="42"/>
  <c r="B304" i="42"/>
  <c r="A304" i="42"/>
  <c r="T303" i="42"/>
  <c r="P303" i="42"/>
  <c r="O303" i="42"/>
  <c r="N303" i="42"/>
  <c r="L303" i="42"/>
  <c r="K303" i="42"/>
  <c r="J303" i="42"/>
  <c r="I303" i="42"/>
  <c r="H303" i="42"/>
  <c r="G303" i="42"/>
  <c r="F303" i="42"/>
  <c r="E303" i="42"/>
  <c r="C303" i="42"/>
  <c r="B303" i="42"/>
  <c r="A303" i="42"/>
  <c r="T302" i="42"/>
  <c r="P302" i="42"/>
  <c r="O302" i="42"/>
  <c r="N302" i="42"/>
  <c r="L302" i="42"/>
  <c r="K302" i="42"/>
  <c r="J302" i="42"/>
  <c r="I302" i="42"/>
  <c r="H302" i="42"/>
  <c r="G302" i="42"/>
  <c r="F302" i="42"/>
  <c r="E302" i="42"/>
  <c r="C302" i="42"/>
  <c r="B302" i="42"/>
  <c r="A302" i="42"/>
  <c r="T301" i="42"/>
  <c r="P301" i="42"/>
  <c r="O301" i="42"/>
  <c r="N301" i="42"/>
  <c r="L301" i="42"/>
  <c r="K301" i="42"/>
  <c r="J301" i="42"/>
  <c r="I301" i="42"/>
  <c r="H301" i="42"/>
  <c r="G301" i="42"/>
  <c r="F301" i="42"/>
  <c r="E301" i="42"/>
  <c r="C301" i="42"/>
  <c r="B301" i="42"/>
  <c r="A301" i="42"/>
  <c r="T300" i="42"/>
  <c r="P300" i="42"/>
  <c r="O300" i="42"/>
  <c r="N300" i="42"/>
  <c r="L300" i="42"/>
  <c r="K300" i="42"/>
  <c r="J300" i="42"/>
  <c r="I300" i="42"/>
  <c r="H300" i="42"/>
  <c r="G300" i="42"/>
  <c r="F300" i="42"/>
  <c r="E300" i="42"/>
  <c r="C300" i="42"/>
  <c r="B300" i="42"/>
  <c r="A300" i="42"/>
  <c r="T299" i="42"/>
  <c r="P299" i="42"/>
  <c r="O299" i="42"/>
  <c r="N299" i="42"/>
  <c r="L299" i="42"/>
  <c r="K299" i="42"/>
  <c r="J299" i="42"/>
  <c r="I299" i="42"/>
  <c r="H299" i="42"/>
  <c r="G299" i="42"/>
  <c r="F299" i="42"/>
  <c r="E299" i="42"/>
  <c r="C299" i="42"/>
  <c r="B299" i="42"/>
  <c r="A299" i="42"/>
  <c r="T298" i="42"/>
  <c r="P298" i="42"/>
  <c r="O298" i="42"/>
  <c r="N298" i="42"/>
  <c r="L298" i="42"/>
  <c r="K298" i="42"/>
  <c r="J298" i="42"/>
  <c r="I298" i="42"/>
  <c r="H298" i="42"/>
  <c r="G298" i="42"/>
  <c r="F298" i="42"/>
  <c r="E298" i="42"/>
  <c r="C298" i="42"/>
  <c r="B298" i="42"/>
  <c r="A298" i="42"/>
  <c r="T297" i="42"/>
  <c r="P297" i="42"/>
  <c r="O297" i="42"/>
  <c r="N297" i="42"/>
  <c r="L297" i="42"/>
  <c r="K297" i="42"/>
  <c r="J297" i="42"/>
  <c r="I297" i="42"/>
  <c r="H297" i="42"/>
  <c r="G297" i="42"/>
  <c r="F297" i="42"/>
  <c r="E297" i="42"/>
  <c r="C297" i="42"/>
  <c r="B297" i="42"/>
  <c r="A297" i="42"/>
  <c r="T296" i="42"/>
  <c r="P296" i="42"/>
  <c r="O296" i="42"/>
  <c r="N296" i="42"/>
  <c r="L296" i="42"/>
  <c r="K296" i="42"/>
  <c r="J296" i="42"/>
  <c r="I296" i="42"/>
  <c r="H296" i="42"/>
  <c r="G296" i="42"/>
  <c r="F296" i="42"/>
  <c r="E296" i="42"/>
  <c r="C296" i="42"/>
  <c r="B296" i="42"/>
  <c r="A296" i="42"/>
  <c r="T295" i="42"/>
  <c r="P295" i="42"/>
  <c r="O295" i="42"/>
  <c r="N295" i="42"/>
  <c r="L295" i="42"/>
  <c r="K295" i="42"/>
  <c r="J295" i="42"/>
  <c r="I295" i="42"/>
  <c r="H295" i="42"/>
  <c r="G295" i="42"/>
  <c r="F295" i="42"/>
  <c r="E295" i="42"/>
  <c r="C295" i="42"/>
  <c r="B295" i="42"/>
  <c r="A295" i="42"/>
  <c r="T294" i="42"/>
  <c r="P294" i="42"/>
  <c r="O294" i="42"/>
  <c r="N294" i="42"/>
  <c r="L294" i="42"/>
  <c r="K294" i="42"/>
  <c r="J294" i="42"/>
  <c r="I294" i="42"/>
  <c r="H294" i="42"/>
  <c r="G294" i="42"/>
  <c r="F294" i="42"/>
  <c r="E294" i="42"/>
  <c r="C294" i="42"/>
  <c r="B294" i="42"/>
  <c r="A294" i="42"/>
  <c r="T293" i="42"/>
  <c r="P293" i="42"/>
  <c r="O293" i="42"/>
  <c r="N293" i="42"/>
  <c r="L293" i="42"/>
  <c r="K293" i="42"/>
  <c r="J293" i="42"/>
  <c r="I293" i="42"/>
  <c r="H293" i="42"/>
  <c r="G293" i="42"/>
  <c r="F293" i="42"/>
  <c r="E293" i="42"/>
  <c r="C293" i="42"/>
  <c r="B293" i="42"/>
  <c r="A293" i="42"/>
  <c r="T292" i="42"/>
  <c r="P292" i="42"/>
  <c r="O292" i="42"/>
  <c r="N292" i="42"/>
  <c r="L292" i="42"/>
  <c r="K292" i="42"/>
  <c r="J292" i="42"/>
  <c r="I292" i="42"/>
  <c r="H292" i="42"/>
  <c r="G292" i="42"/>
  <c r="F292" i="42"/>
  <c r="E292" i="42"/>
  <c r="C292" i="42"/>
  <c r="B292" i="42"/>
  <c r="A292" i="42"/>
  <c r="T291" i="42"/>
  <c r="P291" i="42"/>
  <c r="O291" i="42"/>
  <c r="N291" i="42"/>
  <c r="L291" i="42"/>
  <c r="K291" i="42"/>
  <c r="J291" i="42"/>
  <c r="I291" i="42"/>
  <c r="H291" i="42"/>
  <c r="G291" i="42"/>
  <c r="F291" i="42"/>
  <c r="E291" i="42"/>
  <c r="C291" i="42"/>
  <c r="B291" i="42"/>
  <c r="A291" i="42"/>
  <c r="T290" i="42"/>
  <c r="P290" i="42"/>
  <c r="O290" i="42"/>
  <c r="N290" i="42"/>
  <c r="L290" i="42"/>
  <c r="K290" i="42"/>
  <c r="J290" i="42"/>
  <c r="I290" i="42"/>
  <c r="H290" i="42"/>
  <c r="G290" i="42"/>
  <c r="F290" i="42"/>
  <c r="E290" i="42"/>
  <c r="C290" i="42"/>
  <c r="B290" i="42"/>
  <c r="A290" i="42"/>
  <c r="T289" i="42"/>
  <c r="P289" i="42"/>
  <c r="O289" i="42"/>
  <c r="N289" i="42"/>
  <c r="L289" i="42"/>
  <c r="K289" i="42"/>
  <c r="J289" i="42"/>
  <c r="I289" i="42"/>
  <c r="H289" i="42"/>
  <c r="G289" i="42"/>
  <c r="F289" i="42"/>
  <c r="E289" i="42"/>
  <c r="C289" i="42"/>
  <c r="B289" i="42"/>
  <c r="A289" i="42"/>
  <c r="T288" i="42"/>
  <c r="P288" i="42"/>
  <c r="O288" i="42"/>
  <c r="N288" i="42"/>
  <c r="L288" i="42"/>
  <c r="K288" i="42"/>
  <c r="J288" i="42"/>
  <c r="I288" i="42"/>
  <c r="H288" i="42"/>
  <c r="G288" i="42"/>
  <c r="F288" i="42"/>
  <c r="E288" i="42"/>
  <c r="C288" i="42"/>
  <c r="B288" i="42"/>
  <c r="A288" i="42"/>
  <c r="T287" i="42"/>
  <c r="P287" i="42"/>
  <c r="O287" i="42"/>
  <c r="N287" i="42"/>
  <c r="L287" i="42"/>
  <c r="K287" i="42"/>
  <c r="J287" i="42"/>
  <c r="I287" i="42"/>
  <c r="H287" i="42"/>
  <c r="G287" i="42"/>
  <c r="F287" i="42"/>
  <c r="E287" i="42"/>
  <c r="C287" i="42"/>
  <c r="B287" i="42"/>
  <c r="A287" i="42"/>
  <c r="T286" i="42"/>
  <c r="P286" i="42"/>
  <c r="O286" i="42"/>
  <c r="N286" i="42"/>
  <c r="L286" i="42"/>
  <c r="K286" i="42"/>
  <c r="J286" i="42"/>
  <c r="I286" i="42"/>
  <c r="H286" i="42"/>
  <c r="G286" i="42"/>
  <c r="F286" i="42"/>
  <c r="E286" i="42"/>
  <c r="C286" i="42"/>
  <c r="B286" i="42"/>
  <c r="A286" i="42"/>
  <c r="T285" i="42"/>
  <c r="P285" i="42"/>
  <c r="O285" i="42"/>
  <c r="N285" i="42"/>
  <c r="L285" i="42"/>
  <c r="K285" i="42"/>
  <c r="J285" i="42"/>
  <c r="I285" i="42"/>
  <c r="H285" i="42"/>
  <c r="G285" i="42"/>
  <c r="F285" i="42"/>
  <c r="E285" i="42"/>
  <c r="C285" i="42"/>
  <c r="B285" i="42"/>
  <c r="A285" i="42"/>
  <c r="T284" i="42"/>
  <c r="P284" i="42"/>
  <c r="O284" i="42"/>
  <c r="N284" i="42"/>
  <c r="L284" i="42"/>
  <c r="K284" i="42"/>
  <c r="J284" i="42"/>
  <c r="I284" i="42"/>
  <c r="H284" i="42"/>
  <c r="G284" i="42"/>
  <c r="F284" i="42"/>
  <c r="E284" i="42"/>
  <c r="C284" i="42"/>
  <c r="B284" i="42"/>
  <c r="A284" i="42"/>
  <c r="Q100" i="42"/>
  <c r="P100" i="42"/>
  <c r="O100" i="42"/>
  <c r="N100" i="42"/>
  <c r="J100" i="42"/>
  <c r="I100" i="42"/>
  <c r="H100" i="42"/>
  <c r="Q99" i="42"/>
  <c r="P99" i="42"/>
  <c r="O99" i="42"/>
  <c r="N99" i="42"/>
  <c r="J99" i="42"/>
  <c r="I99" i="42"/>
  <c r="H99" i="42"/>
  <c r="Q98" i="42"/>
  <c r="N98" i="42"/>
  <c r="H98" i="42"/>
  <c r="Q97" i="42"/>
  <c r="N97" i="42"/>
  <c r="H97" i="42"/>
  <c r="Q96" i="42"/>
  <c r="N96" i="42"/>
  <c r="H96" i="42"/>
  <c r="Q95" i="42"/>
  <c r="N95" i="42"/>
  <c r="H95" i="42"/>
  <c r="Q94" i="42"/>
  <c r="N94" i="42"/>
  <c r="H94" i="42"/>
  <c r="Q93" i="42"/>
  <c r="N93" i="42"/>
  <c r="H93" i="42"/>
  <c r="Q92" i="42"/>
  <c r="N92" i="42"/>
  <c r="H92" i="42"/>
  <c r="Q91" i="42"/>
  <c r="N91" i="42"/>
  <c r="H91" i="42"/>
  <c r="Q90" i="42"/>
  <c r="N90" i="42"/>
  <c r="H90" i="42"/>
  <c r="Q89" i="42"/>
  <c r="N89" i="42"/>
  <c r="H89" i="42"/>
  <c r="Q88" i="42"/>
  <c r="N88" i="42"/>
  <c r="H88" i="42"/>
  <c r="Q87" i="42"/>
  <c r="N87" i="42"/>
  <c r="H87" i="42"/>
  <c r="Q86" i="42"/>
  <c r="N86" i="42"/>
  <c r="H86" i="42"/>
  <c r="Q85" i="42"/>
  <c r="N85" i="42"/>
  <c r="H85" i="42"/>
  <c r="Q84" i="42"/>
  <c r="N84" i="42"/>
  <c r="H84" i="42"/>
  <c r="Q83" i="42"/>
  <c r="N83" i="42"/>
  <c r="H83" i="42"/>
  <c r="Q82" i="42"/>
  <c r="N82" i="42"/>
  <c r="H82" i="42"/>
  <c r="Q81" i="42"/>
  <c r="N81" i="42"/>
  <c r="H81" i="42"/>
  <c r="Q80" i="42"/>
  <c r="P80" i="42"/>
  <c r="O80" i="42"/>
  <c r="N80" i="42"/>
  <c r="H80" i="42"/>
  <c r="Q79" i="42"/>
  <c r="P79" i="42"/>
  <c r="O79" i="42"/>
  <c r="N79" i="42"/>
  <c r="J79" i="42"/>
  <c r="I79" i="42"/>
  <c r="H79" i="42"/>
  <c r="F67" i="42"/>
  <c r="E67" i="42"/>
  <c r="D67" i="42"/>
  <c r="H49" i="42" s="1"/>
  <c r="U66" i="42"/>
  <c r="T66" i="42"/>
  <c r="Q66" i="42"/>
  <c r="P66" i="42"/>
  <c r="O66" i="42"/>
  <c r="N66" i="42"/>
  <c r="J66" i="42"/>
  <c r="C66" i="42"/>
  <c r="U65" i="42"/>
  <c r="T65" i="42"/>
  <c r="Q65" i="42"/>
  <c r="P65" i="42"/>
  <c r="O65" i="42"/>
  <c r="N65" i="42"/>
  <c r="J65" i="42"/>
  <c r="C65" i="42"/>
  <c r="U64" i="42"/>
  <c r="T64" i="42"/>
  <c r="Q64" i="42"/>
  <c r="P64" i="42"/>
  <c r="O64" i="42"/>
  <c r="N64" i="42"/>
  <c r="J64" i="42"/>
  <c r="C64" i="42"/>
  <c r="U63" i="42"/>
  <c r="T63" i="42"/>
  <c r="Q63" i="42"/>
  <c r="P63" i="42"/>
  <c r="O63" i="42"/>
  <c r="N63" i="42"/>
  <c r="J63" i="42"/>
  <c r="C63" i="42"/>
  <c r="U62" i="42"/>
  <c r="T62" i="42"/>
  <c r="N62" i="42"/>
  <c r="J62" i="42"/>
  <c r="U61" i="42"/>
  <c r="T61" i="42"/>
  <c r="N61" i="42"/>
  <c r="J61" i="42"/>
  <c r="U60" i="42"/>
  <c r="T60" i="42"/>
  <c r="N60" i="42"/>
  <c r="J60" i="42"/>
  <c r="U59" i="42"/>
  <c r="T59" i="42"/>
  <c r="N59" i="42"/>
  <c r="J59" i="42"/>
  <c r="U58" i="42"/>
  <c r="T58" i="42"/>
  <c r="Q58" i="42"/>
  <c r="P58" i="42"/>
  <c r="O58" i="42"/>
  <c r="N58" i="42"/>
  <c r="J58" i="42"/>
  <c r="U57" i="42"/>
  <c r="T57" i="42"/>
  <c r="Q57" i="42"/>
  <c r="P57" i="42"/>
  <c r="O57" i="42"/>
  <c r="N57" i="42"/>
  <c r="J57" i="42"/>
  <c r="U56" i="42"/>
  <c r="T56" i="42"/>
  <c r="S56" i="42"/>
  <c r="Q56" i="42"/>
  <c r="P56" i="42"/>
  <c r="O56" i="42"/>
  <c r="N56" i="42"/>
  <c r="J56" i="42"/>
  <c r="I56" i="42"/>
  <c r="G56" i="42"/>
  <c r="U55" i="42"/>
  <c r="T55" i="42"/>
  <c r="R55" i="42"/>
  <c r="Q55" i="42"/>
  <c r="P55" i="42"/>
  <c r="O55" i="42"/>
  <c r="N55" i="42"/>
  <c r="J55" i="42"/>
  <c r="H55" i="42"/>
  <c r="G55" i="42"/>
  <c r="U54" i="42"/>
  <c r="T54" i="42"/>
  <c r="R54" i="42"/>
  <c r="Q54" i="42"/>
  <c r="P54" i="42"/>
  <c r="O54" i="42"/>
  <c r="N54" i="42"/>
  <c r="J54" i="42"/>
  <c r="H54" i="42"/>
  <c r="G54" i="42"/>
  <c r="U53" i="42"/>
  <c r="T53" i="42"/>
  <c r="R53" i="42"/>
  <c r="Q53" i="42"/>
  <c r="P53" i="42"/>
  <c r="O53" i="42"/>
  <c r="N53" i="42"/>
  <c r="J53" i="42"/>
  <c r="H53" i="42"/>
  <c r="G53" i="42"/>
  <c r="U52" i="42"/>
  <c r="T52" i="42"/>
  <c r="R52" i="42"/>
  <c r="Q52" i="42"/>
  <c r="P52" i="42"/>
  <c r="O52" i="42"/>
  <c r="N52" i="42"/>
  <c r="J52" i="42"/>
  <c r="H52" i="42"/>
  <c r="G52" i="42"/>
  <c r="U51" i="42"/>
  <c r="T51" i="42"/>
  <c r="R51" i="42"/>
  <c r="Q51" i="42"/>
  <c r="P51" i="42"/>
  <c r="O51" i="42"/>
  <c r="N51" i="42"/>
  <c r="J51" i="42"/>
  <c r="H51" i="42"/>
  <c r="U50" i="42"/>
  <c r="T50" i="42"/>
  <c r="Q50" i="42"/>
  <c r="P50" i="42"/>
  <c r="O50" i="42"/>
  <c r="N50" i="42"/>
  <c r="J50" i="42"/>
  <c r="H50" i="42"/>
  <c r="U49" i="42"/>
  <c r="T49" i="42"/>
  <c r="R49" i="42"/>
  <c r="Q49" i="42"/>
  <c r="P49" i="42"/>
  <c r="O49" i="42"/>
  <c r="N49" i="42"/>
  <c r="J49" i="42"/>
  <c r="F39" i="42"/>
  <c r="E39" i="42"/>
  <c r="R50" i="42" s="1"/>
  <c r="D39" i="42"/>
  <c r="E344" i="41"/>
  <c r="A476" i="41"/>
  <c r="B476" i="41"/>
  <c r="C476" i="41"/>
  <c r="E476" i="41"/>
  <c r="F476" i="41"/>
  <c r="G476" i="41"/>
  <c r="H476" i="41"/>
  <c r="I476" i="41"/>
  <c r="J476" i="41"/>
  <c r="K476" i="41"/>
  <c r="L476" i="41"/>
  <c r="N476" i="41"/>
  <c r="O476" i="41"/>
  <c r="P476" i="41"/>
  <c r="T476" i="41"/>
  <c r="A477" i="41"/>
  <c r="B477" i="41"/>
  <c r="E477" i="41"/>
  <c r="F477" i="41"/>
  <c r="G477" i="41"/>
  <c r="H477" i="41"/>
  <c r="I477" i="41"/>
  <c r="J477" i="41"/>
  <c r="K477" i="41"/>
  <c r="L477" i="41"/>
  <c r="N477" i="41"/>
  <c r="O477" i="41"/>
  <c r="P477" i="41"/>
  <c r="T477" i="41"/>
  <c r="A482" i="41"/>
  <c r="B482" i="41"/>
  <c r="C482" i="41"/>
  <c r="E482" i="41"/>
  <c r="F482" i="41"/>
  <c r="G482" i="41"/>
  <c r="H482" i="41"/>
  <c r="I482" i="41"/>
  <c r="J482" i="41"/>
  <c r="K482" i="41"/>
  <c r="L482" i="41"/>
  <c r="N482" i="41"/>
  <c r="O482" i="41"/>
  <c r="P482" i="41"/>
  <c r="T482" i="41"/>
  <c r="A483" i="41"/>
  <c r="B483" i="41"/>
  <c r="C483" i="41"/>
  <c r="E483" i="41"/>
  <c r="F483" i="41"/>
  <c r="G483" i="41"/>
  <c r="H483" i="41"/>
  <c r="I483" i="41"/>
  <c r="J483" i="41"/>
  <c r="K483" i="41"/>
  <c r="L483" i="41"/>
  <c r="N483" i="41"/>
  <c r="O483" i="41"/>
  <c r="P483" i="41"/>
  <c r="T483" i="41"/>
  <c r="A359" i="41"/>
  <c r="B359" i="41"/>
  <c r="C359" i="41"/>
  <c r="E359" i="41"/>
  <c r="F359" i="41"/>
  <c r="G359" i="41"/>
  <c r="H359" i="41"/>
  <c r="I359" i="41"/>
  <c r="J359" i="41"/>
  <c r="K359" i="41"/>
  <c r="L359" i="41"/>
  <c r="N359" i="41"/>
  <c r="O359" i="41"/>
  <c r="P359" i="41"/>
  <c r="T359" i="41"/>
  <c r="A360" i="41"/>
  <c r="B360" i="41"/>
  <c r="C360" i="41"/>
  <c r="E360" i="41"/>
  <c r="F360" i="41"/>
  <c r="G360" i="41"/>
  <c r="H360" i="41"/>
  <c r="I360" i="41"/>
  <c r="J360" i="41"/>
  <c r="K360" i="41"/>
  <c r="L360" i="41"/>
  <c r="N360" i="41"/>
  <c r="O360" i="41"/>
  <c r="P360" i="41"/>
  <c r="T360" i="41"/>
  <c r="A361" i="41"/>
  <c r="B361" i="41"/>
  <c r="E361" i="41"/>
  <c r="F361" i="41"/>
  <c r="G361" i="41"/>
  <c r="H361" i="41"/>
  <c r="I361" i="41"/>
  <c r="J361" i="41"/>
  <c r="K361" i="41"/>
  <c r="L361" i="41"/>
  <c r="N361" i="41"/>
  <c r="O361" i="41"/>
  <c r="P361" i="41"/>
  <c r="T361" i="41"/>
  <c r="A362" i="41"/>
  <c r="B362" i="41"/>
  <c r="C362" i="41"/>
  <c r="E362" i="41"/>
  <c r="F362" i="41"/>
  <c r="G362" i="41"/>
  <c r="H362" i="41"/>
  <c r="I362" i="41"/>
  <c r="J362" i="41"/>
  <c r="K362" i="41"/>
  <c r="L362" i="41"/>
  <c r="N362" i="41"/>
  <c r="O362" i="41"/>
  <c r="P362" i="41"/>
  <c r="T362" i="41"/>
  <c r="A363" i="41"/>
  <c r="B363" i="41"/>
  <c r="E363" i="41"/>
  <c r="F363" i="41"/>
  <c r="G363" i="41"/>
  <c r="H363" i="41"/>
  <c r="I363" i="41"/>
  <c r="J363" i="41"/>
  <c r="K363" i="41"/>
  <c r="L363" i="41"/>
  <c r="N363" i="41"/>
  <c r="O363" i="41"/>
  <c r="P363" i="41"/>
  <c r="T363" i="41"/>
  <c r="A364" i="41"/>
  <c r="B364" i="41"/>
  <c r="C364" i="41"/>
  <c r="E364" i="41"/>
  <c r="F364" i="41"/>
  <c r="G364" i="41"/>
  <c r="H364" i="41"/>
  <c r="I364" i="41"/>
  <c r="J364" i="41"/>
  <c r="K364" i="41"/>
  <c r="L364" i="41"/>
  <c r="N364" i="41"/>
  <c r="O364" i="41"/>
  <c r="P364" i="41"/>
  <c r="T364" i="41"/>
  <c r="A365" i="41"/>
  <c r="B365" i="41"/>
  <c r="E365" i="41"/>
  <c r="F365" i="41"/>
  <c r="G365" i="41"/>
  <c r="H365" i="41"/>
  <c r="I365" i="41"/>
  <c r="J365" i="41"/>
  <c r="K365" i="41"/>
  <c r="L365" i="41"/>
  <c r="N365" i="41"/>
  <c r="O365" i="41"/>
  <c r="P365" i="41"/>
  <c r="T365" i="41"/>
  <c r="A366" i="41"/>
  <c r="B366" i="41"/>
  <c r="C366" i="41"/>
  <c r="E366" i="41"/>
  <c r="F366" i="41"/>
  <c r="G366" i="41"/>
  <c r="H366" i="41"/>
  <c r="I366" i="41"/>
  <c r="J366" i="41"/>
  <c r="K366" i="41"/>
  <c r="L366" i="41"/>
  <c r="N366" i="41"/>
  <c r="O366" i="41"/>
  <c r="P366" i="41"/>
  <c r="T366" i="41"/>
  <c r="A367" i="41"/>
  <c r="B367" i="41"/>
  <c r="E367" i="41"/>
  <c r="F367" i="41"/>
  <c r="G367" i="41"/>
  <c r="H367" i="41"/>
  <c r="I367" i="41"/>
  <c r="J367" i="41"/>
  <c r="K367" i="41"/>
  <c r="L367" i="41"/>
  <c r="N367" i="41"/>
  <c r="O367" i="41"/>
  <c r="P367" i="41"/>
  <c r="T367" i="41"/>
  <c r="A368" i="41"/>
  <c r="B368" i="41"/>
  <c r="C368" i="41"/>
  <c r="E368" i="41"/>
  <c r="F368" i="41"/>
  <c r="G368" i="41"/>
  <c r="H368" i="41"/>
  <c r="I368" i="41"/>
  <c r="J368" i="41"/>
  <c r="K368" i="41"/>
  <c r="L368" i="41"/>
  <c r="N368" i="41"/>
  <c r="O368" i="41"/>
  <c r="P368" i="41"/>
  <c r="T368" i="41"/>
  <c r="A369" i="41"/>
  <c r="B369" i="41"/>
  <c r="E369" i="41"/>
  <c r="F369" i="41"/>
  <c r="G369" i="41"/>
  <c r="H369" i="41"/>
  <c r="I369" i="41"/>
  <c r="J369" i="41"/>
  <c r="K369" i="41"/>
  <c r="L369" i="41"/>
  <c r="N369" i="41"/>
  <c r="O369" i="41"/>
  <c r="P369" i="41"/>
  <c r="T369" i="41"/>
  <c r="A370" i="41"/>
  <c r="B370" i="41"/>
  <c r="C370" i="41"/>
  <c r="E370" i="41"/>
  <c r="F370" i="41"/>
  <c r="G370" i="41"/>
  <c r="H370" i="41"/>
  <c r="I370" i="41"/>
  <c r="J370" i="41"/>
  <c r="K370" i="41"/>
  <c r="L370" i="41"/>
  <c r="N370" i="41"/>
  <c r="O370" i="41"/>
  <c r="P370" i="41"/>
  <c r="T370" i="41"/>
  <c r="A371" i="41"/>
  <c r="B371" i="41"/>
  <c r="E371" i="41"/>
  <c r="F371" i="41"/>
  <c r="G371" i="41"/>
  <c r="H371" i="41"/>
  <c r="I371" i="41"/>
  <c r="J371" i="41"/>
  <c r="K371" i="41"/>
  <c r="L371" i="41"/>
  <c r="N371" i="41"/>
  <c r="O371" i="41"/>
  <c r="P371" i="41"/>
  <c r="T371" i="41"/>
  <c r="A372" i="41"/>
  <c r="B372" i="41"/>
  <c r="C372" i="41"/>
  <c r="E372" i="41"/>
  <c r="F372" i="41"/>
  <c r="G372" i="41"/>
  <c r="H372" i="41"/>
  <c r="I372" i="41"/>
  <c r="J372" i="41"/>
  <c r="K372" i="41"/>
  <c r="L372" i="41"/>
  <c r="N372" i="41"/>
  <c r="O372" i="41"/>
  <c r="P372" i="41"/>
  <c r="T372" i="41"/>
  <c r="A373" i="41"/>
  <c r="B373" i="41"/>
  <c r="C373" i="41"/>
  <c r="E373" i="41"/>
  <c r="F373" i="41"/>
  <c r="G373" i="41"/>
  <c r="H373" i="41"/>
  <c r="I373" i="41"/>
  <c r="J373" i="41"/>
  <c r="K373" i="41"/>
  <c r="L373" i="41"/>
  <c r="N373" i="41"/>
  <c r="O373" i="41"/>
  <c r="P373" i="41"/>
  <c r="T373" i="41"/>
  <c r="A374" i="41"/>
  <c r="B374" i="41"/>
  <c r="C374" i="41"/>
  <c r="E374" i="41"/>
  <c r="F374" i="41"/>
  <c r="G374" i="41"/>
  <c r="H374" i="41"/>
  <c r="I374" i="41"/>
  <c r="J374" i="41"/>
  <c r="K374" i="41"/>
  <c r="L374" i="41"/>
  <c r="N374" i="41"/>
  <c r="O374" i="41"/>
  <c r="P374" i="41"/>
  <c r="T374" i="41"/>
  <c r="A375" i="41"/>
  <c r="B375" i="41"/>
  <c r="E375" i="41"/>
  <c r="F375" i="41"/>
  <c r="G375" i="41"/>
  <c r="H375" i="41"/>
  <c r="I375" i="41"/>
  <c r="J375" i="41"/>
  <c r="K375" i="41"/>
  <c r="L375" i="41"/>
  <c r="N375" i="41"/>
  <c r="O375" i="41"/>
  <c r="P375" i="41"/>
  <c r="T375" i="41"/>
  <c r="A376" i="41"/>
  <c r="B376" i="41"/>
  <c r="C376" i="41"/>
  <c r="E376" i="41"/>
  <c r="F376" i="41"/>
  <c r="G376" i="41"/>
  <c r="H376" i="41"/>
  <c r="I376" i="41"/>
  <c r="J376" i="41"/>
  <c r="K376" i="41"/>
  <c r="L376" i="41"/>
  <c r="N376" i="41"/>
  <c r="O376" i="41"/>
  <c r="P376" i="41"/>
  <c r="T376" i="41"/>
  <c r="A377" i="41"/>
  <c r="B377" i="41"/>
  <c r="E377" i="41"/>
  <c r="F377" i="41"/>
  <c r="G377" i="41"/>
  <c r="H377" i="41"/>
  <c r="I377" i="41"/>
  <c r="J377" i="41"/>
  <c r="K377" i="41"/>
  <c r="L377" i="41"/>
  <c r="N377" i="41"/>
  <c r="O377" i="41"/>
  <c r="P377" i="41"/>
  <c r="T377" i="41"/>
  <c r="A378" i="41"/>
  <c r="B378" i="41"/>
  <c r="C378" i="41"/>
  <c r="E378" i="41"/>
  <c r="F378" i="41"/>
  <c r="G378" i="41"/>
  <c r="H378" i="41"/>
  <c r="I378" i="41"/>
  <c r="J378" i="41"/>
  <c r="K378" i="41"/>
  <c r="L378" i="41"/>
  <c r="N378" i="41"/>
  <c r="O378" i="41"/>
  <c r="P378" i="41"/>
  <c r="T378" i="41"/>
  <c r="A379" i="41"/>
  <c r="B379" i="41"/>
  <c r="C379" i="41"/>
  <c r="E379" i="41"/>
  <c r="F379" i="41"/>
  <c r="G379" i="41"/>
  <c r="H379" i="41"/>
  <c r="I379" i="41"/>
  <c r="J379" i="41"/>
  <c r="K379" i="41"/>
  <c r="L379" i="41"/>
  <c r="N379" i="41"/>
  <c r="O379" i="41"/>
  <c r="P379" i="41"/>
  <c r="T379" i="41"/>
  <c r="A380" i="41"/>
  <c r="B380" i="41"/>
  <c r="C380" i="41"/>
  <c r="E380" i="41"/>
  <c r="F380" i="41"/>
  <c r="G380" i="41"/>
  <c r="H380" i="41"/>
  <c r="I380" i="41"/>
  <c r="J380" i="41"/>
  <c r="K380" i="41"/>
  <c r="L380" i="41"/>
  <c r="N380" i="41"/>
  <c r="O380" i="41"/>
  <c r="P380" i="41"/>
  <c r="T380" i="41"/>
  <c r="A381" i="41"/>
  <c r="B381" i="41"/>
  <c r="E381" i="41"/>
  <c r="F381" i="41"/>
  <c r="G381" i="41"/>
  <c r="H381" i="41"/>
  <c r="I381" i="41"/>
  <c r="J381" i="41"/>
  <c r="K381" i="41"/>
  <c r="L381" i="41"/>
  <c r="N381" i="41"/>
  <c r="O381" i="41"/>
  <c r="P381" i="41"/>
  <c r="T381" i="41"/>
  <c r="A382" i="41"/>
  <c r="B382" i="41"/>
  <c r="C382" i="41"/>
  <c r="E382" i="41"/>
  <c r="F382" i="41"/>
  <c r="G382" i="41"/>
  <c r="H382" i="41"/>
  <c r="I382" i="41"/>
  <c r="J382" i="41"/>
  <c r="K382" i="41"/>
  <c r="L382" i="41"/>
  <c r="N382" i="41"/>
  <c r="O382" i="41"/>
  <c r="P382" i="41"/>
  <c r="T382" i="41"/>
  <c r="A383" i="41"/>
  <c r="B383" i="41"/>
  <c r="E383" i="41"/>
  <c r="F383" i="41"/>
  <c r="G383" i="41"/>
  <c r="H383" i="41"/>
  <c r="I383" i="41"/>
  <c r="J383" i="41"/>
  <c r="K383" i="41"/>
  <c r="L383" i="41"/>
  <c r="N383" i="41"/>
  <c r="O383" i="41"/>
  <c r="P383" i="41"/>
  <c r="T383" i="41"/>
  <c r="A384" i="41"/>
  <c r="B384" i="41"/>
  <c r="C384" i="41"/>
  <c r="E384" i="41"/>
  <c r="F384" i="41"/>
  <c r="G384" i="41"/>
  <c r="H384" i="41"/>
  <c r="I384" i="41"/>
  <c r="J384" i="41"/>
  <c r="K384" i="41"/>
  <c r="L384" i="41"/>
  <c r="N384" i="41"/>
  <c r="O384" i="41"/>
  <c r="P384" i="41"/>
  <c r="T384" i="41"/>
  <c r="A385" i="41"/>
  <c r="B385" i="41"/>
  <c r="C385" i="41"/>
  <c r="E385" i="41"/>
  <c r="F385" i="41"/>
  <c r="G385" i="41"/>
  <c r="H385" i="41"/>
  <c r="I385" i="41"/>
  <c r="J385" i="41"/>
  <c r="K385" i="41"/>
  <c r="L385" i="41"/>
  <c r="N385" i="41"/>
  <c r="O385" i="41"/>
  <c r="P385" i="41"/>
  <c r="T385" i="41"/>
  <c r="A386" i="41"/>
  <c r="B386" i="41"/>
  <c r="C386" i="41"/>
  <c r="E386" i="41"/>
  <c r="F386" i="41"/>
  <c r="G386" i="41"/>
  <c r="H386" i="41"/>
  <c r="I386" i="41"/>
  <c r="J386" i="41"/>
  <c r="K386" i="41"/>
  <c r="L386" i="41"/>
  <c r="N386" i="41"/>
  <c r="O386" i="41"/>
  <c r="P386" i="41"/>
  <c r="T386" i="41"/>
  <c r="A387" i="41"/>
  <c r="B387" i="41"/>
  <c r="E387" i="41"/>
  <c r="F387" i="41"/>
  <c r="G387" i="41"/>
  <c r="H387" i="41"/>
  <c r="I387" i="41"/>
  <c r="J387" i="41"/>
  <c r="K387" i="41"/>
  <c r="L387" i="41"/>
  <c r="N387" i="41"/>
  <c r="O387" i="41"/>
  <c r="P387" i="41"/>
  <c r="T387" i="41"/>
  <c r="A388" i="41"/>
  <c r="B388" i="41"/>
  <c r="C388" i="41"/>
  <c r="E388" i="41"/>
  <c r="F388" i="41"/>
  <c r="G388" i="41"/>
  <c r="H388" i="41"/>
  <c r="I388" i="41"/>
  <c r="J388" i="41"/>
  <c r="K388" i="41"/>
  <c r="L388" i="41"/>
  <c r="N388" i="41"/>
  <c r="O388" i="41"/>
  <c r="P388" i="41"/>
  <c r="T388" i="41"/>
  <c r="A389" i="41"/>
  <c r="B389" i="41"/>
  <c r="E389" i="41"/>
  <c r="F389" i="41"/>
  <c r="G389" i="41"/>
  <c r="H389" i="41"/>
  <c r="I389" i="41"/>
  <c r="J389" i="41"/>
  <c r="K389" i="41"/>
  <c r="L389" i="41"/>
  <c r="N389" i="41"/>
  <c r="O389" i="41"/>
  <c r="P389" i="41"/>
  <c r="T389" i="41"/>
  <c r="A394" i="41"/>
  <c r="B394" i="41"/>
  <c r="C394" i="41"/>
  <c r="E394" i="41"/>
  <c r="F394" i="41"/>
  <c r="G394" i="41"/>
  <c r="H394" i="41"/>
  <c r="I394" i="41"/>
  <c r="J394" i="41"/>
  <c r="K394" i="41"/>
  <c r="L394" i="41"/>
  <c r="N394" i="41"/>
  <c r="O394" i="41"/>
  <c r="P394" i="41"/>
  <c r="T394" i="41"/>
  <c r="A395" i="41"/>
  <c r="B395" i="41"/>
  <c r="C395" i="41"/>
  <c r="E395" i="41"/>
  <c r="F395" i="41"/>
  <c r="G395" i="41"/>
  <c r="H395" i="41"/>
  <c r="I395" i="41"/>
  <c r="J395" i="41"/>
  <c r="K395" i="41"/>
  <c r="L395" i="41"/>
  <c r="N395" i="41"/>
  <c r="O395" i="41"/>
  <c r="P395" i="41"/>
  <c r="T395" i="41"/>
  <c r="A396" i="41"/>
  <c r="B396" i="41"/>
  <c r="C396" i="41"/>
  <c r="E396" i="41"/>
  <c r="F396" i="41"/>
  <c r="G396" i="41"/>
  <c r="H396" i="41"/>
  <c r="I396" i="41"/>
  <c r="J396" i="41"/>
  <c r="K396" i="41"/>
  <c r="L396" i="41"/>
  <c r="N396" i="41"/>
  <c r="O396" i="41"/>
  <c r="P396" i="41"/>
  <c r="T396" i="41"/>
  <c r="A397" i="41"/>
  <c r="B397" i="41"/>
  <c r="E397" i="41"/>
  <c r="F397" i="41"/>
  <c r="G397" i="41"/>
  <c r="H397" i="41"/>
  <c r="I397" i="41"/>
  <c r="J397" i="41"/>
  <c r="K397" i="41"/>
  <c r="L397" i="41"/>
  <c r="N397" i="41"/>
  <c r="O397" i="41"/>
  <c r="P397" i="41"/>
  <c r="T397" i="41"/>
  <c r="A398" i="41"/>
  <c r="B398" i="41"/>
  <c r="C398" i="41"/>
  <c r="E398" i="41"/>
  <c r="F398" i="41"/>
  <c r="G398" i="41"/>
  <c r="H398" i="41"/>
  <c r="I398" i="41"/>
  <c r="J398" i="41"/>
  <c r="K398" i="41"/>
  <c r="L398" i="41"/>
  <c r="N398" i="41"/>
  <c r="O398" i="41"/>
  <c r="P398" i="41"/>
  <c r="T398" i="41"/>
  <c r="A399" i="41"/>
  <c r="B399" i="41"/>
  <c r="E399" i="41"/>
  <c r="F399" i="41"/>
  <c r="G399" i="41"/>
  <c r="H399" i="41"/>
  <c r="I399" i="41"/>
  <c r="J399" i="41"/>
  <c r="K399" i="41"/>
  <c r="L399" i="41"/>
  <c r="N399" i="41"/>
  <c r="O399" i="41"/>
  <c r="P399" i="41"/>
  <c r="T399" i="41"/>
  <c r="A400" i="41"/>
  <c r="B400" i="41"/>
  <c r="C400" i="41"/>
  <c r="E400" i="41"/>
  <c r="F400" i="41"/>
  <c r="G400" i="41"/>
  <c r="H400" i="41"/>
  <c r="I400" i="41"/>
  <c r="J400" i="41"/>
  <c r="K400" i="41"/>
  <c r="L400" i="41"/>
  <c r="N400" i="41"/>
  <c r="O400" i="41"/>
  <c r="P400" i="41"/>
  <c r="T400" i="41"/>
  <c r="A401" i="41"/>
  <c r="B401" i="41"/>
  <c r="E401" i="41"/>
  <c r="F401" i="41"/>
  <c r="G401" i="41"/>
  <c r="H401" i="41"/>
  <c r="I401" i="41"/>
  <c r="J401" i="41"/>
  <c r="K401" i="41"/>
  <c r="L401" i="41"/>
  <c r="N401" i="41"/>
  <c r="O401" i="41"/>
  <c r="P401" i="41"/>
  <c r="T401" i="41"/>
  <c r="A402" i="41"/>
  <c r="B402" i="41"/>
  <c r="C402" i="41"/>
  <c r="E402" i="41"/>
  <c r="F402" i="41"/>
  <c r="G402" i="41"/>
  <c r="H402" i="41"/>
  <c r="I402" i="41"/>
  <c r="J402" i="41"/>
  <c r="K402" i="41"/>
  <c r="L402" i="41"/>
  <c r="N402" i="41"/>
  <c r="O402" i="41"/>
  <c r="P402" i="41"/>
  <c r="T402" i="41"/>
  <c r="A403" i="41"/>
  <c r="B403" i="41"/>
  <c r="E403" i="41"/>
  <c r="F403" i="41"/>
  <c r="G403" i="41"/>
  <c r="H403" i="41"/>
  <c r="I403" i="41"/>
  <c r="J403" i="41"/>
  <c r="K403" i="41"/>
  <c r="L403" i="41"/>
  <c r="N403" i="41"/>
  <c r="O403" i="41"/>
  <c r="P403" i="41"/>
  <c r="T403" i="41"/>
  <c r="A404" i="41"/>
  <c r="B404" i="41"/>
  <c r="C404" i="41"/>
  <c r="E404" i="41"/>
  <c r="F404" i="41"/>
  <c r="G404" i="41"/>
  <c r="H404" i="41"/>
  <c r="I404" i="41"/>
  <c r="J404" i="41"/>
  <c r="K404" i="41"/>
  <c r="L404" i="41"/>
  <c r="N404" i="41"/>
  <c r="O404" i="41"/>
  <c r="P404" i="41"/>
  <c r="T404" i="41"/>
  <c r="A405" i="41"/>
  <c r="B405" i="41"/>
  <c r="E405" i="41"/>
  <c r="F405" i="41"/>
  <c r="G405" i="41"/>
  <c r="H405" i="41"/>
  <c r="I405" i="41"/>
  <c r="J405" i="41"/>
  <c r="K405" i="41"/>
  <c r="L405" i="41"/>
  <c r="N405" i="41"/>
  <c r="O405" i="41"/>
  <c r="P405" i="41"/>
  <c r="T405" i="41"/>
  <c r="A406" i="41"/>
  <c r="B406" i="41"/>
  <c r="C406" i="41"/>
  <c r="E406" i="41"/>
  <c r="F406" i="41"/>
  <c r="G406" i="41"/>
  <c r="H406" i="41"/>
  <c r="I406" i="41"/>
  <c r="J406" i="41"/>
  <c r="K406" i="41"/>
  <c r="L406" i="41"/>
  <c r="N406" i="41"/>
  <c r="O406" i="41"/>
  <c r="P406" i="41"/>
  <c r="T406" i="41"/>
  <c r="A407" i="41"/>
  <c r="B407" i="41"/>
  <c r="E407" i="41"/>
  <c r="F407" i="41"/>
  <c r="G407" i="41"/>
  <c r="H407" i="41"/>
  <c r="I407" i="41"/>
  <c r="J407" i="41"/>
  <c r="K407" i="41"/>
  <c r="L407" i="41"/>
  <c r="N407" i="41"/>
  <c r="O407" i="41"/>
  <c r="P407" i="41"/>
  <c r="T407" i="41"/>
  <c r="A408" i="41"/>
  <c r="B408" i="41"/>
  <c r="C408" i="41"/>
  <c r="E408" i="41"/>
  <c r="F408" i="41"/>
  <c r="G408" i="41"/>
  <c r="H408" i="41"/>
  <c r="I408" i="41"/>
  <c r="J408" i="41"/>
  <c r="K408" i="41"/>
  <c r="L408" i="41"/>
  <c r="N408" i="41"/>
  <c r="O408" i="41"/>
  <c r="P408" i="41"/>
  <c r="T408" i="41"/>
  <c r="A409" i="41"/>
  <c r="B409" i="41"/>
  <c r="E409" i="41"/>
  <c r="F409" i="41"/>
  <c r="G409" i="41"/>
  <c r="H409" i="41"/>
  <c r="I409" i="41"/>
  <c r="J409" i="41"/>
  <c r="K409" i="41"/>
  <c r="L409" i="41"/>
  <c r="N409" i="41"/>
  <c r="O409" i="41"/>
  <c r="P409" i="41"/>
  <c r="T409" i="41"/>
  <c r="A410" i="41"/>
  <c r="B410" i="41"/>
  <c r="C410" i="41"/>
  <c r="E410" i="41"/>
  <c r="F410" i="41"/>
  <c r="G410" i="41"/>
  <c r="H410" i="41"/>
  <c r="I410" i="41"/>
  <c r="J410" i="41"/>
  <c r="K410" i="41"/>
  <c r="L410" i="41"/>
  <c r="N410" i="41"/>
  <c r="O410" i="41"/>
  <c r="P410" i="41"/>
  <c r="T410" i="41"/>
  <c r="A411" i="41"/>
  <c r="B411" i="41"/>
  <c r="E411" i="41"/>
  <c r="F411" i="41"/>
  <c r="G411" i="41"/>
  <c r="H411" i="41"/>
  <c r="I411" i="41"/>
  <c r="J411" i="41"/>
  <c r="K411" i="41"/>
  <c r="L411" i="41"/>
  <c r="N411" i="41"/>
  <c r="O411" i="41"/>
  <c r="P411" i="41"/>
  <c r="T411" i="41"/>
  <c r="A412" i="41"/>
  <c r="B412" i="41"/>
  <c r="C412" i="41"/>
  <c r="E412" i="41"/>
  <c r="F412" i="41"/>
  <c r="G412" i="41"/>
  <c r="H412" i="41"/>
  <c r="I412" i="41"/>
  <c r="J412" i="41"/>
  <c r="K412" i="41"/>
  <c r="L412" i="41"/>
  <c r="N412" i="41"/>
  <c r="O412" i="41"/>
  <c r="P412" i="41"/>
  <c r="T412" i="41"/>
  <c r="A413" i="41"/>
  <c r="B413" i="41"/>
  <c r="C413" i="41"/>
  <c r="E413" i="41"/>
  <c r="F413" i="41"/>
  <c r="G413" i="41"/>
  <c r="H413" i="41"/>
  <c r="I413" i="41"/>
  <c r="J413" i="41"/>
  <c r="K413" i="41"/>
  <c r="L413" i="41"/>
  <c r="N413" i="41"/>
  <c r="O413" i="41"/>
  <c r="P413" i="41"/>
  <c r="T413" i="41"/>
  <c r="A414" i="41"/>
  <c r="B414" i="41"/>
  <c r="C414" i="41"/>
  <c r="E414" i="41"/>
  <c r="F414" i="41"/>
  <c r="G414" i="41"/>
  <c r="H414" i="41"/>
  <c r="I414" i="41"/>
  <c r="J414" i="41"/>
  <c r="K414" i="41"/>
  <c r="L414" i="41"/>
  <c r="N414" i="41"/>
  <c r="O414" i="41"/>
  <c r="P414" i="41"/>
  <c r="T414" i="41"/>
  <c r="A415" i="41"/>
  <c r="B415" i="41"/>
  <c r="E415" i="41"/>
  <c r="F415" i="41"/>
  <c r="G415" i="41"/>
  <c r="H415" i="41"/>
  <c r="I415" i="41"/>
  <c r="J415" i="41"/>
  <c r="K415" i="41"/>
  <c r="L415" i="41"/>
  <c r="N415" i="41"/>
  <c r="O415" i="41"/>
  <c r="P415" i="41"/>
  <c r="T415" i="41"/>
  <c r="A416" i="41"/>
  <c r="B416" i="41"/>
  <c r="C416" i="41"/>
  <c r="E416" i="41"/>
  <c r="F416" i="41"/>
  <c r="G416" i="41"/>
  <c r="H416" i="41"/>
  <c r="I416" i="41"/>
  <c r="J416" i="41"/>
  <c r="K416" i="41"/>
  <c r="L416" i="41"/>
  <c r="N416" i="41"/>
  <c r="O416" i="41"/>
  <c r="P416" i="41"/>
  <c r="T416" i="41"/>
  <c r="A417" i="41"/>
  <c r="B417" i="41"/>
  <c r="E417" i="41"/>
  <c r="F417" i="41"/>
  <c r="G417" i="41"/>
  <c r="H417" i="41"/>
  <c r="I417" i="41"/>
  <c r="J417" i="41"/>
  <c r="K417" i="41"/>
  <c r="L417" i="41"/>
  <c r="N417" i="41"/>
  <c r="O417" i="41"/>
  <c r="P417" i="41"/>
  <c r="T417" i="41"/>
  <c r="A418" i="41"/>
  <c r="B418" i="41"/>
  <c r="C418" i="41"/>
  <c r="E418" i="41"/>
  <c r="F418" i="41"/>
  <c r="G418" i="41"/>
  <c r="H418" i="41"/>
  <c r="I418" i="41"/>
  <c r="J418" i="41"/>
  <c r="K418" i="41"/>
  <c r="L418" i="41"/>
  <c r="N418" i="41"/>
  <c r="O418" i="41"/>
  <c r="P418" i="41"/>
  <c r="T418" i="41"/>
  <c r="A419" i="41"/>
  <c r="B419" i="41"/>
  <c r="C419" i="41"/>
  <c r="E419" i="41"/>
  <c r="F419" i="41"/>
  <c r="G419" i="41"/>
  <c r="H419" i="41"/>
  <c r="I419" i="41"/>
  <c r="J419" i="41"/>
  <c r="K419" i="41"/>
  <c r="L419" i="41"/>
  <c r="N419" i="41"/>
  <c r="O419" i="41"/>
  <c r="P419" i="41"/>
  <c r="T419" i="41"/>
  <c r="A420" i="41"/>
  <c r="B420" i="41"/>
  <c r="C420" i="41"/>
  <c r="E420" i="41"/>
  <c r="F420" i="41"/>
  <c r="G420" i="41"/>
  <c r="H420" i="41"/>
  <c r="I420" i="41"/>
  <c r="J420" i="41"/>
  <c r="K420" i="41"/>
  <c r="L420" i="41"/>
  <c r="N420" i="41"/>
  <c r="O420" i="41"/>
  <c r="P420" i="41"/>
  <c r="T420" i="41"/>
  <c r="A421" i="41"/>
  <c r="B421" i="41"/>
  <c r="E421" i="41"/>
  <c r="F421" i="41"/>
  <c r="G421" i="41"/>
  <c r="H421" i="41"/>
  <c r="I421" i="41"/>
  <c r="J421" i="41"/>
  <c r="K421" i="41"/>
  <c r="L421" i="41"/>
  <c r="N421" i="41"/>
  <c r="O421" i="41"/>
  <c r="P421" i="41"/>
  <c r="T421" i="41"/>
  <c r="A422" i="41"/>
  <c r="B422" i="41"/>
  <c r="C422" i="41"/>
  <c r="E422" i="41"/>
  <c r="F422" i="41"/>
  <c r="G422" i="41"/>
  <c r="H422" i="41"/>
  <c r="I422" i="41"/>
  <c r="J422" i="41"/>
  <c r="K422" i="41"/>
  <c r="L422" i="41"/>
  <c r="N422" i="41"/>
  <c r="O422" i="41"/>
  <c r="P422" i="41"/>
  <c r="T422" i="41"/>
  <c r="A423" i="41"/>
  <c r="B423" i="41"/>
  <c r="E423" i="41"/>
  <c r="F423" i="41"/>
  <c r="G423" i="41"/>
  <c r="H423" i="41"/>
  <c r="I423" i="41"/>
  <c r="J423" i="41"/>
  <c r="K423" i="41"/>
  <c r="L423" i="41"/>
  <c r="N423" i="41"/>
  <c r="O423" i="41"/>
  <c r="P423" i="41"/>
  <c r="T423" i="41"/>
  <c r="A424" i="41"/>
  <c r="B424" i="41"/>
  <c r="C424" i="41"/>
  <c r="E424" i="41"/>
  <c r="F424" i="41"/>
  <c r="G424" i="41"/>
  <c r="H424" i="41"/>
  <c r="I424" i="41"/>
  <c r="J424" i="41"/>
  <c r="K424" i="41"/>
  <c r="L424" i="41"/>
  <c r="N424" i="41"/>
  <c r="O424" i="41"/>
  <c r="P424" i="41"/>
  <c r="T424" i="41"/>
  <c r="A425" i="41"/>
  <c r="B425" i="41"/>
  <c r="E425" i="41"/>
  <c r="F425" i="41"/>
  <c r="G425" i="41"/>
  <c r="H425" i="41"/>
  <c r="I425" i="41"/>
  <c r="J425" i="41"/>
  <c r="K425" i="41"/>
  <c r="L425" i="41"/>
  <c r="N425" i="41"/>
  <c r="O425" i="41"/>
  <c r="P425" i="41"/>
  <c r="T425" i="41"/>
  <c r="A426" i="41"/>
  <c r="B426" i="41"/>
  <c r="C426" i="41"/>
  <c r="E426" i="41"/>
  <c r="F426" i="41"/>
  <c r="G426" i="41"/>
  <c r="H426" i="41"/>
  <c r="I426" i="41"/>
  <c r="J426" i="41"/>
  <c r="K426" i="41"/>
  <c r="L426" i="41"/>
  <c r="N426" i="41"/>
  <c r="O426" i="41"/>
  <c r="P426" i="41"/>
  <c r="T426" i="41"/>
  <c r="A427" i="41"/>
  <c r="B427" i="41"/>
  <c r="E427" i="41"/>
  <c r="F427" i="41"/>
  <c r="G427" i="41"/>
  <c r="H427" i="41"/>
  <c r="I427" i="41"/>
  <c r="J427" i="41"/>
  <c r="K427" i="41"/>
  <c r="L427" i="41"/>
  <c r="N427" i="41"/>
  <c r="O427" i="41"/>
  <c r="P427" i="41"/>
  <c r="T427" i="41"/>
  <c r="A428" i="41"/>
  <c r="B428" i="41"/>
  <c r="C428" i="41"/>
  <c r="E428" i="41"/>
  <c r="F428" i="41"/>
  <c r="G428" i="41"/>
  <c r="H428" i="41"/>
  <c r="I428" i="41"/>
  <c r="J428" i="41"/>
  <c r="K428" i="41"/>
  <c r="L428" i="41"/>
  <c r="N428" i="41"/>
  <c r="O428" i="41"/>
  <c r="P428" i="41"/>
  <c r="T428" i="41"/>
  <c r="A429" i="41"/>
  <c r="B429" i="41"/>
  <c r="C429" i="41"/>
  <c r="E429" i="41"/>
  <c r="F429" i="41"/>
  <c r="G429" i="41"/>
  <c r="H429" i="41"/>
  <c r="I429" i="41"/>
  <c r="J429" i="41"/>
  <c r="K429" i="41"/>
  <c r="L429" i="41"/>
  <c r="N429" i="41"/>
  <c r="O429" i="41"/>
  <c r="P429" i="41"/>
  <c r="T429" i="41"/>
  <c r="A430" i="41"/>
  <c r="B430" i="41"/>
  <c r="C430" i="41"/>
  <c r="E430" i="41"/>
  <c r="F430" i="41"/>
  <c r="G430" i="41"/>
  <c r="H430" i="41"/>
  <c r="I430" i="41"/>
  <c r="J430" i="41"/>
  <c r="K430" i="41"/>
  <c r="L430" i="41"/>
  <c r="N430" i="41"/>
  <c r="O430" i="41"/>
  <c r="P430" i="41"/>
  <c r="T430" i="41"/>
  <c r="A431" i="41"/>
  <c r="B431" i="41"/>
  <c r="E431" i="41"/>
  <c r="F431" i="41"/>
  <c r="G431" i="41"/>
  <c r="H431" i="41"/>
  <c r="I431" i="41"/>
  <c r="J431" i="41"/>
  <c r="K431" i="41"/>
  <c r="L431" i="41"/>
  <c r="N431" i="41"/>
  <c r="O431" i="41"/>
  <c r="P431" i="41"/>
  <c r="T431" i="41"/>
  <c r="A432" i="41"/>
  <c r="B432" i="41"/>
  <c r="C432" i="41"/>
  <c r="E432" i="41"/>
  <c r="F432" i="41"/>
  <c r="G432" i="41"/>
  <c r="H432" i="41"/>
  <c r="I432" i="41"/>
  <c r="J432" i="41"/>
  <c r="K432" i="41"/>
  <c r="L432" i="41"/>
  <c r="N432" i="41"/>
  <c r="O432" i="41"/>
  <c r="P432" i="41"/>
  <c r="T432" i="41"/>
  <c r="A433" i="41"/>
  <c r="B433" i="41"/>
  <c r="E433" i="41"/>
  <c r="F433" i="41"/>
  <c r="G433" i="41"/>
  <c r="H433" i="41"/>
  <c r="I433" i="41"/>
  <c r="J433" i="41"/>
  <c r="K433" i="41"/>
  <c r="L433" i="41"/>
  <c r="N433" i="41"/>
  <c r="O433" i="41"/>
  <c r="P433" i="41"/>
  <c r="T433" i="41"/>
  <c r="A438" i="41"/>
  <c r="B438" i="41"/>
  <c r="C438" i="41"/>
  <c r="E438" i="41"/>
  <c r="F438" i="41"/>
  <c r="G438" i="41"/>
  <c r="H438" i="41"/>
  <c r="I438" i="41"/>
  <c r="J438" i="41"/>
  <c r="K438" i="41"/>
  <c r="L438" i="41"/>
  <c r="N438" i="41"/>
  <c r="O438" i="41"/>
  <c r="P438" i="41"/>
  <c r="T438" i="41"/>
  <c r="A439" i="41"/>
  <c r="B439" i="41"/>
  <c r="C439" i="41"/>
  <c r="E439" i="41"/>
  <c r="F439" i="41"/>
  <c r="G439" i="41"/>
  <c r="H439" i="41"/>
  <c r="I439" i="41"/>
  <c r="J439" i="41"/>
  <c r="K439" i="41"/>
  <c r="L439" i="41"/>
  <c r="N439" i="41"/>
  <c r="O439" i="41"/>
  <c r="P439" i="41"/>
  <c r="T439" i="41"/>
  <c r="A440" i="41"/>
  <c r="B440" i="41"/>
  <c r="C440" i="41"/>
  <c r="E440" i="41"/>
  <c r="F440" i="41"/>
  <c r="G440" i="41"/>
  <c r="H440" i="41"/>
  <c r="I440" i="41"/>
  <c r="J440" i="41"/>
  <c r="K440" i="41"/>
  <c r="L440" i="41"/>
  <c r="N440" i="41"/>
  <c r="O440" i="41"/>
  <c r="P440" i="41"/>
  <c r="T440" i="41"/>
  <c r="A441" i="41"/>
  <c r="B441" i="41"/>
  <c r="E441" i="41"/>
  <c r="F441" i="41"/>
  <c r="G441" i="41"/>
  <c r="H441" i="41"/>
  <c r="I441" i="41"/>
  <c r="J441" i="41"/>
  <c r="K441" i="41"/>
  <c r="L441" i="41"/>
  <c r="N441" i="41"/>
  <c r="O441" i="41"/>
  <c r="P441" i="41"/>
  <c r="T441" i="41"/>
  <c r="A442" i="41"/>
  <c r="B442" i="41"/>
  <c r="C442" i="41"/>
  <c r="E442" i="41"/>
  <c r="F442" i="41"/>
  <c r="G442" i="41"/>
  <c r="H442" i="41"/>
  <c r="I442" i="41"/>
  <c r="J442" i="41"/>
  <c r="K442" i="41"/>
  <c r="L442" i="41"/>
  <c r="N442" i="41"/>
  <c r="O442" i="41"/>
  <c r="P442" i="41"/>
  <c r="T442" i="41"/>
  <c r="A443" i="41"/>
  <c r="B443" i="41"/>
  <c r="E443" i="41"/>
  <c r="F443" i="41"/>
  <c r="G443" i="41"/>
  <c r="H443" i="41"/>
  <c r="I443" i="41"/>
  <c r="J443" i="41"/>
  <c r="K443" i="41"/>
  <c r="L443" i="41"/>
  <c r="N443" i="41"/>
  <c r="O443" i="41"/>
  <c r="P443" i="41"/>
  <c r="T443" i="41"/>
  <c r="A444" i="41"/>
  <c r="B444" i="41"/>
  <c r="C444" i="41"/>
  <c r="E444" i="41"/>
  <c r="F444" i="41"/>
  <c r="G444" i="41"/>
  <c r="H444" i="41"/>
  <c r="I444" i="41"/>
  <c r="J444" i="41"/>
  <c r="K444" i="41"/>
  <c r="L444" i="41"/>
  <c r="N444" i="41"/>
  <c r="O444" i="41"/>
  <c r="P444" i="41"/>
  <c r="T444" i="41"/>
  <c r="A445" i="41"/>
  <c r="B445" i="41"/>
  <c r="E445" i="41"/>
  <c r="F445" i="41"/>
  <c r="G445" i="41"/>
  <c r="H445" i="41"/>
  <c r="I445" i="41"/>
  <c r="J445" i="41"/>
  <c r="K445" i="41"/>
  <c r="L445" i="41"/>
  <c r="N445" i="41"/>
  <c r="O445" i="41"/>
  <c r="P445" i="41"/>
  <c r="T445" i="41"/>
  <c r="A446" i="41"/>
  <c r="B446" i="41"/>
  <c r="C446" i="41"/>
  <c r="E446" i="41"/>
  <c r="F446" i="41"/>
  <c r="G446" i="41"/>
  <c r="H446" i="41"/>
  <c r="I446" i="41"/>
  <c r="J446" i="41"/>
  <c r="K446" i="41"/>
  <c r="L446" i="41"/>
  <c r="N446" i="41"/>
  <c r="O446" i="41"/>
  <c r="P446" i="41"/>
  <c r="T446" i="41"/>
  <c r="A447" i="41"/>
  <c r="B447" i="41"/>
  <c r="E447" i="41"/>
  <c r="F447" i="41"/>
  <c r="G447" i="41"/>
  <c r="H447" i="41"/>
  <c r="I447" i="41"/>
  <c r="J447" i="41"/>
  <c r="K447" i="41"/>
  <c r="L447" i="41"/>
  <c r="N447" i="41"/>
  <c r="O447" i="41"/>
  <c r="P447" i="41"/>
  <c r="T447" i="41"/>
  <c r="A448" i="41"/>
  <c r="B448" i="41"/>
  <c r="C448" i="41"/>
  <c r="E448" i="41"/>
  <c r="F448" i="41"/>
  <c r="G448" i="41"/>
  <c r="H448" i="41"/>
  <c r="I448" i="41"/>
  <c r="J448" i="41"/>
  <c r="K448" i="41"/>
  <c r="L448" i="41"/>
  <c r="N448" i="41"/>
  <c r="O448" i="41"/>
  <c r="P448" i="41"/>
  <c r="T448" i="41"/>
  <c r="A449" i="41"/>
  <c r="B449" i="41"/>
  <c r="E449" i="41"/>
  <c r="F449" i="41"/>
  <c r="G449" i="41"/>
  <c r="H449" i="41"/>
  <c r="I449" i="41"/>
  <c r="J449" i="41"/>
  <c r="K449" i="41"/>
  <c r="L449" i="41"/>
  <c r="N449" i="41"/>
  <c r="O449" i="41"/>
  <c r="P449" i="41"/>
  <c r="T449" i="41"/>
  <c r="A450" i="41"/>
  <c r="B450" i="41"/>
  <c r="C450" i="41"/>
  <c r="E450" i="41"/>
  <c r="F450" i="41"/>
  <c r="G450" i="41"/>
  <c r="H450" i="41"/>
  <c r="I450" i="41"/>
  <c r="J450" i="41"/>
  <c r="K450" i="41"/>
  <c r="L450" i="41"/>
  <c r="N450" i="41"/>
  <c r="O450" i="41"/>
  <c r="P450" i="41"/>
  <c r="T450" i="41"/>
  <c r="A451" i="41"/>
  <c r="B451" i="41"/>
  <c r="E451" i="41"/>
  <c r="F451" i="41"/>
  <c r="G451" i="41"/>
  <c r="H451" i="41"/>
  <c r="I451" i="41"/>
  <c r="J451" i="41"/>
  <c r="K451" i="41"/>
  <c r="L451" i="41"/>
  <c r="N451" i="41"/>
  <c r="O451" i="41"/>
  <c r="P451" i="41"/>
  <c r="T451" i="41"/>
  <c r="A452" i="41"/>
  <c r="B452" i="41"/>
  <c r="C452" i="41"/>
  <c r="E452" i="41"/>
  <c r="F452" i="41"/>
  <c r="G452" i="41"/>
  <c r="H452" i="41"/>
  <c r="I452" i="41"/>
  <c r="J452" i="41"/>
  <c r="K452" i="41"/>
  <c r="L452" i="41"/>
  <c r="N452" i="41"/>
  <c r="O452" i="41"/>
  <c r="P452" i="41"/>
  <c r="T452" i="41"/>
  <c r="A453" i="41"/>
  <c r="B453" i="41"/>
  <c r="E453" i="41"/>
  <c r="F453" i="41"/>
  <c r="G453" i="41"/>
  <c r="H453" i="41"/>
  <c r="I453" i="41"/>
  <c r="J453" i="41"/>
  <c r="K453" i="41"/>
  <c r="L453" i="41"/>
  <c r="N453" i="41"/>
  <c r="O453" i="41"/>
  <c r="P453" i="41"/>
  <c r="T453" i="41"/>
  <c r="A454" i="41"/>
  <c r="B454" i="41"/>
  <c r="C454" i="41"/>
  <c r="E454" i="41"/>
  <c r="F454" i="41"/>
  <c r="G454" i="41"/>
  <c r="H454" i="41"/>
  <c r="I454" i="41"/>
  <c r="J454" i="41"/>
  <c r="K454" i="41"/>
  <c r="L454" i="41"/>
  <c r="N454" i="41"/>
  <c r="O454" i="41"/>
  <c r="P454" i="41"/>
  <c r="T454" i="41"/>
  <c r="A455" i="41"/>
  <c r="B455" i="41"/>
  <c r="E455" i="41"/>
  <c r="F455" i="41"/>
  <c r="G455" i="41"/>
  <c r="H455" i="41"/>
  <c r="I455" i="41"/>
  <c r="J455" i="41"/>
  <c r="K455" i="41"/>
  <c r="L455" i="41"/>
  <c r="N455" i="41"/>
  <c r="O455" i="41"/>
  <c r="P455" i="41"/>
  <c r="T455" i="41"/>
  <c r="A456" i="41"/>
  <c r="B456" i="41"/>
  <c r="C456" i="41"/>
  <c r="E456" i="41"/>
  <c r="F456" i="41"/>
  <c r="G456" i="41"/>
  <c r="H456" i="41"/>
  <c r="I456" i="41"/>
  <c r="J456" i="41"/>
  <c r="K456" i="41"/>
  <c r="L456" i="41"/>
  <c r="N456" i="41"/>
  <c r="O456" i="41"/>
  <c r="P456" i="41"/>
  <c r="T456" i="41"/>
  <c r="A457" i="41"/>
  <c r="B457" i="41"/>
  <c r="C457" i="41"/>
  <c r="E457" i="41"/>
  <c r="F457" i="41"/>
  <c r="G457" i="41"/>
  <c r="H457" i="41"/>
  <c r="I457" i="41"/>
  <c r="J457" i="41"/>
  <c r="K457" i="41"/>
  <c r="L457" i="41"/>
  <c r="N457" i="41"/>
  <c r="O457" i="41"/>
  <c r="P457" i="41"/>
  <c r="T457" i="41"/>
  <c r="A458" i="41"/>
  <c r="B458" i="41"/>
  <c r="C458" i="41"/>
  <c r="E458" i="41"/>
  <c r="F458" i="41"/>
  <c r="G458" i="41"/>
  <c r="H458" i="41"/>
  <c r="I458" i="41"/>
  <c r="J458" i="41"/>
  <c r="K458" i="41"/>
  <c r="L458" i="41"/>
  <c r="N458" i="41"/>
  <c r="O458" i="41"/>
  <c r="P458" i="41"/>
  <c r="T458" i="41"/>
  <c r="A459" i="41"/>
  <c r="B459" i="41"/>
  <c r="E459" i="41"/>
  <c r="F459" i="41"/>
  <c r="G459" i="41"/>
  <c r="H459" i="41"/>
  <c r="I459" i="41"/>
  <c r="J459" i="41"/>
  <c r="K459" i="41"/>
  <c r="L459" i="41"/>
  <c r="N459" i="41"/>
  <c r="O459" i="41"/>
  <c r="P459" i="41"/>
  <c r="T459" i="41"/>
  <c r="A460" i="41"/>
  <c r="B460" i="41"/>
  <c r="C460" i="41"/>
  <c r="E460" i="41"/>
  <c r="F460" i="41"/>
  <c r="G460" i="41"/>
  <c r="H460" i="41"/>
  <c r="I460" i="41"/>
  <c r="J460" i="41"/>
  <c r="K460" i="41"/>
  <c r="L460" i="41"/>
  <c r="N460" i="41"/>
  <c r="O460" i="41"/>
  <c r="P460" i="41"/>
  <c r="T460" i="41"/>
  <c r="A461" i="41"/>
  <c r="B461" i="41"/>
  <c r="E461" i="41"/>
  <c r="F461" i="41"/>
  <c r="G461" i="41"/>
  <c r="H461" i="41"/>
  <c r="I461" i="41"/>
  <c r="J461" i="41"/>
  <c r="K461" i="41"/>
  <c r="L461" i="41"/>
  <c r="N461" i="41"/>
  <c r="O461" i="41"/>
  <c r="P461" i="41"/>
  <c r="T461" i="41"/>
  <c r="A462" i="41"/>
  <c r="B462" i="41"/>
  <c r="C462" i="41"/>
  <c r="E462" i="41"/>
  <c r="F462" i="41"/>
  <c r="G462" i="41"/>
  <c r="H462" i="41"/>
  <c r="I462" i="41"/>
  <c r="J462" i="41"/>
  <c r="K462" i="41"/>
  <c r="L462" i="41"/>
  <c r="N462" i="41"/>
  <c r="O462" i="41"/>
  <c r="P462" i="41"/>
  <c r="T462" i="41"/>
  <c r="A463" i="41"/>
  <c r="B463" i="41"/>
  <c r="C463" i="41"/>
  <c r="E463" i="41"/>
  <c r="F463" i="41"/>
  <c r="G463" i="41"/>
  <c r="H463" i="41"/>
  <c r="I463" i="41"/>
  <c r="J463" i="41"/>
  <c r="K463" i="41"/>
  <c r="L463" i="41"/>
  <c r="N463" i="41"/>
  <c r="O463" i="41"/>
  <c r="P463" i="41"/>
  <c r="T463" i="41"/>
  <c r="A464" i="41"/>
  <c r="B464" i="41"/>
  <c r="C464" i="41"/>
  <c r="E464" i="41"/>
  <c r="F464" i="41"/>
  <c r="G464" i="41"/>
  <c r="H464" i="41"/>
  <c r="I464" i="41"/>
  <c r="J464" i="41"/>
  <c r="K464" i="41"/>
  <c r="L464" i="41"/>
  <c r="N464" i="41"/>
  <c r="O464" i="41"/>
  <c r="P464" i="41"/>
  <c r="T464" i="41"/>
  <c r="A465" i="41"/>
  <c r="B465" i="41"/>
  <c r="E465" i="41"/>
  <c r="F465" i="41"/>
  <c r="G465" i="41"/>
  <c r="H465" i="41"/>
  <c r="I465" i="41"/>
  <c r="J465" i="41"/>
  <c r="K465" i="41"/>
  <c r="L465" i="41"/>
  <c r="N465" i="41"/>
  <c r="O465" i="41"/>
  <c r="P465" i="41"/>
  <c r="T465" i="41"/>
  <c r="A466" i="41"/>
  <c r="B466" i="41"/>
  <c r="C466" i="41"/>
  <c r="E466" i="41"/>
  <c r="F466" i="41"/>
  <c r="G466" i="41"/>
  <c r="H466" i="41"/>
  <c r="I466" i="41"/>
  <c r="J466" i="41"/>
  <c r="K466" i="41"/>
  <c r="L466" i="41"/>
  <c r="N466" i="41"/>
  <c r="O466" i="41"/>
  <c r="P466" i="41"/>
  <c r="T466" i="41"/>
  <c r="A467" i="41"/>
  <c r="B467" i="41"/>
  <c r="E467" i="41"/>
  <c r="F467" i="41"/>
  <c r="G467" i="41"/>
  <c r="H467" i="41"/>
  <c r="I467" i="41"/>
  <c r="J467" i="41"/>
  <c r="K467" i="41"/>
  <c r="L467" i="41"/>
  <c r="N467" i="41"/>
  <c r="O467" i="41"/>
  <c r="P467" i="41"/>
  <c r="T467" i="41"/>
  <c r="A468" i="41"/>
  <c r="B468" i="41"/>
  <c r="C468" i="41"/>
  <c r="E468" i="41"/>
  <c r="F468" i="41"/>
  <c r="G468" i="41"/>
  <c r="H468" i="41"/>
  <c r="I468" i="41"/>
  <c r="J468" i="41"/>
  <c r="K468" i="41"/>
  <c r="L468" i="41"/>
  <c r="N468" i="41"/>
  <c r="O468" i="41"/>
  <c r="P468" i="41"/>
  <c r="T468" i="41"/>
  <c r="A469" i="41"/>
  <c r="B469" i="41"/>
  <c r="E469" i="41"/>
  <c r="F469" i="41"/>
  <c r="G469" i="41"/>
  <c r="H469" i="41"/>
  <c r="I469" i="41"/>
  <c r="J469" i="41"/>
  <c r="K469" i="41"/>
  <c r="L469" i="41"/>
  <c r="N469" i="41"/>
  <c r="O469" i="41"/>
  <c r="P469" i="41"/>
  <c r="T469" i="41"/>
  <c r="A470" i="41"/>
  <c r="B470" i="41"/>
  <c r="C470" i="41"/>
  <c r="E470" i="41"/>
  <c r="F470" i="41"/>
  <c r="G470" i="41"/>
  <c r="H470" i="41"/>
  <c r="I470" i="41"/>
  <c r="J470" i="41"/>
  <c r="K470" i="41"/>
  <c r="L470" i="41"/>
  <c r="N470" i="41"/>
  <c r="O470" i="41"/>
  <c r="P470" i="41"/>
  <c r="T470" i="41"/>
  <c r="A471" i="41"/>
  <c r="B471" i="41"/>
  <c r="C471" i="41"/>
  <c r="E471" i="41"/>
  <c r="F471" i="41"/>
  <c r="G471" i="41"/>
  <c r="H471" i="41"/>
  <c r="I471" i="41"/>
  <c r="J471" i="41"/>
  <c r="K471" i="41"/>
  <c r="L471" i="41"/>
  <c r="N471" i="41"/>
  <c r="O471" i="41"/>
  <c r="P471" i="41"/>
  <c r="T471" i="41"/>
  <c r="A472" i="41"/>
  <c r="B472" i="41"/>
  <c r="C472" i="41"/>
  <c r="E472" i="41"/>
  <c r="F472" i="41"/>
  <c r="G472" i="41"/>
  <c r="H472" i="41"/>
  <c r="I472" i="41"/>
  <c r="J472" i="41"/>
  <c r="K472" i="41"/>
  <c r="L472" i="41"/>
  <c r="N472" i="41"/>
  <c r="O472" i="41"/>
  <c r="P472" i="41"/>
  <c r="T472" i="41"/>
  <c r="A473" i="41"/>
  <c r="B473" i="41"/>
  <c r="C473" i="41"/>
  <c r="E473" i="41"/>
  <c r="F473" i="41"/>
  <c r="G473" i="41"/>
  <c r="H473" i="41"/>
  <c r="I473" i="41"/>
  <c r="J473" i="41"/>
  <c r="K473" i="41"/>
  <c r="L473" i="41"/>
  <c r="N473" i="41"/>
  <c r="O473" i="41"/>
  <c r="P473" i="41"/>
  <c r="T473" i="41"/>
  <c r="A474" i="41"/>
  <c r="B474" i="41"/>
  <c r="C474" i="41"/>
  <c r="E474" i="41"/>
  <c r="F474" i="41"/>
  <c r="G474" i="41"/>
  <c r="H474" i="41"/>
  <c r="I474" i="41"/>
  <c r="J474" i="41"/>
  <c r="K474" i="41"/>
  <c r="L474" i="41"/>
  <c r="N474" i="41"/>
  <c r="O474" i="41"/>
  <c r="P474" i="41"/>
  <c r="T474" i="41"/>
  <c r="A475" i="41"/>
  <c r="B475" i="41"/>
  <c r="E475" i="41"/>
  <c r="F475" i="41"/>
  <c r="G475" i="41"/>
  <c r="H475" i="41"/>
  <c r="I475" i="41"/>
  <c r="J475" i="41"/>
  <c r="K475" i="41"/>
  <c r="L475" i="41"/>
  <c r="N475" i="41"/>
  <c r="O475" i="41"/>
  <c r="P475" i="41"/>
  <c r="T475" i="41"/>
  <c r="A358" i="41"/>
  <c r="B358" i="41"/>
  <c r="C358" i="41"/>
  <c r="E358" i="41"/>
  <c r="F358" i="41"/>
  <c r="G358" i="41"/>
  <c r="H358" i="41"/>
  <c r="I358" i="41"/>
  <c r="J358" i="41"/>
  <c r="K358" i="41"/>
  <c r="L358" i="41"/>
  <c r="N358" i="41"/>
  <c r="O358" i="41"/>
  <c r="P358" i="41"/>
  <c r="T358" i="41"/>
  <c r="A353" i="41"/>
  <c r="B353" i="41"/>
  <c r="C353" i="41"/>
  <c r="E353" i="41"/>
  <c r="F353" i="41"/>
  <c r="G353" i="41"/>
  <c r="H353" i="41"/>
  <c r="I353" i="41"/>
  <c r="J353" i="41"/>
  <c r="K353" i="41"/>
  <c r="L353" i="41"/>
  <c r="N353" i="41"/>
  <c r="O353" i="41"/>
  <c r="P353" i="41"/>
  <c r="T353" i="41"/>
  <c r="A354" i="41"/>
  <c r="B354" i="41"/>
  <c r="E354" i="41"/>
  <c r="F354" i="41"/>
  <c r="G354" i="41"/>
  <c r="H354" i="41"/>
  <c r="I354" i="41"/>
  <c r="J354" i="41"/>
  <c r="K354" i="41"/>
  <c r="L354" i="41"/>
  <c r="N354" i="41"/>
  <c r="O354" i="41"/>
  <c r="P354" i="41"/>
  <c r="T354" i="41"/>
  <c r="A322" i="41"/>
  <c r="B322" i="41"/>
  <c r="E322" i="41"/>
  <c r="F322" i="41"/>
  <c r="G322" i="41"/>
  <c r="H322" i="41"/>
  <c r="I322" i="41"/>
  <c r="J322" i="41"/>
  <c r="K322" i="41"/>
  <c r="L322" i="41"/>
  <c r="N322" i="41"/>
  <c r="O322" i="41"/>
  <c r="P322" i="41"/>
  <c r="T322" i="41"/>
  <c r="A323" i="41"/>
  <c r="B323" i="41"/>
  <c r="C323" i="41"/>
  <c r="E323" i="41"/>
  <c r="F323" i="41"/>
  <c r="G323" i="41"/>
  <c r="H323" i="41"/>
  <c r="I323" i="41"/>
  <c r="J323" i="41"/>
  <c r="K323" i="41"/>
  <c r="L323" i="41"/>
  <c r="N323" i="41"/>
  <c r="O323" i="41"/>
  <c r="P323" i="41"/>
  <c r="T323" i="41"/>
  <c r="A324" i="41"/>
  <c r="B324" i="41"/>
  <c r="E324" i="41"/>
  <c r="F324" i="41"/>
  <c r="G324" i="41"/>
  <c r="H324" i="41"/>
  <c r="I324" i="41"/>
  <c r="J324" i="41"/>
  <c r="K324" i="41"/>
  <c r="L324" i="41"/>
  <c r="N324" i="41"/>
  <c r="O324" i="41"/>
  <c r="P324" i="41"/>
  <c r="T324" i="41"/>
  <c r="A325" i="41"/>
  <c r="B325" i="41"/>
  <c r="C325" i="41"/>
  <c r="E325" i="41"/>
  <c r="F325" i="41"/>
  <c r="G325" i="41"/>
  <c r="H325" i="41"/>
  <c r="I325" i="41"/>
  <c r="J325" i="41"/>
  <c r="K325" i="41"/>
  <c r="L325" i="41"/>
  <c r="N325" i="41"/>
  <c r="O325" i="41"/>
  <c r="P325" i="41"/>
  <c r="T325" i="41"/>
  <c r="A326" i="41"/>
  <c r="B326" i="41"/>
  <c r="E326" i="41"/>
  <c r="F326" i="41"/>
  <c r="G326" i="41"/>
  <c r="H326" i="41"/>
  <c r="I326" i="41"/>
  <c r="J326" i="41"/>
  <c r="K326" i="41"/>
  <c r="L326" i="41"/>
  <c r="N326" i="41"/>
  <c r="O326" i="41"/>
  <c r="P326" i="41"/>
  <c r="T326" i="41"/>
  <c r="A327" i="41"/>
  <c r="B327" i="41"/>
  <c r="C327" i="41"/>
  <c r="E327" i="41"/>
  <c r="F327" i="41"/>
  <c r="G327" i="41"/>
  <c r="H327" i="41"/>
  <c r="I327" i="41"/>
  <c r="J327" i="41"/>
  <c r="K327" i="41"/>
  <c r="L327" i="41"/>
  <c r="N327" i="41"/>
  <c r="O327" i="41"/>
  <c r="P327" i="41"/>
  <c r="T327" i="41"/>
  <c r="A328" i="41"/>
  <c r="B328" i="41"/>
  <c r="E328" i="41"/>
  <c r="F328" i="41"/>
  <c r="G328" i="41"/>
  <c r="H328" i="41"/>
  <c r="I328" i="41"/>
  <c r="J328" i="41"/>
  <c r="K328" i="41"/>
  <c r="L328" i="41"/>
  <c r="N328" i="41"/>
  <c r="O328" i="41"/>
  <c r="P328" i="41"/>
  <c r="T328" i="41"/>
  <c r="A329" i="41"/>
  <c r="B329" i="41"/>
  <c r="C329" i="41"/>
  <c r="E329" i="41"/>
  <c r="F329" i="41"/>
  <c r="G329" i="41"/>
  <c r="H329" i="41"/>
  <c r="I329" i="41"/>
  <c r="J329" i="41"/>
  <c r="K329" i="41"/>
  <c r="L329" i="41"/>
  <c r="N329" i="41"/>
  <c r="O329" i="41"/>
  <c r="P329" i="41"/>
  <c r="T329" i="41"/>
  <c r="A330" i="41"/>
  <c r="B330" i="41"/>
  <c r="E330" i="41"/>
  <c r="F330" i="41"/>
  <c r="G330" i="41"/>
  <c r="H330" i="41"/>
  <c r="I330" i="41"/>
  <c r="J330" i="41"/>
  <c r="K330" i="41"/>
  <c r="L330" i="41"/>
  <c r="N330" i="41"/>
  <c r="O330" i="41"/>
  <c r="P330" i="41"/>
  <c r="T330" i="41"/>
  <c r="A331" i="41"/>
  <c r="B331" i="41"/>
  <c r="C331" i="41"/>
  <c r="E331" i="41"/>
  <c r="F331" i="41"/>
  <c r="G331" i="41"/>
  <c r="H331" i="41"/>
  <c r="I331" i="41"/>
  <c r="J331" i="41"/>
  <c r="K331" i="41"/>
  <c r="L331" i="41"/>
  <c r="N331" i="41"/>
  <c r="O331" i="41"/>
  <c r="P331" i="41"/>
  <c r="T331" i="41"/>
  <c r="A332" i="41"/>
  <c r="B332" i="41"/>
  <c r="E332" i="41"/>
  <c r="F332" i="41"/>
  <c r="G332" i="41"/>
  <c r="H332" i="41"/>
  <c r="I332" i="41"/>
  <c r="J332" i="41"/>
  <c r="K332" i="41"/>
  <c r="L332" i="41"/>
  <c r="N332" i="41"/>
  <c r="O332" i="41"/>
  <c r="P332" i="41"/>
  <c r="T332" i="41"/>
  <c r="A333" i="41"/>
  <c r="B333" i="41"/>
  <c r="C333" i="41"/>
  <c r="E333" i="41"/>
  <c r="F333" i="41"/>
  <c r="G333" i="41"/>
  <c r="H333" i="41"/>
  <c r="I333" i="41"/>
  <c r="J333" i="41"/>
  <c r="K333" i="41"/>
  <c r="L333" i="41"/>
  <c r="N333" i="41"/>
  <c r="O333" i="41"/>
  <c r="P333" i="41"/>
  <c r="T333" i="41"/>
  <c r="A334" i="41"/>
  <c r="B334" i="41"/>
  <c r="E334" i="41"/>
  <c r="F334" i="41"/>
  <c r="G334" i="41"/>
  <c r="H334" i="41"/>
  <c r="I334" i="41"/>
  <c r="J334" i="41"/>
  <c r="K334" i="41"/>
  <c r="L334" i="41"/>
  <c r="N334" i="41"/>
  <c r="O334" i="41"/>
  <c r="P334" i="41"/>
  <c r="T334" i="41"/>
  <c r="A335" i="41"/>
  <c r="B335" i="41"/>
  <c r="C335" i="41"/>
  <c r="E335" i="41"/>
  <c r="F335" i="41"/>
  <c r="G335" i="41"/>
  <c r="H335" i="41"/>
  <c r="I335" i="41"/>
  <c r="J335" i="41"/>
  <c r="K335" i="41"/>
  <c r="L335" i="41"/>
  <c r="N335" i="41"/>
  <c r="O335" i="41"/>
  <c r="P335" i="41"/>
  <c r="T335" i="41"/>
  <c r="A336" i="41"/>
  <c r="B336" i="41"/>
  <c r="E336" i="41"/>
  <c r="F336" i="41"/>
  <c r="G336" i="41"/>
  <c r="H336" i="41"/>
  <c r="I336" i="41"/>
  <c r="J336" i="41"/>
  <c r="K336" i="41"/>
  <c r="L336" i="41"/>
  <c r="N336" i="41"/>
  <c r="O336" i="41"/>
  <c r="P336" i="41"/>
  <c r="T336" i="41"/>
  <c r="A337" i="41"/>
  <c r="B337" i="41"/>
  <c r="C337" i="41"/>
  <c r="E337" i="41"/>
  <c r="F337" i="41"/>
  <c r="G337" i="41"/>
  <c r="H337" i="41"/>
  <c r="I337" i="41"/>
  <c r="J337" i="41"/>
  <c r="K337" i="41"/>
  <c r="L337" i="41"/>
  <c r="N337" i="41"/>
  <c r="O337" i="41"/>
  <c r="P337" i="41"/>
  <c r="T337" i="41"/>
  <c r="A338" i="41"/>
  <c r="B338" i="41"/>
  <c r="E338" i="41"/>
  <c r="F338" i="41"/>
  <c r="G338" i="41"/>
  <c r="H338" i="41"/>
  <c r="I338" i="41"/>
  <c r="J338" i="41"/>
  <c r="K338" i="41"/>
  <c r="L338" i="41"/>
  <c r="N338" i="41"/>
  <c r="O338" i="41"/>
  <c r="P338" i="41"/>
  <c r="T338" i="41"/>
  <c r="A339" i="41"/>
  <c r="B339" i="41"/>
  <c r="C339" i="41"/>
  <c r="E339" i="41"/>
  <c r="F339" i="41"/>
  <c r="G339" i="41"/>
  <c r="H339" i="41"/>
  <c r="I339" i="41"/>
  <c r="J339" i="41"/>
  <c r="K339" i="41"/>
  <c r="L339" i="41"/>
  <c r="N339" i="41"/>
  <c r="O339" i="41"/>
  <c r="P339" i="41"/>
  <c r="T339" i="41"/>
  <c r="A340" i="41"/>
  <c r="B340" i="41"/>
  <c r="E340" i="41"/>
  <c r="F340" i="41"/>
  <c r="G340" i="41"/>
  <c r="H340" i="41"/>
  <c r="I340" i="41"/>
  <c r="J340" i="41"/>
  <c r="K340" i="41"/>
  <c r="L340" i="41"/>
  <c r="N340" i="41"/>
  <c r="O340" i="41"/>
  <c r="P340" i="41"/>
  <c r="T340" i="41"/>
  <c r="A341" i="41"/>
  <c r="B341" i="41"/>
  <c r="C341" i="41"/>
  <c r="E341" i="41"/>
  <c r="F341" i="41"/>
  <c r="G341" i="41"/>
  <c r="H341" i="41"/>
  <c r="I341" i="41"/>
  <c r="J341" i="41"/>
  <c r="K341" i="41"/>
  <c r="L341" i="41"/>
  <c r="N341" i="41"/>
  <c r="O341" i="41"/>
  <c r="P341" i="41"/>
  <c r="T341" i="41"/>
  <c r="A342" i="41"/>
  <c r="B342" i="41"/>
  <c r="E342" i="41"/>
  <c r="F342" i="41"/>
  <c r="G342" i="41"/>
  <c r="H342" i="41"/>
  <c r="I342" i="41"/>
  <c r="J342" i="41"/>
  <c r="K342" i="41"/>
  <c r="L342" i="41"/>
  <c r="N342" i="41"/>
  <c r="O342" i="41"/>
  <c r="P342" i="41"/>
  <c r="T342" i="41"/>
  <c r="A343" i="41"/>
  <c r="B343" i="41"/>
  <c r="C343" i="41"/>
  <c r="E343" i="41"/>
  <c r="F343" i="41"/>
  <c r="G343" i="41"/>
  <c r="H343" i="41"/>
  <c r="I343" i="41"/>
  <c r="J343" i="41"/>
  <c r="K343" i="41"/>
  <c r="L343" i="41"/>
  <c r="N343" i="41"/>
  <c r="O343" i="41"/>
  <c r="P343" i="41"/>
  <c r="T343" i="41"/>
  <c r="A344" i="41"/>
  <c r="B344" i="41"/>
  <c r="F344" i="41"/>
  <c r="G344" i="41"/>
  <c r="H344" i="41"/>
  <c r="I344" i="41"/>
  <c r="J344" i="41"/>
  <c r="K344" i="41"/>
  <c r="L344" i="41"/>
  <c r="N344" i="41"/>
  <c r="O344" i="41"/>
  <c r="P344" i="41"/>
  <c r="T344" i="41"/>
  <c r="A345" i="41"/>
  <c r="B345" i="41"/>
  <c r="C345" i="41"/>
  <c r="E345" i="41"/>
  <c r="F345" i="41"/>
  <c r="G345" i="41"/>
  <c r="H345" i="41"/>
  <c r="I345" i="41"/>
  <c r="J345" i="41"/>
  <c r="K345" i="41"/>
  <c r="L345" i="41"/>
  <c r="N345" i="41"/>
  <c r="O345" i="41"/>
  <c r="P345" i="41"/>
  <c r="T345" i="41"/>
  <c r="A346" i="41"/>
  <c r="B346" i="41"/>
  <c r="C346" i="41"/>
  <c r="E346" i="41"/>
  <c r="F346" i="41"/>
  <c r="G346" i="41"/>
  <c r="H346" i="41"/>
  <c r="I346" i="41"/>
  <c r="J346" i="41"/>
  <c r="K346" i="41"/>
  <c r="L346" i="41"/>
  <c r="N346" i="41"/>
  <c r="O346" i="41"/>
  <c r="P346" i="41"/>
  <c r="T346" i="41"/>
  <c r="A347" i="41"/>
  <c r="B347" i="41"/>
  <c r="C347" i="41"/>
  <c r="E347" i="41"/>
  <c r="F347" i="41"/>
  <c r="G347" i="41"/>
  <c r="H347" i="41"/>
  <c r="I347" i="41"/>
  <c r="J347" i="41"/>
  <c r="K347" i="41"/>
  <c r="L347" i="41"/>
  <c r="N347" i="41"/>
  <c r="O347" i="41"/>
  <c r="P347" i="41"/>
  <c r="T347" i="41"/>
  <c r="A348" i="41"/>
  <c r="B348" i="41"/>
  <c r="C348" i="41"/>
  <c r="E348" i="41"/>
  <c r="F348" i="41"/>
  <c r="G348" i="41"/>
  <c r="H348" i="41"/>
  <c r="I348" i="41"/>
  <c r="J348" i="41"/>
  <c r="K348" i="41"/>
  <c r="L348" i="41"/>
  <c r="N348" i="41"/>
  <c r="O348" i="41"/>
  <c r="P348" i="41"/>
  <c r="T348" i="41"/>
  <c r="A349" i="41"/>
  <c r="B349" i="41"/>
  <c r="C349" i="41"/>
  <c r="E349" i="41"/>
  <c r="F349" i="41"/>
  <c r="G349" i="41"/>
  <c r="H349" i="41"/>
  <c r="I349" i="41"/>
  <c r="J349" i="41"/>
  <c r="K349" i="41"/>
  <c r="L349" i="41"/>
  <c r="N349" i="41"/>
  <c r="O349" i="41"/>
  <c r="P349" i="41"/>
  <c r="T349" i="41"/>
  <c r="A350" i="41"/>
  <c r="B350" i="41"/>
  <c r="C350" i="41"/>
  <c r="E350" i="41"/>
  <c r="F350" i="41"/>
  <c r="G350" i="41"/>
  <c r="H350" i="41"/>
  <c r="I350" i="41"/>
  <c r="J350" i="41"/>
  <c r="K350" i="41"/>
  <c r="L350" i="41"/>
  <c r="N350" i="41"/>
  <c r="O350" i="41"/>
  <c r="P350" i="41"/>
  <c r="T350" i="41"/>
  <c r="A351" i="41"/>
  <c r="B351" i="41"/>
  <c r="C351" i="41"/>
  <c r="E351" i="41"/>
  <c r="F351" i="41"/>
  <c r="G351" i="41"/>
  <c r="H351" i="41"/>
  <c r="I351" i="41"/>
  <c r="J351" i="41"/>
  <c r="K351" i="41"/>
  <c r="L351" i="41"/>
  <c r="N351" i="41"/>
  <c r="O351" i="41"/>
  <c r="P351" i="41"/>
  <c r="T351" i="41"/>
  <c r="A352" i="41"/>
  <c r="B352" i="41"/>
  <c r="E352" i="41"/>
  <c r="F352" i="41"/>
  <c r="G352" i="41"/>
  <c r="H352" i="41"/>
  <c r="I352" i="41"/>
  <c r="J352" i="41"/>
  <c r="K352" i="41"/>
  <c r="L352" i="41"/>
  <c r="N352" i="41"/>
  <c r="O352" i="41"/>
  <c r="P352" i="41"/>
  <c r="T352" i="41"/>
  <c r="T321" i="41"/>
  <c r="P321" i="41"/>
  <c r="O321" i="41"/>
  <c r="N321" i="41"/>
  <c r="L321" i="41"/>
  <c r="K321" i="41"/>
  <c r="J321" i="41"/>
  <c r="I321" i="41"/>
  <c r="H321" i="41"/>
  <c r="G321" i="41"/>
  <c r="F321" i="41"/>
  <c r="E321" i="41"/>
  <c r="C321" i="41"/>
  <c r="B321" i="41"/>
  <c r="A321" i="41"/>
  <c r="Q100" i="41"/>
  <c r="P100" i="41"/>
  <c r="O100" i="41"/>
  <c r="N100" i="41"/>
  <c r="J100" i="41"/>
  <c r="I100" i="41"/>
  <c r="H100" i="41"/>
  <c r="Q99" i="41"/>
  <c r="P99" i="41"/>
  <c r="O99" i="41"/>
  <c r="N99" i="41"/>
  <c r="J99" i="41"/>
  <c r="I99" i="41"/>
  <c r="H99" i="41"/>
  <c r="Q98" i="41"/>
  <c r="N98" i="41"/>
  <c r="H98" i="41"/>
  <c r="Q97" i="41"/>
  <c r="N97" i="41"/>
  <c r="H97" i="41"/>
  <c r="Q96" i="41"/>
  <c r="N96" i="41"/>
  <c r="H96" i="41"/>
  <c r="Q95" i="41"/>
  <c r="N95" i="41"/>
  <c r="H95" i="41"/>
  <c r="Q94" i="41"/>
  <c r="N94" i="41"/>
  <c r="H94" i="41"/>
  <c r="Q93" i="41"/>
  <c r="N93" i="41"/>
  <c r="H93" i="41"/>
  <c r="Q92" i="41"/>
  <c r="N92" i="41"/>
  <c r="H92" i="41"/>
  <c r="Q91" i="41"/>
  <c r="N91" i="41"/>
  <c r="H91" i="41"/>
  <c r="Q90" i="41"/>
  <c r="N90" i="41"/>
  <c r="H90" i="41"/>
  <c r="Q89" i="41"/>
  <c r="N89" i="41"/>
  <c r="H89" i="41"/>
  <c r="Q88" i="41"/>
  <c r="N88" i="41"/>
  <c r="H88" i="41"/>
  <c r="Q87" i="41"/>
  <c r="N87" i="41"/>
  <c r="H87" i="41"/>
  <c r="Q86" i="41"/>
  <c r="N86" i="41"/>
  <c r="H86" i="41"/>
  <c r="Q85" i="41"/>
  <c r="N85" i="41"/>
  <c r="H85" i="41"/>
  <c r="Q84" i="41"/>
  <c r="N84" i="41"/>
  <c r="H84" i="41"/>
  <c r="Q83" i="41"/>
  <c r="N83" i="41"/>
  <c r="H83" i="41"/>
  <c r="Q82" i="41"/>
  <c r="N82" i="41"/>
  <c r="H82" i="41"/>
  <c r="Q81" i="41"/>
  <c r="N81" i="41"/>
  <c r="H81" i="41"/>
  <c r="Q80" i="41"/>
  <c r="P80" i="41"/>
  <c r="O80" i="41"/>
  <c r="N80" i="41"/>
  <c r="H80" i="41"/>
  <c r="Q79" i="41"/>
  <c r="P79" i="41"/>
  <c r="O79" i="41"/>
  <c r="N79" i="41"/>
  <c r="J79" i="41"/>
  <c r="I79" i="41"/>
  <c r="H79" i="41"/>
  <c r="F67" i="41"/>
  <c r="H51" i="41" s="1"/>
  <c r="E67" i="41"/>
  <c r="H50" i="41" s="1"/>
  <c r="D67" i="41"/>
  <c r="H49" i="41" s="1"/>
  <c r="U66" i="41"/>
  <c r="T66" i="41"/>
  <c r="Q66" i="41"/>
  <c r="P66" i="41"/>
  <c r="O66" i="41"/>
  <c r="N66" i="41"/>
  <c r="J66" i="41"/>
  <c r="C66" i="41"/>
  <c r="U65" i="41"/>
  <c r="T65" i="41"/>
  <c r="Q65" i="41"/>
  <c r="P65" i="41"/>
  <c r="O65" i="41"/>
  <c r="N65" i="41"/>
  <c r="J65" i="41"/>
  <c r="C65" i="41"/>
  <c r="U64" i="41"/>
  <c r="T64" i="41"/>
  <c r="Q64" i="41"/>
  <c r="P64" i="41"/>
  <c r="O64" i="41"/>
  <c r="N64" i="41"/>
  <c r="J64" i="41"/>
  <c r="C64" i="41"/>
  <c r="U63" i="41"/>
  <c r="T63" i="41"/>
  <c r="Q63" i="41"/>
  <c r="P63" i="41"/>
  <c r="O63" i="41"/>
  <c r="N63" i="41"/>
  <c r="J63" i="41"/>
  <c r="C63" i="41"/>
  <c r="U62" i="41"/>
  <c r="T62" i="41"/>
  <c r="N62" i="41"/>
  <c r="J62" i="41"/>
  <c r="U61" i="41"/>
  <c r="T61" i="41"/>
  <c r="N61" i="41"/>
  <c r="J61" i="41"/>
  <c r="U60" i="41"/>
  <c r="T60" i="41"/>
  <c r="N60" i="41"/>
  <c r="J60" i="41"/>
  <c r="U59" i="41"/>
  <c r="T59" i="41"/>
  <c r="N59" i="41"/>
  <c r="J59" i="41"/>
  <c r="U58" i="41"/>
  <c r="T58" i="41"/>
  <c r="Q58" i="41"/>
  <c r="P58" i="41"/>
  <c r="O58" i="41"/>
  <c r="N58" i="41"/>
  <c r="J58" i="41"/>
  <c r="U57" i="41"/>
  <c r="T57" i="41"/>
  <c r="Q57" i="41"/>
  <c r="P57" i="41"/>
  <c r="O57" i="41"/>
  <c r="N57" i="41"/>
  <c r="J57" i="41"/>
  <c r="U56" i="41"/>
  <c r="T56" i="41"/>
  <c r="S56" i="41"/>
  <c r="Q56" i="41"/>
  <c r="P56" i="41"/>
  <c r="O56" i="41"/>
  <c r="N56" i="41"/>
  <c r="J56" i="41"/>
  <c r="I56" i="41"/>
  <c r="G56" i="41"/>
  <c r="U55" i="41"/>
  <c r="T55" i="41"/>
  <c r="R55" i="41"/>
  <c r="Q55" i="41"/>
  <c r="P55" i="41"/>
  <c r="O55" i="41"/>
  <c r="N55" i="41"/>
  <c r="J55" i="41"/>
  <c r="H55" i="41"/>
  <c r="G55" i="41"/>
  <c r="U54" i="41"/>
  <c r="T54" i="41"/>
  <c r="R54" i="41"/>
  <c r="Q54" i="41"/>
  <c r="P54" i="41"/>
  <c r="O54" i="41"/>
  <c r="N54" i="41"/>
  <c r="J54" i="41"/>
  <c r="H54" i="41"/>
  <c r="G54" i="41"/>
  <c r="U53" i="41"/>
  <c r="T53" i="41"/>
  <c r="R53" i="41"/>
  <c r="Q53" i="41"/>
  <c r="P53" i="41"/>
  <c r="O53" i="41"/>
  <c r="N53" i="41"/>
  <c r="J53" i="41"/>
  <c r="H53" i="41"/>
  <c r="G53" i="41"/>
  <c r="U52" i="41"/>
  <c r="T52" i="41"/>
  <c r="R52" i="41"/>
  <c r="Q52" i="41"/>
  <c r="P52" i="41"/>
  <c r="O52" i="41"/>
  <c r="N52" i="41"/>
  <c r="J52" i="41"/>
  <c r="H52" i="41"/>
  <c r="G52" i="41"/>
  <c r="U51" i="41"/>
  <c r="T51" i="41"/>
  <c r="Q51" i="41"/>
  <c r="P51" i="41"/>
  <c r="O51" i="41"/>
  <c r="N51" i="41"/>
  <c r="J51" i="41"/>
  <c r="U50" i="41"/>
  <c r="T50" i="41"/>
  <c r="Q50" i="41"/>
  <c r="P50" i="41"/>
  <c r="O50" i="41"/>
  <c r="N50" i="41"/>
  <c r="J50" i="41"/>
  <c r="U49" i="41"/>
  <c r="T49" i="41"/>
  <c r="Q49" i="41"/>
  <c r="P49" i="41"/>
  <c r="O49" i="41"/>
  <c r="N49" i="41"/>
  <c r="J49" i="41"/>
  <c r="F39" i="41"/>
  <c r="R51" i="41" s="1"/>
  <c r="E39" i="41"/>
  <c r="R50" i="41" s="1"/>
  <c r="D39" i="41"/>
  <c r="R49" i="41" s="1"/>
  <c r="T398" i="40"/>
  <c r="P398" i="40"/>
  <c r="O398" i="40"/>
  <c r="N398" i="40"/>
  <c r="L398" i="40"/>
  <c r="K398" i="40"/>
  <c r="J398" i="40"/>
  <c r="I398" i="40"/>
  <c r="H398" i="40"/>
  <c r="G398" i="40"/>
  <c r="F398" i="40"/>
  <c r="E398" i="40"/>
  <c r="C398" i="40"/>
  <c r="B398" i="40"/>
  <c r="A398" i="40"/>
  <c r="T388" i="40"/>
  <c r="P388" i="40"/>
  <c r="O388" i="40"/>
  <c r="N388" i="40"/>
  <c r="L388" i="40"/>
  <c r="K388" i="40"/>
  <c r="J388" i="40"/>
  <c r="I388" i="40"/>
  <c r="H388" i="40"/>
  <c r="G388" i="40"/>
  <c r="F388" i="40"/>
  <c r="E388" i="40"/>
  <c r="C388" i="40"/>
  <c r="B388" i="40"/>
  <c r="A388" i="40"/>
  <c r="T382" i="40"/>
  <c r="P382" i="40"/>
  <c r="O382" i="40"/>
  <c r="N382" i="40"/>
  <c r="L382" i="40"/>
  <c r="K382" i="40"/>
  <c r="J382" i="40"/>
  <c r="I382" i="40"/>
  <c r="H382" i="40"/>
  <c r="G382" i="40"/>
  <c r="F382" i="40"/>
  <c r="E382" i="40"/>
  <c r="C382" i="40"/>
  <c r="B382" i="40"/>
  <c r="A382" i="40"/>
  <c r="T364" i="40"/>
  <c r="P364" i="40"/>
  <c r="O364" i="40"/>
  <c r="N364" i="40"/>
  <c r="L364" i="40"/>
  <c r="K364" i="40"/>
  <c r="J364" i="40"/>
  <c r="I364" i="40"/>
  <c r="H364" i="40"/>
  <c r="G364" i="40"/>
  <c r="F364" i="40"/>
  <c r="E364" i="40"/>
  <c r="C364" i="40"/>
  <c r="B364" i="40"/>
  <c r="A364" i="40"/>
  <c r="T354" i="40"/>
  <c r="P354" i="40"/>
  <c r="O354" i="40"/>
  <c r="N354" i="40"/>
  <c r="L354" i="40"/>
  <c r="K354" i="40"/>
  <c r="J354" i="40"/>
  <c r="I354" i="40"/>
  <c r="H354" i="40"/>
  <c r="G354" i="40"/>
  <c r="F354" i="40"/>
  <c r="E354" i="40"/>
  <c r="C354" i="40"/>
  <c r="B354" i="40"/>
  <c r="A354" i="40"/>
  <c r="T344" i="40"/>
  <c r="P344" i="40"/>
  <c r="O344" i="40"/>
  <c r="N344" i="40"/>
  <c r="L344" i="40"/>
  <c r="K344" i="40"/>
  <c r="J344" i="40"/>
  <c r="I344" i="40"/>
  <c r="H344" i="40"/>
  <c r="G344" i="40"/>
  <c r="F344" i="40"/>
  <c r="E344" i="40"/>
  <c r="C344" i="40"/>
  <c r="B344" i="40"/>
  <c r="A344" i="40"/>
  <c r="T338" i="40"/>
  <c r="P338" i="40"/>
  <c r="O338" i="40"/>
  <c r="N338" i="40"/>
  <c r="L338" i="40"/>
  <c r="K338" i="40"/>
  <c r="J338" i="40"/>
  <c r="I338" i="40"/>
  <c r="H338" i="40"/>
  <c r="G338" i="40"/>
  <c r="F338" i="40"/>
  <c r="E338" i="40"/>
  <c r="C338" i="40"/>
  <c r="B338" i="40"/>
  <c r="A338" i="40"/>
  <c r="T320" i="40"/>
  <c r="P320" i="40"/>
  <c r="O320" i="40"/>
  <c r="N320" i="40"/>
  <c r="L320" i="40"/>
  <c r="K320" i="40"/>
  <c r="J320" i="40"/>
  <c r="I320" i="40"/>
  <c r="H320" i="40"/>
  <c r="G320" i="40"/>
  <c r="F320" i="40"/>
  <c r="E320" i="40"/>
  <c r="C320" i="40"/>
  <c r="B320" i="40"/>
  <c r="A320" i="40"/>
  <c r="T311" i="40"/>
  <c r="P311" i="40"/>
  <c r="O311" i="40"/>
  <c r="N311" i="40"/>
  <c r="L311" i="40"/>
  <c r="K311" i="40"/>
  <c r="J311" i="40"/>
  <c r="I311" i="40"/>
  <c r="H311" i="40"/>
  <c r="G311" i="40"/>
  <c r="F311" i="40"/>
  <c r="E311" i="40"/>
  <c r="C311" i="40"/>
  <c r="B311" i="40"/>
  <c r="A311" i="40"/>
  <c r="T303" i="40"/>
  <c r="P303" i="40"/>
  <c r="O303" i="40"/>
  <c r="N303" i="40"/>
  <c r="L303" i="40"/>
  <c r="K303" i="40"/>
  <c r="J303" i="40"/>
  <c r="I303" i="40"/>
  <c r="H303" i="40"/>
  <c r="G303" i="40"/>
  <c r="F303" i="40"/>
  <c r="E303" i="40"/>
  <c r="C303" i="40"/>
  <c r="B303" i="40"/>
  <c r="A303" i="40"/>
  <c r="T285" i="40"/>
  <c r="P285" i="40"/>
  <c r="O285" i="40"/>
  <c r="N285" i="40"/>
  <c r="L285" i="40"/>
  <c r="K285" i="40"/>
  <c r="J285" i="40"/>
  <c r="I285" i="40"/>
  <c r="H285" i="40"/>
  <c r="G285" i="40"/>
  <c r="F285" i="40"/>
  <c r="E285" i="40"/>
  <c r="C285" i="40"/>
  <c r="B285" i="40"/>
  <c r="A285" i="40"/>
  <c r="A284" i="40"/>
  <c r="A403" i="40"/>
  <c r="A404" i="40"/>
  <c r="A405" i="40"/>
  <c r="A406" i="40"/>
  <c r="A407" i="40"/>
  <c r="A408" i="40"/>
  <c r="A409" i="40"/>
  <c r="A366" i="40"/>
  <c r="A367" i="40"/>
  <c r="A368" i="40"/>
  <c r="A369" i="40"/>
  <c r="A370" i="40"/>
  <c r="A371" i="40"/>
  <c r="A372" i="40"/>
  <c r="A373" i="40"/>
  <c r="A374" i="40"/>
  <c r="A375" i="40"/>
  <c r="A376" i="40"/>
  <c r="A377" i="40"/>
  <c r="A378" i="40"/>
  <c r="A379" i="40"/>
  <c r="A380" i="40"/>
  <c r="A381" i="40"/>
  <c r="A383" i="40"/>
  <c r="A384" i="40"/>
  <c r="A385" i="40"/>
  <c r="A386" i="40"/>
  <c r="A387" i="40"/>
  <c r="A389" i="40"/>
  <c r="A390" i="40"/>
  <c r="A391" i="40"/>
  <c r="A392" i="40"/>
  <c r="A393" i="40"/>
  <c r="A394" i="40"/>
  <c r="A395" i="40"/>
  <c r="A396" i="40"/>
  <c r="A397" i="40"/>
  <c r="A399" i="40"/>
  <c r="A400" i="40"/>
  <c r="A401" i="40"/>
  <c r="A402" i="40"/>
  <c r="A359" i="40"/>
  <c r="A360" i="40"/>
  <c r="A361" i="40"/>
  <c r="A362" i="40"/>
  <c r="A363" i="40"/>
  <c r="A365" i="40"/>
  <c r="A322" i="40"/>
  <c r="A323" i="40"/>
  <c r="A324" i="40"/>
  <c r="A325" i="40"/>
  <c r="A326" i="40"/>
  <c r="A327" i="40"/>
  <c r="A328" i="40"/>
  <c r="A329" i="40"/>
  <c r="A330" i="40"/>
  <c r="A331" i="40"/>
  <c r="A332" i="40"/>
  <c r="A333" i="40"/>
  <c r="A334" i="40"/>
  <c r="A335" i="40"/>
  <c r="A336" i="40"/>
  <c r="A337" i="40"/>
  <c r="A339" i="40"/>
  <c r="A340" i="40"/>
  <c r="A341" i="40"/>
  <c r="A342" i="40"/>
  <c r="A343" i="40"/>
  <c r="A345" i="40"/>
  <c r="A346" i="40"/>
  <c r="A347" i="40"/>
  <c r="A348" i="40"/>
  <c r="A349" i="40"/>
  <c r="A350" i="40"/>
  <c r="A351" i="40"/>
  <c r="A352" i="40"/>
  <c r="A353" i="40"/>
  <c r="A355" i="40"/>
  <c r="A356" i="40"/>
  <c r="A357" i="40"/>
  <c r="A358" i="40"/>
  <c r="A316" i="40"/>
  <c r="A317" i="40"/>
  <c r="A318" i="40"/>
  <c r="A319" i="40"/>
  <c r="A321" i="40"/>
  <c r="A287" i="40" l="1"/>
  <c r="A288" i="40"/>
  <c r="A289" i="40"/>
  <c r="A290" i="40"/>
  <c r="A291" i="40"/>
  <c r="A292" i="40"/>
  <c r="A293" i="40"/>
  <c r="A294" i="40"/>
  <c r="A295" i="40"/>
  <c r="A296" i="40"/>
  <c r="A297" i="40"/>
  <c r="A298" i="40"/>
  <c r="A299" i="40"/>
  <c r="A300" i="40"/>
  <c r="A301" i="40"/>
  <c r="A302" i="40"/>
  <c r="A304" i="40"/>
  <c r="A305" i="40"/>
  <c r="A306" i="40"/>
  <c r="A307" i="40"/>
  <c r="A308" i="40"/>
  <c r="A309" i="40"/>
  <c r="A310" i="40"/>
  <c r="A312" i="40"/>
  <c r="A313" i="40"/>
  <c r="A314" i="40"/>
  <c r="A315" i="40"/>
  <c r="A286" i="40"/>
  <c r="T409" i="40" l="1"/>
  <c r="P409" i="40"/>
  <c r="O409" i="40"/>
  <c r="N409" i="40"/>
  <c r="L409" i="40"/>
  <c r="K409" i="40"/>
  <c r="J409" i="40"/>
  <c r="I409" i="40"/>
  <c r="H409" i="40"/>
  <c r="G409" i="40"/>
  <c r="F409" i="40"/>
  <c r="E409" i="40"/>
  <c r="C409" i="40"/>
  <c r="B409" i="40"/>
  <c r="T408" i="40"/>
  <c r="P408" i="40"/>
  <c r="O408" i="40"/>
  <c r="N408" i="40"/>
  <c r="L408" i="40"/>
  <c r="K408" i="40"/>
  <c r="J408" i="40"/>
  <c r="I408" i="40"/>
  <c r="H408" i="40"/>
  <c r="G408" i="40"/>
  <c r="F408" i="40"/>
  <c r="E408" i="40"/>
  <c r="C408" i="40"/>
  <c r="B408" i="40"/>
  <c r="T402" i="40"/>
  <c r="P402" i="40"/>
  <c r="O402" i="40"/>
  <c r="N402" i="40"/>
  <c r="L402" i="40"/>
  <c r="K402" i="40"/>
  <c r="J402" i="40"/>
  <c r="I402" i="40"/>
  <c r="H402" i="40"/>
  <c r="G402" i="40"/>
  <c r="F402" i="40"/>
  <c r="E402" i="40"/>
  <c r="C402" i="40"/>
  <c r="B402" i="40"/>
  <c r="T401" i="40"/>
  <c r="P401" i="40"/>
  <c r="O401" i="40"/>
  <c r="N401" i="40"/>
  <c r="L401" i="40"/>
  <c r="K401" i="40"/>
  <c r="J401" i="40"/>
  <c r="I401" i="40"/>
  <c r="H401" i="40"/>
  <c r="G401" i="40"/>
  <c r="F401" i="40"/>
  <c r="E401" i="40"/>
  <c r="C401" i="40"/>
  <c r="B401" i="40"/>
  <c r="T400" i="40"/>
  <c r="P400" i="40"/>
  <c r="O400" i="40"/>
  <c r="N400" i="40"/>
  <c r="L400" i="40"/>
  <c r="K400" i="40"/>
  <c r="J400" i="40"/>
  <c r="I400" i="40"/>
  <c r="H400" i="40"/>
  <c r="G400" i="40"/>
  <c r="F400" i="40"/>
  <c r="E400" i="40"/>
  <c r="C400" i="40"/>
  <c r="B400" i="40"/>
  <c r="T399" i="40"/>
  <c r="P399" i="40"/>
  <c r="O399" i="40"/>
  <c r="N399" i="40"/>
  <c r="L399" i="40"/>
  <c r="K399" i="40"/>
  <c r="J399" i="40"/>
  <c r="I399" i="40"/>
  <c r="H399" i="40"/>
  <c r="G399" i="40"/>
  <c r="F399" i="40"/>
  <c r="E399" i="40"/>
  <c r="C399" i="40"/>
  <c r="B399" i="40"/>
  <c r="T397" i="40"/>
  <c r="P397" i="40"/>
  <c r="O397" i="40"/>
  <c r="N397" i="40"/>
  <c r="L397" i="40"/>
  <c r="K397" i="40"/>
  <c r="J397" i="40"/>
  <c r="I397" i="40"/>
  <c r="H397" i="40"/>
  <c r="G397" i="40"/>
  <c r="F397" i="40"/>
  <c r="E397" i="40"/>
  <c r="C397" i="40"/>
  <c r="B397" i="40"/>
  <c r="T396" i="40"/>
  <c r="P396" i="40"/>
  <c r="O396" i="40"/>
  <c r="N396" i="40"/>
  <c r="L396" i="40"/>
  <c r="K396" i="40"/>
  <c r="J396" i="40"/>
  <c r="I396" i="40"/>
  <c r="H396" i="40"/>
  <c r="G396" i="40"/>
  <c r="F396" i="40"/>
  <c r="E396" i="40"/>
  <c r="C396" i="40"/>
  <c r="B396" i="40"/>
  <c r="T395" i="40"/>
  <c r="P395" i="40"/>
  <c r="O395" i="40"/>
  <c r="N395" i="40"/>
  <c r="L395" i="40"/>
  <c r="K395" i="40"/>
  <c r="J395" i="40"/>
  <c r="I395" i="40"/>
  <c r="H395" i="40"/>
  <c r="G395" i="40"/>
  <c r="F395" i="40"/>
  <c r="E395" i="40"/>
  <c r="C395" i="40"/>
  <c r="B395" i="40"/>
  <c r="T394" i="40"/>
  <c r="P394" i="40"/>
  <c r="O394" i="40"/>
  <c r="N394" i="40"/>
  <c r="L394" i="40"/>
  <c r="K394" i="40"/>
  <c r="J394" i="40"/>
  <c r="I394" i="40"/>
  <c r="H394" i="40"/>
  <c r="G394" i="40"/>
  <c r="F394" i="40"/>
  <c r="E394" i="40"/>
  <c r="C394" i="40"/>
  <c r="B394" i="40"/>
  <c r="T393" i="40"/>
  <c r="P393" i="40"/>
  <c r="O393" i="40"/>
  <c r="N393" i="40"/>
  <c r="L393" i="40"/>
  <c r="K393" i="40"/>
  <c r="J393" i="40"/>
  <c r="I393" i="40"/>
  <c r="H393" i="40"/>
  <c r="G393" i="40"/>
  <c r="F393" i="40"/>
  <c r="E393" i="40"/>
  <c r="C393" i="40"/>
  <c r="B393" i="40"/>
  <c r="T392" i="40"/>
  <c r="P392" i="40"/>
  <c r="O392" i="40"/>
  <c r="N392" i="40"/>
  <c r="L392" i="40"/>
  <c r="K392" i="40"/>
  <c r="J392" i="40"/>
  <c r="I392" i="40"/>
  <c r="H392" i="40"/>
  <c r="G392" i="40"/>
  <c r="F392" i="40"/>
  <c r="E392" i="40"/>
  <c r="C392" i="40"/>
  <c r="B392" i="40"/>
  <c r="T391" i="40"/>
  <c r="P391" i="40"/>
  <c r="O391" i="40"/>
  <c r="N391" i="40"/>
  <c r="L391" i="40"/>
  <c r="K391" i="40"/>
  <c r="J391" i="40"/>
  <c r="I391" i="40"/>
  <c r="H391" i="40"/>
  <c r="G391" i="40"/>
  <c r="F391" i="40"/>
  <c r="E391" i="40"/>
  <c r="C391" i="40"/>
  <c r="B391" i="40"/>
  <c r="T390" i="40"/>
  <c r="P390" i="40"/>
  <c r="O390" i="40"/>
  <c r="N390" i="40"/>
  <c r="L390" i="40"/>
  <c r="K390" i="40"/>
  <c r="J390" i="40"/>
  <c r="I390" i="40"/>
  <c r="H390" i="40"/>
  <c r="G390" i="40"/>
  <c r="F390" i="40"/>
  <c r="E390" i="40"/>
  <c r="C390" i="40"/>
  <c r="B390" i="40"/>
  <c r="T389" i="40"/>
  <c r="P389" i="40"/>
  <c r="O389" i="40"/>
  <c r="N389" i="40"/>
  <c r="L389" i="40"/>
  <c r="K389" i="40"/>
  <c r="J389" i="40"/>
  <c r="I389" i="40"/>
  <c r="H389" i="40"/>
  <c r="G389" i="40"/>
  <c r="F389" i="40"/>
  <c r="E389" i="40"/>
  <c r="C389" i="40"/>
  <c r="B389" i="40"/>
  <c r="T387" i="40"/>
  <c r="P387" i="40"/>
  <c r="O387" i="40"/>
  <c r="N387" i="40"/>
  <c r="L387" i="40"/>
  <c r="K387" i="40"/>
  <c r="J387" i="40"/>
  <c r="I387" i="40"/>
  <c r="H387" i="40"/>
  <c r="G387" i="40"/>
  <c r="F387" i="40"/>
  <c r="E387" i="40"/>
  <c r="C387" i="40"/>
  <c r="B387" i="40"/>
  <c r="T386" i="40"/>
  <c r="P386" i="40"/>
  <c r="O386" i="40"/>
  <c r="N386" i="40"/>
  <c r="L386" i="40"/>
  <c r="K386" i="40"/>
  <c r="J386" i="40"/>
  <c r="I386" i="40"/>
  <c r="H386" i="40"/>
  <c r="G386" i="40"/>
  <c r="F386" i="40"/>
  <c r="E386" i="40"/>
  <c r="C386" i="40"/>
  <c r="B386" i="40"/>
  <c r="T385" i="40"/>
  <c r="P385" i="40"/>
  <c r="O385" i="40"/>
  <c r="N385" i="40"/>
  <c r="L385" i="40"/>
  <c r="K385" i="40"/>
  <c r="J385" i="40"/>
  <c r="I385" i="40"/>
  <c r="H385" i="40"/>
  <c r="G385" i="40"/>
  <c r="F385" i="40"/>
  <c r="E385" i="40"/>
  <c r="C385" i="40"/>
  <c r="B385" i="40"/>
  <c r="T384" i="40"/>
  <c r="P384" i="40"/>
  <c r="O384" i="40"/>
  <c r="N384" i="40"/>
  <c r="L384" i="40"/>
  <c r="K384" i="40"/>
  <c r="J384" i="40"/>
  <c r="I384" i="40"/>
  <c r="H384" i="40"/>
  <c r="G384" i="40"/>
  <c r="F384" i="40"/>
  <c r="E384" i="40"/>
  <c r="C384" i="40"/>
  <c r="B384" i="40"/>
  <c r="T383" i="40"/>
  <c r="P383" i="40"/>
  <c r="O383" i="40"/>
  <c r="N383" i="40"/>
  <c r="L383" i="40"/>
  <c r="K383" i="40"/>
  <c r="J383" i="40"/>
  <c r="I383" i="40"/>
  <c r="H383" i="40"/>
  <c r="G383" i="40"/>
  <c r="F383" i="40"/>
  <c r="E383" i="40"/>
  <c r="C383" i="40"/>
  <c r="B383" i="40"/>
  <c r="T381" i="40"/>
  <c r="P381" i="40"/>
  <c r="O381" i="40"/>
  <c r="N381" i="40"/>
  <c r="L381" i="40"/>
  <c r="K381" i="40"/>
  <c r="J381" i="40"/>
  <c r="I381" i="40"/>
  <c r="H381" i="40"/>
  <c r="G381" i="40"/>
  <c r="F381" i="40"/>
  <c r="E381" i="40"/>
  <c r="C381" i="40"/>
  <c r="B381" i="40"/>
  <c r="T380" i="40"/>
  <c r="P380" i="40"/>
  <c r="O380" i="40"/>
  <c r="N380" i="40"/>
  <c r="L380" i="40"/>
  <c r="K380" i="40"/>
  <c r="J380" i="40"/>
  <c r="I380" i="40"/>
  <c r="H380" i="40"/>
  <c r="G380" i="40"/>
  <c r="F380" i="40"/>
  <c r="E380" i="40"/>
  <c r="C380" i="40"/>
  <c r="B380" i="40"/>
  <c r="T379" i="40"/>
  <c r="P379" i="40"/>
  <c r="O379" i="40"/>
  <c r="N379" i="40"/>
  <c r="L379" i="40"/>
  <c r="K379" i="40"/>
  <c r="J379" i="40"/>
  <c r="I379" i="40"/>
  <c r="H379" i="40"/>
  <c r="G379" i="40"/>
  <c r="F379" i="40"/>
  <c r="E379" i="40"/>
  <c r="C379" i="40"/>
  <c r="B379" i="40"/>
  <c r="T378" i="40"/>
  <c r="P378" i="40"/>
  <c r="O378" i="40"/>
  <c r="N378" i="40"/>
  <c r="L378" i="40"/>
  <c r="K378" i="40"/>
  <c r="J378" i="40"/>
  <c r="I378" i="40"/>
  <c r="H378" i="40"/>
  <c r="G378" i="40"/>
  <c r="F378" i="40"/>
  <c r="E378" i="40"/>
  <c r="C378" i="40"/>
  <c r="B378" i="40"/>
  <c r="T377" i="40"/>
  <c r="P377" i="40"/>
  <c r="O377" i="40"/>
  <c r="N377" i="40"/>
  <c r="L377" i="40"/>
  <c r="K377" i="40"/>
  <c r="J377" i="40"/>
  <c r="I377" i="40"/>
  <c r="H377" i="40"/>
  <c r="G377" i="40"/>
  <c r="F377" i="40"/>
  <c r="E377" i="40"/>
  <c r="C377" i="40"/>
  <c r="B377" i="40"/>
  <c r="T376" i="40"/>
  <c r="P376" i="40"/>
  <c r="O376" i="40"/>
  <c r="N376" i="40"/>
  <c r="L376" i="40"/>
  <c r="K376" i="40"/>
  <c r="J376" i="40"/>
  <c r="I376" i="40"/>
  <c r="H376" i="40"/>
  <c r="G376" i="40"/>
  <c r="F376" i="40"/>
  <c r="E376" i="40"/>
  <c r="C376" i="40"/>
  <c r="B376" i="40"/>
  <c r="T375" i="40"/>
  <c r="P375" i="40"/>
  <c r="O375" i="40"/>
  <c r="N375" i="40"/>
  <c r="L375" i="40"/>
  <c r="K375" i="40"/>
  <c r="J375" i="40"/>
  <c r="I375" i="40"/>
  <c r="H375" i="40"/>
  <c r="G375" i="40"/>
  <c r="F375" i="40"/>
  <c r="E375" i="40"/>
  <c r="C375" i="40"/>
  <c r="B375" i="40"/>
  <c r="T374" i="40"/>
  <c r="P374" i="40"/>
  <c r="O374" i="40"/>
  <c r="N374" i="40"/>
  <c r="L374" i="40"/>
  <c r="K374" i="40"/>
  <c r="J374" i="40"/>
  <c r="I374" i="40"/>
  <c r="H374" i="40"/>
  <c r="G374" i="40"/>
  <c r="F374" i="40"/>
  <c r="E374" i="40"/>
  <c r="C374" i="40"/>
  <c r="B374" i="40"/>
  <c r="T373" i="40"/>
  <c r="P373" i="40"/>
  <c r="O373" i="40"/>
  <c r="N373" i="40"/>
  <c r="L373" i="40"/>
  <c r="K373" i="40"/>
  <c r="J373" i="40"/>
  <c r="I373" i="40"/>
  <c r="H373" i="40"/>
  <c r="G373" i="40"/>
  <c r="F373" i="40"/>
  <c r="E373" i="40"/>
  <c r="C373" i="40"/>
  <c r="B373" i="40"/>
  <c r="T372" i="40"/>
  <c r="P372" i="40"/>
  <c r="O372" i="40"/>
  <c r="N372" i="40"/>
  <c r="L372" i="40"/>
  <c r="K372" i="40"/>
  <c r="J372" i="40"/>
  <c r="I372" i="40"/>
  <c r="H372" i="40"/>
  <c r="G372" i="40"/>
  <c r="F372" i="40"/>
  <c r="E372" i="40"/>
  <c r="C372" i="40"/>
  <c r="B372" i="40"/>
  <c r="T371" i="40"/>
  <c r="P371" i="40"/>
  <c r="O371" i="40"/>
  <c r="N371" i="40"/>
  <c r="L371" i="40"/>
  <c r="K371" i="40"/>
  <c r="J371" i="40"/>
  <c r="I371" i="40"/>
  <c r="H371" i="40"/>
  <c r="G371" i="40"/>
  <c r="F371" i="40"/>
  <c r="E371" i="40"/>
  <c r="C371" i="40"/>
  <c r="B371" i="40"/>
  <c r="T370" i="40"/>
  <c r="P370" i="40"/>
  <c r="O370" i="40"/>
  <c r="N370" i="40"/>
  <c r="L370" i="40"/>
  <c r="K370" i="40"/>
  <c r="J370" i="40"/>
  <c r="I370" i="40"/>
  <c r="H370" i="40"/>
  <c r="G370" i="40"/>
  <c r="F370" i="40"/>
  <c r="E370" i="40"/>
  <c r="C370" i="40"/>
  <c r="B370" i="40"/>
  <c r="T369" i="40"/>
  <c r="P369" i="40"/>
  <c r="O369" i="40"/>
  <c r="N369" i="40"/>
  <c r="L369" i="40"/>
  <c r="K369" i="40"/>
  <c r="J369" i="40"/>
  <c r="I369" i="40"/>
  <c r="H369" i="40"/>
  <c r="G369" i="40"/>
  <c r="F369" i="40"/>
  <c r="E369" i="40"/>
  <c r="C369" i="40"/>
  <c r="B369" i="40"/>
  <c r="T368" i="40"/>
  <c r="P368" i="40"/>
  <c r="O368" i="40"/>
  <c r="N368" i="40"/>
  <c r="L368" i="40"/>
  <c r="K368" i="40"/>
  <c r="J368" i="40"/>
  <c r="I368" i="40"/>
  <c r="H368" i="40"/>
  <c r="G368" i="40"/>
  <c r="F368" i="40"/>
  <c r="E368" i="40"/>
  <c r="C368" i="40"/>
  <c r="B368" i="40"/>
  <c r="T367" i="40"/>
  <c r="P367" i="40"/>
  <c r="O367" i="40"/>
  <c r="N367" i="40"/>
  <c r="L367" i="40"/>
  <c r="K367" i="40"/>
  <c r="J367" i="40"/>
  <c r="I367" i="40"/>
  <c r="H367" i="40"/>
  <c r="G367" i="40"/>
  <c r="F367" i="40"/>
  <c r="E367" i="40"/>
  <c r="C367" i="40"/>
  <c r="B367" i="40"/>
  <c r="T366" i="40"/>
  <c r="P366" i="40"/>
  <c r="O366" i="40"/>
  <c r="N366" i="40"/>
  <c r="L366" i="40"/>
  <c r="K366" i="40"/>
  <c r="J366" i="40"/>
  <c r="I366" i="40"/>
  <c r="H366" i="40"/>
  <c r="G366" i="40"/>
  <c r="F366" i="40"/>
  <c r="E366" i="40"/>
  <c r="C366" i="40"/>
  <c r="B366" i="40"/>
  <c r="T365" i="40"/>
  <c r="P365" i="40"/>
  <c r="O365" i="40"/>
  <c r="N365" i="40"/>
  <c r="L365" i="40"/>
  <c r="K365" i="40"/>
  <c r="J365" i="40"/>
  <c r="I365" i="40"/>
  <c r="H365" i="40"/>
  <c r="G365" i="40"/>
  <c r="F365" i="40"/>
  <c r="E365" i="40"/>
  <c r="C365" i="40"/>
  <c r="B365" i="40"/>
  <c r="T363" i="40"/>
  <c r="P363" i="40"/>
  <c r="O363" i="40"/>
  <c r="N363" i="40"/>
  <c r="L363" i="40"/>
  <c r="K363" i="40"/>
  <c r="J363" i="40"/>
  <c r="I363" i="40"/>
  <c r="H363" i="40"/>
  <c r="G363" i="40"/>
  <c r="F363" i="40"/>
  <c r="E363" i="40"/>
  <c r="C363" i="40"/>
  <c r="B363" i="40"/>
  <c r="T358" i="40"/>
  <c r="P358" i="40"/>
  <c r="O358" i="40"/>
  <c r="N358" i="40"/>
  <c r="L358" i="40"/>
  <c r="K358" i="40"/>
  <c r="J358" i="40"/>
  <c r="I358" i="40"/>
  <c r="H358" i="40"/>
  <c r="G358" i="40"/>
  <c r="F358" i="40"/>
  <c r="E358" i="40"/>
  <c r="C358" i="40"/>
  <c r="B358" i="40"/>
  <c r="T357" i="40"/>
  <c r="P357" i="40"/>
  <c r="O357" i="40"/>
  <c r="N357" i="40"/>
  <c r="L357" i="40"/>
  <c r="K357" i="40"/>
  <c r="J357" i="40"/>
  <c r="I357" i="40"/>
  <c r="H357" i="40"/>
  <c r="G357" i="40"/>
  <c r="F357" i="40"/>
  <c r="E357" i="40"/>
  <c r="C357" i="40"/>
  <c r="B357" i="40"/>
  <c r="T356" i="40"/>
  <c r="P356" i="40"/>
  <c r="O356" i="40"/>
  <c r="N356" i="40"/>
  <c r="L356" i="40"/>
  <c r="K356" i="40"/>
  <c r="J356" i="40"/>
  <c r="I356" i="40"/>
  <c r="H356" i="40"/>
  <c r="G356" i="40"/>
  <c r="F356" i="40"/>
  <c r="E356" i="40"/>
  <c r="C356" i="40"/>
  <c r="B356" i="40"/>
  <c r="T355" i="40"/>
  <c r="P355" i="40"/>
  <c r="O355" i="40"/>
  <c r="N355" i="40"/>
  <c r="L355" i="40"/>
  <c r="K355" i="40"/>
  <c r="J355" i="40"/>
  <c r="I355" i="40"/>
  <c r="H355" i="40"/>
  <c r="G355" i="40"/>
  <c r="F355" i="40"/>
  <c r="E355" i="40"/>
  <c r="C355" i="40"/>
  <c r="B355" i="40"/>
  <c r="T353" i="40"/>
  <c r="P353" i="40"/>
  <c r="O353" i="40"/>
  <c r="N353" i="40"/>
  <c r="L353" i="40"/>
  <c r="K353" i="40"/>
  <c r="J353" i="40"/>
  <c r="I353" i="40"/>
  <c r="H353" i="40"/>
  <c r="G353" i="40"/>
  <c r="F353" i="40"/>
  <c r="E353" i="40"/>
  <c r="C353" i="40"/>
  <c r="B353" i="40"/>
  <c r="T352" i="40"/>
  <c r="P352" i="40"/>
  <c r="O352" i="40"/>
  <c r="N352" i="40"/>
  <c r="L352" i="40"/>
  <c r="K352" i="40"/>
  <c r="J352" i="40"/>
  <c r="I352" i="40"/>
  <c r="H352" i="40"/>
  <c r="G352" i="40"/>
  <c r="F352" i="40"/>
  <c r="E352" i="40"/>
  <c r="C352" i="40"/>
  <c r="B352" i="40"/>
  <c r="T351" i="40"/>
  <c r="P351" i="40"/>
  <c r="O351" i="40"/>
  <c r="N351" i="40"/>
  <c r="L351" i="40"/>
  <c r="K351" i="40"/>
  <c r="J351" i="40"/>
  <c r="I351" i="40"/>
  <c r="H351" i="40"/>
  <c r="G351" i="40"/>
  <c r="F351" i="40"/>
  <c r="E351" i="40"/>
  <c r="C351" i="40"/>
  <c r="B351" i="40"/>
  <c r="T350" i="40"/>
  <c r="P350" i="40"/>
  <c r="O350" i="40"/>
  <c r="N350" i="40"/>
  <c r="L350" i="40"/>
  <c r="K350" i="40"/>
  <c r="J350" i="40"/>
  <c r="I350" i="40"/>
  <c r="H350" i="40"/>
  <c r="G350" i="40"/>
  <c r="F350" i="40"/>
  <c r="E350" i="40"/>
  <c r="C350" i="40"/>
  <c r="B350" i="40"/>
  <c r="T349" i="40"/>
  <c r="P349" i="40"/>
  <c r="O349" i="40"/>
  <c r="N349" i="40"/>
  <c r="L349" i="40"/>
  <c r="K349" i="40"/>
  <c r="J349" i="40"/>
  <c r="I349" i="40"/>
  <c r="H349" i="40"/>
  <c r="G349" i="40"/>
  <c r="F349" i="40"/>
  <c r="E349" i="40"/>
  <c r="C349" i="40"/>
  <c r="B349" i="40"/>
  <c r="T348" i="40"/>
  <c r="P348" i="40"/>
  <c r="O348" i="40"/>
  <c r="N348" i="40"/>
  <c r="L348" i="40"/>
  <c r="K348" i="40"/>
  <c r="J348" i="40"/>
  <c r="I348" i="40"/>
  <c r="H348" i="40"/>
  <c r="G348" i="40"/>
  <c r="F348" i="40"/>
  <c r="E348" i="40"/>
  <c r="C348" i="40"/>
  <c r="B348" i="40"/>
  <c r="T347" i="40"/>
  <c r="P347" i="40"/>
  <c r="O347" i="40"/>
  <c r="N347" i="40"/>
  <c r="L347" i="40"/>
  <c r="K347" i="40"/>
  <c r="J347" i="40"/>
  <c r="I347" i="40"/>
  <c r="H347" i="40"/>
  <c r="G347" i="40"/>
  <c r="F347" i="40"/>
  <c r="E347" i="40"/>
  <c r="C347" i="40"/>
  <c r="B347" i="40"/>
  <c r="T346" i="40"/>
  <c r="P346" i="40"/>
  <c r="O346" i="40"/>
  <c r="N346" i="40"/>
  <c r="L346" i="40"/>
  <c r="K346" i="40"/>
  <c r="J346" i="40"/>
  <c r="I346" i="40"/>
  <c r="H346" i="40"/>
  <c r="G346" i="40"/>
  <c r="F346" i="40"/>
  <c r="E346" i="40"/>
  <c r="C346" i="40"/>
  <c r="B346" i="40"/>
  <c r="T345" i="40"/>
  <c r="P345" i="40"/>
  <c r="O345" i="40"/>
  <c r="N345" i="40"/>
  <c r="L345" i="40"/>
  <c r="K345" i="40"/>
  <c r="J345" i="40"/>
  <c r="I345" i="40"/>
  <c r="H345" i="40"/>
  <c r="G345" i="40"/>
  <c r="F345" i="40"/>
  <c r="E345" i="40"/>
  <c r="C345" i="40"/>
  <c r="B345" i="40"/>
  <c r="T343" i="40"/>
  <c r="P343" i="40"/>
  <c r="O343" i="40"/>
  <c r="N343" i="40"/>
  <c r="L343" i="40"/>
  <c r="K343" i="40"/>
  <c r="J343" i="40"/>
  <c r="I343" i="40"/>
  <c r="H343" i="40"/>
  <c r="G343" i="40"/>
  <c r="F343" i="40"/>
  <c r="E343" i="40"/>
  <c r="C343" i="40"/>
  <c r="B343" i="40"/>
  <c r="T342" i="40"/>
  <c r="P342" i="40"/>
  <c r="O342" i="40"/>
  <c r="N342" i="40"/>
  <c r="L342" i="40"/>
  <c r="K342" i="40"/>
  <c r="J342" i="40"/>
  <c r="I342" i="40"/>
  <c r="H342" i="40"/>
  <c r="G342" i="40"/>
  <c r="F342" i="40"/>
  <c r="E342" i="40"/>
  <c r="C342" i="40"/>
  <c r="B342" i="40"/>
  <c r="T341" i="40"/>
  <c r="P341" i="40"/>
  <c r="O341" i="40"/>
  <c r="N341" i="40"/>
  <c r="L341" i="40"/>
  <c r="K341" i="40"/>
  <c r="J341" i="40"/>
  <c r="I341" i="40"/>
  <c r="H341" i="40"/>
  <c r="G341" i="40"/>
  <c r="F341" i="40"/>
  <c r="E341" i="40"/>
  <c r="C341" i="40"/>
  <c r="B341" i="40"/>
  <c r="T340" i="40"/>
  <c r="P340" i="40"/>
  <c r="O340" i="40"/>
  <c r="N340" i="40"/>
  <c r="L340" i="40"/>
  <c r="K340" i="40"/>
  <c r="J340" i="40"/>
  <c r="I340" i="40"/>
  <c r="H340" i="40"/>
  <c r="G340" i="40"/>
  <c r="F340" i="40"/>
  <c r="E340" i="40"/>
  <c r="C340" i="40"/>
  <c r="B340" i="40"/>
  <c r="T339" i="40"/>
  <c r="P339" i="40"/>
  <c r="O339" i="40"/>
  <c r="N339" i="40"/>
  <c r="L339" i="40"/>
  <c r="K339" i="40"/>
  <c r="J339" i="40"/>
  <c r="I339" i="40"/>
  <c r="H339" i="40"/>
  <c r="G339" i="40"/>
  <c r="F339" i="40"/>
  <c r="E339" i="40"/>
  <c r="C339" i="40"/>
  <c r="B339" i="40"/>
  <c r="T337" i="40"/>
  <c r="P337" i="40"/>
  <c r="O337" i="40"/>
  <c r="N337" i="40"/>
  <c r="L337" i="40"/>
  <c r="K337" i="40"/>
  <c r="J337" i="40"/>
  <c r="I337" i="40"/>
  <c r="H337" i="40"/>
  <c r="G337" i="40"/>
  <c r="F337" i="40"/>
  <c r="E337" i="40"/>
  <c r="C337" i="40"/>
  <c r="B337" i="40"/>
  <c r="T336" i="40"/>
  <c r="P336" i="40"/>
  <c r="O336" i="40"/>
  <c r="N336" i="40"/>
  <c r="L336" i="40"/>
  <c r="K336" i="40"/>
  <c r="J336" i="40"/>
  <c r="I336" i="40"/>
  <c r="H336" i="40"/>
  <c r="G336" i="40"/>
  <c r="F336" i="40"/>
  <c r="E336" i="40"/>
  <c r="C336" i="40"/>
  <c r="B336" i="40"/>
  <c r="T335" i="40"/>
  <c r="P335" i="40"/>
  <c r="O335" i="40"/>
  <c r="N335" i="40"/>
  <c r="L335" i="40"/>
  <c r="K335" i="40"/>
  <c r="J335" i="40"/>
  <c r="I335" i="40"/>
  <c r="H335" i="40"/>
  <c r="G335" i="40"/>
  <c r="F335" i="40"/>
  <c r="E335" i="40"/>
  <c r="C335" i="40"/>
  <c r="B335" i="40"/>
  <c r="T334" i="40"/>
  <c r="P334" i="40"/>
  <c r="O334" i="40"/>
  <c r="N334" i="40"/>
  <c r="L334" i="40"/>
  <c r="K334" i="40"/>
  <c r="J334" i="40"/>
  <c r="I334" i="40"/>
  <c r="H334" i="40"/>
  <c r="G334" i="40"/>
  <c r="F334" i="40"/>
  <c r="E334" i="40"/>
  <c r="C334" i="40"/>
  <c r="B334" i="40"/>
  <c r="T333" i="40"/>
  <c r="P333" i="40"/>
  <c r="O333" i="40"/>
  <c r="N333" i="40"/>
  <c r="L333" i="40"/>
  <c r="K333" i="40"/>
  <c r="J333" i="40"/>
  <c r="I333" i="40"/>
  <c r="H333" i="40"/>
  <c r="G333" i="40"/>
  <c r="F333" i="40"/>
  <c r="E333" i="40"/>
  <c r="C333" i="40"/>
  <c r="B333" i="40"/>
  <c r="T332" i="40"/>
  <c r="P332" i="40"/>
  <c r="O332" i="40"/>
  <c r="N332" i="40"/>
  <c r="L332" i="40"/>
  <c r="K332" i="40"/>
  <c r="J332" i="40"/>
  <c r="I332" i="40"/>
  <c r="H332" i="40"/>
  <c r="G332" i="40"/>
  <c r="F332" i="40"/>
  <c r="E332" i="40"/>
  <c r="C332" i="40"/>
  <c r="B332" i="40"/>
  <c r="T331" i="40"/>
  <c r="P331" i="40"/>
  <c r="O331" i="40"/>
  <c r="N331" i="40"/>
  <c r="L331" i="40"/>
  <c r="K331" i="40"/>
  <c r="J331" i="40"/>
  <c r="I331" i="40"/>
  <c r="H331" i="40"/>
  <c r="G331" i="40"/>
  <c r="F331" i="40"/>
  <c r="E331" i="40"/>
  <c r="C331" i="40"/>
  <c r="B331" i="40"/>
  <c r="T330" i="40"/>
  <c r="P330" i="40"/>
  <c r="O330" i="40"/>
  <c r="N330" i="40"/>
  <c r="L330" i="40"/>
  <c r="K330" i="40"/>
  <c r="J330" i="40"/>
  <c r="I330" i="40"/>
  <c r="H330" i="40"/>
  <c r="G330" i="40"/>
  <c r="F330" i="40"/>
  <c r="E330" i="40"/>
  <c r="C330" i="40"/>
  <c r="B330" i="40"/>
  <c r="T329" i="40"/>
  <c r="P329" i="40"/>
  <c r="O329" i="40"/>
  <c r="N329" i="40"/>
  <c r="L329" i="40"/>
  <c r="K329" i="40"/>
  <c r="J329" i="40"/>
  <c r="I329" i="40"/>
  <c r="H329" i="40"/>
  <c r="G329" i="40"/>
  <c r="F329" i="40"/>
  <c r="E329" i="40"/>
  <c r="C329" i="40"/>
  <c r="B329" i="40"/>
  <c r="T328" i="40"/>
  <c r="P328" i="40"/>
  <c r="O328" i="40"/>
  <c r="N328" i="40"/>
  <c r="L328" i="40"/>
  <c r="K328" i="40"/>
  <c r="J328" i="40"/>
  <c r="I328" i="40"/>
  <c r="H328" i="40"/>
  <c r="G328" i="40"/>
  <c r="F328" i="40"/>
  <c r="E328" i="40"/>
  <c r="C328" i="40"/>
  <c r="B328" i="40"/>
  <c r="T327" i="40"/>
  <c r="P327" i="40"/>
  <c r="O327" i="40"/>
  <c r="N327" i="40"/>
  <c r="L327" i="40"/>
  <c r="K327" i="40"/>
  <c r="J327" i="40"/>
  <c r="I327" i="40"/>
  <c r="H327" i="40"/>
  <c r="G327" i="40"/>
  <c r="F327" i="40"/>
  <c r="E327" i="40"/>
  <c r="C327" i="40"/>
  <c r="B327" i="40"/>
  <c r="T326" i="40"/>
  <c r="P326" i="40"/>
  <c r="O326" i="40"/>
  <c r="N326" i="40"/>
  <c r="L326" i="40"/>
  <c r="K326" i="40"/>
  <c r="J326" i="40"/>
  <c r="I326" i="40"/>
  <c r="H326" i="40"/>
  <c r="G326" i="40"/>
  <c r="F326" i="40"/>
  <c r="E326" i="40"/>
  <c r="C326" i="40"/>
  <c r="B326" i="40"/>
  <c r="T325" i="40"/>
  <c r="P325" i="40"/>
  <c r="O325" i="40"/>
  <c r="N325" i="40"/>
  <c r="L325" i="40"/>
  <c r="K325" i="40"/>
  <c r="J325" i="40"/>
  <c r="I325" i="40"/>
  <c r="H325" i="40"/>
  <c r="G325" i="40"/>
  <c r="F325" i="40"/>
  <c r="E325" i="40"/>
  <c r="C325" i="40"/>
  <c r="B325" i="40"/>
  <c r="T324" i="40"/>
  <c r="P324" i="40"/>
  <c r="O324" i="40"/>
  <c r="N324" i="40"/>
  <c r="L324" i="40"/>
  <c r="K324" i="40"/>
  <c r="J324" i="40"/>
  <c r="I324" i="40"/>
  <c r="H324" i="40"/>
  <c r="G324" i="40"/>
  <c r="F324" i="40"/>
  <c r="E324" i="40"/>
  <c r="C324" i="40"/>
  <c r="B324" i="40"/>
  <c r="T323" i="40"/>
  <c r="P323" i="40"/>
  <c r="O323" i="40"/>
  <c r="N323" i="40"/>
  <c r="L323" i="40"/>
  <c r="K323" i="40"/>
  <c r="J323" i="40"/>
  <c r="I323" i="40"/>
  <c r="H323" i="40"/>
  <c r="G323" i="40"/>
  <c r="F323" i="40"/>
  <c r="E323" i="40"/>
  <c r="C323" i="40"/>
  <c r="B323" i="40"/>
  <c r="T322" i="40"/>
  <c r="P322" i="40"/>
  <c r="O322" i="40"/>
  <c r="N322" i="40"/>
  <c r="L322" i="40"/>
  <c r="K322" i="40"/>
  <c r="J322" i="40"/>
  <c r="I322" i="40"/>
  <c r="H322" i="40"/>
  <c r="G322" i="40"/>
  <c r="F322" i="40"/>
  <c r="E322" i="40"/>
  <c r="C322" i="40"/>
  <c r="B322" i="40"/>
  <c r="T321" i="40"/>
  <c r="P321" i="40"/>
  <c r="O321" i="40"/>
  <c r="N321" i="40"/>
  <c r="L321" i="40"/>
  <c r="K321" i="40"/>
  <c r="J321" i="40"/>
  <c r="I321" i="40"/>
  <c r="H321" i="40"/>
  <c r="G321" i="40"/>
  <c r="F321" i="40"/>
  <c r="E321" i="40"/>
  <c r="C321" i="40"/>
  <c r="B321" i="40"/>
  <c r="T319" i="40"/>
  <c r="P319" i="40"/>
  <c r="O319" i="40"/>
  <c r="N319" i="40"/>
  <c r="L319" i="40"/>
  <c r="K319" i="40"/>
  <c r="J319" i="40"/>
  <c r="I319" i="40"/>
  <c r="H319" i="40"/>
  <c r="G319" i="40"/>
  <c r="F319" i="40"/>
  <c r="E319" i="40"/>
  <c r="C319" i="40"/>
  <c r="B319" i="40"/>
  <c r="T315" i="40"/>
  <c r="P315" i="40"/>
  <c r="O315" i="40"/>
  <c r="N315" i="40"/>
  <c r="L315" i="40"/>
  <c r="K315" i="40"/>
  <c r="J315" i="40"/>
  <c r="I315" i="40"/>
  <c r="H315" i="40"/>
  <c r="G315" i="40"/>
  <c r="F315" i="40"/>
  <c r="E315" i="40"/>
  <c r="C315" i="40"/>
  <c r="B315" i="40"/>
  <c r="T314" i="40"/>
  <c r="P314" i="40"/>
  <c r="O314" i="40"/>
  <c r="N314" i="40"/>
  <c r="L314" i="40"/>
  <c r="K314" i="40"/>
  <c r="J314" i="40"/>
  <c r="I314" i="40"/>
  <c r="H314" i="40"/>
  <c r="G314" i="40"/>
  <c r="F314" i="40"/>
  <c r="E314" i="40"/>
  <c r="C314" i="40"/>
  <c r="B314" i="40"/>
  <c r="T313" i="40"/>
  <c r="P313" i="40"/>
  <c r="O313" i="40"/>
  <c r="N313" i="40"/>
  <c r="L313" i="40"/>
  <c r="K313" i="40"/>
  <c r="J313" i="40"/>
  <c r="I313" i="40"/>
  <c r="H313" i="40"/>
  <c r="G313" i="40"/>
  <c r="F313" i="40"/>
  <c r="E313" i="40"/>
  <c r="C313" i="40"/>
  <c r="B313" i="40"/>
  <c r="T312" i="40"/>
  <c r="P312" i="40"/>
  <c r="O312" i="40"/>
  <c r="N312" i="40"/>
  <c r="L312" i="40"/>
  <c r="K312" i="40"/>
  <c r="J312" i="40"/>
  <c r="I312" i="40"/>
  <c r="H312" i="40"/>
  <c r="G312" i="40"/>
  <c r="F312" i="40"/>
  <c r="E312" i="40"/>
  <c r="C312" i="40"/>
  <c r="B312" i="40"/>
  <c r="T310" i="40"/>
  <c r="P310" i="40"/>
  <c r="O310" i="40"/>
  <c r="N310" i="40"/>
  <c r="L310" i="40"/>
  <c r="K310" i="40"/>
  <c r="J310" i="40"/>
  <c r="I310" i="40"/>
  <c r="H310" i="40"/>
  <c r="G310" i="40"/>
  <c r="F310" i="40"/>
  <c r="E310" i="40"/>
  <c r="C310" i="40"/>
  <c r="B310" i="40"/>
  <c r="T309" i="40"/>
  <c r="P309" i="40"/>
  <c r="O309" i="40"/>
  <c r="N309" i="40"/>
  <c r="L309" i="40"/>
  <c r="K309" i="40"/>
  <c r="J309" i="40"/>
  <c r="I309" i="40"/>
  <c r="H309" i="40"/>
  <c r="G309" i="40"/>
  <c r="F309" i="40"/>
  <c r="E309" i="40"/>
  <c r="C309" i="40"/>
  <c r="B309" i="40"/>
  <c r="T308" i="40"/>
  <c r="P308" i="40"/>
  <c r="O308" i="40"/>
  <c r="N308" i="40"/>
  <c r="L308" i="40"/>
  <c r="K308" i="40"/>
  <c r="J308" i="40"/>
  <c r="I308" i="40"/>
  <c r="H308" i="40"/>
  <c r="G308" i="40"/>
  <c r="F308" i="40"/>
  <c r="E308" i="40"/>
  <c r="C308" i="40"/>
  <c r="B308" i="40"/>
  <c r="T307" i="40"/>
  <c r="P307" i="40"/>
  <c r="O307" i="40"/>
  <c r="N307" i="40"/>
  <c r="L307" i="40"/>
  <c r="K307" i="40"/>
  <c r="J307" i="40"/>
  <c r="I307" i="40"/>
  <c r="H307" i="40"/>
  <c r="G307" i="40"/>
  <c r="F307" i="40"/>
  <c r="E307" i="40"/>
  <c r="C307" i="40"/>
  <c r="B307" i="40"/>
  <c r="T306" i="40"/>
  <c r="P306" i="40"/>
  <c r="O306" i="40"/>
  <c r="N306" i="40"/>
  <c r="L306" i="40"/>
  <c r="K306" i="40"/>
  <c r="J306" i="40"/>
  <c r="I306" i="40"/>
  <c r="H306" i="40"/>
  <c r="G306" i="40"/>
  <c r="F306" i="40"/>
  <c r="E306" i="40"/>
  <c r="C306" i="40"/>
  <c r="B306" i="40"/>
  <c r="T305" i="40"/>
  <c r="P305" i="40"/>
  <c r="O305" i="40"/>
  <c r="N305" i="40"/>
  <c r="L305" i="40"/>
  <c r="K305" i="40"/>
  <c r="J305" i="40"/>
  <c r="I305" i="40"/>
  <c r="H305" i="40"/>
  <c r="G305" i="40"/>
  <c r="F305" i="40"/>
  <c r="E305" i="40"/>
  <c r="C305" i="40"/>
  <c r="B305" i="40"/>
  <c r="T304" i="40"/>
  <c r="P304" i="40"/>
  <c r="O304" i="40"/>
  <c r="N304" i="40"/>
  <c r="L304" i="40"/>
  <c r="K304" i="40"/>
  <c r="J304" i="40"/>
  <c r="I304" i="40"/>
  <c r="H304" i="40"/>
  <c r="G304" i="40"/>
  <c r="F304" i="40"/>
  <c r="E304" i="40"/>
  <c r="C304" i="40"/>
  <c r="B304" i="40"/>
  <c r="T302" i="40"/>
  <c r="P302" i="40"/>
  <c r="O302" i="40"/>
  <c r="N302" i="40"/>
  <c r="L302" i="40"/>
  <c r="K302" i="40"/>
  <c r="J302" i="40"/>
  <c r="I302" i="40"/>
  <c r="H302" i="40"/>
  <c r="G302" i="40"/>
  <c r="F302" i="40"/>
  <c r="E302" i="40"/>
  <c r="C302" i="40"/>
  <c r="B302" i="40"/>
  <c r="T301" i="40"/>
  <c r="P301" i="40"/>
  <c r="O301" i="40"/>
  <c r="N301" i="40"/>
  <c r="L301" i="40"/>
  <c r="K301" i="40"/>
  <c r="J301" i="40"/>
  <c r="I301" i="40"/>
  <c r="H301" i="40"/>
  <c r="G301" i="40"/>
  <c r="F301" i="40"/>
  <c r="E301" i="40"/>
  <c r="C301" i="40"/>
  <c r="B301" i="40"/>
  <c r="T300" i="40"/>
  <c r="P300" i="40"/>
  <c r="O300" i="40"/>
  <c r="N300" i="40"/>
  <c r="L300" i="40"/>
  <c r="K300" i="40"/>
  <c r="J300" i="40"/>
  <c r="I300" i="40"/>
  <c r="H300" i="40"/>
  <c r="G300" i="40"/>
  <c r="F300" i="40"/>
  <c r="E300" i="40"/>
  <c r="C300" i="40"/>
  <c r="B300" i="40"/>
  <c r="T299" i="40"/>
  <c r="P299" i="40"/>
  <c r="O299" i="40"/>
  <c r="N299" i="40"/>
  <c r="L299" i="40"/>
  <c r="K299" i="40"/>
  <c r="J299" i="40"/>
  <c r="I299" i="40"/>
  <c r="H299" i="40"/>
  <c r="G299" i="40"/>
  <c r="F299" i="40"/>
  <c r="E299" i="40"/>
  <c r="C299" i="40"/>
  <c r="B299" i="40"/>
  <c r="T298" i="40"/>
  <c r="P298" i="40"/>
  <c r="O298" i="40"/>
  <c r="N298" i="40"/>
  <c r="L298" i="40"/>
  <c r="K298" i="40"/>
  <c r="J298" i="40"/>
  <c r="I298" i="40"/>
  <c r="H298" i="40"/>
  <c r="G298" i="40"/>
  <c r="F298" i="40"/>
  <c r="E298" i="40"/>
  <c r="C298" i="40"/>
  <c r="B298" i="40"/>
  <c r="T297" i="40"/>
  <c r="P297" i="40"/>
  <c r="O297" i="40"/>
  <c r="N297" i="40"/>
  <c r="L297" i="40"/>
  <c r="K297" i="40"/>
  <c r="J297" i="40"/>
  <c r="I297" i="40"/>
  <c r="H297" i="40"/>
  <c r="G297" i="40"/>
  <c r="F297" i="40"/>
  <c r="E297" i="40"/>
  <c r="C297" i="40"/>
  <c r="B297" i="40"/>
  <c r="T296" i="40"/>
  <c r="P296" i="40"/>
  <c r="O296" i="40"/>
  <c r="N296" i="40"/>
  <c r="L296" i="40"/>
  <c r="K296" i="40"/>
  <c r="J296" i="40"/>
  <c r="I296" i="40"/>
  <c r="H296" i="40"/>
  <c r="G296" i="40"/>
  <c r="F296" i="40"/>
  <c r="E296" i="40"/>
  <c r="C296" i="40"/>
  <c r="B296" i="40"/>
  <c r="T295" i="40"/>
  <c r="P295" i="40"/>
  <c r="O295" i="40"/>
  <c r="N295" i="40"/>
  <c r="L295" i="40"/>
  <c r="K295" i="40"/>
  <c r="J295" i="40"/>
  <c r="I295" i="40"/>
  <c r="H295" i="40"/>
  <c r="G295" i="40"/>
  <c r="F295" i="40"/>
  <c r="E295" i="40"/>
  <c r="C295" i="40"/>
  <c r="B295" i="40"/>
  <c r="T294" i="40"/>
  <c r="P294" i="40"/>
  <c r="O294" i="40"/>
  <c r="N294" i="40"/>
  <c r="L294" i="40"/>
  <c r="K294" i="40"/>
  <c r="J294" i="40"/>
  <c r="I294" i="40"/>
  <c r="H294" i="40"/>
  <c r="G294" i="40"/>
  <c r="F294" i="40"/>
  <c r="E294" i="40"/>
  <c r="C294" i="40"/>
  <c r="B294" i="40"/>
  <c r="T293" i="40"/>
  <c r="P293" i="40"/>
  <c r="O293" i="40"/>
  <c r="N293" i="40"/>
  <c r="L293" i="40"/>
  <c r="K293" i="40"/>
  <c r="J293" i="40"/>
  <c r="I293" i="40"/>
  <c r="H293" i="40"/>
  <c r="G293" i="40"/>
  <c r="F293" i="40"/>
  <c r="E293" i="40"/>
  <c r="C293" i="40"/>
  <c r="B293" i="40"/>
  <c r="T292" i="40"/>
  <c r="P292" i="40"/>
  <c r="O292" i="40"/>
  <c r="N292" i="40"/>
  <c r="L292" i="40"/>
  <c r="K292" i="40"/>
  <c r="J292" i="40"/>
  <c r="I292" i="40"/>
  <c r="H292" i="40"/>
  <c r="G292" i="40"/>
  <c r="F292" i="40"/>
  <c r="E292" i="40"/>
  <c r="C292" i="40"/>
  <c r="B292" i="40"/>
  <c r="T291" i="40"/>
  <c r="P291" i="40"/>
  <c r="O291" i="40"/>
  <c r="N291" i="40"/>
  <c r="L291" i="40"/>
  <c r="K291" i="40"/>
  <c r="J291" i="40"/>
  <c r="I291" i="40"/>
  <c r="H291" i="40"/>
  <c r="G291" i="40"/>
  <c r="F291" i="40"/>
  <c r="E291" i="40"/>
  <c r="C291" i="40"/>
  <c r="B291" i="40"/>
  <c r="T290" i="40"/>
  <c r="P290" i="40"/>
  <c r="O290" i="40"/>
  <c r="N290" i="40"/>
  <c r="L290" i="40"/>
  <c r="K290" i="40"/>
  <c r="J290" i="40"/>
  <c r="I290" i="40"/>
  <c r="H290" i="40"/>
  <c r="G290" i="40"/>
  <c r="F290" i="40"/>
  <c r="E290" i="40"/>
  <c r="C290" i="40"/>
  <c r="B290" i="40"/>
  <c r="T289" i="40"/>
  <c r="P289" i="40"/>
  <c r="O289" i="40"/>
  <c r="N289" i="40"/>
  <c r="L289" i="40"/>
  <c r="K289" i="40"/>
  <c r="J289" i="40"/>
  <c r="I289" i="40"/>
  <c r="H289" i="40"/>
  <c r="G289" i="40"/>
  <c r="F289" i="40"/>
  <c r="E289" i="40"/>
  <c r="C289" i="40"/>
  <c r="B289" i="40"/>
  <c r="T288" i="40"/>
  <c r="P288" i="40"/>
  <c r="O288" i="40"/>
  <c r="N288" i="40"/>
  <c r="L288" i="40"/>
  <c r="K288" i="40"/>
  <c r="J288" i="40"/>
  <c r="I288" i="40"/>
  <c r="H288" i="40"/>
  <c r="G288" i="40"/>
  <c r="F288" i="40"/>
  <c r="E288" i="40"/>
  <c r="C288" i="40"/>
  <c r="B288" i="40"/>
  <c r="T287" i="40"/>
  <c r="P287" i="40"/>
  <c r="O287" i="40"/>
  <c r="N287" i="40"/>
  <c r="L287" i="40"/>
  <c r="K287" i="40"/>
  <c r="J287" i="40"/>
  <c r="I287" i="40"/>
  <c r="H287" i="40"/>
  <c r="G287" i="40"/>
  <c r="F287" i="40"/>
  <c r="E287" i="40"/>
  <c r="C287" i="40"/>
  <c r="B287" i="40"/>
  <c r="T286" i="40"/>
  <c r="P286" i="40"/>
  <c r="O286" i="40"/>
  <c r="N286" i="40"/>
  <c r="L286" i="40"/>
  <c r="K286" i="40"/>
  <c r="J286" i="40"/>
  <c r="I286" i="40"/>
  <c r="H286" i="40"/>
  <c r="G286" i="40"/>
  <c r="F286" i="40"/>
  <c r="E286" i="40"/>
  <c r="C286" i="40"/>
  <c r="B286" i="40"/>
  <c r="T284" i="40"/>
  <c r="P284" i="40"/>
  <c r="O284" i="40"/>
  <c r="N284" i="40"/>
  <c r="L284" i="40"/>
  <c r="K284" i="40"/>
  <c r="J284" i="40"/>
  <c r="I284" i="40"/>
  <c r="H284" i="40"/>
  <c r="G284" i="40"/>
  <c r="F284" i="40"/>
  <c r="E284" i="40"/>
  <c r="C284" i="40"/>
  <c r="B284" i="40"/>
  <c r="Q100" i="40"/>
  <c r="P100" i="40"/>
  <c r="O100" i="40"/>
  <c r="N100" i="40"/>
  <c r="J100" i="40"/>
  <c r="I100" i="40"/>
  <c r="H100" i="40"/>
  <c r="Q99" i="40"/>
  <c r="P99" i="40"/>
  <c r="O99" i="40"/>
  <c r="N99" i="40"/>
  <c r="J99" i="40"/>
  <c r="I99" i="40"/>
  <c r="H99" i="40"/>
  <c r="Q98" i="40"/>
  <c r="N98" i="40"/>
  <c r="H98" i="40"/>
  <c r="Q97" i="40"/>
  <c r="N97" i="40"/>
  <c r="H97" i="40"/>
  <c r="Q96" i="40"/>
  <c r="N96" i="40"/>
  <c r="H96" i="40"/>
  <c r="Q95" i="40"/>
  <c r="N95" i="40"/>
  <c r="H95" i="40"/>
  <c r="Q94" i="40"/>
  <c r="N94" i="40"/>
  <c r="H94" i="40"/>
  <c r="Q93" i="40"/>
  <c r="N93" i="40"/>
  <c r="H93" i="40"/>
  <c r="Q92" i="40"/>
  <c r="N92" i="40"/>
  <c r="H92" i="40"/>
  <c r="Q91" i="40"/>
  <c r="N91" i="40"/>
  <c r="H91" i="40"/>
  <c r="Q90" i="40"/>
  <c r="N90" i="40"/>
  <c r="H90" i="40"/>
  <c r="Q89" i="40"/>
  <c r="N89" i="40"/>
  <c r="H89" i="40"/>
  <c r="Q88" i="40"/>
  <c r="N88" i="40"/>
  <c r="H88" i="40"/>
  <c r="Q87" i="40"/>
  <c r="N87" i="40"/>
  <c r="H87" i="40"/>
  <c r="Q86" i="40"/>
  <c r="N86" i="40"/>
  <c r="H86" i="40"/>
  <c r="Q85" i="40"/>
  <c r="N85" i="40"/>
  <c r="H85" i="40"/>
  <c r="Q84" i="40"/>
  <c r="N84" i="40"/>
  <c r="H84" i="40"/>
  <c r="Q83" i="40"/>
  <c r="N83" i="40"/>
  <c r="H83" i="40"/>
  <c r="Q82" i="40"/>
  <c r="N82" i="40"/>
  <c r="H82" i="40"/>
  <c r="Q81" i="40"/>
  <c r="N81" i="40"/>
  <c r="H81" i="40"/>
  <c r="Q80" i="40"/>
  <c r="P80" i="40"/>
  <c r="O80" i="40"/>
  <c r="N80" i="40"/>
  <c r="H80" i="40"/>
  <c r="Q79" i="40"/>
  <c r="P79" i="40"/>
  <c r="O79" i="40"/>
  <c r="N79" i="40"/>
  <c r="J79" i="40"/>
  <c r="I79" i="40"/>
  <c r="H79" i="40"/>
  <c r="F67" i="40"/>
  <c r="H51" i="40" s="1"/>
  <c r="E67" i="40"/>
  <c r="H50" i="40" s="1"/>
  <c r="D67" i="40"/>
  <c r="H49" i="40" s="1"/>
  <c r="U66" i="40"/>
  <c r="T66" i="40"/>
  <c r="Q66" i="40"/>
  <c r="P66" i="40"/>
  <c r="O66" i="40"/>
  <c r="N66" i="40"/>
  <c r="J66" i="40"/>
  <c r="C66" i="40"/>
  <c r="U65" i="40"/>
  <c r="T65" i="40"/>
  <c r="Q65" i="40"/>
  <c r="P65" i="40"/>
  <c r="O65" i="40"/>
  <c r="N65" i="40"/>
  <c r="J65" i="40"/>
  <c r="C65" i="40"/>
  <c r="U64" i="40"/>
  <c r="T64" i="40"/>
  <c r="Q64" i="40"/>
  <c r="P64" i="40"/>
  <c r="O64" i="40"/>
  <c r="N64" i="40"/>
  <c r="J64" i="40"/>
  <c r="C64" i="40"/>
  <c r="U63" i="40"/>
  <c r="T63" i="40"/>
  <c r="Q63" i="40"/>
  <c r="P63" i="40"/>
  <c r="O63" i="40"/>
  <c r="N63" i="40"/>
  <c r="J63" i="40"/>
  <c r="C63" i="40"/>
  <c r="U62" i="40"/>
  <c r="T62" i="40"/>
  <c r="N62" i="40"/>
  <c r="J62" i="40"/>
  <c r="U61" i="40"/>
  <c r="T61" i="40"/>
  <c r="N61" i="40"/>
  <c r="J61" i="40"/>
  <c r="U60" i="40"/>
  <c r="T60" i="40"/>
  <c r="N60" i="40"/>
  <c r="J60" i="40"/>
  <c r="U59" i="40"/>
  <c r="T59" i="40"/>
  <c r="N59" i="40"/>
  <c r="J59" i="40"/>
  <c r="U58" i="40"/>
  <c r="T58" i="40"/>
  <c r="Q58" i="40"/>
  <c r="P58" i="40"/>
  <c r="O58" i="40"/>
  <c r="N58" i="40"/>
  <c r="J58" i="40"/>
  <c r="U57" i="40"/>
  <c r="T57" i="40"/>
  <c r="Q57" i="40"/>
  <c r="P57" i="40"/>
  <c r="O57" i="40"/>
  <c r="N57" i="40"/>
  <c r="J57" i="40"/>
  <c r="U56" i="40"/>
  <c r="T56" i="40"/>
  <c r="S56" i="40"/>
  <c r="Q56" i="40"/>
  <c r="P56" i="40"/>
  <c r="O56" i="40"/>
  <c r="N56" i="40"/>
  <c r="J56" i="40"/>
  <c r="I56" i="40"/>
  <c r="G56" i="40"/>
  <c r="U55" i="40"/>
  <c r="T55" i="40"/>
  <c r="R55" i="40"/>
  <c r="Q55" i="40"/>
  <c r="P55" i="40"/>
  <c r="O55" i="40"/>
  <c r="N55" i="40"/>
  <c r="J55" i="40"/>
  <c r="H55" i="40"/>
  <c r="G55" i="40"/>
  <c r="U54" i="40"/>
  <c r="T54" i="40"/>
  <c r="R54" i="40"/>
  <c r="Q54" i="40"/>
  <c r="P54" i="40"/>
  <c r="O54" i="40"/>
  <c r="N54" i="40"/>
  <c r="J54" i="40"/>
  <c r="H54" i="40"/>
  <c r="G54" i="40"/>
  <c r="U53" i="40"/>
  <c r="T53" i="40"/>
  <c r="R53" i="40"/>
  <c r="Q53" i="40"/>
  <c r="P53" i="40"/>
  <c r="O53" i="40"/>
  <c r="N53" i="40"/>
  <c r="J53" i="40"/>
  <c r="H53" i="40"/>
  <c r="G53" i="40"/>
  <c r="U52" i="40"/>
  <c r="T52" i="40"/>
  <c r="R52" i="40"/>
  <c r="Q52" i="40"/>
  <c r="P52" i="40"/>
  <c r="O52" i="40"/>
  <c r="N52" i="40"/>
  <c r="J52" i="40"/>
  <c r="H52" i="40"/>
  <c r="G52" i="40"/>
  <c r="U51" i="40"/>
  <c r="T51" i="40"/>
  <c r="Q51" i="40"/>
  <c r="P51" i="40"/>
  <c r="O51" i="40"/>
  <c r="N51" i="40"/>
  <c r="J51" i="40"/>
  <c r="U50" i="40"/>
  <c r="T50" i="40"/>
  <c r="Q50" i="40"/>
  <c r="P50" i="40"/>
  <c r="O50" i="40"/>
  <c r="N50" i="40"/>
  <c r="J50" i="40"/>
  <c r="U49" i="40"/>
  <c r="T49" i="40"/>
  <c r="Q49" i="40"/>
  <c r="P49" i="40"/>
  <c r="O49" i="40"/>
  <c r="N49" i="40"/>
  <c r="J49" i="40"/>
  <c r="F39" i="40"/>
  <c r="R51" i="40" s="1"/>
  <c r="E39" i="40"/>
  <c r="R50" i="40" s="1"/>
  <c r="D39" i="40"/>
  <c r="R49" i="40" s="1"/>
  <c r="A56" i="39"/>
  <c r="A55" i="39"/>
  <c r="A54" i="39"/>
  <c r="A53" i="39"/>
  <c r="A52" i="39"/>
  <c r="A51" i="39"/>
  <c r="A50" i="39"/>
  <c r="A49" i="39"/>
  <c r="A48" i="39"/>
  <c r="A47" i="39"/>
  <c r="A46" i="39"/>
  <c r="A45" i="39"/>
  <c r="A44" i="39"/>
  <c r="A43" i="39"/>
  <c r="A42" i="39"/>
  <c r="A41" i="39"/>
  <c r="A40" i="39"/>
  <c r="A39" i="39"/>
  <c r="A38" i="39"/>
  <c r="A37" i="39"/>
  <c r="A36" i="39"/>
  <c r="A35" i="39"/>
  <c r="A34" i="39"/>
  <c r="A33" i="39"/>
  <c r="A32" i="39"/>
  <c r="R52" i="35"/>
  <c r="R53" i="35"/>
  <c r="R54" i="35"/>
  <c r="R55" i="35"/>
  <c r="R56" i="35"/>
  <c r="R57" i="35"/>
  <c r="R58" i="35"/>
  <c r="R59" i="35"/>
  <c r="R60" i="35"/>
  <c r="R61" i="35"/>
  <c r="R62" i="35"/>
  <c r="R63" i="35"/>
  <c r="R64" i="35"/>
  <c r="R65" i="35"/>
  <c r="R66" i="35"/>
  <c r="R67" i="35"/>
  <c r="R68" i="35"/>
  <c r="R69" i="35"/>
  <c r="R70" i="35"/>
  <c r="R71" i="35"/>
  <c r="R72" i="35"/>
  <c r="R73" i="35"/>
  <c r="R74" i="35"/>
  <c r="R75" i="35"/>
  <c r="R76" i="35"/>
  <c r="R77" i="35"/>
  <c r="R78" i="35"/>
  <c r="R79" i="35"/>
  <c r="R80" i="35"/>
  <c r="R81" i="35"/>
  <c r="R82" i="35"/>
  <c r="R83" i="35"/>
  <c r="R84" i="35"/>
  <c r="R85" i="35"/>
  <c r="R86" i="35"/>
  <c r="R87" i="35"/>
  <c r="R88" i="35"/>
  <c r="R89" i="35"/>
  <c r="R90" i="35"/>
  <c r="R91" i="35"/>
  <c r="R92" i="35"/>
  <c r="R93" i="35"/>
  <c r="R94" i="35"/>
  <c r="R95" i="35"/>
  <c r="R96" i="35"/>
  <c r="R97" i="35"/>
  <c r="R98" i="35"/>
  <c r="R99" i="35"/>
  <c r="R100" i="35"/>
  <c r="R101" i="35"/>
  <c r="R102" i="35"/>
  <c r="R103" i="35"/>
  <c r="R104" i="35"/>
  <c r="R105" i="35"/>
  <c r="R106" i="35"/>
  <c r="R107" i="35"/>
  <c r="R108" i="35"/>
  <c r="R109" i="35"/>
  <c r="R110" i="35"/>
  <c r="R111" i="35"/>
  <c r="R112" i="35"/>
  <c r="R113" i="35"/>
  <c r="R114" i="35"/>
  <c r="R115" i="35"/>
  <c r="R116" i="35"/>
  <c r="R117" i="35"/>
  <c r="R118" i="35"/>
  <c r="R119" i="35"/>
  <c r="R120" i="35"/>
  <c r="R121" i="35"/>
  <c r="R122" i="35"/>
  <c r="R123" i="35"/>
  <c r="R124" i="35"/>
  <c r="R125" i="35"/>
  <c r="R126" i="35"/>
  <c r="R127" i="35"/>
  <c r="R128" i="35"/>
  <c r="R51" i="35"/>
  <c r="K74" i="35"/>
  <c r="K75" i="35"/>
  <c r="K73" i="35"/>
  <c r="J74" i="35"/>
  <c r="J75" i="35"/>
  <c r="J73" i="35"/>
  <c r="Q128" i="35"/>
  <c r="P128" i="35"/>
  <c r="Q124" i="35"/>
  <c r="P124" i="35"/>
  <c r="O113" i="35"/>
  <c r="N113" i="35"/>
  <c r="O110" i="35"/>
  <c r="N110" i="35"/>
  <c r="O107" i="35"/>
  <c r="N107" i="35"/>
  <c r="O104" i="35"/>
  <c r="N104" i="35"/>
  <c r="M98" i="35"/>
  <c r="L98" i="35"/>
  <c r="M95" i="35"/>
  <c r="L95" i="35"/>
  <c r="M92" i="35"/>
  <c r="L92" i="35"/>
  <c r="M89" i="35"/>
  <c r="L89" i="35"/>
  <c r="M86" i="35"/>
  <c r="L86" i="35"/>
  <c r="K80" i="35"/>
  <c r="J80" i="35"/>
  <c r="K77" i="35"/>
  <c r="J77" i="35"/>
  <c r="I68" i="35"/>
  <c r="H68" i="35"/>
  <c r="I65" i="35"/>
  <c r="H65" i="35"/>
  <c r="I62" i="35"/>
  <c r="H62" i="35"/>
  <c r="I59" i="35"/>
  <c r="H59" i="35"/>
  <c r="I56" i="35"/>
  <c r="I54" i="35"/>
  <c r="I51" i="35"/>
  <c r="I52" i="35"/>
  <c r="H56" i="35"/>
  <c r="H54" i="35"/>
  <c r="H52" i="35"/>
  <c r="H51" i="35"/>
  <c r="G32" i="35"/>
  <c r="G33" i="35"/>
  <c r="H32" i="35"/>
  <c r="H33" i="35"/>
  <c r="H29" i="35"/>
  <c r="A31" i="39"/>
  <c r="A30" i="39"/>
  <c r="A29" i="39"/>
  <c r="A28" i="39"/>
  <c r="A27" i="39"/>
  <c r="A26" i="39"/>
  <c r="A25" i="39"/>
  <c r="A24" i="39"/>
  <c r="A23" i="39"/>
  <c r="A22" i="39"/>
  <c r="A21" i="39"/>
  <c r="A11" i="39"/>
  <c r="A20" i="39"/>
  <c r="A19" i="39"/>
  <c r="A18" i="39"/>
  <c r="A17" i="39"/>
  <c r="A16" i="39"/>
  <c r="A15" i="39"/>
  <c r="A14" i="39"/>
  <c r="A13" i="39"/>
  <c r="A12" i="39"/>
  <c r="A10" i="39"/>
  <c r="A8" i="39"/>
  <c r="A7" i="39"/>
  <c r="A4" i="39"/>
  <c r="A3" i="39"/>
  <c r="A2" i="39"/>
  <c r="D39" i="31"/>
  <c r="A3" i="38"/>
  <c r="A2" i="38"/>
  <c r="A42" i="37"/>
  <c r="A40" i="37"/>
  <c r="A38" i="37"/>
  <c r="A37" i="37"/>
  <c r="A36" i="37"/>
  <c r="A34" i="37"/>
  <c r="A32" i="37"/>
  <c r="A31" i="37"/>
  <c r="A30" i="37"/>
  <c r="A28" i="37"/>
  <c r="A26" i="37"/>
  <c r="A25" i="37"/>
  <c r="A24" i="37"/>
  <c r="A22" i="37"/>
  <c r="A20" i="37"/>
  <c r="A19" i="37"/>
  <c r="A18" i="37" l="1"/>
  <c r="A16" i="37"/>
  <c r="A14" i="37"/>
  <c r="A13" i="37"/>
  <c r="A12" i="37"/>
  <c r="A10" i="37"/>
  <c r="A8" i="37"/>
  <c r="A7" i="37"/>
  <c r="A4" i="37"/>
  <c r="A3" i="37"/>
  <c r="A2" i="37"/>
  <c r="E67" i="31"/>
  <c r="F67" i="31"/>
  <c r="E39" i="31"/>
  <c r="D67" i="31"/>
  <c r="E39" i="28"/>
  <c r="F39" i="28"/>
  <c r="D39" i="28"/>
  <c r="E67" i="28"/>
  <c r="F67" i="28"/>
  <c r="D67" i="28"/>
  <c r="E68" i="30"/>
  <c r="F68" i="30"/>
  <c r="D68" i="30"/>
  <c r="E38" i="30"/>
  <c r="F38" i="30"/>
  <c r="D38" i="30"/>
  <c r="R122" i="30"/>
  <c r="R123" i="30"/>
  <c r="R124" i="30"/>
  <c r="R125" i="30"/>
  <c r="R126" i="30"/>
  <c r="R127" i="30"/>
  <c r="R128" i="30"/>
  <c r="R129" i="30"/>
  <c r="R130" i="30"/>
  <c r="R131" i="30"/>
  <c r="R132" i="30"/>
  <c r="R133" i="30"/>
  <c r="R134" i="30"/>
  <c r="R121" i="30"/>
  <c r="R110" i="30"/>
  <c r="R111" i="30"/>
  <c r="R112" i="30"/>
  <c r="R113" i="30"/>
  <c r="Q134" i="30"/>
  <c r="Q122" i="30"/>
  <c r="Q123" i="30"/>
  <c r="Q124" i="30"/>
  <c r="Q125" i="30"/>
  <c r="Q126" i="30"/>
  <c r="Q127" i="30"/>
  <c r="Q128" i="30"/>
  <c r="Q129" i="30"/>
  <c r="Q130" i="30"/>
  <c r="Q131" i="30"/>
  <c r="Q132" i="30"/>
  <c r="Q133" i="30"/>
  <c r="Q121" i="30"/>
  <c r="Q111" i="30"/>
  <c r="Q112" i="30"/>
  <c r="Q113" i="30"/>
  <c r="Q101" i="30"/>
  <c r="Q102" i="30"/>
  <c r="Q103" i="30"/>
  <c r="Q104" i="30"/>
  <c r="Q105" i="30"/>
  <c r="Q106" i="30"/>
  <c r="Q107" i="30"/>
  <c r="Q108" i="30"/>
  <c r="Q109" i="30"/>
  <c r="Q110" i="30"/>
  <c r="Q100" i="30"/>
  <c r="T134" i="30"/>
  <c r="T135" i="30"/>
  <c r="T136" i="30"/>
  <c r="T133" i="30"/>
  <c r="T129" i="30"/>
  <c r="T130" i="30"/>
  <c r="T131" i="30"/>
  <c r="T132" i="30"/>
  <c r="T128" i="30"/>
  <c r="S134" i="30"/>
  <c r="S135" i="30"/>
  <c r="S136" i="30"/>
  <c r="S133" i="30"/>
  <c r="S129" i="30"/>
  <c r="S130" i="30"/>
  <c r="S131" i="30"/>
  <c r="S132" i="30"/>
  <c r="S128" i="30"/>
  <c r="T106" i="30"/>
  <c r="S106" i="30"/>
  <c r="T122" i="30"/>
  <c r="T123" i="30"/>
  <c r="T124" i="30"/>
  <c r="T125" i="30"/>
  <c r="T126" i="30"/>
  <c r="T121" i="30"/>
  <c r="S122" i="30"/>
  <c r="S123" i="30"/>
  <c r="S124" i="30"/>
  <c r="S125" i="30"/>
  <c r="S126" i="30"/>
  <c r="S121" i="30"/>
  <c r="P129" i="30"/>
  <c r="P128" i="30"/>
  <c r="O129" i="30"/>
  <c r="O128" i="30"/>
  <c r="P108" i="30"/>
  <c r="P107" i="30"/>
  <c r="O108" i="30"/>
  <c r="O107" i="30"/>
  <c r="T113" i="30"/>
  <c r="T114" i="30"/>
  <c r="T115" i="30"/>
  <c r="T112" i="30"/>
  <c r="S113" i="30"/>
  <c r="S114" i="30"/>
  <c r="S115" i="30"/>
  <c r="S112" i="30"/>
  <c r="T108" i="30"/>
  <c r="T109" i="30"/>
  <c r="T110" i="30"/>
  <c r="T111" i="30"/>
  <c r="T107" i="30"/>
  <c r="S111" i="30"/>
  <c r="S108" i="30"/>
  <c r="S109" i="30"/>
  <c r="S110" i="30"/>
  <c r="S107" i="30"/>
  <c r="T101" i="30"/>
  <c r="T102" i="30"/>
  <c r="T103" i="30"/>
  <c r="T104" i="30"/>
  <c r="T105" i="30"/>
  <c r="T100" i="30"/>
  <c r="S101" i="30"/>
  <c r="S102" i="30"/>
  <c r="S103" i="30"/>
  <c r="S104" i="30"/>
  <c r="S105" i="30"/>
  <c r="S100" i="30"/>
  <c r="J44" i="22"/>
  <c r="J45" i="22"/>
  <c r="J46" i="22"/>
  <c r="J47" i="22"/>
  <c r="J48" i="22"/>
  <c r="J49" i="22"/>
  <c r="J50" i="22"/>
  <c r="J51" i="22"/>
  <c r="J52" i="22"/>
  <c r="J53" i="22"/>
  <c r="J54" i="22"/>
  <c r="J55" i="22"/>
  <c r="J56" i="22"/>
  <c r="J57" i="22"/>
  <c r="J58" i="22"/>
  <c r="J59" i="22"/>
  <c r="J43" i="22"/>
  <c r="J13" i="22" l="1"/>
  <c r="J14" i="22"/>
  <c r="J15" i="22"/>
  <c r="J16" i="22"/>
  <c r="J17" i="22"/>
  <c r="J18" i="22"/>
  <c r="J19" i="22"/>
  <c r="J20" i="22"/>
  <c r="J21" i="22"/>
  <c r="J22" i="22"/>
  <c r="J23" i="22"/>
  <c r="J24" i="22"/>
  <c r="J25" i="22"/>
  <c r="J26" i="22"/>
  <c r="J27" i="22"/>
  <c r="J28" i="22"/>
  <c r="J29" i="22"/>
  <c r="J30" i="22"/>
  <c r="J12" i="22"/>
  <c r="D70" i="22"/>
  <c r="D69" i="22"/>
  <c r="D68" i="22"/>
  <c r="D64" i="22"/>
  <c r="D38" i="22"/>
  <c r="D37" i="22"/>
  <c r="D33" i="22"/>
  <c r="N27" i="35"/>
  <c r="O27" i="35"/>
  <c r="J27" i="35"/>
  <c r="O40" i="35"/>
  <c r="N40" i="35"/>
  <c r="J40" i="35"/>
  <c r="O39" i="35"/>
  <c r="N39" i="35"/>
  <c r="J39" i="35"/>
  <c r="O38" i="35"/>
  <c r="N38" i="35"/>
  <c r="J38" i="35"/>
  <c r="O37" i="35"/>
  <c r="N37" i="35"/>
  <c r="J37" i="35"/>
  <c r="O36" i="35"/>
  <c r="N36" i="35"/>
  <c r="J36" i="35"/>
  <c r="O35" i="35"/>
  <c r="N35" i="35"/>
  <c r="J35" i="35"/>
  <c r="O34" i="35"/>
  <c r="N34" i="35"/>
  <c r="J34" i="35"/>
  <c r="I34" i="35"/>
  <c r="G34" i="35"/>
  <c r="O33" i="35"/>
  <c r="N33" i="35"/>
  <c r="J33" i="35"/>
  <c r="O32" i="35"/>
  <c r="N32" i="35"/>
  <c r="J32" i="35"/>
  <c r="O31" i="35"/>
  <c r="N31" i="35"/>
  <c r="J31" i="35"/>
  <c r="H31" i="35"/>
  <c r="G31" i="35"/>
  <c r="O30" i="35"/>
  <c r="N30" i="35"/>
  <c r="J30" i="35"/>
  <c r="H30" i="35"/>
  <c r="G30" i="35"/>
  <c r="O29" i="35"/>
  <c r="N29" i="35"/>
  <c r="J29" i="35"/>
  <c r="O28" i="35"/>
  <c r="N28" i="35"/>
  <c r="J28" i="35"/>
  <c r="H28" i="35"/>
  <c r="O26" i="35"/>
  <c r="N26" i="35"/>
  <c r="J26" i="35"/>
  <c r="H26" i="35"/>
  <c r="P127" i="30"/>
  <c r="P126" i="30"/>
  <c r="O126" i="30"/>
  <c r="P125" i="30"/>
  <c r="P124" i="30"/>
  <c r="O124" i="30"/>
  <c r="P123" i="30"/>
  <c r="P122" i="30"/>
  <c r="O122" i="30"/>
  <c r="P106" i="30"/>
  <c r="P105" i="30"/>
  <c r="O105" i="30"/>
  <c r="P104" i="30"/>
  <c r="P103" i="30"/>
  <c r="O103" i="30"/>
  <c r="P102" i="30"/>
  <c r="P101" i="30"/>
  <c r="O101" i="30"/>
  <c r="J126" i="30"/>
  <c r="J125" i="30"/>
  <c r="I125" i="30"/>
  <c r="J104" i="30"/>
  <c r="J103" i="30"/>
  <c r="I103" i="30"/>
  <c r="C380" i="30"/>
  <c r="B391" i="30"/>
  <c r="C391" i="30"/>
  <c r="D391" i="30"/>
  <c r="E391" i="30"/>
  <c r="F391" i="30"/>
  <c r="G391" i="30"/>
  <c r="H391" i="30"/>
  <c r="I391" i="30"/>
  <c r="J391" i="30"/>
  <c r="K391" i="30"/>
  <c r="L391" i="30"/>
  <c r="M391" i="30"/>
  <c r="N391" i="30"/>
  <c r="O391" i="30"/>
  <c r="P391" i="30"/>
  <c r="Q391" i="30"/>
  <c r="R391" i="30"/>
  <c r="B392" i="30"/>
  <c r="C392" i="30"/>
  <c r="D392" i="30"/>
  <c r="E392" i="30"/>
  <c r="F392" i="30"/>
  <c r="G392" i="30"/>
  <c r="H392" i="30"/>
  <c r="I392" i="30"/>
  <c r="J392" i="30"/>
  <c r="K392" i="30"/>
  <c r="L392" i="30"/>
  <c r="M392" i="30"/>
  <c r="N392" i="30"/>
  <c r="O392" i="30"/>
  <c r="P392" i="30"/>
  <c r="Q392" i="30"/>
  <c r="R392" i="30"/>
  <c r="T391" i="30"/>
  <c r="T392" i="30"/>
  <c r="U391" i="30"/>
  <c r="U392" i="30"/>
  <c r="O169" i="31"/>
  <c r="O170" i="31"/>
  <c r="O171" i="31"/>
  <c r="O168" i="31"/>
  <c r="C171" i="31"/>
  <c r="C169" i="31"/>
  <c r="B171" i="31"/>
  <c r="D171" i="31"/>
  <c r="E171" i="31"/>
  <c r="F171" i="31"/>
  <c r="G171" i="31"/>
  <c r="H171" i="31"/>
  <c r="J171" i="31"/>
  <c r="K171" i="31"/>
  <c r="B169" i="31"/>
  <c r="D169" i="31"/>
  <c r="E169" i="31"/>
  <c r="F169" i="31"/>
  <c r="G169" i="31"/>
  <c r="H169" i="31"/>
  <c r="J169" i="31"/>
  <c r="K169" i="31"/>
  <c r="P108" i="31"/>
  <c r="O108" i="31"/>
  <c r="P88" i="31"/>
  <c r="O88" i="31"/>
  <c r="P107" i="31"/>
  <c r="O107" i="31"/>
  <c r="P87" i="31"/>
  <c r="O87" i="31"/>
  <c r="I87" i="31"/>
  <c r="J108" i="31"/>
  <c r="I108" i="31"/>
  <c r="N108" i="31"/>
  <c r="H108" i="31"/>
  <c r="N107" i="31"/>
  <c r="J107" i="31"/>
  <c r="I107" i="31"/>
  <c r="H107" i="31"/>
  <c r="N106" i="31"/>
  <c r="H106" i="31"/>
  <c r="N105" i="31"/>
  <c r="H105" i="31"/>
  <c r="N104" i="31"/>
  <c r="H104" i="31"/>
  <c r="N103" i="31"/>
  <c r="H103" i="31"/>
  <c r="N102" i="31"/>
  <c r="H102" i="31"/>
  <c r="N101" i="31"/>
  <c r="H101" i="31"/>
  <c r="N100" i="31"/>
  <c r="H100" i="31"/>
  <c r="N99" i="31"/>
  <c r="H99" i="31"/>
  <c r="N98" i="31"/>
  <c r="H98" i="31"/>
  <c r="N97" i="31"/>
  <c r="H97" i="31"/>
  <c r="N96" i="31"/>
  <c r="H96" i="31"/>
  <c r="N95" i="31"/>
  <c r="H95" i="31"/>
  <c r="N94" i="31"/>
  <c r="H94" i="31"/>
  <c r="N93" i="31"/>
  <c r="H93" i="31"/>
  <c r="N92" i="31"/>
  <c r="H92" i="31"/>
  <c r="N91" i="31"/>
  <c r="H91" i="31"/>
  <c r="N90" i="31"/>
  <c r="H90" i="31"/>
  <c r="N89" i="31"/>
  <c r="H89" i="31"/>
  <c r="N88" i="31"/>
  <c r="H88" i="31"/>
  <c r="N87" i="31"/>
  <c r="J87" i="31"/>
  <c r="H87" i="31"/>
  <c r="S57" i="31"/>
  <c r="I56" i="28"/>
  <c r="I57" i="31"/>
  <c r="G57" i="31"/>
  <c r="R55" i="31"/>
  <c r="R50" i="31"/>
  <c r="H53" i="31"/>
  <c r="T66" i="31"/>
  <c r="Q66" i="31"/>
  <c r="P66" i="31"/>
  <c r="O66" i="31"/>
  <c r="N66" i="31"/>
  <c r="J66" i="31"/>
  <c r="C66" i="31"/>
  <c r="T65" i="31"/>
  <c r="Q65" i="31"/>
  <c r="P65" i="31"/>
  <c r="O65" i="31"/>
  <c r="N65" i="31"/>
  <c r="J65" i="31"/>
  <c r="C65" i="31"/>
  <c r="T64" i="31"/>
  <c r="Q64" i="31"/>
  <c r="P64" i="31"/>
  <c r="O64" i="31"/>
  <c r="N64" i="31"/>
  <c r="J64" i="31"/>
  <c r="C64" i="31"/>
  <c r="T63" i="31"/>
  <c r="Q63" i="31"/>
  <c r="P63" i="31"/>
  <c r="O63" i="31"/>
  <c r="N63" i="31"/>
  <c r="J63" i="31"/>
  <c r="C63" i="31"/>
  <c r="T62" i="31"/>
  <c r="N62" i="31"/>
  <c r="J62" i="31"/>
  <c r="T61" i="31"/>
  <c r="N61" i="31"/>
  <c r="J61" i="31"/>
  <c r="T60" i="31"/>
  <c r="N60" i="31"/>
  <c r="J60" i="31"/>
  <c r="T59" i="31"/>
  <c r="N59" i="31"/>
  <c r="J59" i="31"/>
  <c r="T58" i="31"/>
  <c r="Q58" i="31"/>
  <c r="P58" i="31"/>
  <c r="O58" i="31"/>
  <c r="N58" i="31"/>
  <c r="J58" i="31"/>
  <c r="T57" i="31"/>
  <c r="Q57" i="31"/>
  <c r="P57" i="31"/>
  <c r="O57" i="31"/>
  <c r="N57" i="31"/>
  <c r="J57" i="31"/>
  <c r="T56" i="31"/>
  <c r="S56" i="31"/>
  <c r="Q56" i="31"/>
  <c r="P56" i="31"/>
  <c r="O56" i="31"/>
  <c r="N56" i="31"/>
  <c r="J56" i="31"/>
  <c r="I56" i="31"/>
  <c r="G56" i="31"/>
  <c r="T55" i="31"/>
  <c r="Q55" i="31"/>
  <c r="P55" i="31"/>
  <c r="O55" i="31"/>
  <c r="N55" i="31"/>
  <c r="J55" i="31"/>
  <c r="H55" i="31"/>
  <c r="G55" i="31"/>
  <c r="T54" i="31"/>
  <c r="R54" i="31"/>
  <c r="Q54" i="31"/>
  <c r="P54" i="31"/>
  <c r="O54" i="31"/>
  <c r="N54" i="31"/>
  <c r="J54" i="31"/>
  <c r="H54" i="31"/>
  <c r="G54" i="31"/>
  <c r="T53" i="31"/>
  <c r="R53" i="31"/>
  <c r="Q53" i="31"/>
  <c r="P53" i="31"/>
  <c r="O53" i="31"/>
  <c r="N53" i="31"/>
  <c r="J53" i="31"/>
  <c r="G53" i="31"/>
  <c r="T52" i="31"/>
  <c r="R52" i="31"/>
  <c r="Q52" i="31"/>
  <c r="P52" i="31"/>
  <c r="O52" i="31"/>
  <c r="N52" i="31"/>
  <c r="J52" i="31"/>
  <c r="H52" i="31"/>
  <c r="G52" i="31"/>
  <c r="T51" i="31"/>
  <c r="Q51" i="31"/>
  <c r="P51" i="31"/>
  <c r="O51" i="31"/>
  <c r="N51" i="31"/>
  <c r="J51" i="31"/>
  <c r="H51" i="31"/>
  <c r="T50" i="31"/>
  <c r="Q50" i="31"/>
  <c r="P50" i="31"/>
  <c r="O50" i="31"/>
  <c r="N50" i="31"/>
  <c r="J50" i="31"/>
  <c r="H50" i="31"/>
  <c r="T49" i="31"/>
  <c r="R49" i="31"/>
  <c r="Q49" i="31"/>
  <c r="P49" i="31"/>
  <c r="O49" i="31"/>
  <c r="N49" i="31"/>
  <c r="J49" i="31"/>
  <c r="H49" i="31"/>
  <c r="F39" i="31"/>
  <c r="R51" i="31" s="1"/>
  <c r="S249" i="28"/>
  <c r="S250" i="28"/>
  <c r="S251" i="28"/>
  <c r="S252" i="28"/>
  <c r="S253" i="28"/>
  <c r="S254" i="28"/>
  <c r="S255" i="28"/>
  <c r="S256" i="28"/>
  <c r="S257" i="28"/>
  <c r="S258" i="28"/>
  <c r="S259" i="28"/>
  <c r="S260" i="28"/>
  <c r="S261" i="28"/>
  <c r="S262" i="28"/>
  <c r="S263" i="28"/>
  <c r="S264" i="28"/>
  <c r="S265" i="28"/>
  <c r="S266" i="28"/>
  <c r="S267" i="28"/>
  <c r="S268" i="28"/>
  <c r="S269" i="28"/>
  <c r="S270" i="28"/>
  <c r="S271" i="28"/>
  <c r="S272" i="28"/>
  <c r="S273" i="28"/>
  <c r="S274" i="28"/>
  <c r="S275" i="28"/>
  <c r="S276" i="28"/>
  <c r="S277" i="28"/>
  <c r="S278" i="28"/>
  <c r="S279" i="28"/>
  <c r="S280" i="28"/>
  <c r="S281" i="28"/>
  <c r="S282" i="28"/>
  <c r="S283" i="28"/>
  <c r="S284" i="28"/>
  <c r="S285" i="28"/>
  <c r="S286" i="28"/>
  <c r="S287" i="28"/>
  <c r="S288" i="28"/>
  <c r="S289" i="28"/>
  <c r="S290" i="28"/>
  <c r="S291" i="28"/>
  <c r="S292" i="28"/>
  <c r="S293" i="28"/>
  <c r="S294" i="28"/>
  <c r="S295" i="28"/>
  <c r="S296" i="28"/>
  <c r="S297" i="28"/>
  <c r="S298" i="28"/>
  <c r="S299" i="28"/>
  <c r="S300" i="28"/>
  <c r="S301" i="28"/>
  <c r="S302" i="28"/>
  <c r="S303" i="28"/>
  <c r="S304" i="28"/>
  <c r="S305" i="28"/>
  <c r="S306" i="28"/>
  <c r="S307" i="28"/>
  <c r="S308" i="28"/>
  <c r="S309" i="28"/>
  <c r="S310" i="28"/>
  <c r="S311" i="28"/>
  <c r="S312" i="28"/>
  <c r="S313" i="28"/>
  <c r="S314" i="28"/>
  <c r="S315" i="28"/>
  <c r="S316" i="28"/>
  <c r="S317" i="28"/>
  <c r="S318" i="28"/>
  <c r="S319" i="28"/>
  <c r="S320" i="28"/>
  <c r="S321" i="28"/>
  <c r="S322" i="28"/>
  <c r="S323" i="28"/>
  <c r="S324" i="28"/>
  <c r="S325" i="28"/>
  <c r="S326" i="28"/>
  <c r="S327" i="28"/>
  <c r="S333" i="28"/>
  <c r="S334" i="28"/>
  <c r="M334" i="28"/>
  <c r="N334" i="28"/>
  <c r="O334" i="28"/>
  <c r="B334" i="28"/>
  <c r="C334" i="28"/>
  <c r="D334" i="28"/>
  <c r="E334" i="28"/>
  <c r="F334" i="28"/>
  <c r="G334" i="28"/>
  <c r="H334" i="28"/>
  <c r="I334" i="28"/>
  <c r="J334" i="28"/>
  <c r="K334" i="28"/>
  <c r="I333" i="28"/>
  <c r="J333" i="28"/>
  <c r="K333" i="28"/>
  <c r="B327" i="28"/>
  <c r="D327" i="28"/>
  <c r="E327" i="28"/>
  <c r="F327" i="28"/>
  <c r="G327" i="28"/>
  <c r="H327" i="28"/>
  <c r="I327" i="28"/>
  <c r="J327" i="28"/>
  <c r="K327" i="28"/>
  <c r="B320" i="28"/>
  <c r="D320" i="28"/>
  <c r="E320" i="28"/>
  <c r="F320" i="28"/>
  <c r="G320" i="28"/>
  <c r="H320" i="28"/>
  <c r="I320" i="28"/>
  <c r="J320" i="28"/>
  <c r="K320" i="28"/>
  <c r="B321" i="28"/>
  <c r="D321" i="28"/>
  <c r="E321" i="28"/>
  <c r="F321" i="28"/>
  <c r="G321" i="28"/>
  <c r="H321" i="28"/>
  <c r="I321" i="28"/>
  <c r="J321" i="28"/>
  <c r="K321" i="28"/>
  <c r="B322" i="28"/>
  <c r="D322" i="28"/>
  <c r="E322" i="28"/>
  <c r="F322" i="28"/>
  <c r="G322" i="28"/>
  <c r="H322" i="28"/>
  <c r="I322" i="28"/>
  <c r="J322" i="28"/>
  <c r="K322" i="28"/>
  <c r="B323" i="28"/>
  <c r="D323" i="28"/>
  <c r="E323" i="28"/>
  <c r="F323" i="28"/>
  <c r="G323" i="28"/>
  <c r="H323" i="28"/>
  <c r="I323" i="28"/>
  <c r="J323" i="28"/>
  <c r="K323" i="28"/>
  <c r="B324" i="28"/>
  <c r="D324" i="28"/>
  <c r="E324" i="28"/>
  <c r="F324" i="28"/>
  <c r="G324" i="28"/>
  <c r="H324" i="28"/>
  <c r="I324" i="28"/>
  <c r="J324" i="28"/>
  <c r="K324" i="28"/>
  <c r="B325" i="28"/>
  <c r="D325" i="28"/>
  <c r="E325" i="28"/>
  <c r="F325" i="28"/>
  <c r="G325" i="28"/>
  <c r="H325" i="28"/>
  <c r="I325" i="28"/>
  <c r="J325" i="28"/>
  <c r="K325" i="28"/>
  <c r="B326" i="28"/>
  <c r="D326" i="28"/>
  <c r="E326" i="28"/>
  <c r="F326" i="28"/>
  <c r="G326" i="28"/>
  <c r="H326" i="28"/>
  <c r="I326" i="28"/>
  <c r="J326" i="28"/>
  <c r="K326" i="28"/>
  <c r="B333" i="28"/>
  <c r="C333" i="28"/>
  <c r="D333" i="28"/>
  <c r="E333" i="28"/>
  <c r="F333" i="28"/>
  <c r="G333" i="28"/>
  <c r="H333" i="28"/>
  <c r="B306" i="28"/>
  <c r="D306" i="28"/>
  <c r="E306" i="28"/>
  <c r="F306" i="28"/>
  <c r="G306" i="28"/>
  <c r="H306" i="28"/>
  <c r="I306" i="28"/>
  <c r="J306" i="28"/>
  <c r="K306" i="28"/>
  <c r="B307" i="28"/>
  <c r="D307" i="28"/>
  <c r="E307" i="28"/>
  <c r="F307" i="28"/>
  <c r="G307" i="28"/>
  <c r="H307" i="28"/>
  <c r="I307" i="28"/>
  <c r="J307" i="28"/>
  <c r="K307" i="28"/>
  <c r="B308" i="28"/>
  <c r="D308" i="28"/>
  <c r="E308" i="28"/>
  <c r="F308" i="28"/>
  <c r="G308" i="28"/>
  <c r="H308" i="28"/>
  <c r="I308" i="28"/>
  <c r="J308" i="28"/>
  <c r="K308" i="28"/>
  <c r="B309" i="28"/>
  <c r="D309" i="28"/>
  <c r="E309" i="28"/>
  <c r="F309" i="28"/>
  <c r="G309" i="28"/>
  <c r="H309" i="28"/>
  <c r="I309" i="28"/>
  <c r="J309" i="28"/>
  <c r="K309" i="28"/>
  <c r="B310" i="28"/>
  <c r="D310" i="28"/>
  <c r="E310" i="28"/>
  <c r="F310" i="28"/>
  <c r="G310" i="28"/>
  <c r="H310" i="28"/>
  <c r="I310" i="28"/>
  <c r="J310" i="28"/>
  <c r="K310" i="28"/>
  <c r="B311" i="28"/>
  <c r="D311" i="28"/>
  <c r="E311" i="28"/>
  <c r="F311" i="28"/>
  <c r="G311" i="28"/>
  <c r="H311" i="28"/>
  <c r="I311" i="28"/>
  <c r="J311" i="28"/>
  <c r="K311" i="28"/>
  <c r="B312" i="28"/>
  <c r="D312" i="28"/>
  <c r="E312" i="28"/>
  <c r="F312" i="28"/>
  <c r="G312" i="28"/>
  <c r="H312" i="28"/>
  <c r="I312" i="28"/>
  <c r="J312" i="28"/>
  <c r="K312" i="28"/>
  <c r="B313" i="28"/>
  <c r="D313" i="28"/>
  <c r="E313" i="28"/>
  <c r="F313" i="28"/>
  <c r="G313" i="28"/>
  <c r="H313" i="28"/>
  <c r="I313" i="28"/>
  <c r="J313" i="28"/>
  <c r="K313" i="28"/>
  <c r="B314" i="28"/>
  <c r="D314" i="28"/>
  <c r="E314" i="28"/>
  <c r="F314" i="28"/>
  <c r="G314" i="28"/>
  <c r="H314" i="28"/>
  <c r="I314" i="28"/>
  <c r="J314" i="28"/>
  <c r="K314" i="28"/>
  <c r="B315" i="28"/>
  <c r="D315" i="28"/>
  <c r="E315" i="28"/>
  <c r="F315" i="28"/>
  <c r="G315" i="28"/>
  <c r="H315" i="28"/>
  <c r="I315" i="28"/>
  <c r="J315" i="28"/>
  <c r="K315" i="28"/>
  <c r="B316" i="28"/>
  <c r="D316" i="28"/>
  <c r="E316" i="28"/>
  <c r="F316" i="28"/>
  <c r="G316" i="28"/>
  <c r="H316" i="28"/>
  <c r="I316" i="28"/>
  <c r="J316" i="28"/>
  <c r="K316" i="28"/>
  <c r="B317" i="28"/>
  <c r="D317" i="28"/>
  <c r="E317" i="28"/>
  <c r="F317" i="28"/>
  <c r="G317" i="28"/>
  <c r="H317" i="28"/>
  <c r="I317" i="28"/>
  <c r="J317" i="28"/>
  <c r="K317" i="28"/>
  <c r="B318" i="28"/>
  <c r="D318" i="28"/>
  <c r="E318" i="28"/>
  <c r="F318" i="28"/>
  <c r="G318" i="28"/>
  <c r="H318" i="28"/>
  <c r="I318" i="28"/>
  <c r="J318" i="28"/>
  <c r="K318" i="28"/>
  <c r="B319" i="28"/>
  <c r="D319" i="28"/>
  <c r="E319" i="28"/>
  <c r="F319" i="28"/>
  <c r="G319" i="28"/>
  <c r="H319" i="28"/>
  <c r="I319" i="28"/>
  <c r="J319" i="28"/>
  <c r="K319" i="28"/>
  <c r="B259" i="28"/>
  <c r="D259" i="28"/>
  <c r="E259" i="28"/>
  <c r="F259" i="28"/>
  <c r="G259" i="28"/>
  <c r="H259" i="28"/>
  <c r="I259" i="28"/>
  <c r="J259" i="28"/>
  <c r="K259" i="28"/>
  <c r="B260" i="28"/>
  <c r="D260" i="28"/>
  <c r="E260" i="28"/>
  <c r="F260" i="28"/>
  <c r="G260" i="28"/>
  <c r="H260" i="28"/>
  <c r="I260" i="28"/>
  <c r="J260" i="28"/>
  <c r="K260" i="28"/>
  <c r="B261" i="28"/>
  <c r="D261" i="28"/>
  <c r="E261" i="28"/>
  <c r="F261" i="28"/>
  <c r="G261" i="28"/>
  <c r="H261" i="28"/>
  <c r="I261" i="28"/>
  <c r="J261" i="28"/>
  <c r="K261" i="28"/>
  <c r="B262" i="28"/>
  <c r="D262" i="28"/>
  <c r="E262" i="28"/>
  <c r="F262" i="28"/>
  <c r="G262" i="28"/>
  <c r="H262" i="28"/>
  <c r="I262" i="28"/>
  <c r="J262" i="28"/>
  <c r="K262" i="28"/>
  <c r="B263" i="28"/>
  <c r="D263" i="28"/>
  <c r="E263" i="28"/>
  <c r="F263" i="28"/>
  <c r="G263" i="28"/>
  <c r="H263" i="28"/>
  <c r="I263" i="28"/>
  <c r="J263" i="28"/>
  <c r="K263" i="28"/>
  <c r="B264" i="28"/>
  <c r="D264" i="28"/>
  <c r="E264" i="28"/>
  <c r="F264" i="28"/>
  <c r="G264" i="28"/>
  <c r="H264" i="28"/>
  <c r="I264" i="28"/>
  <c r="J264" i="28"/>
  <c r="K264" i="28"/>
  <c r="B265" i="28"/>
  <c r="D265" i="28"/>
  <c r="E265" i="28"/>
  <c r="F265" i="28"/>
  <c r="G265" i="28"/>
  <c r="H265" i="28"/>
  <c r="I265" i="28"/>
  <c r="J265" i="28"/>
  <c r="K265" i="28"/>
  <c r="B266" i="28"/>
  <c r="D266" i="28"/>
  <c r="E266" i="28"/>
  <c r="F266" i="28"/>
  <c r="G266" i="28"/>
  <c r="H266" i="28"/>
  <c r="I266" i="28"/>
  <c r="J266" i="28"/>
  <c r="K266" i="28"/>
  <c r="B267" i="28"/>
  <c r="D267" i="28"/>
  <c r="E267" i="28"/>
  <c r="F267" i="28"/>
  <c r="G267" i="28"/>
  <c r="H267" i="28"/>
  <c r="I267" i="28"/>
  <c r="J267" i="28"/>
  <c r="K267" i="28"/>
  <c r="B268" i="28"/>
  <c r="D268" i="28"/>
  <c r="E268" i="28"/>
  <c r="F268" i="28"/>
  <c r="G268" i="28"/>
  <c r="H268" i="28"/>
  <c r="I268" i="28"/>
  <c r="J268" i="28"/>
  <c r="K268" i="28"/>
  <c r="B269" i="28"/>
  <c r="D269" i="28"/>
  <c r="E269" i="28"/>
  <c r="F269" i="28"/>
  <c r="G269" i="28"/>
  <c r="H269" i="28"/>
  <c r="I269" i="28"/>
  <c r="J269" i="28"/>
  <c r="K269" i="28"/>
  <c r="B270" i="28"/>
  <c r="D270" i="28"/>
  <c r="E270" i="28"/>
  <c r="F270" i="28"/>
  <c r="G270" i="28"/>
  <c r="H270" i="28"/>
  <c r="I270" i="28"/>
  <c r="J270" i="28"/>
  <c r="K270" i="28"/>
  <c r="B271" i="28"/>
  <c r="D271" i="28"/>
  <c r="E271" i="28"/>
  <c r="F271" i="28"/>
  <c r="G271" i="28"/>
  <c r="H271" i="28"/>
  <c r="I271" i="28"/>
  <c r="J271" i="28"/>
  <c r="K271" i="28"/>
  <c r="B272" i="28"/>
  <c r="D272" i="28"/>
  <c r="E272" i="28"/>
  <c r="F272" i="28"/>
  <c r="G272" i="28"/>
  <c r="H272" i="28"/>
  <c r="I272" i="28"/>
  <c r="J272" i="28"/>
  <c r="K272" i="28"/>
  <c r="B273" i="28"/>
  <c r="D273" i="28"/>
  <c r="E273" i="28"/>
  <c r="F273" i="28"/>
  <c r="G273" i="28"/>
  <c r="H273" i="28"/>
  <c r="I273" i="28"/>
  <c r="J273" i="28"/>
  <c r="K273" i="28"/>
  <c r="B274" i="28"/>
  <c r="D274" i="28"/>
  <c r="E274" i="28"/>
  <c r="F274" i="28"/>
  <c r="G274" i="28"/>
  <c r="H274" i="28"/>
  <c r="I274" i="28"/>
  <c r="J274" i="28"/>
  <c r="K274" i="28"/>
  <c r="B275" i="28"/>
  <c r="D275" i="28"/>
  <c r="E275" i="28"/>
  <c r="F275" i="28"/>
  <c r="G275" i="28"/>
  <c r="H275" i="28"/>
  <c r="I275" i="28"/>
  <c r="J275" i="28"/>
  <c r="K275" i="28"/>
  <c r="B276" i="28"/>
  <c r="D276" i="28"/>
  <c r="E276" i="28"/>
  <c r="F276" i="28"/>
  <c r="G276" i="28"/>
  <c r="H276" i="28"/>
  <c r="I276" i="28"/>
  <c r="J276" i="28"/>
  <c r="K276" i="28"/>
  <c r="B277" i="28"/>
  <c r="D277" i="28"/>
  <c r="E277" i="28"/>
  <c r="F277" i="28"/>
  <c r="G277" i="28"/>
  <c r="H277" i="28"/>
  <c r="I277" i="28"/>
  <c r="J277" i="28"/>
  <c r="K277" i="28"/>
  <c r="B278" i="28"/>
  <c r="D278" i="28"/>
  <c r="E278" i="28"/>
  <c r="F278" i="28"/>
  <c r="G278" i="28"/>
  <c r="H278" i="28"/>
  <c r="I278" i="28"/>
  <c r="J278" i="28"/>
  <c r="K278" i="28"/>
  <c r="B279" i="28"/>
  <c r="D279" i="28"/>
  <c r="E279" i="28"/>
  <c r="F279" i="28"/>
  <c r="G279" i="28"/>
  <c r="H279" i="28"/>
  <c r="I279" i="28"/>
  <c r="J279" i="28"/>
  <c r="K279" i="28"/>
  <c r="B280" i="28"/>
  <c r="D280" i="28"/>
  <c r="E280" i="28"/>
  <c r="F280" i="28"/>
  <c r="G280" i="28"/>
  <c r="H280" i="28"/>
  <c r="I280" i="28"/>
  <c r="J280" i="28"/>
  <c r="K280" i="28"/>
  <c r="B281" i="28"/>
  <c r="D281" i="28"/>
  <c r="E281" i="28"/>
  <c r="F281" i="28"/>
  <c r="G281" i="28"/>
  <c r="H281" i="28"/>
  <c r="I281" i="28"/>
  <c r="J281" i="28"/>
  <c r="K281" i="28"/>
  <c r="B282" i="28"/>
  <c r="D282" i="28"/>
  <c r="E282" i="28"/>
  <c r="F282" i="28"/>
  <c r="G282" i="28"/>
  <c r="H282" i="28"/>
  <c r="I282" i="28"/>
  <c r="J282" i="28"/>
  <c r="K282" i="28"/>
  <c r="B283" i="28"/>
  <c r="D283" i="28"/>
  <c r="E283" i="28"/>
  <c r="F283" i="28"/>
  <c r="G283" i="28"/>
  <c r="H283" i="28"/>
  <c r="I283" i="28"/>
  <c r="J283" i="28"/>
  <c r="K283" i="28"/>
  <c r="B284" i="28"/>
  <c r="D284" i="28"/>
  <c r="E284" i="28"/>
  <c r="F284" i="28"/>
  <c r="G284" i="28"/>
  <c r="H284" i="28"/>
  <c r="I284" i="28"/>
  <c r="J284" i="28"/>
  <c r="K284" i="28"/>
  <c r="B285" i="28"/>
  <c r="D285" i="28"/>
  <c r="E285" i="28"/>
  <c r="F285" i="28"/>
  <c r="G285" i="28"/>
  <c r="H285" i="28"/>
  <c r="I285" i="28"/>
  <c r="J285" i="28"/>
  <c r="K285" i="28"/>
  <c r="B286" i="28"/>
  <c r="D286" i="28"/>
  <c r="E286" i="28"/>
  <c r="F286" i="28"/>
  <c r="G286" i="28"/>
  <c r="H286" i="28"/>
  <c r="I286" i="28"/>
  <c r="J286" i="28"/>
  <c r="K286" i="28"/>
  <c r="B287" i="28"/>
  <c r="D287" i="28"/>
  <c r="E287" i="28"/>
  <c r="F287" i="28"/>
  <c r="G287" i="28"/>
  <c r="H287" i="28"/>
  <c r="I287" i="28"/>
  <c r="J287" i="28"/>
  <c r="K287" i="28"/>
  <c r="B288" i="28"/>
  <c r="D288" i="28"/>
  <c r="E288" i="28"/>
  <c r="F288" i="28"/>
  <c r="G288" i="28"/>
  <c r="H288" i="28"/>
  <c r="I288" i="28"/>
  <c r="J288" i="28"/>
  <c r="K288" i="28"/>
  <c r="B289" i="28"/>
  <c r="D289" i="28"/>
  <c r="E289" i="28"/>
  <c r="F289" i="28"/>
  <c r="G289" i="28"/>
  <c r="H289" i="28"/>
  <c r="I289" i="28"/>
  <c r="J289" i="28"/>
  <c r="K289" i="28"/>
  <c r="B290" i="28"/>
  <c r="D290" i="28"/>
  <c r="E290" i="28"/>
  <c r="F290" i="28"/>
  <c r="G290" i="28"/>
  <c r="H290" i="28"/>
  <c r="I290" i="28"/>
  <c r="J290" i="28"/>
  <c r="K290" i="28"/>
  <c r="B291" i="28"/>
  <c r="D291" i="28"/>
  <c r="E291" i="28"/>
  <c r="F291" i="28"/>
  <c r="G291" i="28"/>
  <c r="H291" i="28"/>
  <c r="I291" i="28"/>
  <c r="J291" i="28"/>
  <c r="K291" i="28"/>
  <c r="B292" i="28"/>
  <c r="D292" i="28"/>
  <c r="E292" i="28"/>
  <c r="F292" i="28"/>
  <c r="G292" i="28"/>
  <c r="H292" i="28"/>
  <c r="I292" i="28"/>
  <c r="J292" i="28"/>
  <c r="K292" i="28"/>
  <c r="B293" i="28"/>
  <c r="D293" i="28"/>
  <c r="E293" i="28"/>
  <c r="F293" i="28"/>
  <c r="G293" i="28"/>
  <c r="H293" i="28"/>
  <c r="I293" i="28"/>
  <c r="J293" i="28"/>
  <c r="K293" i="28"/>
  <c r="B294" i="28"/>
  <c r="D294" i="28"/>
  <c r="E294" i="28"/>
  <c r="F294" i="28"/>
  <c r="G294" i="28"/>
  <c r="H294" i="28"/>
  <c r="I294" i="28"/>
  <c r="J294" i="28"/>
  <c r="K294" i="28"/>
  <c r="B295" i="28"/>
  <c r="D295" i="28"/>
  <c r="E295" i="28"/>
  <c r="F295" i="28"/>
  <c r="G295" i="28"/>
  <c r="H295" i="28"/>
  <c r="I295" i="28"/>
  <c r="J295" i="28"/>
  <c r="K295" i="28"/>
  <c r="B296" i="28"/>
  <c r="D296" i="28"/>
  <c r="E296" i="28"/>
  <c r="F296" i="28"/>
  <c r="G296" i="28"/>
  <c r="H296" i="28"/>
  <c r="I296" i="28"/>
  <c r="J296" i="28"/>
  <c r="K296" i="28"/>
  <c r="B297" i="28"/>
  <c r="D297" i="28"/>
  <c r="E297" i="28"/>
  <c r="F297" i="28"/>
  <c r="G297" i="28"/>
  <c r="H297" i="28"/>
  <c r="I297" i="28"/>
  <c r="J297" i="28"/>
  <c r="K297" i="28"/>
  <c r="B298" i="28"/>
  <c r="D298" i="28"/>
  <c r="E298" i="28"/>
  <c r="F298" i="28"/>
  <c r="G298" i="28"/>
  <c r="H298" i="28"/>
  <c r="I298" i="28"/>
  <c r="J298" i="28"/>
  <c r="K298" i="28"/>
  <c r="B299" i="28"/>
  <c r="D299" i="28"/>
  <c r="E299" i="28"/>
  <c r="F299" i="28"/>
  <c r="G299" i="28"/>
  <c r="H299" i="28"/>
  <c r="I299" i="28"/>
  <c r="J299" i="28"/>
  <c r="K299" i="28"/>
  <c r="B300" i="28"/>
  <c r="D300" i="28"/>
  <c r="E300" i="28"/>
  <c r="F300" i="28"/>
  <c r="G300" i="28"/>
  <c r="H300" i="28"/>
  <c r="I300" i="28"/>
  <c r="J300" i="28"/>
  <c r="K300" i="28"/>
  <c r="B301" i="28"/>
  <c r="D301" i="28"/>
  <c r="E301" i="28"/>
  <c r="F301" i="28"/>
  <c r="G301" i="28"/>
  <c r="H301" i="28"/>
  <c r="I301" i="28"/>
  <c r="J301" i="28"/>
  <c r="K301" i="28"/>
  <c r="B302" i="28"/>
  <c r="D302" i="28"/>
  <c r="E302" i="28"/>
  <c r="F302" i="28"/>
  <c r="G302" i="28"/>
  <c r="H302" i="28"/>
  <c r="I302" i="28"/>
  <c r="J302" i="28"/>
  <c r="K302" i="28"/>
  <c r="B303" i="28"/>
  <c r="D303" i="28"/>
  <c r="E303" i="28"/>
  <c r="F303" i="28"/>
  <c r="G303" i="28"/>
  <c r="H303" i="28"/>
  <c r="I303" i="28"/>
  <c r="J303" i="28"/>
  <c r="K303" i="28"/>
  <c r="B304" i="28"/>
  <c r="D304" i="28"/>
  <c r="E304" i="28"/>
  <c r="F304" i="28"/>
  <c r="G304" i="28"/>
  <c r="H304" i="28"/>
  <c r="I304" i="28"/>
  <c r="J304" i="28"/>
  <c r="K304" i="28"/>
  <c r="B305" i="28"/>
  <c r="D305" i="28"/>
  <c r="E305" i="28"/>
  <c r="F305" i="28"/>
  <c r="G305" i="28"/>
  <c r="H305" i="28"/>
  <c r="I305" i="28"/>
  <c r="J305" i="28"/>
  <c r="K305" i="28"/>
  <c r="B249" i="28"/>
  <c r="D249" i="28"/>
  <c r="E249" i="28"/>
  <c r="F249" i="28"/>
  <c r="G249" i="28"/>
  <c r="H249" i="28"/>
  <c r="I249" i="28"/>
  <c r="J249" i="28"/>
  <c r="K249" i="28"/>
  <c r="B250" i="28"/>
  <c r="D250" i="28"/>
  <c r="E250" i="28"/>
  <c r="F250" i="28"/>
  <c r="G250" i="28"/>
  <c r="H250" i="28"/>
  <c r="I250" i="28"/>
  <c r="J250" i="28"/>
  <c r="K250" i="28"/>
  <c r="B251" i="28"/>
  <c r="D251" i="28"/>
  <c r="E251" i="28"/>
  <c r="F251" i="28"/>
  <c r="G251" i="28"/>
  <c r="H251" i="28"/>
  <c r="I251" i="28"/>
  <c r="J251" i="28"/>
  <c r="K251" i="28"/>
  <c r="B252" i="28"/>
  <c r="D252" i="28"/>
  <c r="E252" i="28"/>
  <c r="F252" i="28"/>
  <c r="G252" i="28"/>
  <c r="H252" i="28"/>
  <c r="I252" i="28"/>
  <c r="J252" i="28"/>
  <c r="K252" i="28"/>
  <c r="B253" i="28"/>
  <c r="D253" i="28"/>
  <c r="E253" i="28"/>
  <c r="F253" i="28"/>
  <c r="G253" i="28"/>
  <c r="H253" i="28"/>
  <c r="I253" i="28"/>
  <c r="J253" i="28"/>
  <c r="K253" i="28"/>
  <c r="B254" i="28"/>
  <c r="D254" i="28"/>
  <c r="E254" i="28"/>
  <c r="F254" i="28"/>
  <c r="G254" i="28"/>
  <c r="H254" i="28"/>
  <c r="I254" i="28"/>
  <c r="J254" i="28"/>
  <c r="K254" i="28"/>
  <c r="B255" i="28"/>
  <c r="D255" i="28"/>
  <c r="E255" i="28"/>
  <c r="F255" i="28"/>
  <c r="G255" i="28"/>
  <c r="H255" i="28"/>
  <c r="I255" i="28"/>
  <c r="J255" i="28"/>
  <c r="K255" i="28"/>
  <c r="B256" i="28"/>
  <c r="D256" i="28"/>
  <c r="E256" i="28"/>
  <c r="F256" i="28"/>
  <c r="G256" i="28"/>
  <c r="H256" i="28"/>
  <c r="I256" i="28"/>
  <c r="J256" i="28"/>
  <c r="K256" i="28"/>
  <c r="B257" i="28"/>
  <c r="D257" i="28"/>
  <c r="E257" i="28"/>
  <c r="F257" i="28"/>
  <c r="G257" i="28"/>
  <c r="H257" i="28"/>
  <c r="I257" i="28"/>
  <c r="J257" i="28"/>
  <c r="K257" i="28"/>
  <c r="B258" i="28"/>
  <c r="D258" i="28"/>
  <c r="E258" i="28"/>
  <c r="F258" i="28"/>
  <c r="G258" i="28"/>
  <c r="H258" i="28"/>
  <c r="I258" i="28"/>
  <c r="J258" i="28"/>
  <c r="K258" i="28"/>
  <c r="I248" i="28"/>
  <c r="J248" i="28"/>
  <c r="K248" i="28"/>
  <c r="M327" i="28"/>
  <c r="N327" i="28"/>
  <c r="O327" i="28"/>
  <c r="M325" i="28"/>
  <c r="N325" i="28"/>
  <c r="O325" i="28"/>
  <c r="M323" i="28"/>
  <c r="N323" i="28"/>
  <c r="O323" i="28"/>
  <c r="M321" i="28"/>
  <c r="N321" i="28"/>
  <c r="O321" i="28"/>
  <c r="M319" i="28"/>
  <c r="N319" i="28"/>
  <c r="O319" i="28"/>
  <c r="M317" i="28"/>
  <c r="N317" i="28"/>
  <c r="O317" i="28"/>
  <c r="M315" i="28"/>
  <c r="N315" i="28"/>
  <c r="O315" i="28"/>
  <c r="M313" i="28"/>
  <c r="N313" i="28"/>
  <c r="O313" i="28"/>
  <c r="M311" i="28"/>
  <c r="N311" i="28"/>
  <c r="O311" i="28"/>
  <c r="M309" i="28"/>
  <c r="N309" i="28"/>
  <c r="O309" i="28"/>
  <c r="M307" i="28"/>
  <c r="N307" i="28"/>
  <c r="O307" i="28"/>
  <c r="M305" i="28"/>
  <c r="N305" i="28"/>
  <c r="O305" i="28"/>
  <c r="M303" i="28"/>
  <c r="N303" i="28"/>
  <c r="O303" i="28"/>
  <c r="M301" i="28"/>
  <c r="N301" i="28"/>
  <c r="O301" i="28"/>
  <c r="M299" i="28"/>
  <c r="N299" i="28"/>
  <c r="O299" i="28"/>
  <c r="M297" i="28"/>
  <c r="N297" i="28"/>
  <c r="O297" i="28"/>
  <c r="M295" i="28"/>
  <c r="N295" i="28"/>
  <c r="O295" i="28"/>
  <c r="M293" i="28"/>
  <c r="N293" i="28"/>
  <c r="O293" i="28"/>
  <c r="M291" i="28"/>
  <c r="N291" i="28"/>
  <c r="O291" i="28"/>
  <c r="M289" i="28"/>
  <c r="N289" i="28"/>
  <c r="O289" i="28"/>
  <c r="M287" i="28"/>
  <c r="N287" i="28"/>
  <c r="O287" i="28"/>
  <c r="M285" i="28"/>
  <c r="N285" i="28"/>
  <c r="O285" i="28"/>
  <c r="M283" i="28"/>
  <c r="N283" i="28"/>
  <c r="O283" i="28"/>
  <c r="M281" i="28"/>
  <c r="N281" i="28"/>
  <c r="O281" i="28"/>
  <c r="M279" i="28"/>
  <c r="N279" i="28"/>
  <c r="O279" i="28"/>
  <c r="M277" i="28"/>
  <c r="N277" i="28"/>
  <c r="O277" i="28"/>
  <c r="M275" i="28"/>
  <c r="N275" i="28"/>
  <c r="O275" i="28"/>
  <c r="M273" i="28"/>
  <c r="N273" i="28"/>
  <c r="O273" i="28"/>
  <c r="M271" i="28"/>
  <c r="N271" i="28"/>
  <c r="O271" i="28"/>
  <c r="M269" i="28"/>
  <c r="N269" i="28"/>
  <c r="O269" i="28"/>
  <c r="M267" i="28"/>
  <c r="N267" i="28"/>
  <c r="O267" i="28"/>
  <c r="M265" i="28"/>
  <c r="N265" i="28"/>
  <c r="O265" i="28"/>
  <c r="M263" i="28"/>
  <c r="N263" i="28"/>
  <c r="O263" i="28"/>
  <c r="M261" i="28"/>
  <c r="N261" i="28"/>
  <c r="O261" i="28"/>
  <c r="M259" i="28"/>
  <c r="N259" i="28"/>
  <c r="O259" i="28"/>
  <c r="M257" i="28"/>
  <c r="N257" i="28"/>
  <c r="O257" i="28"/>
  <c r="M255" i="28"/>
  <c r="N255" i="28"/>
  <c r="O255" i="28"/>
  <c r="M253" i="28"/>
  <c r="N253" i="28"/>
  <c r="O253" i="28"/>
  <c r="M251" i="28"/>
  <c r="N251" i="28"/>
  <c r="O251" i="28"/>
  <c r="M249" i="28"/>
  <c r="N249" i="28"/>
  <c r="O249" i="28"/>
  <c r="S248" i="28"/>
  <c r="O248" i="28"/>
  <c r="N248" i="28"/>
  <c r="M248" i="28"/>
  <c r="P101" i="28"/>
  <c r="O101" i="28"/>
  <c r="P100" i="28"/>
  <c r="O100" i="28"/>
  <c r="P81" i="28"/>
  <c r="O81" i="28"/>
  <c r="Q101" i="28"/>
  <c r="N101" i="28"/>
  <c r="J101" i="28"/>
  <c r="I101" i="28"/>
  <c r="H101" i="28"/>
  <c r="Q100" i="28"/>
  <c r="N100" i="28"/>
  <c r="J100" i="28"/>
  <c r="I100" i="28"/>
  <c r="H100" i="28"/>
  <c r="Q99" i="28"/>
  <c r="N99" i="28"/>
  <c r="H99" i="28"/>
  <c r="Q98" i="28"/>
  <c r="N98" i="28"/>
  <c r="H98" i="28"/>
  <c r="Q97" i="28"/>
  <c r="N97" i="28"/>
  <c r="H97" i="28"/>
  <c r="Q96" i="28"/>
  <c r="N96" i="28"/>
  <c r="H96" i="28"/>
  <c r="Q95" i="28"/>
  <c r="N95" i="28"/>
  <c r="H95" i="28"/>
  <c r="Q94" i="28"/>
  <c r="N94" i="28"/>
  <c r="H94" i="28"/>
  <c r="Q93" i="28"/>
  <c r="N93" i="28"/>
  <c r="H93" i="28"/>
  <c r="Q92" i="28"/>
  <c r="N92" i="28"/>
  <c r="H92" i="28"/>
  <c r="Q91" i="28"/>
  <c r="N91" i="28"/>
  <c r="H91" i="28"/>
  <c r="Q90" i="28"/>
  <c r="N90" i="28"/>
  <c r="H90" i="28"/>
  <c r="Q89" i="28"/>
  <c r="N89" i="28"/>
  <c r="H89" i="28"/>
  <c r="Q88" i="28"/>
  <c r="N88" i="28"/>
  <c r="H88" i="28"/>
  <c r="Q87" i="28"/>
  <c r="N87" i="28"/>
  <c r="H87" i="28"/>
  <c r="Q86" i="28"/>
  <c r="N86" i="28"/>
  <c r="H86" i="28"/>
  <c r="Q85" i="28"/>
  <c r="N85" i="28"/>
  <c r="H85" i="28"/>
  <c r="Q84" i="28"/>
  <c r="N84" i="28"/>
  <c r="H84" i="28"/>
  <c r="Q83" i="28"/>
  <c r="N83" i="28"/>
  <c r="H83" i="28"/>
  <c r="Q82" i="28"/>
  <c r="N82" i="28"/>
  <c r="H82" i="28"/>
  <c r="Q81" i="28"/>
  <c r="N81" i="28"/>
  <c r="H81" i="28"/>
  <c r="Q80" i="28"/>
  <c r="P80" i="28"/>
  <c r="O80" i="28"/>
  <c r="N80" i="28"/>
  <c r="J80" i="28"/>
  <c r="I80" i="28"/>
  <c r="H80" i="28"/>
  <c r="C64" i="28"/>
  <c r="C65" i="28"/>
  <c r="C66" i="28"/>
  <c r="C63" i="28"/>
  <c r="Q63" i="28"/>
  <c r="R51" i="28"/>
  <c r="U50" i="28"/>
  <c r="U51" i="28"/>
  <c r="U52" i="28"/>
  <c r="U53" i="28"/>
  <c r="U54" i="28"/>
  <c r="U55" i="28"/>
  <c r="U56" i="28"/>
  <c r="U57" i="28"/>
  <c r="U58" i="28"/>
  <c r="U59" i="28"/>
  <c r="U60" i="28"/>
  <c r="U61" i="28"/>
  <c r="U62" i="28"/>
  <c r="U63" i="28"/>
  <c r="U64" i="28"/>
  <c r="U65" i="28"/>
  <c r="U66" i="28"/>
  <c r="U49" i="28"/>
  <c r="T49" i="28"/>
  <c r="I416" i="30"/>
  <c r="J416" i="30"/>
  <c r="K416" i="30"/>
  <c r="L416" i="30"/>
  <c r="M416" i="30"/>
  <c r="N416" i="30"/>
  <c r="O416" i="30"/>
  <c r="P416" i="30"/>
  <c r="Q416" i="30"/>
  <c r="R416" i="30"/>
  <c r="I415" i="30"/>
  <c r="J415" i="30"/>
  <c r="K415" i="30"/>
  <c r="L415" i="30"/>
  <c r="M415" i="30"/>
  <c r="N415" i="30"/>
  <c r="O415" i="30"/>
  <c r="P415" i="30"/>
  <c r="Q415" i="30"/>
  <c r="R415" i="30"/>
  <c r="I405" i="30"/>
  <c r="J405" i="30"/>
  <c r="K405" i="30"/>
  <c r="L405" i="30"/>
  <c r="M405" i="30"/>
  <c r="N405" i="30"/>
  <c r="O405" i="30"/>
  <c r="P405" i="30"/>
  <c r="Q405" i="30"/>
  <c r="R405" i="30"/>
  <c r="I406" i="30"/>
  <c r="J406" i="30"/>
  <c r="K406" i="30"/>
  <c r="L406" i="30"/>
  <c r="M406" i="30"/>
  <c r="N406" i="30"/>
  <c r="O406" i="30"/>
  <c r="P406" i="30"/>
  <c r="Q406" i="30"/>
  <c r="R406" i="30"/>
  <c r="I407" i="30"/>
  <c r="J407" i="30"/>
  <c r="K407" i="30"/>
  <c r="L407" i="30"/>
  <c r="M407" i="30"/>
  <c r="N407" i="30"/>
  <c r="O407" i="30"/>
  <c r="P407" i="30"/>
  <c r="Q407" i="30"/>
  <c r="R407" i="30"/>
  <c r="I408" i="30"/>
  <c r="J408" i="30"/>
  <c r="K408" i="30"/>
  <c r="L408" i="30"/>
  <c r="M408" i="30"/>
  <c r="N408" i="30"/>
  <c r="O408" i="30"/>
  <c r="P408" i="30"/>
  <c r="Q408" i="30"/>
  <c r="R408" i="30"/>
  <c r="I409" i="30"/>
  <c r="J409" i="30"/>
  <c r="K409" i="30"/>
  <c r="L409" i="30"/>
  <c r="M409" i="30"/>
  <c r="N409" i="30"/>
  <c r="O409" i="30"/>
  <c r="P409" i="30"/>
  <c r="Q409" i="30"/>
  <c r="R409" i="30"/>
  <c r="I410" i="30"/>
  <c r="J410" i="30"/>
  <c r="K410" i="30"/>
  <c r="L410" i="30"/>
  <c r="M410" i="30"/>
  <c r="N410" i="30"/>
  <c r="O410" i="30"/>
  <c r="P410" i="30"/>
  <c r="Q410" i="30"/>
  <c r="R410" i="30"/>
  <c r="I411" i="30"/>
  <c r="J411" i="30"/>
  <c r="K411" i="30"/>
  <c r="L411" i="30"/>
  <c r="M411" i="30"/>
  <c r="N411" i="30"/>
  <c r="O411" i="30"/>
  <c r="P411" i="30"/>
  <c r="Q411" i="30"/>
  <c r="R411" i="30"/>
  <c r="I412" i="30"/>
  <c r="J412" i="30"/>
  <c r="K412" i="30"/>
  <c r="L412" i="30"/>
  <c r="M412" i="30"/>
  <c r="N412" i="30"/>
  <c r="O412" i="30"/>
  <c r="P412" i="30"/>
  <c r="Q412" i="30"/>
  <c r="R412" i="30"/>
  <c r="I413" i="30"/>
  <c r="J413" i="30"/>
  <c r="K413" i="30"/>
  <c r="L413" i="30"/>
  <c r="M413" i="30"/>
  <c r="N413" i="30"/>
  <c r="O413" i="30"/>
  <c r="P413" i="30"/>
  <c r="Q413" i="30"/>
  <c r="R413" i="30"/>
  <c r="I414" i="30"/>
  <c r="J414" i="30"/>
  <c r="K414" i="30"/>
  <c r="L414" i="30"/>
  <c r="M414" i="30"/>
  <c r="N414" i="30"/>
  <c r="O414" i="30"/>
  <c r="P414" i="30"/>
  <c r="Q414" i="30"/>
  <c r="R414" i="30"/>
  <c r="I396" i="30"/>
  <c r="J396" i="30"/>
  <c r="K396" i="30"/>
  <c r="L396" i="30"/>
  <c r="M396" i="30"/>
  <c r="N396" i="30"/>
  <c r="O396" i="30"/>
  <c r="P396" i="30"/>
  <c r="Q396" i="30"/>
  <c r="R396" i="30"/>
  <c r="I397" i="30"/>
  <c r="J397" i="30"/>
  <c r="K397" i="30"/>
  <c r="L397" i="30"/>
  <c r="M397" i="30"/>
  <c r="N397" i="30"/>
  <c r="O397" i="30"/>
  <c r="P397" i="30"/>
  <c r="Q397" i="30"/>
  <c r="R397" i="30"/>
  <c r="I398" i="30"/>
  <c r="J398" i="30"/>
  <c r="K398" i="30"/>
  <c r="L398" i="30"/>
  <c r="M398" i="30"/>
  <c r="N398" i="30"/>
  <c r="O398" i="30"/>
  <c r="P398" i="30"/>
  <c r="Q398" i="30"/>
  <c r="R398" i="30"/>
  <c r="I399" i="30"/>
  <c r="J399" i="30"/>
  <c r="K399" i="30"/>
  <c r="L399" i="30"/>
  <c r="M399" i="30"/>
  <c r="N399" i="30"/>
  <c r="O399" i="30"/>
  <c r="P399" i="30"/>
  <c r="Q399" i="30"/>
  <c r="R399" i="30"/>
  <c r="I400" i="30"/>
  <c r="J400" i="30"/>
  <c r="K400" i="30"/>
  <c r="L400" i="30"/>
  <c r="M400" i="30"/>
  <c r="N400" i="30"/>
  <c r="O400" i="30"/>
  <c r="P400" i="30"/>
  <c r="Q400" i="30"/>
  <c r="R400" i="30"/>
  <c r="I401" i="30"/>
  <c r="J401" i="30"/>
  <c r="K401" i="30"/>
  <c r="L401" i="30"/>
  <c r="M401" i="30"/>
  <c r="N401" i="30"/>
  <c r="O401" i="30"/>
  <c r="P401" i="30"/>
  <c r="Q401" i="30"/>
  <c r="R401" i="30"/>
  <c r="I402" i="30"/>
  <c r="J402" i="30"/>
  <c r="K402" i="30"/>
  <c r="L402" i="30"/>
  <c r="M402" i="30"/>
  <c r="N402" i="30"/>
  <c r="O402" i="30"/>
  <c r="P402" i="30"/>
  <c r="Q402" i="30"/>
  <c r="R402" i="30"/>
  <c r="I403" i="30"/>
  <c r="J403" i="30"/>
  <c r="K403" i="30"/>
  <c r="L403" i="30"/>
  <c r="M403" i="30"/>
  <c r="N403" i="30"/>
  <c r="O403" i="30"/>
  <c r="P403" i="30"/>
  <c r="Q403" i="30"/>
  <c r="R403" i="30"/>
  <c r="I404" i="30"/>
  <c r="J404" i="30"/>
  <c r="K404" i="30"/>
  <c r="L404" i="30"/>
  <c r="M404" i="30"/>
  <c r="N404" i="30"/>
  <c r="O404" i="30"/>
  <c r="P404" i="30"/>
  <c r="Q404" i="30"/>
  <c r="R404" i="30"/>
  <c r="M395" i="30"/>
  <c r="N395" i="30"/>
  <c r="O395" i="30"/>
  <c r="P395" i="30"/>
  <c r="Q395" i="30"/>
  <c r="R395" i="30"/>
  <c r="I395" i="30"/>
  <c r="J395" i="30"/>
  <c r="K395" i="30"/>
  <c r="L395" i="30"/>
  <c r="I387" i="30"/>
  <c r="J387" i="30"/>
  <c r="K387" i="30"/>
  <c r="L387" i="30"/>
  <c r="M387" i="30"/>
  <c r="N387" i="30"/>
  <c r="O387" i="30"/>
  <c r="P387" i="30"/>
  <c r="Q387" i="30"/>
  <c r="R387" i="30"/>
  <c r="I388" i="30"/>
  <c r="J388" i="30"/>
  <c r="K388" i="30"/>
  <c r="L388" i="30"/>
  <c r="M388" i="30"/>
  <c r="N388" i="30"/>
  <c r="O388" i="30"/>
  <c r="P388" i="30"/>
  <c r="Q388" i="30"/>
  <c r="R388" i="30"/>
  <c r="I389" i="30"/>
  <c r="J389" i="30"/>
  <c r="K389" i="30"/>
  <c r="L389" i="30"/>
  <c r="M389" i="30"/>
  <c r="N389" i="30"/>
  <c r="O389" i="30"/>
  <c r="P389" i="30"/>
  <c r="Q389" i="30"/>
  <c r="R389" i="30"/>
  <c r="I390" i="30"/>
  <c r="J390" i="30"/>
  <c r="K390" i="30"/>
  <c r="L390" i="30"/>
  <c r="M390" i="30"/>
  <c r="N390" i="30"/>
  <c r="O390" i="30"/>
  <c r="P390" i="30"/>
  <c r="Q390" i="30"/>
  <c r="R390" i="30"/>
  <c r="I393" i="30"/>
  <c r="J393" i="30"/>
  <c r="K393" i="30"/>
  <c r="L393" i="30"/>
  <c r="M393" i="30"/>
  <c r="N393" i="30"/>
  <c r="O393" i="30"/>
  <c r="P393" i="30"/>
  <c r="Q393" i="30"/>
  <c r="R393" i="30"/>
  <c r="I394" i="30"/>
  <c r="J394" i="30"/>
  <c r="K394" i="30"/>
  <c r="L394" i="30"/>
  <c r="M394" i="30"/>
  <c r="N394" i="30"/>
  <c r="O394" i="30"/>
  <c r="P394" i="30"/>
  <c r="Q394" i="30"/>
  <c r="R394" i="30"/>
  <c r="I370" i="30"/>
  <c r="J370" i="30"/>
  <c r="K370" i="30"/>
  <c r="L370" i="30"/>
  <c r="M370" i="30"/>
  <c r="N370" i="30"/>
  <c r="O370" i="30"/>
  <c r="P370" i="30"/>
  <c r="Q370" i="30"/>
  <c r="R370" i="30"/>
  <c r="I371" i="30"/>
  <c r="J371" i="30"/>
  <c r="K371" i="30"/>
  <c r="L371" i="30"/>
  <c r="M371" i="30"/>
  <c r="N371" i="30"/>
  <c r="O371" i="30"/>
  <c r="P371" i="30"/>
  <c r="Q371" i="30"/>
  <c r="R371" i="30"/>
  <c r="I372" i="30"/>
  <c r="J372" i="30"/>
  <c r="K372" i="30"/>
  <c r="L372" i="30"/>
  <c r="M372" i="30"/>
  <c r="N372" i="30"/>
  <c r="O372" i="30"/>
  <c r="P372" i="30"/>
  <c r="Q372" i="30"/>
  <c r="R372" i="30"/>
  <c r="I373" i="30"/>
  <c r="J373" i="30"/>
  <c r="K373" i="30"/>
  <c r="L373" i="30"/>
  <c r="M373" i="30"/>
  <c r="N373" i="30"/>
  <c r="O373" i="30"/>
  <c r="P373" i="30"/>
  <c r="Q373" i="30"/>
  <c r="R373" i="30"/>
  <c r="I374" i="30"/>
  <c r="J374" i="30"/>
  <c r="K374" i="30"/>
  <c r="L374" i="30"/>
  <c r="M374" i="30"/>
  <c r="N374" i="30"/>
  <c r="O374" i="30"/>
  <c r="P374" i="30"/>
  <c r="Q374" i="30"/>
  <c r="R374" i="30"/>
  <c r="I375" i="30"/>
  <c r="J375" i="30"/>
  <c r="K375" i="30"/>
  <c r="L375" i="30"/>
  <c r="M375" i="30"/>
  <c r="N375" i="30"/>
  <c r="O375" i="30"/>
  <c r="P375" i="30"/>
  <c r="Q375" i="30"/>
  <c r="R375" i="30"/>
  <c r="I376" i="30"/>
  <c r="J376" i="30"/>
  <c r="K376" i="30"/>
  <c r="L376" i="30"/>
  <c r="M376" i="30"/>
  <c r="N376" i="30"/>
  <c r="O376" i="30"/>
  <c r="P376" i="30"/>
  <c r="Q376" i="30"/>
  <c r="R376" i="30"/>
  <c r="I377" i="30"/>
  <c r="J377" i="30"/>
  <c r="K377" i="30"/>
  <c r="L377" i="30"/>
  <c r="M377" i="30"/>
  <c r="N377" i="30"/>
  <c r="O377" i="30"/>
  <c r="P377" i="30"/>
  <c r="Q377" i="30"/>
  <c r="R377" i="30"/>
  <c r="I378" i="30"/>
  <c r="J378" i="30"/>
  <c r="K378" i="30"/>
  <c r="L378" i="30"/>
  <c r="M378" i="30"/>
  <c r="N378" i="30"/>
  <c r="O378" i="30"/>
  <c r="P378" i="30"/>
  <c r="Q378" i="30"/>
  <c r="R378" i="30"/>
  <c r="I379" i="30"/>
  <c r="J379" i="30"/>
  <c r="K379" i="30"/>
  <c r="L379" i="30"/>
  <c r="M379" i="30"/>
  <c r="N379" i="30"/>
  <c r="O379" i="30"/>
  <c r="P379" i="30"/>
  <c r="Q379" i="30"/>
  <c r="R379" i="30"/>
  <c r="I380" i="30"/>
  <c r="J380" i="30"/>
  <c r="K380" i="30"/>
  <c r="L380" i="30"/>
  <c r="M380" i="30"/>
  <c r="N380" i="30"/>
  <c r="O380" i="30"/>
  <c r="P380" i="30"/>
  <c r="Q380" i="30"/>
  <c r="R380" i="30"/>
  <c r="I381" i="30"/>
  <c r="J381" i="30"/>
  <c r="K381" i="30"/>
  <c r="L381" i="30"/>
  <c r="M381" i="30"/>
  <c r="N381" i="30"/>
  <c r="O381" i="30"/>
  <c r="P381" i="30"/>
  <c r="Q381" i="30"/>
  <c r="R381" i="30"/>
  <c r="I382" i="30"/>
  <c r="J382" i="30"/>
  <c r="K382" i="30"/>
  <c r="L382" i="30"/>
  <c r="M382" i="30"/>
  <c r="N382" i="30"/>
  <c r="O382" i="30"/>
  <c r="P382" i="30"/>
  <c r="Q382" i="30"/>
  <c r="R382" i="30"/>
  <c r="I383" i="30"/>
  <c r="J383" i="30"/>
  <c r="K383" i="30"/>
  <c r="L383" i="30"/>
  <c r="M383" i="30"/>
  <c r="N383" i="30"/>
  <c r="O383" i="30"/>
  <c r="P383" i="30"/>
  <c r="Q383" i="30"/>
  <c r="R383" i="30"/>
  <c r="I384" i="30"/>
  <c r="J384" i="30"/>
  <c r="K384" i="30"/>
  <c r="L384" i="30"/>
  <c r="M384" i="30"/>
  <c r="N384" i="30"/>
  <c r="O384" i="30"/>
  <c r="P384" i="30"/>
  <c r="Q384" i="30"/>
  <c r="R384" i="30"/>
  <c r="I385" i="30"/>
  <c r="J385" i="30"/>
  <c r="K385" i="30"/>
  <c r="L385" i="30"/>
  <c r="M385" i="30"/>
  <c r="N385" i="30"/>
  <c r="O385" i="30"/>
  <c r="P385" i="30"/>
  <c r="Q385" i="30"/>
  <c r="R385" i="30"/>
  <c r="I386" i="30"/>
  <c r="J386" i="30"/>
  <c r="K386" i="30"/>
  <c r="L386" i="30"/>
  <c r="M386" i="30"/>
  <c r="N386" i="30"/>
  <c r="O386" i="30"/>
  <c r="P386" i="30"/>
  <c r="Q386" i="30"/>
  <c r="R386" i="30"/>
  <c r="I369" i="30"/>
  <c r="J369" i="30"/>
  <c r="K369" i="30"/>
  <c r="L369" i="30"/>
  <c r="M369" i="30"/>
  <c r="N369" i="30"/>
  <c r="O369" i="30"/>
  <c r="P369" i="30"/>
  <c r="Q369" i="30"/>
  <c r="R369" i="30"/>
  <c r="J50" i="28"/>
  <c r="J51" i="28"/>
  <c r="J52" i="28"/>
  <c r="J53" i="28"/>
  <c r="J54" i="28"/>
  <c r="J55" i="28"/>
  <c r="J56" i="28"/>
  <c r="J57" i="28"/>
  <c r="J58" i="28"/>
  <c r="J59" i="28"/>
  <c r="J60" i="28"/>
  <c r="J61" i="28"/>
  <c r="J62" i="28"/>
  <c r="J63" i="28"/>
  <c r="J64" i="28"/>
  <c r="J65" i="28"/>
  <c r="J66" i="28"/>
  <c r="T50" i="28"/>
  <c r="T51" i="28"/>
  <c r="T52" i="28"/>
  <c r="T53" i="28"/>
  <c r="T54" i="28"/>
  <c r="T55" i="28"/>
  <c r="T56" i="28"/>
  <c r="T57" i="28"/>
  <c r="T58" i="28"/>
  <c r="T59" i="28"/>
  <c r="T60" i="28"/>
  <c r="T61" i="28"/>
  <c r="T62" i="28"/>
  <c r="T63" i="28"/>
  <c r="T64" i="28"/>
  <c r="T65" i="28"/>
  <c r="T66" i="28"/>
  <c r="J49" i="28"/>
  <c r="Q66" i="28"/>
  <c r="P66" i="28"/>
  <c r="O66" i="28"/>
  <c r="N66" i="28"/>
  <c r="Q65" i="28"/>
  <c r="P65" i="28"/>
  <c r="O65" i="28"/>
  <c r="N65" i="28"/>
  <c r="Q64" i="28"/>
  <c r="P64" i="28"/>
  <c r="O64" i="28"/>
  <c r="N64" i="28"/>
  <c r="P63" i="28"/>
  <c r="N63" i="28"/>
  <c r="N62" i="28"/>
  <c r="N61" i="28"/>
  <c r="N60" i="28"/>
  <c r="N59" i="28"/>
  <c r="Q58" i="28"/>
  <c r="P58" i="28"/>
  <c r="O58" i="28"/>
  <c r="N58" i="28"/>
  <c r="Q57" i="28"/>
  <c r="P57" i="28"/>
  <c r="O57" i="28"/>
  <c r="N57" i="28"/>
  <c r="S56" i="28"/>
  <c r="Q56" i="28"/>
  <c r="P56" i="28"/>
  <c r="O56" i="28"/>
  <c r="N56" i="28"/>
  <c r="G56" i="28"/>
  <c r="R55" i="28"/>
  <c r="Q55" i="28"/>
  <c r="P55" i="28"/>
  <c r="O55" i="28"/>
  <c r="N55" i="28"/>
  <c r="H55" i="28"/>
  <c r="G55" i="28"/>
  <c r="R54" i="28"/>
  <c r="Q54" i="28"/>
  <c r="P54" i="28"/>
  <c r="O54" i="28"/>
  <c r="N54" i="28"/>
  <c r="H54" i="28"/>
  <c r="G54" i="28"/>
  <c r="R53" i="28"/>
  <c r="Q53" i="28"/>
  <c r="P53" i="28"/>
  <c r="O53" i="28"/>
  <c r="N53" i="28"/>
  <c r="H53" i="28"/>
  <c r="G53" i="28"/>
  <c r="R52" i="28"/>
  <c r="Q52" i="28"/>
  <c r="P52" i="28"/>
  <c r="O52" i="28"/>
  <c r="N52" i="28"/>
  <c r="H52" i="28"/>
  <c r="G52" i="28"/>
  <c r="Q51" i="28"/>
  <c r="P51" i="28"/>
  <c r="O51" i="28"/>
  <c r="N51" i="28"/>
  <c r="H51" i="28"/>
  <c r="R50" i="28"/>
  <c r="Q50" i="28"/>
  <c r="P50" i="28"/>
  <c r="O50" i="28"/>
  <c r="N50" i="28"/>
  <c r="H50" i="28"/>
  <c r="R49" i="28"/>
  <c r="Q49" i="28"/>
  <c r="P49" i="28"/>
  <c r="O49" i="28"/>
  <c r="N49" i="28"/>
  <c r="H49" i="28"/>
  <c r="Y382" i="30"/>
  <c r="Y383" i="30"/>
  <c r="Y384" i="30"/>
  <c r="Y385" i="30"/>
  <c r="Y386" i="30"/>
  <c r="Y387" i="30"/>
  <c r="Y388" i="30"/>
  <c r="Y389" i="30"/>
  <c r="Y390" i="30"/>
  <c r="Y393" i="30"/>
  <c r="Y394" i="30"/>
  <c r="Y395" i="30"/>
  <c r="Y396" i="30"/>
  <c r="Y397" i="30"/>
  <c r="Y398" i="30"/>
  <c r="Y399" i="30"/>
  <c r="Y400" i="30"/>
  <c r="Y401" i="30"/>
  <c r="Y402" i="30"/>
  <c r="Y403" i="30"/>
  <c r="Y404" i="30"/>
  <c r="Y405" i="30"/>
  <c r="Y406" i="30"/>
  <c r="Y407" i="30"/>
  <c r="Y408" i="30"/>
  <c r="Y409" i="30"/>
  <c r="Y410" i="30"/>
  <c r="Y411" i="30"/>
  <c r="Y412" i="30"/>
  <c r="Y413" i="30"/>
  <c r="Y414" i="30"/>
  <c r="Y415" i="30"/>
  <c r="Y416" i="30"/>
  <c r="Y370" i="30"/>
  <c r="Y371" i="30"/>
  <c r="Y372" i="30"/>
  <c r="Y373" i="30"/>
  <c r="Y374" i="30"/>
  <c r="Y375" i="30"/>
  <c r="Y376" i="30"/>
  <c r="Y377" i="30"/>
  <c r="Y378" i="30"/>
  <c r="Y379" i="30"/>
  <c r="Y380" i="30"/>
  <c r="Y381" i="30"/>
  <c r="Y369" i="30"/>
  <c r="Z273" i="30"/>
  <c r="Z274" i="30"/>
  <c r="Z275" i="30"/>
  <c r="Z276" i="30"/>
  <c r="Z277" i="30"/>
  <c r="Z278" i="30"/>
  <c r="Z272" i="30"/>
  <c r="U144" i="30"/>
  <c r="U145" i="30"/>
  <c r="U146" i="30"/>
  <c r="U147" i="30"/>
  <c r="U148" i="30"/>
  <c r="U149" i="30"/>
  <c r="U132" i="30"/>
  <c r="U133" i="30"/>
  <c r="U134" i="30"/>
  <c r="U135" i="30"/>
  <c r="U136" i="30"/>
  <c r="U137" i="30"/>
  <c r="U138" i="30"/>
  <c r="U139" i="30"/>
  <c r="U140" i="30"/>
  <c r="U141" i="30"/>
  <c r="U142" i="30"/>
  <c r="U143" i="30"/>
  <c r="U101" i="30"/>
  <c r="U102" i="30"/>
  <c r="U103" i="30"/>
  <c r="U104" i="30"/>
  <c r="U105" i="30"/>
  <c r="U106" i="30"/>
  <c r="U107" i="30"/>
  <c r="U108" i="30"/>
  <c r="U109" i="30"/>
  <c r="U110" i="30"/>
  <c r="U111" i="30"/>
  <c r="U112" i="30"/>
  <c r="U113" i="30"/>
  <c r="U114" i="30"/>
  <c r="U115" i="30"/>
  <c r="U116" i="30"/>
  <c r="U117" i="30"/>
  <c r="U118" i="30"/>
  <c r="U119" i="30"/>
  <c r="U120" i="30"/>
  <c r="U121" i="30"/>
  <c r="U122" i="30"/>
  <c r="U123" i="30"/>
  <c r="U124" i="30"/>
  <c r="U125" i="30"/>
  <c r="U126" i="30"/>
  <c r="U127" i="30"/>
  <c r="U128" i="30"/>
  <c r="U129" i="30"/>
  <c r="U130" i="30"/>
  <c r="U131" i="30"/>
  <c r="U100" i="30"/>
  <c r="Y277" i="30"/>
  <c r="Y278" i="30"/>
  <c r="Y276" i="30"/>
  <c r="Y273" i="30"/>
  <c r="Y274" i="30"/>
  <c r="Y272" i="30"/>
  <c r="T416" i="30"/>
  <c r="U416" i="30"/>
  <c r="B416" i="30"/>
  <c r="C416" i="30"/>
  <c r="D416" i="30"/>
  <c r="E416" i="30"/>
  <c r="F416" i="30"/>
  <c r="G416" i="30"/>
  <c r="H416" i="30"/>
  <c r="B408" i="30"/>
  <c r="C408" i="30"/>
  <c r="D408" i="30"/>
  <c r="E408" i="30"/>
  <c r="F408" i="30"/>
  <c r="G408" i="30"/>
  <c r="H408" i="30"/>
  <c r="B409" i="30"/>
  <c r="C409" i="30"/>
  <c r="D409" i="30"/>
  <c r="E409" i="30"/>
  <c r="F409" i="30"/>
  <c r="G409" i="30"/>
  <c r="H409" i="30"/>
  <c r="B410" i="30"/>
  <c r="C410" i="30"/>
  <c r="D410" i="30"/>
  <c r="E410" i="30"/>
  <c r="F410" i="30"/>
  <c r="G410" i="30"/>
  <c r="H410" i="30"/>
  <c r="B411" i="30"/>
  <c r="C411" i="30"/>
  <c r="D411" i="30"/>
  <c r="E411" i="30"/>
  <c r="F411" i="30"/>
  <c r="G411" i="30"/>
  <c r="H411" i="30"/>
  <c r="B412" i="30"/>
  <c r="C412" i="30"/>
  <c r="D412" i="30"/>
  <c r="E412" i="30"/>
  <c r="F412" i="30"/>
  <c r="G412" i="30"/>
  <c r="H412" i="30"/>
  <c r="B413" i="30"/>
  <c r="C413" i="30"/>
  <c r="D413" i="30"/>
  <c r="E413" i="30"/>
  <c r="F413" i="30"/>
  <c r="G413" i="30"/>
  <c r="H413" i="30"/>
  <c r="B414" i="30"/>
  <c r="C414" i="30"/>
  <c r="D414" i="30"/>
  <c r="E414" i="30"/>
  <c r="F414" i="30"/>
  <c r="G414" i="30"/>
  <c r="H414" i="30"/>
  <c r="B407" i="30"/>
  <c r="C407" i="30"/>
  <c r="D407" i="30"/>
  <c r="E407" i="30"/>
  <c r="F407" i="30"/>
  <c r="G407" i="30"/>
  <c r="H407" i="30"/>
  <c r="B406" i="30"/>
  <c r="C406" i="30"/>
  <c r="D406" i="30"/>
  <c r="E406" i="30"/>
  <c r="F406" i="30"/>
  <c r="G406" i="30"/>
  <c r="H406" i="30"/>
  <c r="B404" i="30"/>
  <c r="C404" i="30"/>
  <c r="D404" i="30"/>
  <c r="E404" i="30"/>
  <c r="F404" i="30"/>
  <c r="G404" i="30"/>
  <c r="H404" i="30"/>
  <c r="B402" i="30"/>
  <c r="C402" i="30"/>
  <c r="D402" i="30"/>
  <c r="E402" i="30"/>
  <c r="F402" i="30"/>
  <c r="G402" i="30"/>
  <c r="H402" i="30"/>
  <c r="B400" i="30"/>
  <c r="C400" i="30"/>
  <c r="D400" i="30"/>
  <c r="E400" i="30"/>
  <c r="F400" i="30"/>
  <c r="G400" i="30"/>
  <c r="H400" i="30"/>
  <c r="T414" i="30"/>
  <c r="U414" i="30"/>
  <c r="T412" i="30"/>
  <c r="U412" i="30"/>
  <c r="T410" i="30"/>
  <c r="U410" i="30"/>
  <c r="T408" i="30"/>
  <c r="U408" i="30"/>
  <c r="T406" i="30"/>
  <c r="U406" i="30"/>
  <c r="T404" i="30"/>
  <c r="U404" i="30"/>
  <c r="T402" i="30"/>
  <c r="U402" i="30"/>
  <c r="T400" i="30"/>
  <c r="U400" i="30"/>
  <c r="B398" i="30"/>
  <c r="C398" i="30"/>
  <c r="D398" i="30"/>
  <c r="E398" i="30"/>
  <c r="F398" i="30"/>
  <c r="G398" i="30"/>
  <c r="H398" i="30"/>
  <c r="F396" i="30"/>
  <c r="G396" i="30"/>
  <c r="H396" i="30"/>
  <c r="E396" i="30"/>
  <c r="D396" i="30"/>
  <c r="C396" i="30"/>
  <c r="B396" i="30"/>
  <c r="T398" i="30"/>
  <c r="U398" i="30"/>
  <c r="T396" i="30"/>
  <c r="U396" i="30"/>
  <c r="X277" i="30"/>
  <c r="X278" i="30"/>
  <c r="X276" i="30"/>
  <c r="X273" i="30"/>
  <c r="X274" i="30"/>
  <c r="X272" i="30"/>
  <c r="B390" i="30"/>
  <c r="C390" i="30"/>
  <c r="D390" i="30"/>
  <c r="E390" i="30"/>
  <c r="F390" i="30"/>
  <c r="G390" i="30"/>
  <c r="H390" i="30"/>
  <c r="T390" i="30"/>
  <c r="U390" i="30"/>
  <c r="B388" i="30"/>
  <c r="C388" i="30"/>
  <c r="D388" i="30"/>
  <c r="E388" i="30"/>
  <c r="F388" i="30"/>
  <c r="G388" i="30"/>
  <c r="H388" i="30"/>
  <c r="T388" i="30"/>
  <c r="U388" i="30"/>
  <c r="B386" i="30"/>
  <c r="C386" i="30"/>
  <c r="D386" i="30"/>
  <c r="E386" i="30"/>
  <c r="F386" i="30"/>
  <c r="G386" i="30"/>
  <c r="H386" i="30"/>
  <c r="T386" i="30"/>
  <c r="U386" i="30"/>
  <c r="B384" i="30"/>
  <c r="C384" i="30"/>
  <c r="D384" i="30"/>
  <c r="E384" i="30"/>
  <c r="F384" i="30"/>
  <c r="G384" i="30"/>
  <c r="H384" i="30"/>
  <c r="T384" i="30"/>
  <c r="U384" i="30"/>
  <c r="B382" i="30"/>
  <c r="C382" i="30"/>
  <c r="D382" i="30"/>
  <c r="E382" i="30"/>
  <c r="F382" i="30"/>
  <c r="G382" i="30"/>
  <c r="H382" i="30"/>
  <c r="T382" i="30"/>
  <c r="U382" i="30"/>
  <c r="B380" i="30"/>
  <c r="D380" i="30"/>
  <c r="E380" i="30"/>
  <c r="F380" i="30"/>
  <c r="G380" i="30"/>
  <c r="H380" i="30"/>
  <c r="T380" i="30"/>
  <c r="U380" i="30"/>
  <c r="B378" i="30"/>
  <c r="C378" i="30"/>
  <c r="D378" i="30"/>
  <c r="E378" i="30"/>
  <c r="F378" i="30"/>
  <c r="G378" i="30"/>
  <c r="H378" i="30"/>
  <c r="T378" i="30"/>
  <c r="U378" i="30"/>
  <c r="B376" i="30"/>
  <c r="C376" i="30"/>
  <c r="D376" i="30"/>
  <c r="E376" i="30"/>
  <c r="F376" i="30"/>
  <c r="G376" i="30"/>
  <c r="H376" i="30"/>
  <c r="T376" i="30"/>
  <c r="U376" i="30"/>
  <c r="B374" i="30"/>
  <c r="C374" i="30"/>
  <c r="D374" i="30"/>
  <c r="E374" i="30"/>
  <c r="F374" i="30"/>
  <c r="G374" i="30"/>
  <c r="H374" i="30"/>
  <c r="T374" i="30"/>
  <c r="U374" i="30"/>
  <c r="B372" i="30"/>
  <c r="C372" i="30"/>
  <c r="D372" i="30"/>
  <c r="E372" i="30"/>
  <c r="F372" i="30"/>
  <c r="G372" i="30"/>
  <c r="H372" i="30"/>
  <c r="T372" i="30"/>
  <c r="U372" i="30"/>
  <c r="B370" i="30"/>
  <c r="C370" i="30"/>
  <c r="D370" i="30"/>
  <c r="E370" i="30"/>
  <c r="F370" i="30"/>
  <c r="G370" i="30"/>
  <c r="H370" i="30"/>
  <c r="T370" i="30"/>
  <c r="U370" i="30"/>
  <c r="T127" i="30"/>
  <c r="S127" i="30"/>
  <c r="R101" i="30"/>
  <c r="R102" i="30"/>
  <c r="R103" i="30"/>
  <c r="R104" i="30"/>
  <c r="R105" i="30"/>
  <c r="R106" i="30"/>
  <c r="R107" i="30"/>
  <c r="R108" i="30"/>
  <c r="R109" i="30"/>
  <c r="R100" i="30"/>
  <c r="S60" i="30"/>
  <c r="I60" i="30"/>
  <c r="G60" i="30"/>
  <c r="P130" i="30"/>
  <c r="O130" i="30"/>
  <c r="D57" i="22" l="1"/>
  <c r="P121" i="30"/>
  <c r="O121" i="30"/>
  <c r="P109" i="30"/>
  <c r="O109" i="30"/>
  <c r="P100" i="30"/>
  <c r="O100" i="30"/>
  <c r="S61" i="30"/>
  <c r="I61" i="30"/>
  <c r="G61" i="30"/>
  <c r="N101" i="30"/>
  <c r="N102" i="30"/>
  <c r="N103" i="30"/>
  <c r="N104" i="30"/>
  <c r="N105" i="30"/>
  <c r="N106" i="30"/>
  <c r="N107" i="30"/>
  <c r="N108" i="30"/>
  <c r="N109" i="30"/>
  <c r="N110" i="30"/>
  <c r="N111" i="30"/>
  <c r="N112" i="30"/>
  <c r="N113" i="30"/>
  <c r="N114" i="30"/>
  <c r="N115" i="30"/>
  <c r="N116" i="30"/>
  <c r="N117" i="30"/>
  <c r="N118" i="30"/>
  <c r="N119" i="30"/>
  <c r="N120" i="30"/>
  <c r="N121" i="30"/>
  <c r="N122" i="30"/>
  <c r="N123" i="30"/>
  <c r="N124" i="30"/>
  <c r="N125" i="30"/>
  <c r="N126" i="30"/>
  <c r="N127" i="30"/>
  <c r="N128" i="30"/>
  <c r="N129" i="30"/>
  <c r="N130" i="30"/>
  <c r="N131" i="30"/>
  <c r="N132" i="30"/>
  <c r="N133" i="30"/>
  <c r="N134" i="30"/>
  <c r="N135" i="30"/>
  <c r="N136" i="30"/>
  <c r="N137" i="30"/>
  <c r="N138" i="30"/>
  <c r="N139" i="30"/>
  <c r="N140" i="30"/>
  <c r="N141" i="30"/>
  <c r="N142" i="30"/>
  <c r="N143" i="30"/>
  <c r="N144" i="30"/>
  <c r="N145" i="30"/>
  <c r="N146" i="30"/>
  <c r="N147" i="30"/>
  <c r="N148" i="30"/>
  <c r="N149" i="30"/>
  <c r="N100" i="30"/>
  <c r="J124" i="30"/>
  <c r="J123" i="30"/>
  <c r="J122" i="30"/>
  <c r="J121" i="30"/>
  <c r="J102" i="30"/>
  <c r="J101" i="30"/>
  <c r="J100" i="30"/>
  <c r="I124" i="30"/>
  <c r="I123" i="30"/>
  <c r="I122" i="30"/>
  <c r="I121" i="30"/>
  <c r="I102" i="30"/>
  <c r="I101" i="30"/>
  <c r="I100" i="30" l="1"/>
  <c r="H122" i="30"/>
  <c r="H123" i="30"/>
  <c r="H124" i="30"/>
  <c r="H125" i="30"/>
  <c r="H126" i="30"/>
  <c r="H127" i="30"/>
  <c r="H128" i="30"/>
  <c r="H129" i="30"/>
  <c r="H130" i="30"/>
  <c r="H131" i="30"/>
  <c r="H132" i="30"/>
  <c r="H133" i="30"/>
  <c r="H134" i="30"/>
  <c r="H135" i="30"/>
  <c r="H136" i="30"/>
  <c r="H137" i="30"/>
  <c r="H138" i="30"/>
  <c r="H139" i="30"/>
  <c r="H140" i="30"/>
  <c r="H141" i="30"/>
  <c r="H142" i="30"/>
  <c r="H143" i="30"/>
  <c r="H144" i="30"/>
  <c r="H145" i="30"/>
  <c r="H146" i="30"/>
  <c r="H147" i="30"/>
  <c r="H148" i="30"/>
  <c r="H149" i="30"/>
  <c r="H121" i="30"/>
  <c r="R68" i="34" l="1"/>
  <c r="P69" i="34"/>
  <c r="P70" i="34"/>
  <c r="P71" i="34"/>
  <c r="P72" i="34"/>
  <c r="P73" i="34"/>
  <c r="P74" i="34"/>
  <c r="P75" i="34"/>
  <c r="P76" i="34"/>
  <c r="P77" i="34"/>
  <c r="P78" i="34"/>
  <c r="P79" i="34"/>
  <c r="P80" i="34"/>
  <c r="P81" i="34"/>
  <c r="P82" i="34"/>
  <c r="P83" i="34"/>
  <c r="P84" i="34"/>
  <c r="P85" i="34"/>
  <c r="P86" i="34"/>
  <c r="P87" i="34"/>
  <c r="P88" i="34"/>
  <c r="P89" i="34"/>
  <c r="P68" i="34"/>
  <c r="O69" i="34"/>
  <c r="O70" i="34"/>
  <c r="O71" i="34"/>
  <c r="O72" i="34"/>
  <c r="O73" i="34"/>
  <c r="O74" i="34"/>
  <c r="O75" i="34"/>
  <c r="O76" i="34"/>
  <c r="O77" i="34"/>
  <c r="O78" i="34"/>
  <c r="O79" i="34"/>
  <c r="O80" i="34"/>
  <c r="O81" i="34"/>
  <c r="O82" i="34"/>
  <c r="O83" i="34"/>
  <c r="O84" i="34"/>
  <c r="O85" i="34"/>
  <c r="O86" i="34"/>
  <c r="O87" i="34"/>
  <c r="O88" i="34"/>
  <c r="O89" i="34"/>
  <c r="O68" i="34"/>
  <c r="R89" i="34"/>
  <c r="Q89" i="34"/>
  <c r="N89" i="34"/>
  <c r="R88" i="34"/>
  <c r="Q88" i="34"/>
  <c r="N88" i="34"/>
  <c r="R87" i="34"/>
  <c r="Q87" i="34"/>
  <c r="N87" i="34"/>
  <c r="R86" i="34"/>
  <c r="Q86" i="34"/>
  <c r="N86" i="34"/>
  <c r="R85" i="34"/>
  <c r="Q85" i="34"/>
  <c r="N85" i="34"/>
  <c r="R84" i="34"/>
  <c r="Q84" i="34"/>
  <c r="N84" i="34"/>
  <c r="R83" i="34"/>
  <c r="Q83" i="34"/>
  <c r="N83" i="34"/>
  <c r="R82" i="34"/>
  <c r="Q82" i="34"/>
  <c r="N82" i="34"/>
  <c r="R81" i="34"/>
  <c r="Q81" i="34"/>
  <c r="N81" i="34"/>
  <c r="R80" i="34"/>
  <c r="Q80" i="34"/>
  <c r="N80" i="34"/>
  <c r="R79" i="34"/>
  <c r="Q79" i="34"/>
  <c r="N79" i="34"/>
  <c r="R78" i="34"/>
  <c r="Q78" i="34"/>
  <c r="N78" i="34"/>
  <c r="R77" i="34"/>
  <c r="Q77" i="34"/>
  <c r="N77" i="34"/>
  <c r="R76" i="34"/>
  <c r="Q76" i="34"/>
  <c r="N76" i="34"/>
  <c r="R75" i="34"/>
  <c r="Q75" i="34"/>
  <c r="N75" i="34"/>
  <c r="R74" i="34"/>
  <c r="N74" i="34"/>
  <c r="R73" i="34"/>
  <c r="N73" i="34"/>
  <c r="R72" i="34"/>
  <c r="N72" i="34"/>
  <c r="R71" i="34"/>
  <c r="N71" i="34"/>
  <c r="R70" i="34"/>
  <c r="N70" i="34"/>
  <c r="R69" i="34"/>
  <c r="N69" i="34"/>
  <c r="N68" i="34"/>
  <c r="Q40" i="34"/>
  <c r="R42" i="34"/>
  <c r="Q42" i="34"/>
  <c r="R41" i="34"/>
  <c r="Q41" i="34"/>
  <c r="R40" i="34"/>
  <c r="Q37" i="34"/>
  <c r="R34" i="34"/>
  <c r="Q34" i="34"/>
  <c r="R33" i="34"/>
  <c r="R32" i="34"/>
  <c r="R31" i="34"/>
  <c r="Q32" i="34"/>
  <c r="Q33" i="34"/>
  <c r="Q31" i="34"/>
  <c r="R30" i="34"/>
  <c r="R29" i="34"/>
  <c r="R28" i="34"/>
  <c r="Q29" i="34"/>
  <c r="Q30" i="34"/>
  <c r="Q28" i="34"/>
  <c r="P28" i="34"/>
  <c r="P29" i="34"/>
  <c r="P30" i="34"/>
  <c r="P31" i="34"/>
  <c r="P32" i="34"/>
  <c r="P33" i="34"/>
  <c r="P34" i="34"/>
  <c r="P35" i="34"/>
  <c r="P36" i="34"/>
  <c r="N28" i="34"/>
  <c r="O28" i="34"/>
  <c r="N29" i="34"/>
  <c r="O29" i="34"/>
  <c r="N30" i="34"/>
  <c r="O30" i="34"/>
  <c r="N31" i="34"/>
  <c r="O31" i="34"/>
  <c r="N32" i="34"/>
  <c r="O32" i="34"/>
  <c r="N33" i="34"/>
  <c r="O33" i="34"/>
  <c r="N34" i="34"/>
  <c r="O34" i="34"/>
  <c r="N35" i="34"/>
  <c r="O35" i="34"/>
  <c r="N36" i="34"/>
  <c r="O36" i="34"/>
  <c r="T51" i="30" l="1"/>
  <c r="T52" i="30"/>
  <c r="T53" i="30"/>
  <c r="T54" i="30"/>
  <c r="T55" i="30"/>
  <c r="T56" i="30"/>
  <c r="T57" i="30"/>
  <c r="T58" i="30"/>
  <c r="T59" i="30"/>
  <c r="T60" i="30"/>
  <c r="T61" i="30"/>
  <c r="T62" i="30"/>
  <c r="T63" i="30"/>
  <c r="T64" i="30"/>
  <c r="T65" i="30"/>
  <c r="T66" i="30"/>
  <c r="T67" i="30"/>
  <c r="T50" i="30"/>
  <c r="S59" i="30" l="1"/>
  <c r="R58" i="30"/>
  <c r="I59" i="30"/>
  <c r="H58" i="30"/>
  <c r="G59" i="30"/>
  <c r="G58" i="30"/>
  <c r="S57" i="30"/>
  <c r="R56" i="30"/>
  <c r="R55" i="30"/>
  <c r="R54" i="30"/>
  <c r="R53" i="30"/>
  <c r="R52" i="30"/>
  <c r="R51" i="30"/>
  <c r="R50" i="30"/>
  <c r="P50" i="30"/>
  <c r="Q50" i="30"/>
  <c r="P51" i="30"/>
  <c r="Q51" i="30"/>
  <c r="P52" i="30"/>
  <c r="Q52" i="30"/>
  <c r="P53" i="30"/>
  <c r="Q53" i="30"/>
  <c r="P54" i="30"/>
  <c r="Q54" i="30"/>
  <c r="P55" i="30"/>
  <c r="Q55" i="30"/>
  <c r="P56" i="30"/>
  <c r="Q56" i="30"/>
  <c r="P57" i="30"/>
  <c r="Q57" i="30"/>
  <c r="P58" i="30"/>
  <c r="Q58" i="30"/>
  <c r="P59" i="30"/>
  <c r="Q59" i="30"/>
  <c r="P64" i="30"/>
  <c r="Q64" i="30"/>
  <c r="P65" i="30"/>
  <c r="Q65" i="30"/>
  <c r="P66" i="30"/>
  <c r="Q66" i="30"/>
  <c r="P67" i="30"/>
  <c r="Q67" i="30"/>
  <c r="N51" i="30"/>
  <c r="N52" i="30"/>
  <c r="N53" i="30"/>
  <c r="N54" i="30"/>
  <c r="N55" i="30"/>
  <c r="N56" i="30"/>
  <c r="N57" i="30"/>
  <c r="N58" i="30"/>
  <c r="N59" i="30"/>
  <c r="N60" i="30"/>
  <c r="N61" i="30"/>
  <c r="N62" i="30"/>
  <c r="N63" i="30"/>
  <c r="N64" i="30"/>
  <c r="N65" i="30"/>
  <c r="N66" i="30"/>
  <c r="N67" i="30"/>
  <c r="N50" i="30"/>
  <c r="J51" i="30"/>
  <c r="J52" i="30"/>
  <c r="J53" i="30"/>
  <c r="J54" i="30"/>
  <c r="J55" i="30"/>
  <c r="J56" i="30"/>
  <c r="J57" i="30"/>
  <c r="J58" i="30"/>
  <c r="J59" i="30"/>
  <c r="J60" i="30"/>
  <c r="J61" i="30"/>
  <c r="J62" i="30"/>
  <c r="J63" i="30"/>
  <c r="J64" i="30"/>
  <c r="J65" i="30"/>
  <c r="J66" i="30"/>
  <c r="J67" i="30"/>
  <c r="J50" i="30"/>
  <c r="O65" i="30"/>
  <c r="O66" i="30"/>
  <c r="O67" i="30"/>
  <c r="O64" i="30"/>
  <c r="O51" i="30"/>
  <c r="O52" i="30"/>
  <c r="O53" i="30"/>
  <c r="O54" i="30"/>
  <c r="O55" i="30"/>
  <c r="O56" i="30"/>
  <c r="O57" i="30"/>
  <c r="O58" i="30"/>
  <c r="O59" i="30"/>
  <c r="O50" i="30"/>
  <c r="C65" i="30" l="1"/>
  <c r="C66" i="30"/>
  <c r="C67" i="30"/>
  <c r="C64" i="30"/>
  <c r="D15" i="34" l="1"/>
  <c r="D14" i="34"/>
  <c r="D13" i="34"/>
  <c r="R399" i="42" l="1"/>
  <c r="R395" i="42"/>
  <c r="R391" i="42"/>
  <c r="R387" i="42"/>
  <c r="R383" i="42"/>
  <c r="R379" i="42"/>
  <c r="R375" i="42"/>
  <c r="R371" i="42"/>
  <c r="R367" i="42"/>
  <c r="R363" i="42"/>
  <c r="R357" i="42"/>
  <c r="R353" i="42"/>
  <c r="R349" i="42"/>
  <c r="R345" i="42"/>
  <c r="R341" i="42"/>
  <c r="R337" i="42"/>
  <c r="R333" i="42"/>
  <c r="R329" i="42"/>
  <c r="R325" i="42"/>
  <c r="R321" i="42"/>
  <c r="L95" i="42"/>
  <c r="L91" i="42"/>
  <c r="L87" i="42"/>
  <c r="L83" i="42"/>
  <c r="L56" i="42"/>
  <c r="L49" i="42"/>
  <c r="R477" i="41"/>
  <c r="R360" i="41"/>
  <c r="R364" i="41"/>
  <c r="R368" i="41"/>
  <c r="R372" i="41"/>
  <c r="R376" i="41"/>
  <c r="R380" i="41"/>
  <c r="R384" i="41"/>
  <c r="R409" i="42"/>
  <c r="R315" i="42"/>
  <c r="R311" i="42"/>
  <c r="R307" i="42"/>
  <c r="R303" i="42"/>
  <c r="R299" i="42"/>
  <c r="R295" i="42"/>
  <c r="R291" i="42"/>
  <c r="R287" i="42"/>
  <c r="L64" i="42"/>
  <c r="L59" i="42"/>
  <c r="L51" i="42"/>
  <c r="R402" i="42"/>
  <c r="R398" i="42"/>
  <c r="R394" i="42"/>
  <c r="R390" i="42"/>
  <c r="R386" i="42"/>
  <c r="R382" i="42"/>
  <c r="R378" i="42"/>
  <c r="R374" i="42"/>
  <c r="R370" i="42"/>
  <c r="R366" i="42"/>
  <c r="R356" i="42"/>
  <c r="R352" i="42"/>
  <c r="R348" i="42"/>
  <c r="R344" i="42"/>
  <c r="R340" i="42"/>
  <c r="R336" i="42"/>
  <c r="R332" i="42"/>
  <c r="R328" i="42"/>
  <c r="R324" i="42"/>
  <c r="R320" i="42"/>
  <c r="L96" i="42"/>
  <c r="L92" i="42"/>
  <c r="L88" i="42"/>
  <c r="L84" i="42"/>
  <c r="L60" i="42"/>
  <c r="L54" i="42"/>
  <c r="R482" i="41"/>
  <c r="R361" i="41"/>
  <c r="R365" i="41"/>
  <c r="R369" i="41"/>
  <c r="R373" i="41"/>
  <c r="R377" i="41"/>
  <c r="R381" i="41"/>
  <c r="R408" i="42"/>
  <c r="R314" i="42"/>
  <c r="R310" i="42"/>
  <c r="R306" i="42"/>
  <c r="R302" i="42"/>
  <c r="R298" i="42"/>
  <c r="R294" i="42"/>
  <c r="R290" i="42"/>
  <c r="R286" i="42"/>
  <c r="L66" i="42"/>
  <c r="L61" i="42"/>
  <c r="L58" i="42"/>
  <c r="R401" i="42"/>
  <c r="R397" i="42"/>
  <c r="R393" i="42"/>
  <c r="R389" i="42"/>
  <c r="R385" i="42"/>
  <c r="R381" i="42"/>
  <c r="R377" i="42"/>
  <c r="R373" i="42"/>
  <c r="R369" i="42"/>
  <c r="R365" i="42"/>
  <c r="R355" i="42"/>
  <c r="R351" i="42"/>
  <c r="R347" i="42"/>
  <c r="R343" i="42"/>
  <c r="R339" i="42"/>
  <c r="R335" i="42"/>
  <c r="R331" i="42"/>
  <c r="R327" i="42"/>
  <c r="R323" i="42"/>
  <c r="R319" i="42"/>
  <c r="L100" i="42"/>
  <c r="L97" i="42"/>
  <c r="L93" i="42"/>
  <c r="L89" i="42"/>
  <c r="L85" i="42"/>
  <c r="L81" i="42"/>
  <c r="L80" i="42"/>
  <c r="L79" i="42"/>
  <c r="L63" i="42"/>
  <c r="L62" i="42"/>
  <c r="L52" i="42"/>
  <c r="L50" i="42"/>
  <c r="R483" i="41"/>
  <c r="R362" i="41"/>
  <c r="R366" i="41"/>
  <c r="R370" i="41"/>
  <c r="R374" i="41"/>
  <c r="R378" i="41"/>
  <c r="R382" i="41"/>
  <c r="R313" i="42"/>
  <c r="R309" i="42"/>
  <c r="R305" i="42"/>
  <c r="R301" i="42"/>
  <c r="R297" i="42"/>
  <c r="R293" i="42"/>
  <c r="R289" i="42"/>
  <c r="R285" i="42"/>
  <c r="L57" i="42"/>
  <c r="L55" i="42"/>
  <c r="R400" i="42"/>
  <c r="R396" i="42"/>
  <c r="R364" i="42"/>
  <c r="R338" i="42"/>
  <c r="R292" i="42"/>
  <c r="L99" i="42"/>
  <c r="R367" i="41"/>
  <c r="R387" i="41"/>
  <c r="R395" i="41"/>
  <c r="R399" i="41"/>
  <c r="R403" i="41"/>
  <c r="R407" i="41"/>
  <c r="R411" i="41"/>
  <c r="R415" i="41"/>
  <c r="R419" i="41"/>
  <c r="R423" i="41"/>
  <c r="R427" i="41"/>
  <c r="R431" i="41"/>
  <c r="R439" i="41"/>
  <c r="R443" i="41"/>
  <c r="R447" i="41"/>
  <c r="R451" i="41"/>
  <c r="R455" i="41"/>
  <c r="R459" i="41"/>
  <c r="R463" i="41"/>
  <c r="R467" i="41"/>
  <c r="R471" i="41"/>
  <c r="R475" i="41"/>
  <c r="R322" i="41"/>
  <c r="R326" i="41"/>
  <c r="R368" i="42"/>
  <c r="R342" i="42"/>
  <c r="R296" i="42"/>
  <c r="L53" i="42"/>
  <c r="R363" i="41"/>
  <c r="R347" i="41"/>
  <c r="R372" i="42"/>
  <c r="R346" i="42"/>
  <c r="R300" i="42"/>
  <c r="R359" i="41"/>
  <c r="R388" i="41"/>
  <c r="R396" i="41"/>
  <c r="R400" i="41"/>
  <c r="R404" i="41"/>
  <c r="R408" i="41"/>
  <c r="R412" i="41"/>
  <c r="R416" i="41"/>
  <c r="R420" i="41"/>
  <c r="R424" i="41"/>
  <c r="R428" i="41"/>
  <c r="R432" i="41"/>
  <c r="R440" i="41"/>
  <c r="R444" i="41"/>
  <c r="R448" i="41"/>
  <c r="R452" i="41"/>
  <c r="R456" i="41"/>
  <c r="R460" i="41"/>
  <c r="R464" i="41"/>
  <c r="R468" i="41"/>
  <c r="R472" i="41"/>
  <c r="R358" i="41"/>
  <c r="R323" i="41"/>
  <c r="R327" i="41"/>
  <c r="R331" i="41"/>
  <c r="R335" i="41"/>
  <c r="R339" i="41"/>
  <c r="R343" i="41"/>
  <c r="L64" i="41"/>
  <c r="L59" i="41"/>
  <c r="R376" i="42"/>
  <c r="R350" i="42"/>
  <c r="R304" i="42"/>
  <c r="L82" i="42"/>
  <c r="R476" i="41"/>
  <c r="R344" i="41"/>
  <c r="R348" i="41"/>
  <c r="R352" i="41"/>
  <c r="L96" i="41"/>
  <c r="L92" i="41"/>
  <c r="L88" i="41"/>
  <c r="L84" i="41"/>
  <c r="L60" i="41"/>
  <c r="R384" i="42"/>
  <c r="R358" i="42"/>
  <c r="R326" i="42"/>
  <c r="R312" i="42"/>
  <c r="L90" i="42"/>
  <c r="R379" i="41"/>
  <c r="R345" i="41"/>
  <c r="R349" i="41"/>
  <c r="L100" i="41"/>
  <c r="L97" i="41"/>
  <c r="L93" i="41"/>
  <c r="L89" i="41"/>
  <c r="L85" i="41"/>
  <c r="L81" i="41"/>
  <c r="L80" i="41"/>
  <c r="L79" i="41"/>
  <c r="L63" i="41"/>
  <c r="L62" i="41"/>
  <c r="R322" i="42"/>
  <c r="L98" i="42"/>
  <c r="L86" i="42"/>
  <c r="L65" i="42"/>
  <c r="R375" i="41"/>
  <c r="R338" i="41"/>
  <c r="L99" i="41"/>
  <c r="L98" i="41"/>
  <c r="L90" i="41"/>
  <c r="L82" i="41"/>
  <c r="L53" i="41"/>
  <c r="L52" i="41"/>
  <c r="R398" i="40"/>
  <c r="R354" i="40"/>
  <c r="R334" i="42"/>
  <c r="R330" i="41"/>
  <c r="R336" i="41"/>
  <c r="L57" i="41"/>
  <c r="R354" i="42"/>
  <c r="R334" i="41"/>
  <c r="R388" i="40"/>
  <c r="R344" i="40"/>
  <c r="R284" i="42"/>
  <c r="R342" i="41"/>
  <c r="R346" i="41"/>
  <c r="L66" i="41"/>
  <c r="L56" i="41"/>
  <c r="L51" i="41"/>
  <c r="R382" i="40"/>
  <c r="R338" i="40"/>
  <c r="R285" i="40"/>
  <c r="R333" i="41"/>
  <c r="L55" i="41"/>
  <c r="R341" i="41"/>
  <c r="R392" i="42"/>
  <c r="R321" i="41"/>
  <c r="R383" i="41"/>
  <c r="L58" i="41"/>
  <c r="L95" i="41"/>
  <c r="R330" i="42"/>
  <c r="R308" i="42"/>
  <c r="R371" i="41"/>
  <c r="L91" i="41"/>
  <c r="L83" i="41"/>
  <c r="L65" i="41"/>
  <c r="L61" i="41"/>
  <c r="L54" i="41"/>
  <c r="L50" i="41"/>
  <c r="R364" i="40"/>
  <c r="R320" i="40"/>
  <c r="R386" i="41"/>
  <c r="R332" i="41"/>
  <c r="L49" i="41"/>
  <c r="R311" i="40"/>
  <c r="R337" i="41"/>
  <c r="R351" i="41"/>
  <c r="R388" i="42"/>
  <c r="R380" i="42"/>
  <c r="R288" i="42"/>
  <c r="R385" i="41"/>
  <c r="R389" i="41"/>
  <c r="R394" i="41"/>
  <c r="R397" i="41"/>
  <c r="R398" i="41"/>
  <c r="R401" i="41"/>
  <c r="R402" i="41"/>
  <c r="R405" i="41"/>
  <c r="R406" i="41"/>
  <c r="R409" i="41"/>
  <c r="R410" i="41"/>
  <c r="R413" i="41"/>
  <c r="R414" i="41"/>
  <c r="R417" i="41"/>
  <c r="R418" i="41"/>
  <c r="R421" i="41"/>
  <c r="R422" i="41"/>
  <c r="R425" i="41"/>
  <c r="R426" i="41"/>
  <c r="R429" i="41"/>
  <c r="R430" i="41"/>
  <c r="R433" i="41"/>
  <c r="R438" i="41"/>
  <c r="R441" i="41"/>
  <c r="R442" i="41"/>
  <c r="R445" i="41"/>
  <c r="R446" i="41"/>
  <c r="R449" i="41"/>
  <c r="R450" i="41"/>
  <c r="R453" i="41"/>
  <c r="R454" i="41"/>
  <c r="R457" i="41"/>
  <c r="R458" i="41"/>
  <c r="R461" i="41"/>
  <c r="R462" i="41"/>
  <c r="R465" i="41"/>
  <c r="R466" i="41"/>
  <c r="R469" i="41"/>
  <c r="R470" i="41"/>
  <c r="R473" i="41"/>
  <c r="R474" i="41"/>
  <c r="R353" i="41"/>
  <c r="R354" i="41"/>
  <c r="R324" i="41"/>
  <c r="R325" i="41"/>
  <c r="R328" i="41"/>
  <c r="R329" i="41"/>
  <c r="R350" i="41"/>
  <c r="L94" i="41"/>
  <c r="L86" i="41"/>
  <c r="L94" i="42"/>
  <c r="R340" i="41"/>
  <c r="L87" i="41"/>
  <c r="R303" i="40"/>
  <c r="R397" i="40"/>
  <c r="R389" i="40"/>
  <c r="R379" i="40"/>
  <c r="R371" i="40"/>
  <c r="R358" i="40"/>
  <c r="R349" i="40"/>
  <c r="R340" i="40"/>
  <c r="R331" i="40"/>
  <c r="R323" i="40"/>
  <c r="R310" i="40"/>
  <c r="R301" i="40"/>
  <c r="R293" i="40"/>
  <c r="R284" i="40"/>
  <c r="L95" i="40"/>
  <c r="L91" i="40"/>
  <c r="L87" i="40"/>
  <c r="L83" i="40"/>
  <c r="L56" i="40"/>
  <c r="L51" i="40"/>
  <c r="R396" i="40"/>
  <c r="R387" i="40"/>
  <c r="R378" i="40"/>
  <c r="R370" i="40"/>
  <c r="R357" i="40"/>
  <c r="R348" i="40"/>
  <c r="R339" i="40"/>
  <c r="R330" i="40"/>
  <c r="R322" i="40"/>
  <c r="R309" i="40"/>
  <c r="R300" i="40"/>
  <c r="R292" i="40"/>
  <c r="L64" i="40"/>
  <c r="L59" i="40"/>
  <c r="T53" i="35"/>
  <c r="T55" i="35"/>
  <c r="T57" i="35"/>
  <c r="T59" i="35"/>
  <c r="T61" i="35"/>
  <c r="T63" i="35"/>
  <c r="T65" i="35"/>
  <c r="T67" i="35"/>
  <c r="T69" i="35"/>
  <c r="T71" i="35"/>
  <c r="T73" i="35"/>
  <c r="T75" i="35"/>
  <c r="T77" i="35"/>
  <c r="T79" i="35"/>
  <c r="T81" i="35"/>
  <c r="T83" i="35"/>
  <c r="T85" i="35"/>
  <c r="T87" i="35"/>
  <c r="T89" i="35"/>
  <c r="T91" i="35"/>
  <c r="T93" i="35"/>
  <c r="T95" i="35"/>
  <c r="T97" i="35"/>
  <c r="T99" i="35"/>
  <c r="T101" i="35"/>
  <c r="T103" i="35"/>
  <c r="T105" i="35"/>
  <c r="T107" i="35"/>
  <c r="T109" i="35"/>
  <c r="T111" i="35"/>
  <c r="T113" i="35"/>
  <c r="T115" i="35"/>
  <c r="R409" i="40"/>
  <c r="R395" i="40"/>
  <c r="R386" i="40"/>
  <c r="R377" i="40"/>
  <c r="R369" i="40"/>
  <c r="R356" i="40"/>
  <c r="R347" i="40"/>
  <c r="R337" i="40"/>
  <c r="R329" i="40"/>
  <c r="R321" i="40"/>
  <c r="R308" i="40"/>
  <c r="R299" i="40"/>
  <c r="R291" i="40"/>
  <c r="L96" i="40"/>
  <c r="L92" i="40"/>
  <c r="L88" i="40"/>
  <c r="L84" i="40"/>
  <c r="L60" i="40"/>
  <c r="L54" i="40"/>
  <c r="L50" i="40"/>
  <c r="R408" i="40"/>
  <c r="R394" i="40"/>
  <c r="R385" i="40"/>
  <c r="R376" i="40"/>
  <c r="R368" i="40"/>
  <c r="R355" i="40"/>
  <c r="R346" i="40"/>
  <c r="R336" i="40"/>
  <c r="R328" i="40"/>
  <c r="R319" i="40"/>
  <c r="R307" i="40"/>
  <c r="R298" i="40"/>
  <c r="R290" i="40"/>
  <c r="L66" i="40"/>
  <c r="L61" i="40"/>
  <c r="L58" i="40"/>
  <c r="R401" i="40"/>
  <c r="R392" i="40"/>
  <c r="R383" i="40"/>
  <c r="R374" i="40"/>
  <c r="R366" i="40"/>
  <c r="R352" i="40"/>
  <c r="R343" i="40"/>
  <c r="R334" i="40"/>
  <c r="R326" i="40"/>
  <c r="R314" i="40"/>
  <c r="R305" i="40"/>
  <c r="R296" i="40"/>
  <c r="R288" i="40"/>
  <c r="L57" i="40"/>
  <c r="L55" i="40"/>
  <c r="T52" i="35"/>
  <c r="T54" i="35"/>
  <c r="T56" i="35"/>
  <c r="T58" i="35"/>
  <c r="T60" i="35"/>
  <c r="T62" i="35"/>
  <c r="T64" i="35"/>
  <c r="T66" i="35"/>
  <c r="T68" i="35"/>
  <c r="T70" i="35"/>
  <c r="T72" i="35"/>
  <c r="T74" i="35"/>
  <c r="T76" i="35"/>
  <c r="T78" i="35"/>
  <c r="T80" i="35"/>
  <c r="T82" i="35"/>
  <c r="T84" i="35"/>
  <c r="T86" i="35"/>
  <c r="T88" i="35"/>
  <c r="T90" i="35"/>
  <c r="T92" i="35"/>
  <c r="T94" i="35"/>
  <c r="T96" i="35"/>
  <c r="T98" i="35"/>
  <c r="T100" i="35"/>
  <c r="T102" i="35"/>
  <c r="T104" i="35"/>
  <c r="T106" i="35"/>
  <c r="T108" i="35"/>
  <c r="T110" i="35"/>
  <c r="T112" i="35"/>
  <c r="T114" i="35"/>
  <c r="T116" i="35"/>
  <c r="R384" i="40"/>
  <c r="R380" i="40"/>
  <c r="R373" i="40"/>
  <c r="R306" i="40"/>
  <c r="R302" i="40"/>
  <c r="R295" i="40"/>
  <c r="T124" i="35"/>
  <c r="T128" i="35"/>
  <c r="R393" i="40"/>
  <c r="L93" i="40"/>
  <c r="L81" i="40"/>
  <c r="R375" i="40"/>
  <c r="R372" i="40"/>
  <c r="R365" i="40"/>
  <c r="R297" i="40"/>
  <c r="R294" i="40"/>
  <c r="R287" i="40"/>
  <c r="L65" i="40"/>
  <c r="L62" i="40"/>
  <c r="T51" i="35"/>
  <c r="R286" i="40"/>
  <c r="L90" i="40"/>
  <c r="L82" i="40"/>
  <c r="L53" i="40"/>
  <c r="T117" i="35"/>
  <c r="T121" i="35"/>
  <c r="T125" i="35"/>
  <c r="T118" i="35"/>
  <c r="R367" i="40"/>
  <c r="R363" i="40"/>
  <c r="R351" i="40"/>
  <c r="R289" i="40"/>
  <c r="L98" i="40"/>
  <c r="L94" i="40"/>
  <c r="L86" i="40"/>
  <c r="T119" i="35"/>
  <c r="T123" i="35"/>
  <c r="T127" i="35"/>
  <c r="T122" i="35"/>
  <c r="R390" i="40"/>
  <c r="R315" i="40"/>
  <c r="L97" i="40"/>
  <c r="L89" i="40"/>
  <c r="R353" i="40"/>
  <c r="R350" i="40"/>
  <c r="R342" i="40"/>
  <c r="L100" i="40"/>
  <c r="L99" i="40"/>
  <c r="L79" i="40"/>
  <c r="L63" i="40"/>
  <c r="R345" i="40"/>
  <c r="R341" i="40"/>
  <c r="R333" i="40"/>
  <c r="T120" i="35"/>
  <c r="R312" i="40"/>
  <c r="R304" i="40"/>
  <c r="L85" i="40"/>
  <c r="R400" i="40"/>
  <c r="R335" i="40"/>
  <c r="R332" i="40"/>
  <c r="R325" i="40"/>
  <c r="L80" i="40"/>
  <c r="L52" i="40"/>
  <c r="R402" i="40"/>
  <c r="R399" i="40"/>
  <c r="R391" i="40"/>
  <c r="R327" i="40"/>
  <c r="R324" i="40"/>
  <c r="R313" i="40"/>
  <c r="L49" i="40"/>
  <c r="T126" i="35"/>
  <c r="R381" i="40"/>
  <c r="H44" i="22"/>
  <c r="H46" i="22"/>
  <c r="H48" i="22"/>
  <c r="H50" i="22"/>
  <c r="H52" i="22"/>
  <c r="H54" i="22"/>
  <c r="H56" i="22"/>
  <c r="H58" i="22"/>
  <c r="H43" i="22"/>
  <c r="H45" i="22"/>
  <c r="H47" i="22"/>
  <c r="H49" i="22"/>
  <c r="H51" i="22"/>
  <c r="H53" i="22"/>
  <c r="H55" i="22"/>
  <c r="H57" i="22"/>
  <c r="H59" i="22"/>
  <c r="H13" i="22"/>
  <c r="H15" i="22"/>
  <c r="H17" i="22"/>
  <c r="H19" i="22"/>
  <c r="H21" i="22"/>
  <c r="H23" i="22"/>
  <c r="H25" i="22"/>
  <c r="H27" i="22"/>
  <c r="H29" i="22"/>
  <c r="L27" i="35"/>
  <c r="L40" i="35"/>
  <c r="L36" i="35"/>
  <c r="L31" i="35"/>
  <c r="L30" i="35"/>
  <c r="L29" i="35"/>
  <c r="H12" i="22"/>
  <c r="L35" i="35"/>
  <c r="L37" i="35"/>
  <c r="L32" i="35"/>
  <c r="L39" i="35"/>
  <c r="H14" i="22"/>
  <c r="H16" i="22"/>
  <c r="H18" i="22"/>
  <c r="H20" i="22"/>
  <c r="H22" i="22"/>
  <c r="H24" i="22"/>
  <c r="H26" i="22"/>
  <c r="H28" i="22"/>
  <c r="H30" i="22"/>
  <c r="L38" i="35"/>
  <c r="L34" i="35"/>
  <c r="L33" i="35"/>
  <c r="L26" i="35"/>
  <c r="L28" i="35"/>
  <c r="S409" i="42"/>
  <c r="S315" i="42"/>
  <c r="S311" i="42"/>
  <c r="S307" i="42"/>
  <c r="S303" i="42"/>
  <c r="S299" i="42"/>
  <c r="S295" i="42"/>
  <c r="S291" i="42"/>
  <c r="S287" i="42"/>
  <c r="M64" i="42"/>
  <c r="M59" i="42"/>
  <c r="M51" i="42"/>
  <c r="S402" i="42"/>
  <c r="S398" i="42"/>
  <c r="S394" i="42"/>
  <c r="S390" i="42"/>
  <c r="S386" i="42"/>
  <c r="S382" i="42"/>
  <c r="S378" i="42"/>
  <c r="S374" i="42"/>
  <c r="S370" i="42"/>
  <c r="S366" i="42"/>
  <c r="S356" i="42"/>
  <c r="S352" i="42"/>
  <c r="S348" i="42"/>
  <c r="S344" i="42"/>
  <c r="S340" i="42"/>
  <c r="S336" i="42"/>
  <c r="S332" i="42"/>
  <c r="S328" i="42"/>
  <c r="S324" i="42"/>
  <c r="S320" i="42"/>
  <c r="M96" i="42"/>
  <c r="M92" i="42"/>
  <c r="M88" i="42"/>
  <c r="M84" i="42"/>
  <c r="M60" i="42"/>
  <c r="M54" i="42"/>
  <c r="S477" i="41"/>
  <c r="S360" i="41"/>
  <c r="S364" i="41"/>
  <c r="S368" i="41"/>
  <c r="S372" i="41"/>
  <c r="S376" i="41"/>
  <c r="S380" i="41"/>
  <c r="S384" i="41"/>
  <c r="S408" i="42"/>
  <c r="S314" i="42"/>
  <c r="S310" i="42"/>
  <c r="S306" i="42"/>
  <c r="S302" i="42"/>
  <c r="S298" i="42"/>
  <c r="S294" i="42"/>
  <c r="S290" i="42"/>
  <c r="S286" i="42"/>
  <c r="M66" i="42"/>
  <c r="M61" i="42"/>
  <c r="M58" i="42"/>
  <c r="S401" i="42"/>
  <c r="S397" i="42"/>
  <c r="S393" i="42"/>
  <c r="S389" i="42"/>
  <c r="S385" i="42"/>
  <c r="S381" i="42"/>
  <c r="S377" i="42"/>
  <c r="S373" i="42"/>
  <c r="S369" i="42"/>
  <c r="S365" i="42"/>
  <c r="S355" i="42"/>
  <c r="S351" i="42"/>
  <c r="S347" i="42"/>
  <c r="S343" i="42"/>
  <c r="S339" i="42"/>
  <c r="S335" i="42"/>
  <c r="S331" i="42"/>
  <c r="S327" i="42"/>
  <c r="S323" i="42"/>
  <c r="S319" i="42"/>
  <c r="M100" i="42"/>
  <c r="M97" i="42"/>
  <c r="M93" i="42"/>
  <c r="M89" i="42"/>
  <c r="M85" i="42"/>
  <c r="M81" i="42"/>
  <c r="M80" i="42"/>
  <c r="M79" i="42"/>
  <c r="M63" i="42"/>
  <c r="M62" i="42"/>
  <c r="M52" i="42"/>
  <c r="M50" i="42"/>
  <c r="S482" i="41"/>
  <c r="S361" i="41"/>
  <c r="S365" i="41"/>
  <c r="S369" i="41"/>
  <c r="S373" i="41"/>
  <c r="S377" i="41"/>
  <c r="S381" i="41"/>
  <c r="S385" i="41"/>
  <c r="S313" i="42"/>
  <c r="S309" i="42"/>
  <c r="S305" i="42"/>
  <c r="S301" i="42"/>
  <c r="S297" i="42"/>
  <c r="S293" i="42"/>
  <c r="S289" i="42"/>
  <c r="S285" i="42"/>
  <c r="M57" i="42"/>
  <c r="M55" i="42"/>
  <c r="S400" i="42"/>
  <c r="S396" i="42"/>
  <c r="S392" i="42"/>
  <c r="S388" i="42"/>
  <c r="S384" i="42"/>
  <c r="S380" i="42"/>
  <c r="S376" i="42"/>
  <c r="S372" i="42"/>
  <c r="S368" i="42"/>
  <c r="S364" i="42"/>
  <c r="S358" i="42"/>
  <c r="S354" i="42"/>
  <c r="S350" i="42"/>
  <c r="S346" i="42"/>
  <c r="S342" i="42"/>
  <c r="S338" i="42"/>
  <c r="S334" i="42"/>
  <c r="S330" i="42"/>
  <c r="S326" i="42"/>
  <c r="S322" i="42"/>
  <c r="M99" i="42"/>
  <c r="M98" i="42"/>
  <c r="M94" i="42"/>
  <c r="M90" i="42"/>
  <c r="M86" i="42"/>
  <c r="M82" i="42"/>
  <c r="M65" i="42"/>
  <c r="S483" i="41"/>
  <c r="S362" i="41"/>
  <c r="S366" i="41"/>
  <c r="S370" i="41"/>
  <c r="S374" i="41"/>
  <c r="S378" i="41"/>
  <c r="S382" i="41"/>
  <c r="S386" i="41"/>
  <c r="S391" i="42"/>
  <c r="S333" i="42"/>
  <c r="S296" i="42"/>
  <c r="M87" i="42"/>
  <c r="M56" i="42"/>
  <c r="M53" i="42"/>
  <c r="S371" i="41"/>
  <c r="S395" i="42"/>
  <c r="S363" i="42"/>
  <c r="S337" i="42"/>
  <c r="S300" i="42"/>
  <c r="M91" i="42"/>
  <c r="S367" i="41"/>
  <c r="S387" i="41"/>
  <c r="S395" i="41"/>
  <c r="S399" i="41"/>
  <c r="S403" i="41"/>
  <c r="S407" i="41"/>
  <c r="S411" i="41"/>
  <c r="S415" i="41"/>
  <c r="S419" i="41"/>
  <c r="S423" i="41"/>
  <c r="S427" i="41"/>
  <c r="S431" i="41"/>
  <c r="S439" i="41"/>
  <c r="S443" i="41"/>
  <c r="S447" i="41"/>
  <c r="S451" i="41"/>
  <c r="S455" i="41"/>
  <c r="S459" i="41"/>
  <c r="S463" i="41"/>
  <c r="S467" i="41"/>
  <c r="S471" i="41"/>
  <c r="S475" i="41"/>
  <c r="S322" i="41"/>
  <c r="S326" i="41"/>
  <c r="S330" i="41"/>
  <c r="S334" i="41"/>
  <c r="S338" i="41"/>
  <c r="S342" i="41"/>
  <c r="S399" i="42"/>
  <c r="S367" i="42"/>
  <c r="S341" i="42"/>
  <c r="S304" i="42"/>
  <c r="M95" i="42"/>
  <c r="S363" i="41"/>
  <c r="S347" i="41"/>
  <c r="S351" i="41"/>
  <c r="M96" i="41"/>
  <c r="M92" i="41"/>
  <c r="M88" i="41"/>
  <c r="M84" i="41"/>
  <c r="M60" i="41"/>
  <c r="S371" i="42"/>
  <c r="S345" i="42"/>
  <c r="S308" i="42"/>
  <c r="S359" i="41"/>
  <c r="S388" i="41"/>
  <c r="S396" i="41"/>
  <c r="S400" i="41"/>
  <c r="S404" i="41"/>
  <c r="S408" i="41"/>
  <c r="S412" i="41"/>
  <c r="S416" i="41"/>
  <c r="S420" i="41"/>
  <c r="S424" i="41"/>
  <c r="S428" i="41"/>
  <c r="S432" i="41"/>
  <c r="S440" i="41"/>
  <c r="S444" i="41"/>
  <c r="S448" i="41"/>
  <c r="S452" i="41"/>
  <c r="S456" i="41"/>
  <c r="S460" i="41"/>
  <c r="S464" i="41"/>
  <c r="S468" i="41"/>
  <c r="S472" i="41"/>
  <c r="S358" i="41"/>
  <c r="S323" i="41"/>
  <c r="S327" i="41"/>
  <c r="S331" i="41"/>
  <c r="S335" i="41"/>
  <c r="S339" i="41"/>
  <c r="S343" i="41"/>
  <c r="M66" i="41"/>
  <c r="M61" i="41"/>
  <c r="M58" i="41"/>
  <c r="S379" i="42"/>
  <c r="S353" i="42"/>
  <c r="S321" i="42"/>
  <c r="S284" i="42"/>
  <c r="S383" i="41"/>
  <c r="S389" i="41"/>
  <c r="S397" i="41"/>
  <c r="S401" i="41"/>
  <c r="S405" i="41"/>
  <c r="S409" i="41"/>
  <c r="S413" i="41"/>
  <c r="S417" i="41"/>
  <c r="S421" i="41"/>
  <c r="S425" i="41"/>
  <c r="S429" i="41"/>
  <c r="S433" i="41"/>
  <c r="S441" i="41"/>
  <c r="S445" i="41"/>
  <c r="S449" i="41"/>
  <c r="S453" i="41"/>
  <c r="S457" i="41"/>
  <c r="S461" i="41"/>
  <c r="S465" i="41"/>
  <c r="S469" i="41"/>
  <c r="S473" i="41"/>
  <c r="S353" i="41"/>
  <c r="S324" i="41"/>
  <c r="S328" i="41"/>
  <c r="S332" i="41"/>
  <c r="S336" i="41"/>
  <c r="S340" i="41"/>
  <c r="S387" i="42"/>
  <c r="S341" i="41"/>
  <c r="S345" i="41"/>
  <c r="M56" i="41"/>
  <c r="M51" i="41"/>
  <c r="S382" i="40"/>
  <c r="S338" i="40"/>
  <c r="S285" i="40"/>
  <c r="S292" i="42"/>
  <c r="M49" i="42"/>
  <c r="S462" i="41"/>
  <c r="S474" i="41"/>
  <c r="S325" i="41"/>
  <c r="S312" i="42"/>
  <c r="M95" i="41"/>
  <c r="S344" i="40"/>
  <c r="S379" i="41"/>
  <c r="M98" i="41"/>
  <c r="M90" i="41"/>
  <c r="M53" i="41"/>
  <c r="S375" i="42"/>
  <c r="S357" i="42"/>
  <c r="S476" i="41"/>
  <c r="S375" i="41"/>
  <c r="S321" i="41"/>
  <c r="M93" i="41"/>
  <c r="M85" i="41"/>
  <c r="S414" i="41"/>
  <c r="S418" i="41"/>
  <c r="S426" i="41"/>
  <c r="S430" i="41"/>
  <c r="S466" i="41"/>
  <c r="S470" i="41"/>
  <c r="S329" i="41"/>
  <c r="M64" i="41"/>
  <c r="M59" i="41"/>
  <c r="M55" i="41"/>
  <c r="S352" i="41"/>
  <c r="M99" i="41"/>
  <c r="S325" i="42"/>
  <c r="M83" i="42"/>
  <c r="S346" i="41"/>
  <c r="S348" i="41"/>
  <c r="M91" i="41"/>
  <c r="M83" i="41"/>
  <c r="M65" i="41"/>
  <c r="M54" i="41"/>
  <c r="M50" i="41"/>
  <c r="S364" i="40"/>
  <c r="S320" i="40"/>
  <c r="S394" i="41"/>
  <c r="S406" i="41"/>
  <c r="S410" i="41"/>
  <c r="S354" i="41"/>
  <c r="M97" i="41"/>
  <c r="M100" i="41"/>
  <c r="S288" i="42"/>
  <c r="S349" i="41"/>
  <c r="M94" i="41"/>
  <c r="M86" i="41"/>
  <c r="M79" i="41"/>
  <c r="S402" i="41"/>
  <c r="S422" i="41"/>
  <c r="S438" i="41"/>
  <c r="S442" i="41"/>
  <c r="S454" i="41"/>
  <c r="M89" i="41"/>
  <c r="M81" i="41"/>
  <c r="M62" i="41"/>
  <c r="S333" i="41"/>
  <c r="M63" i="41"/>
  <c r="S388" i="40"/>
  <c r="S303" i="40"/>
  <c r="M82" i="41"/>
  <c r="S349" i="42"/>
  <c r="S329" i="42"/>
  <c r="M80" i="41"/>
  <c r="M52" i="41"/>
  <c r="M49" i="41"/>
  <c r="S398" i="40"/>
  <c r="S354" i="40"/>
  <c r="S311" i="40"/>
  <c r="S398" i="41"/>
  <c r="S446" i="41"/>
  <c r="S450" i="41"/>
  <c r="S458" i="41"/>
  <c r="S350" i="41"/>
  <c r="M57" i="41"/>
  <c r="S383" i="42"/>
  <c r="M87" i="41"/>
  <c r="S337" i="41"/>
  <c r="S344" i="41"/>
  <c r="S396" i="40"/>
  <c r="S387" i="40"/>
  <c r="S378" i="40"/>
  <c r="S370" i="40"/>
  <c r="S357" i="40"/>
  <c r="S348" i="40"/>
  <c r="S339" i="40"/>
  <c r="S330" i="40"/>
  <c r="S322" i="40"/>
  <c r="S309" i="40"/>
  <c r="S300" i="40"/>
  <c r="S292" i="40"/>
  <c r="M64" i="40"/>
  <c r="M59" i="40"/>
  <c r="S409" i="40"/>
  <c r="S395" i="40"/>
  <c r="S386" i="40"/>
  <c r="S377" i="40"/>
  <c r="S369" i="40"/>
  <c r="S356" i="40"/>
  <c r="S347" i="40"/>
  <c r="S337" i="40"/>
  <c r="S329" i="40"/>
  <c r="S321" i="40"/>
  <c r="S308" i="40"/>
  <c r="S299" i="40"/>
  <c r="S291" i="40"/>
  <c r="M96" i="40"/>
  <c r="M92" i="40"/>
  <c r="M88" i="40"/>
  <c r="M84" i="40"/>
  <c r="M60" i="40"/>
  <c r="M54" i="40"/>
  <c r="M50" i="40"/>
  <c r="S408" i="40"/>
  <c r="S394" i="40"/>
  <c r="S385" i="40"/>
  <c r="S376" i="40"/>
  <c r="S368" i="40"/>
  <c r="S355" i="40"/>
  <c r="S346" i="40"/>
  <c r="S336" i="40"/>
  <c r="S328" i="40"/>
  <c r="S319" i="40"/>
  <c r="S307" i="40"/>
  <c r="S298" i="40"/>
  <c r="S290" i="40"/>
  <c r="M66" i="40"/>
  <c r="M61" i="40"/>
  <c r="M58" i="40"/>
  <c r="U53" i="35"/>
  <c r="U55" i="35"/>
  <c r="U57" i="35"/>
  <c r="U59" i="35"/>
  <c r="U61" i="35"/>
  <c r="U63" i="35"/>
  <c r="U65" i="35"/>
  <c r="U67" i="35"/>
  <c r="U69" i="35"/>
  <c r="U71" i="35"/>
  <c r="U73" i="35"/>
  <c r="U75" i="35"/>
  <c r="U77" i="35"/>
  <c r="U79" i="35"/>
  <c r="U81" i="35"/>
  <c r="U83" i="35"/>
  <c r="U85" i="35"/>
  <c r="U87" i="35"/>
  <c r="U89" i="35"/>
  <c r="U91" i="35"/>
  <c r="U93" i="35"/>
  <c r="U95" i="35"/>
  <c r="U97" i="35"/>
  <c r="U99" i="35"/>
  <c r="U101" i="35"/>
  <c r="U103" i="35"/>
  <c r="U105" i="35"/>
  <c r="U107" i="35"/>
  <c r="U109" i="35"/>
  <c r="U111" i="35"/>
  <c r="U113" i="35"/>
  <c r="U115" i="35"/>
  <c r="S402" i="40"/>
  <c r="S393" i="40"/>
  <c r="S384" i="40"/>
  <c r="S375" i="40"/>
  <c r="S367" i="40"/>
  <c r="S353" i="40"/>
  <c r="S345" i="40"/>
  <c r="S335" i="40"/>
  <c r="S327" i="40"/>
  <c r="S315" i="40"/>
  <c r="S306" i="40"/>
  <c r="S297" i="40"/>
  <c r="S289" i="40"/>
  <c r="M100" i="40"/>
  <c r="M97" i="40"/>
  <c r="M93" i="40"/>
  <c r="M89" i="40"/>
  <c r="M85" i="40"/>
  <c r="M81" i="40"/>
  <c r="M80" i="40"/>
  <c r="M79" i="40"/>
  <c r="M63" i="40"/>
  <c r="M62" i="40"/>
  <c r="M52" i="40"/>
  <c r="M49" i="40"/>
  <c r="S400" i="40"/>
  <c r="S391" i="40"/>
  <c r="S381" i="40"/>
  <c r="S373" i="40"/>
  <c r="S365" i="40"/>
  <c r="S351" i="40"/>
  <c r="S342" i="40"/>
  <c r="S333" i="40"/>
  <c r="S325" i="40"/>
  <c r="S313" i="40"/>
  <c r="S304" i="40"/>
  <c r="S295" i="40"/>
  <c r="S287" i="40"/>
  <c r="M99" i="40"/>
  <c r="M98" i="40"/>
  <c r="M94" i="40"/>
  <c r="M90" i="40"/>
  <c r="M86" i="40"/>
  <c r="M82" i="40"/>
  <c r="M65" i="40"/>
  <c r="S374" i="40"/>
  <c r="S372" i="40"/>
  <c r="S371" i="40"/>
  <c r="S296" i="40"/>
  <c r="S294" i="40"/>
  <c r="S293" i="40"/>
  <c r="M56" i="40"/>
  <c r="U51" i="35"/>
  <c r="U80" i="35"/>
  <c r="U112" i="35"/>
  <c r="S380" i="40"/>
  <c r="U118" i="35"/>
  <c r="U128" i="35"/>
  <c r="S366" i="40"/>
  <c r="S363" i="40"/>
  <c r="S358" i="40"/>
  <c r="S288" i="40"/>
  <c r="S286" i="40"/>
  <c r="S284" i="40"/>
  <c r="M53" i="40"/>
  <c r="U54" i="35"/>
  <c r="U62" i="35"/>
  <c r="U66" i="35"/>
  <c r="U70" i="35"/>
  <c r="U74" i="35"/>
  <c r="U82" i="35"/>
  <c r="U86" i="35"/>
  <c r="U94" i="35"/>
  <c r="U98" i="35"/>
  <c r="U106" i="35"/>
  <c r="U114" i="35"/>
  <c r="U68" i="35"/>
  <c r="S383" i="40"/>
  <c r="S302" i="40"/>
  <c r="U122" i="35"/>
  <c r="S352" i="40"/>
  <c r="S350" i="40"/>
  <c r="S349" i="40"/>
  <c r="U58" i="35"/>
  <c r="U78" i="35"/>
  <c r="U90" i="35"/>
  <c r="U102" i="35"/>
  <c r="U110" i="35"/>
  <c r="U60" i="35"/>
  <c r="U92" i="35"/>
  <c r="U108" i="35"/>
  <c r="S379" i="40"/>
  <c r="S305" i="40"/>
  <c r="S301" i="40"/>
  <c r="M51" i="40"/>
  <c r="U120" i="35"/>
  <c r="U126" i="35"/>
  <c r="S343" i="40"/>
  <c r="S341" i="40"/>
  <c r="S340" i="40"/>
  <c r="M55" i="40"/>
  <c r="U117" i="35"/>
  <c r="U119" i="35"/>
  <c r="U121" i="35"/>
  <c r="U123" i="35"/>
  <c r="U125" i="35"/>
  <c r="U127" i="35"/>
  <c r="S334" i="40"/>
  <c r="S332" i="40"/>
  <c r="S331" i="40"/>
  <c r="M95" i="40"/>
  <c r="U52" i="35"/>
  <c r="U64" i="35"/>
  <c r="U76" i="35"/>
  <c r="U84" i="35"/>
  <c r="U96" i="35"/>
  <c r="U104" i="35"/>
  <c r="U124" i="35"/>
  <c r="S401" i="40"/>
  <c r="S399" i="40"/>
  <c r="S397" i="40"/>
  <c r="S326" i="40"/>
  <c r="S324" i="40"/>
  <c r="S323" i="40"/>
  <c r="S392" i="40"/>
  <c r="S390" i="40"/>
  <c r="S389" i="40"/>
  <c r="S314" i="40"/>
  <c r="S312" i="40"/>
  <c r="S310" i="40"/>
  <c r="M91" i="40"/>
  <c r="M87" i="40"/>
  <c r="M83" i="40"/>
  <c r="M57" i="40"/>
  <c r="U56" i="35"/>
  <c r="U72" i="35"/>
  <c r="U88" i="35"/>
  <c r="U100" i="35"/>
  <c r="U116" i="35"/>
  <c r="I43" i="22"/>
  <c r="I57" i="22"/>
  <c r="I44" i="22"/>
  <c r="I46" i="22"/>
  <c r="I48" i="22"/>
  <c r="I50" i="22"/>
  <c r="I52" i="22"/>
  <c r="I54" i="22"/>
  <c r="I56" i="22"/>
  <c r="I58" i="22"/>
  <c r="I53" i="22"/>
  <c r="I45" i="22"/>
  <c r="I47" i="22"/>
  <c r="I49" i="22"/>
  <c r="I51" i="22"/>
  <c r="I55" i="22"/>
  <c r="I59" i="22"/>
  <c r="M40" i="35"/>
  <c r="M36" i="35"/>
  <c r="M31" i="35"/>
  <c r="M30" i="35"/>
  <c r="M29" i="35"/>
  <c r="I12" i="22"/>
  <c r="I13" i="22"/>
  <c r="I15" i="22"/>
  <c r="I17" i="22"/>
  <c r="I19" i="22"/>
  <c r="I21" i="22"/>
  <c r="I23" i="22"/>
  <c r="I25" i="22"/>
  <c r="I27" i="22"/>
  <c r="I29" i="22"/>
  <c r="M27" i="35"/>
  <c r="M37" i="35"/>
  <c r="M32" i="35"/>
  <c r="M33" i="35"/>
  <c r="M38" i="35"/>
  <c r="M34" i="35"/>
  <c r="M26" i="35"/>
  <c r="I14" i="22"/>
  <c r="I16" i="22"/>
  <c r="I18" i="22"/>
  <c r="I20" i="22"/>
  <c r="I22" i="22"/>
  <c r="I24" i="22"/>
  <c r="I26" i="22"/>
  <c r="I28" i="22"/>
  <c r="I30" i="22"/>
  <c r="M39" i="35"/>
  <c r="M35" i="35"/>
  <c r="M28" i="35"/>
  <c r="Q312" i="42"/>
  <c r="Q308" i="42"/>
  <c r="Q304" i="42"/>
  <c r="Q300" i="42"/>
  <c r="Q296" i="42"/>
  <c r="Q292" i="42"/>
  <c r="Q288" i="42"/>
  <c r="Q284" i="42"/>
  <c r="K53" i="42"/>
  <c r="Q399" i="42"/>
  <c r="Q395" i="42"/>
  <c r="Q391" i="42"/>
  <c r="Q387" i="42"/>
  <c r="Q383" i="42"/>
  <c r="Q379" i="42"/>
  <c r="Q375" i="42"/>
  <c r="Q371" i="42"/>
  <c r="Q367" i="42"/>
  <c r="Q363" i="42"/>
  <c r="Q357" i="42"/>
  <c r="Q353" i="42"/>
  <c r="Q349" i="42"/>
  <c r="Q345" i="42"/>
  <c r="Q341" i="42"/>
  <c r="Q337" i="42"/>
  <c r="Q333" i="42"/>
  <c r="Q329" i="42"/>
  <c r="Q325" i="42"/>
  <c r="Q321" i="42"/>
  <c r="K95" i="42"/>
  <c r="K91" i="42"/>
  <c r="K87" i="42"/>
  <c r="K83" i="42"/>
  <c r="K56" i="42"/>
  <c r="K49" i="42"/>
  <c r="Q482" i="41"/>
  <c r="Q361" i="41"/>
  <c r="Q365" i="41"/>
  <c r="Q369" i="41"/>
  <c r="Q373" i="41"/>
  <c r="Q377" i="41"/>
  <c r="Q381" i="41"/>
  <c r="Q409" i="42"/>
  <c r="Q315" i="42"/>
  <c r="Q311" i="42"/>
  <c r="Q307" i="42"/>
  <c r="Q303" i="42"/>
  <c r="Q299" i="42"/>
  <c r="Q295" i="42"/>
  <c r="Q291" i="42"/>
  <c r="Q287" i="42"/>
  <c r="K64" i="42"/>
  <c r="K59" i="42"/>
  <c r="K51" i="42"/>
  <c r="Q402" i="42"/>
  <c r="Q398" i="42"/>
  <c r="Q394" i="42"/>
  <c r="Q390" i="42"/>
  <c r="Q386" i="42"/>
  <c r="Q382" i="42"/>
  <c r="Q378" i="42"/>
  <c r="Q374" i="42"/>
  <c r="Q370" i="42"/>
  <c r="Q366" i="42"/>
  <c r="Q356" i="42"/>
  <c r="Q352" i="42"/>
  <c r="Q348" i="42"/>
  <c r="Q344" i="42"/>
  <c r="Q340" i="42"/>
  <c r="Q336" i="42"/>
  <c r="Q332" i="42"/>
  <c r="Q328" i="42"/>
  <c r="Q324" i="42"/>
  <c r="Q320" i="42"/>
  <c r="K96" i="42"/>
  <c r="K92" i="42"/>
  <c r="K88" i="42"/>
  <c r="K84" i="42"/>
  <c r="K60" i="42"/>
  <c r="K54" i="42"/>
  <c r="Q483" i="41"/>
  <c r="Q362" i="41"/>
  <c r="Q366" i="41"/>
  <c r="Q370" i="41"/>
  <c r="Q374" i="41"/>
  <c r="Q378" i="41"/>
  <c r="Q382" i="41"/>
  <c r="Q408" i="42"/>
  <c r="Q314" i="42"/>
  <c r="Q310" i="42"/>
  <c r="Q306" i="42"/>
  <c r="Q302" i="42"/>
  <c r="Q298" i="42"/>
  <c r="Q294" i="42"/>
  <c r="Q290" i="42"/>
  <c r="Q286" i="42"/>
  <c r="K66" i="42"/>
  <c r="K61" i="42"/>
  <c r="K58" i="42"/>
  <c r="Q401" i="42"/>
  <c r="Q397" i="42"/>
  <c r="Q393" i="42"/>
  <c r="Q389" i="42"/>
  <c r="Q385" i="42"/>
  <c r="Q381" i="42"/>
  <c r="Q377" i="42"/>
  <c r="Q373" i="42"/>
  <c r="Q369" i="42"/>
  <c r="Q365" i="42"/>
  <c r="Q355" i="42"/>
  <c r="Q351" i="42"/>
  <c r="Q347" i="42"/>
  <c r="Q343" i="42"/>
  <c r="Q339" i="42"/>
  <c r="Q335" i="42"/>
  <c r="Q331" i="42"/>
  <c r="Q327" i="42"/>
  <c r="Q323" i="42"/>
  <c r="Q319" i="42"/>
  <c r="K100" i="42"/>
  <c r="K97" i="42"/>
  <c r="K93" i="42"/>
  <c r="K89" i="42"/>
  <c r="K85" i="42"/>
  <c r="K81" i="42"/>
  <c r="K80" i="42"/>
  <c r="K79" i="42"/>
  <c r="K63" i="42"/>
  <c r="K62" i="42"/>
  <c r="K52" i="42"/>
  <c r="K50" i="42"/>
  <c r="Q476" i="41"/>
  <c r="Q359" i="41"/>
  <c r="Q363" i="41"/>
  <c r="Q367" i="41"/>
  <c r="Q371" i="41"/>
  <c r="Q375" i="41"/>
  <c r="Q379" i="41"/>
  <c r="Q383" i="41"/>
  <c r="Q392" i="42"/>
  <c r="Q334" i="42"/>
  <c r="Q297" i="42"/>
  <c r="K98" i="42"/>
  <c r="Q372" i="41"/>
  <c r="Q396" i="42"/>
  <c r="Q364" i="42"/>
  <c r="Q338" i="42"/>
  <c r="Q301" i="42"/>
  <c r="K99" i="42"/>
  <c r="Q368" i="41"/>
  <c r="Q388" i="41"/>
  <c r="Q396" i="41"/>
  <c r="Q400" i="41"/>
  <c r="Q404" i="41"/>
  <c r="Q408" i="41"/>
  <c r="Q412" i="41"/>
  <c r="Q416" i="41"/>
  <c r="Q420" i="41"/>
  <c r="Q424" i="41"/>
  <c r="Q428" i="41"/>
  <c r="Q432" i="41"/>
  <c r="Q440" i="41"/>
  <c r="Q444" i="41"/>
  <c r="Q448" i="41"/>
  <c r="Q452" i="41"/>
  <c r="Q456" i="41"/>
  <c r="Q460" i="41"/>
  <c r="Q464" i="41"/>
  <c r="Q468" i="41"/>
  <c r="Q472" i="41"/>
  <c r="Q358" i="41"/>
  <c r="Q323" i="41"/>
  <c r="Q327" i="41"/>
  <c r="Q331" i="41"/>
  <c r="Q335" i="41"/>
  <c r="Q339" i="41"/>
  <c r="Q343" i="41"/>
  <c r="Q400" i="42"/>
  <c r="Q368" i="42"/>
  <c r="Q342" i="42"/>
  <c r="Q305" i="42"/>
  <c r="Q364" i="41"/>
  <c r="Q344" i="41"/>
  <c r="Q348" i="41"/>
  <c r="Q352" i="41"/>
  <c r="K95" i="41"/>
  <c r="K91" i="41"/>
  <c r="K87" i="41"/>
  <c r="K83" i="41"/>
  <c r="Q372" i="42"/>
  <c r="Q346" i="42"/>
  <c r="Q309" i="42"/>
  <c r="K55" i="42"/>
  <c r="Q360" i="41"/>
  <c r="Q389" i="41"/>
  <c r="Q397" i="41"/>
  <c r="Q401" i="41"/>
  <c r="Q405" i="41"/>
  <c r="Q409" i="41"/>
  <c r="Q413" i="41"/>
  <c r="Q417" i="41"/>
  <c r="Q421" i="41"/>
  <c r="Q425" i="41"/>
  <c r="Q429" i="41"/>
  <c r="Q433" i="41"/>
  <c r="Q441" i="41"/>
  <c r="Q445" i="41"/>
  <c r="Q449" i="41"/>
  <c r="Q453" i="41"/>
  <c r="Q457" i="41"/>
  <c r="Q461" i="41"/>
  <c r="Q465" i="41"/>
  <c r="Q469" i="41"/>
  <c r="Q473" i="41"/>
  <c r="Q353" i="41"/>
  <c r="Q324" i="41"/>
  <c r="Q328" i="41"/>
  <c r="Q332" i="41"/>
  <c r="Q336" i="41"/>
  <c r="Q340" i="41"/>
  <c r="K64" i="41"/>
  <c r="K59" i="41"/>
  <c r="Q380" i="42"/>
  <c r="Q354" i="42"/>
  <c r="Q322" i="42"/>
  <c r="Q285" i="42"/>
  <c r="K86" i="42"/>
  <c r="Q384" i="41"/>
  <c r="Q385" i="41"/>
  <c r="Q394" i="41"/>
  <c r="Q398" i="41"/>
  <c r="Q402" i="41"/>
  <c r="Q406" i="41"/>
  <c r="Q410" i="41"/>
  <c r="Q414" i="41"/>
  <c r="Q418" i="41"/>
  <c r="Q422" i="41"/>
  <c r="Q426" i="41"/>
  <c r="Q430" i="41"/>
  <c r="Q438" i="41"/>
  <c r="Q442" i="41"/>
  <c r="Q446" i="41"/>
  <c r="Q450" i="41"/>
  <c r="Q454" i="41"/>
  <c r="Q458" i="41"/>
  <c r="Q462" i="41"/>
  <c r="Q466" i="41"/>
  <c r="Q470" i="41"/>
  <c r="Q474" i="41"/>
  <c r="Q354" i="41"/>
  <c r="Q325" i="41"/>
  <c r="Q329" i="41"/>
  <c r="Q333" i="41"/>
  <c r="Q337" i="41"/>
  <c r="Q341" i="41"/>
  <c r="K66" i="41"/>
  <c r="K61" i="41"/>
  <c r="K58" i="41"/>
  <c r="Q388" i="42"/>
  <c r="Q342" i="41"/>
  <c r="Q346" i="41"/>
  <c r="K60" i="41"/>
  <c r="Q388" i="40"/>
  <c r="Q344" i="40"/>
  <c r="Q303" i="40"/>
  <c r="Q399" i="41"/>
  <c r="Q407" i="41"/>
  <c r="Q443" i="41"/>
  <c r="Q451" i="41"/>
  <c r="Q322" i="41"/>
  <c r="Q330" i="41"/>
  <c r="Q384" i="42"/>
  <c r="K84" i="41"/>
  <c r="K62" i="41"/>
  <c r="Q398" i="40"/>
  <c r="Q338" i="41"/>
  <c r="Q345" i="41"/>
  <c r="Q376" i="42"/>
  <c r="Q358" i="42"/>
  <c r="K65" i="42"/>
  <c r="K57" i="42"/>
  <c r="Q477" i="41"/>
  <c r="Q376" i="41"/>
  <c r="K99" i="41"/>
  <c r="K98" i="41"/>
  <c r="K90" i="41"/>
  <c r="K82" i="41"/>
  <c r="K53" i="41"/>
  <c r="Q293" i="42"/>
  <c r="Q387" i="41"/>
  <c r="Q403" i="41"/>
  <c r="Q439" i="41"/>
  <c r="Q447" i="41"/>
  <c r="Q455" i="41"/>
  <c r="Q313" i="42"/>
  <c r="K81" i="41"/>
  <c r="Q354" i="40"/>
  <c r="Q380" i="41"/>
  <c r="Q326" i="42"/>
  <c r="Q347" i="41"/>
  <c r="Q349" i="41"/>
  <c r="K96" i="41"/>
  <c r="K93" i="41"/>
  <c r="K88" i="41"/>
  <c r="K85" i="41"/>
  <c r="K56" i="41"/>
  <c r="K51" i="41"/>
  <c r="Q382" i="40"/>
  <c r="Q338" i="40"/>
  <c r="Q285" i="40"/>
  <c r="K86" i="41"/>
  <c r="K80" i="41"/>
  <c r="Q334" i="41"/>
  <c r="K89" i="41"/>
  <c r="K52" i="41"/>
  <c r="Q289" i="42"/>
  <c r="K90" i="42"/>
  <c r="Q350" i="41"/>
  <c r="Q321" i="41"/>
  <c r="Q395" i="41"/>
  <c r="Q411" i="41"/>
  <c r="Q431" i="41"/>
  <c r="Q459" i="41"/>
  <c r="Q467" i="41"/>
  <c r="Q471" i="41"/>
  <c r="Q475" i="41"/>
  <c r="Q351" i="41"/>
  <c r="K94" i="41"/>
  <c r="K82" i="42"/>
  <c r="K92" i="41"/>
  <c r="K63" i="41"/>
  <c r="K55" i="41"/>
  <c r="Q350" i="42"/>
  <c r="Q330" i="42"/>
  <c r="Q386" i="41"/>
  <c r="K79" i="41"/>
  <c r="K65" i="41"/>
  <c r="K54" i="41"/>
  <c r="K50" i="41"/>
  <c r="Q364" i="40"/>
  <c r="Q320" i="40"/>
  <c r="Q415" i="41"/>
  <c r="Q419" i="41"/>
  <c r="Q423" i="41"/>
  <c r="Q427" i="41"/>
  <c r="Q463" i="41"/>
  <c r="Q326" i="41"/>
  <c r="K94" i="42"/>
  <c r="K97" i="41"/>
  <c r="K49" i="41"/>
  <c r="Q311" i="40"/>
  <c r="K100" i="41"/>
  <c r="K57" i="41"/>
  <c r="Q399" i="40"/>
  <c r="Q390" i="40"/>
  <c r="Q380" i="40"/>
  <c r="Q372" i="40"/>
  <c r="Q363" i="40"/>
  <c r="Q350" i="40"/>
  <c r="Q341" i="40"/>
  <c r="Q332" i="40"/>
  <c r="Q324" i="40"/>
  <c r="Q312" i="40"/>
  <c r="Q302" i="40"/>
  <c r="Q294" i="40"/>
  <c r="Q286" i="40"/>
  <c r="K53" i="40"/>
  <c r="S53" i="35"/>
  <c r="S55" i="35"/>
  <c r="S57" i="35"/>
  <c r="S59" i="35"/>
  <c r="S61" i="35"/>
  <c r="S63" i="35"/>
  <c r="S65" i="35"/>
  <c r="S67" i="35"/>
  <c r="S69" i="35"/>
  <c r="S71" i="35"/>
  <c r="S73" i="35"/>
  <c r="S75" i="35"/>
  <c r="S77" i="35"/>
  <c r="S79" i="35"/>
  <c r="S81" i="35"/>
  <c r="S83" i="35"/>
  <c r="S85" i="35"/>
  <c r="S87" i="35"/>
  <c r="S89" i="35"/>
  <c r="S91" i="35"/>
  <c r="S93" i="35"/>
  <c r="S95" i="35"/>
  <c r="S97" i="35"/>
  <c r="S99" i="35"/>
  <c r="S101" i="35"/>
  <c r="S103" i="35"/>
  <c r="S105" i="35"/>
  <c r="S107" i="35"/>
  <c r="S109" i="35"/>
  <c r="S111" i="35"/>
  <c r="S113" i="35"/>
  <c r="Q397" i="40"/>
  <c r="Q389" i="40"/>
  <c r="Q379" i="40"/>
  <c r="Q371" i="40"/>
  <c r="Q358" i="40"/>
  <c r="Q349" i="40"/>
  <c r="Q340" i="40"/>
  <c r="Q331" i="40"/>
  <c r="Q323" i="40"/>
  <c r="Q310" i="40"/>
  <c r="Q301" i="40"/>
  <c r="Q293" i="40"/>
  <c r="Q284" i="40"/>
  <c r="K95" i="40"/>
  <c r="K91" i="40"/>
  <c r="K87" i="40"/>
  <c r="K83" i="40"/>
  <c r="K56" i="40"/>
  <c r="K51" i="40"/>
  <c r="Q396" i="40"/>
  <c r="Q387" i="40"/>
  <c r="Q378" i="40"/>
  <c r="Q370" i="40"/>
  <c r="Q357" i="40"/>
  <c r="Q348" i="40"/>
  <c r="Q339" i="40"/>
  <c r="Q330" i="40"/>
  <c r="Q322" i="40"/>
  <c r="Q309" i="40"/>
  <c r="Q300" i="40"/>
  <c r="Q292" i="40"/>
  <c r="K64" i="40"/>
  <c r="K59" i="40"/>
  <c r="Q409" i="40"/>
  <c r="Q395" i="40"/>
  <c r="Q386" i="40"/>
  <c r="Q377" i="40"/>
  <c r="Q369" i="40"/>
  <c r="Q356" i="40"/>
  <c r="Q347" i="40"/>
  <c r="Q337" i="40"/>
  <c r="Q329" i="40"/>
  <c r="Q321" i="40"/>
  <c r="Q308" i="40"/>
  <c r="Q299" i="40"/>
  <c r="Q291" i="40"/>
  <c r="K96" i="40"/>
  <c r="K92" i="40"/>
  <c r="K88" i="40"/>
  <c r="K84" i="40"/>
  <c r="K60" i="40"/>
  <c r="K54" i="40"/>
  <c r="K50" i="40"/>
  <c r="Q402" i="40"/>
  <c r="Q393" i="40"/>
  <c r="Q384" i="40"/>
  <c r="Q375" i="40"/>
  <c r="Q367" i="40"/>
  <c r="Q353" i="40"/>
  <c r="Q345" i="40"/>
  <c r="Q335" i="40"/>
  <c r="Q327" i="40"/>
  <c r="Q315" i="40"/>
  <c r="Q306" i="40"/>
  <c r="Q297" i="40"/>
  <c r="Q289" i="40"/>
  <c r="K100" i="40"/>
  <c r="K97" i="40"/>
  <c r="K93" i="40"/>
  <c r="K89" i="40"/>
  <c r="K85" i="40"/>
  <c r="K81" i="40"/>
  <c r="K80" i="40"/>
  <c r="K79" i="40"/>
  <c r="K63" i="40"/>
  <c r="K62" i="40"/>
  <c r="K52" i="40"/>
  <c r="K49" i="40"/>
  <c r="Q394" i="40"/>
  <c r="Q383" i="40"/>
  <c r="Q381" i="40"/>
  <c r="Q319" i="40"/>
  <c r="Q305" i="40"/>
  <c r="Q304" i="40"/>
  <c r="K66" i="40"/>
  <c r="Q408" i="40"/>
  <c r="Q314" i="40"/>
  <c r="K57" i="40"/>
  <c r="Q385" i="40"/>
  <c r="Q374" i="40"/>
  <c r="Q373" i="40"/>
  <c r="Q307" i="40"/>
  <c r="Q296" i="40"/>
  <c r="Q295" i="40"/>
  <c r="S54" i="35"/>
  <c r="S58" i="35"/>
  <c r="S62" i="35"/>
  <c r="S66" i="35"/>
  <c r="S70" i="35"/>
  <c r="S74" i="35"/>
  <c r="S78" i="35"/>
  <c r="S82" i="35"/>
  <c r="S86" i="35"/>
  <c r="S90" i="35"/>
  <c r="S94" i="35"/>
  <c r="S98" i="35"/>
  <c r="S102" i="35"/>
  <c r="S106" i="35"/>
  <c r="S110" i="35"/>
  <c r="S114" i="35"/>
  <c r="S117" i="35"/>
  <c r="S119" i="35"/>
  <c r="S121" i="35"/>
  <c r="S123" i="35"/>
  <c r="S125" i="35"/>
  <c r="S127" i="35"/>
  <c r="Q298" i="40"/>
  <c r="Q288" i="40"/>
  <c r="Q287" i="40"/>
  <c r="K65" i="40"/>
  <c r="S51" i="35"/>
  <c r="Q376" i="40"/>
  <c r="Q366" i="40"/>
  <c r="Q365" i="40"/>
  <c r="Q392" i="40"/>
  <c r="Q368" i="40"/>
  <c r="Q352" i="40"/>
  <c r="Q351" i="40"/>
  <c r="Q290" i="40"/>
  <c r="K98" i="40"/>
  <c r="K94" i="40"/>
  <c r="K90" i="40"/>
  <c r="K86" i="40"/>
  <c r="K82" i="40"/>
  <c r="Q355" i="40"/>
  <c r="Q343" i="40"/>
  <c r="Q342" i="40"/>
  <c r="K99" i="40"/>
  <c r="K55" i="40"/>
  <c r="S115" i="35"/>
  <c r="Q391" i="40"/>
  <c r="Q346" i="40"/>
  <c r="Q334" i="40"/>
  <c r="Q333" i="40"/>
  <c r="S52" i="35"/>
  <c r="S56" i="35"/>
  <c r="S60" i="35"/>
  <c r="S64" i="35"/>
  <c r="S68" i="35"/>
  <c r="S72" i="35"/>
  <c r="S76" i="35"/>
  <c r="S80" i="35"/>
  <c r="S84" i="35"/>
  <c r="S88" i="35"/>
  <c r="S92" i="35"/>
  <c r="S96" i="35"/>
  <c r="S100" i="35"/>
  <c r="S104" i="35"/>
  <c r="S108" i="35"/>
  <c r="S112" i="35"/>
  <c r="S118" i="35"/>
  <c r="S120" i="35"/>
  <c r="S122" i="35"/>
  <c r="S124" i="35"/>
  <c r="S126" i="35"/>
  <c r="S128" i="35"/>
  <c r="Q401" i="40"/>
  <c r="Q400" i="40"/>
  <c r="Q336" i="40"/>
  <c r="Q326" i="40"/>
  <c r="Q325" i="40"/>
  <c r="K61" i="40"/>
  <c r="K58" i="40"/>
  <c r="S116" i="35"/>
  <c r="Q328" i="40"/>
  <c r="Q313" i="40"/>
  <c r="G48" i="22"/>
  <c r="G56" i="22"/>
  <c r="G43" i="22"/>
  <c r="G46" i="22"/>
  <c r="G50" i="22"/>
  <c r="G54" i="22"/>
  <c r="G45" i="22"/>
  <c r="G47" i="22"/>
  <c r="G49" i="22"/>
  <c r="G51" i="22"/>
  <c r="G53" i="22"/>
  <c r="G55" i="22"/>
  <c r="G57" i="22"/>
  <c r="G59" i="22"/>
  <c r="G44" i="22"/>
  <c r="G52" i="22"/>
  <c r="G58" i="22"/>
  <c r="G13" i="22"/>
  <c r="G15" i="22"/>
  <c r="G17" i="22"/>
  <c r="G19" i="22"/>
  <c r="G21" i="22"/>
  <c r="G23" i="22"/>
  <c r="G25" i="22"/>
  <c r="G27" i="22"/>
  <c r="G29" i="22"/>
  <c r="K27" i="35"/>
  <c r="K39" i="35"/>
  <c r="K35" i="35"/>
  <c r="K28" i="35"/>
  <c r="G18" i="22"/>
  <c r="K37" i="35"/>
  <c r="G16" i="22"/>
  <c r="K26" i="35"/>
  <c r="K40" i="35"/>
  <c r="K36" i="35"/>
  <c r="K31" i="35"/>
  <c r="K30" i="35"/>
  <c r="K29" i="35"/>
  <c r="G20" i="22"/>
  <c r="G12" i="22"/>
  <c r="G14" i="22"/>
  <c r="G22" i="22"/>
  <c r="G24" i="22"/>
  <c r="G26" i="22"/>
  <c r="G28" i="22"/>
  <c r="G30" i="22"/>
  <c r="K32" i="35"/>
  <c r="K38" i="35"/>
  <c r="K34" i="35"/>
  <c r="K33" i="35"/>
  <c r="N168" i="31"/>
  <c r="M99" i="31"/>
  <c r="M91" i="31"/>
  <c r="M61" i="31"/>
  <c r="M56" i="31"/>
  <c r="N170" i="31"/>
  <c r="M108" i="31"/>
  <c r="M102" i="31"/>
  <c r="M94" i="31"/>
  <c r="M64" i="31"/>
  <c r="M51" i="31"/>
  <c r="M105" i="31"/>
  <c r="M97" i="31"/>
  <c r="M89" i="31"/>
  <c r="M62" i="31"/>
  <c r="R250" i="28"/>
  <c r="R252" i="28"/>
  <c r="R254" i="28"/>
  <c r="R256" i="28"/>
  <c r="R258" i="28"/>
  <c r="R260" i="28"/>
  <c r="R262" i="28"/>
  <c r="R264" i="28"/>
  <c r="R266" i="28"/>
  <c r="R268" i="28"/>
  <c r="R270" i="28"/>
  <c r="R272" i="28"/>
  <c r="R274" i="28"/>
  <c r="R276" i="28"/>
  <c r="R278" i="28"/>
  <c r="R280" i="28"/>
  <c r="R282" i="28"/>
  <c r="R284" i="28"/>
  <c r="R286" i="28"/>
  <c r="R288" i="28"/>
  <c r="R290" i="28"/>
  <c r="R292" i="28"/>
  <c r="R294" i="28"/>
  <c r="R296" i="28"/>
  <c r="R298" i="28"/>
  <c r="R300" i="28"/>
  <c r="R302" i="28"/>
  <c r="R304" i="28"/>
  <c r="R306" i="28"/>
  <c r="R308" i="28"/>
  <c r="R310" i="28"/>
  <c r="R312" i="28"/>
  <c r="R314" i="28"/>
  <c r="R316" i="28"/>
  <c r="R318" i="28"/>
  <c r="R320" i="28"/>
  <c r="R322" i="28"/>
  <c r="R324" i="28"/>
  <c r="R326" i="28"/>
  <c r="R333" i="28"/>
  <c r="M103" i="31"/>
  <c r="M95" i="31"/>
  <c r="M87" i="31"/>
  <c r="M59" i="31"/>
  <c r="N169" i="31"/>
  <c r="N171" i="31"/>
  <c r="M106" i="31"/>
  <c r="M98" i="31"/>
  <c r="M90" i="31"/>
  <c r="M66" i="31"/>
  <c r="M58" i="31"/>
  <c r="M98" i="28"/>
  <c r="M94" i="28"/>
  <c r="M90" i="28"/>
  <c r="M86" i="28"/>
  <c r="M107" i="31"/>
  <c r="M101" i="31"/>
  <c r="M93" i="31"/>
  <c r="M60" i="31"/>
  <c r="M57" i="31"/>
  <c r="M52" i="31"/>
  <c r="M49" i="31"/>
  <c r="R249" i="28"/>
  <c r="R251" i="28"/>
  <c r="R253" i="28"/>
  <c r="R255" i="28"/>
  <c r="R257" i="28"/>
  <c r="R259" i="28"/>
  <c r="R261" i="28"/>
  <c r="R263" i="28"/>
  <c r="R265" i="28"/>
  <c r="R267" i="28"/>
  <c r="R269" i="28"/>
  <c r="R271" i="28"/>
  <c r="R273" i="28"/>
  <c r="R275" i="28"/>
  <c r="R277" i="28"/>
  <c r="R279" i="28"/>
  <c r="R281" i="28"/>
  <c r="R283" i="28"/>
  <c r="R285" i="28"/>
  <c r="R287" i="28"/>
  <c r="R289" i="28"/>
  <c r="R291" i="28"/>
  <c r="R293" i="28"/>
  <c r="R295" i="28"/>
  <c r="R297" i="28"/>
  <c r="R299" i="28"/>
  <c r="R301" i="28"/>
  <c r="R303" i="28"/>
  <c r="R305" i="28"/>
  <c r="R307" i="28"/>
  <c r="R309" i="28"/>
  <c r="R311" i="28"/>
  <c r="R313" i="28"/>
  <c r="R315" i="28"/>
  <c r="R317" i="28"/>
  <c r="R319" i="28"/>
  <c r="R321" i="28"/>
  <c r="R323" i="28"/>
  <c r="R325" i="28"/>
  <c r="R327" i="28"/>
  <c r="R334" i="28"/>
  <c r="M104" i="31"/>
  <c r="M96" i="31"/>
  <c r="M88" i="31"/>
  <c r="M65" i="31"/>
  <c r="M54" i="31"/>
  <c r="R248" i="28"/>
  <c r="M96" i="28"/>
  <c r="M89" i="28"/>
  <c r="M100" i="31"/>
  <c r="M53" i="31"/>
  <c r="M87" i="28"/>
  <c r="M82" i="28"/>
  <c r="M50" i="31"/>
  <c r="M92" i="28"/>
  <c r="M85" i="28"/>
  <c r="M58" i="28"/>
  <c r="M55" i="28"/>
  <c r="M50" i="28"/>
  <c r="X383" i="30"/>
  <c r="X385" i="30"/>
  <c r="X387" i="30"/>
  <c r="X389" i="30"/>
  <c r="X393" i="30"/>
  <c r="X395" i="30"/>
  <c r="X397" i="30"/>
  <c r="M99" i="28"/>
  <c r="M92" i="31"/>
  <c r="M63" i="31"/>
  <c r="M100" i="28"/>
  <c r="M97" i="28"/>
  <c r="M88" i="28"/>
  <c r="M83" i="28"/>
  <c r="M101" i="28"/>
  <c r="M95" i="28"/>
  <c r="M64" i="28"/>
  <c r="M55" i="31"/>
  <c r="M93" i="28"/>
  <c r="M65" i="28"/>
  <c r="M53" i="28"/>
  <c r="X382" i="30"/>
  <c r="X384" i="30"/>
  <c r="X386" i="30"/>
  <c r="X388" i="30"/>
  <c r="X390" i="30"/>
  <c r="X394" i="30"/>
  <c r="X396" i="30"/>
  <c r="X398" i="30"/>
  <c r="X400" i="30"/>
  <c r="X402" i="30"/>
  <c r="M66" i="28"/>
  <c r="M61" i="28"/>
  <c r="X369" i="30"/>
  <c r="M59" i="28"/>
  <c r="M63" i="28"/>
  <c r="X403" i="30"/>
  <c r="X405" i="30"/>
  <c r="X407" i="30"/>
  <c r="X409" i="30"/>
  <c r="X411" i="30"/>
  <c r="X413" i="30"/>
  <c r="X415" i="30"/>
  <c r="X370" i="30"/>
  <c r="X372" i="30"/>
  <c r="X374" i="30"/>
  <c r="X376" i="30"/>
  <c r="X378" i="30"/>
  <c r="X380" i="30"/>
  <c r="M56" i="28"/>
  <c r="X401" i="30"/>
  <c r="W276" i="30"/>
  <c r="W278" i="30"/>
  <c r="M84" i="28"/>
  <c r="M80" i="28"/>
  <c r="M60" i="28"/>
  <c r="M57" i="28"/>
  <c r="M54" i="28"/>
  <c r="X399" i="30"/>
  <c r="W277" i="30"/>
  <c r="W274" i="30"/>
  <c r="W273" i="30"/>
  <c r="M62" i="28"/>
  <c r="M52" i="28"/>
  <c r="M51" i="28"/>
  <c r="M49" i="28"/>
  <c r="M91" i="28"/>
  <c r="M81" i="28"/>
  <c r="X404" i="30"/>
  <c r="X406" i="30"/>
  <c r="X408" i="30"/>
  <c r="X410" i="30"/>
  <c r="X412" i="30"/>
  <c r="X414" i="30"/>
  <c r="X416" i="30"/>
  <c r="X371" i="30"/>
  <c r="X373" i="30"/>
  <c r="X375" i="30"/>
  <c r="X377" i="30"/>
  <c r="X379" i="30"/>
  <c r="X381" i="30"/>
  <c r="W272" i="30"/>
  <c r="M103" i="30"/>
  <c r="M111" i="30"/>
  <c r="M119" i="30"/>
  <c r="M127" i="30"/>
  <c r="M135" i="30"/>
  <c r="M143" i="30"/>
  <c r="M106" i="30"/>
  <c r="M122" i="30"/>
  <c r="M146" i="30"/>
  <c r="M125" i="30"/>
  <c r="M114" i="30"/>
  <c r="M130" i="30"/>
  <c r="M138" i="30"/>
  <c r="M109" i="30"/>
  <c r="M133" i="30"/>
  <c r="M141" i="30"/>
  <c r="M149" i="30"/>
  <c r="M107" i="30"/>
  <c r="M115" i="30"/>
  <c r="M123" i="30"/>
  <c r="M131" i="30"/>
  <c r="M139" i="30"/>
  <c r="M147" i="30"/>
  <c r="M145" i="30"/>
  <c r="M101" i="30"/>
  <c r="M117" i="30"/>
  <c r="M104" i="30"/>
  <c r="M102" i="30"/>
  <c r="M110" i="30"/>
  <c r="M118" i="30"/>
  <c r="M126" i="30"/>
  <c r="M134" i="30"/>
  <c r="M142" i="30"/>
  <c r="M105" i="30"/>
  <c r="M137" i="30"/>
  <c r="M128" i="30"/>
  <c r="M144" i="30"/>
  <c r="M113" i="30"/>
  <c r="M121" i="30"/>
  <c r="M129" i="30"/>
  <c r="M100" i="30"/>
  <c r="M120" i="30"/>
  <c r="M108" i="30"/>
  <c r="M116" i="30"/>
  <c r="M124" i="30"/>
  <c r="M132" i="30"/>
  <c r="M140" i="30"/>
  <c r="M148" i="30"/>
  <c r="M112" i="30"/>
  <c r="M136" i="30"/>
  <c r="K88" i="34"/>
  <c r="K84" i="34"/>
  <c r="K80" i="34"/>
  <c r="K76" i="34"/>
  <c r="K73" i="34"/>
  <c r="K68" i="34"/>
  <c r="K33" i="34"/>
  <c r="K28" i="34"/>
  <c r="K36" i="34"/>
  <c r="K89" i="34"/>
  <c r="K77" i="34"/>
  <c r="K31" i="34"/>
  <c r="K86" i="34"/>
  <c r="K82" i="34"/>
  <c r="K78" i="34"/>
  <c r="K69" i="34"/>
  <c r="K29" i="34"/>
  <c r="K87" i="34"/>
  <c r="K79" i="34"/>
  <c r="K75" i="34"/>
  <c r="K35" i="34"/>
  <c r="K81" i="34"/>
  <c r="K71" i="34"/>
  <c r="K72" i="34"/>
  <c r="K32" i="34"/>
  <c r="K83" i="34"/>
  <c r="K85" i="34"/>
  <c r="K70" i="34"/>
  <c r="K30" i="34"/>
  <c r="K74" i="34"/>
  <c r="K34" i="34"/>
  <c r="M170" i="31"/>
  <c r="L104" i="31"/>
  <c r="L96" i="31"/>
  <c r="L88" i="31"/>
  <c r="L65" i="31"/>
  <c r="L54" i="31"/>
  <c r="L101" i="28"/>
  <c r="L100" i="28"/>
  <c r="L99" i="28"/>
  <c r="L95" i="28"/>
  <c r="L91" i="28"/>
  <c r="L87" i="28"/>
  <c r="L83" i="28"/>
  <c r="M168" i="31"/>
  <c r="L99" i="31"/>
  <c r="L91" i="31"/>
  <c r="L61" i="31"/>
  <c r="L56" i="31"/>
  <c r="Q250" i="28"/>
  <c r="Q252" i="28"/>
  <c r="Q254" i="28"/>
  <c r="Q256" i="28"/>
  <c r="Q258" i="28"/>
  <c r="Q260" i="28"/>
  <c r="Q262" i="28"/>
  <c r="Q264" i="28"/>
  <c r="Q266" i="28"/>
  <c r="Q268" i="28"/>
  <c r="Q270" i="28"/>
  <c r="Q272" i="28"/>
  <c r="Q274" i="28"/>
  <c r="Q276" i="28"/>
  <c r="Q278" i="28"/>
  <c r="Q280" i="28"/>
  <c r="Q282" i="28"/>
  <c r="Q284" i="28"/>
  <c r="Q286" i="28"/>
  <c r="Q288" i="28"/>
  <c r="Q290" i="28"/>
  <c r="Q292" i="28"/>
  <c r="Q294" i="28"/>
  <c r="Q296" i="28"/>
  <c r="Q298" i="28"/>
  <c r="Q300" i="28"/>
  <c r="Q302" i="28"/>
  <c r="Q304" i="28"/>
  <c r="Q306" i="28"/>
  <c r="Q308" i="28"/>
  <c r="Q310" i="28"/>
  <c r="Q312" i="28"/>
  <c r="Q314" i="28"/>
  <c r="Q316" i="28"/>
  <c r="Q318" i="28"/>
  <c r="Q320" i="28"/>
  <c r="Q322" i="28"/>
  <c r="Q324" i="28"/>
  <c r="Q326" i="28"/>
  <c r="Q333" i="28"/>
  <c r="L108" i="31"/>
  <c r="L102" i="31"/>
  <c r="L94" i="31"/>
  <c r="L64" i="31"/>
  <c r="L51" i="31"/>
  <c r="Q248" i="28"/>
  <c r="L96" i="28"/>
  <c r="L92" i="28"/>
  <c r="L88" i="28"/>
  <c r="L84" i="28"/>
  <c r="M169" i="31"/>
  <c r="M171" i="31"/>
  <c r="L100" i="31"/>
  <c r="L92" i="31"/>
  <c r="L63" i="31"/>
  <c r="L55" i="31"/>
  <c r="L53" i="31"/>
  <c r="L50" i="31"/>
  <c r="L97" i="28"/>
  <c r="L93" i="28"/>
  <c r="L89" i="28"/>
  <c r="L103" i="31"/>
  <c r="L95" i="31"/>
  <c r="L87" i="31"/>
  <c r="L59" i="31"/>
  <c r="Q249" i="28"/>
  <c r="Q251" i="28"/>
  <c r="Q253" i="28"/>
  <c r="Q255" i="28"/>
  <c r="Q257" i="28"/>
  <c r="Q259" i="28"/>
  <c r="Q261" i="28"/>
  <c r="Q263" i="28"/>
  <c r="Q265" i="28"/>
  <c r="Q267" i="28"/>
  <c r="Q269" i="28"/>
  <c r="Q271" i="28"/>
  <c r="Q273" i="28"/>
  <c r="Q275" i="28"/>
  <c r="Q277" i="28"/>
  <c r="Q279" i="28"/>
  <c r="Q281" i="28"/>
  <c r="Q283" i="28"/>
  <c r="Q285" i="28"/>
  <c r="Q287" i="28"/>
  <c r="Q289" i="28"/>
  <c r="Q291" i="28"/>
  <c r="Q293" i="28"/>
  <c r="Q295" i="28"/>
  <c r="Q297" i="28"/>
  <c r="Q299" i="28"/>
  <c r="Q301" i="28"/>
  <c r="Q303" i="28"/>
  <c r="Q305" i="28"/>
  <c r="Q307" i="28"/>
  <c r="Q309" i="28"/>
  <c r="Q311" i="28"/>
  <c r="Q313" i="28"/>
  <c r="Q315" i="28"/>
  <c r="Q317" i="28"/>
  <c r="Q319" i="28"/>
  <c r="Q321" i="28"/>
  <c r="Q323" i="28"/>
  <c r="Q325" i="28"/>
  <c r="Q327" i="28"/>
  <c r="Q334" i="28"/>
  <c r="L106" i="31"/>
  <c r="L98" i="31"/>
  <c r="L90" i="31"/>
  <c r="L66" i="31"/>
  <c r="L58" i="31"/>
  <c r="L98" i="28"/>
  <c r="L94" i="28"/>
  <c r="L90" i="28"/>
  <c r="L86" i="28"/>
  <c r="L107" i="31"/>
  <c r="L101" i="31"/>
  <c r="L93" i="31"/>
  <c r="L60" i="31"/>
  <c r="L57" i="31"/>
  <c r="L52" i="31"/>
  <c r="L49" i="31"/>
  <c r="L97" i="31"/>
  <c r="L81" i="28"/>
  <c r="L80" i="28"/>
  <c r="L62" i="31"/>
  <c r="L82" i="28"/>
  <c r="L57" i="28"/>
  <c r="L56" i="28"/>
  <c r="L51" i="28"/>
  <c r="L89" i="31"/>
  <c r="L85" i="28"/>
  <c r="L105" i="31"/>
  <c r="L54" i="28"/>
  <c r="W382" i="30"/>
  <c r="W384" i="30"/>
  <c r="W386" i="30"/>
  <c r="W388" i="30"/>
  <c r="L64" i="28"/>
  <c r="L59" i="28"/>
  <c r="W385" i="30"/>
  <c r="W393" i="30"/>
  <c r="W403" i="30"/>
  <c r="W405" i="30"/>
  <c r="W407" i="30"/>
  <c r="W409" i="30"/>
  <c r="W411" i="30"/>
  <c r="W413" i="30"/>
  <c r="W415" i="30"/>
  <c r="W370" i="30"/>
  <c r="W372" i="30"/>
  <c r="W374" i="30"/>
  <c r="W376" i="30"/>
  <c r="W378" i="30"/>
  <c r="W380" i="30"/>
  <c r="L66" i="28"/>
  <c r="L61" i="28"/>
  <c r="W396" i="30"/>
  <c r="W401" i="30"/>
  <c r="W369" i="30"/>
  <c r="L63" i="28"/>
  <c r="L55" i="28"/>
  <c r="W389" i="30"/>
  <c r="W399" i="30"/>
  <c r="V277" i="30"/>
  <c r="V274" i="30"/>
  <c r="W398" i="30"/>
  <c r="L53" i="28"/>
  <c r="W383" i="30"/>
  <c r="W394" i="30"/>
  <c r="V276" i="30"/>
  <c r="L60" i="28"/>
  <c r="L50" i="28"/>
  <c r="W397" i="30"/>
  <c r="W404" i="30"/>
  <c r="W406" i="30"/>
  <c r="W408" i="30"/>
  <c r="W410" i="30"/>
  <c r="W412" i="30"/>
  <c r="W414" i="30"/>
  <c r="W416" i="30"/>
  <c r="W371" i="30"/>
  <c r="W373" i="30"/>
  <c r="W375" i="30"/>
  <c r="W377" i="30"/>
  <c r="W379" i="30"/>
  <c r="W381" i="30"/>
  <c r="L65" i="28"/>
  <c r="V272" i="30"/>
  <c r="L62" i="28"/>
  <c r="L58" i="28"/>
  <c r="L52" i="28"/>
  <c r="L49" i="28"/>
  <c r="W387" i="30"/>
  <c r="W390" i="30"/>
  <c r="W402" i="30"/>
  <c r="W395" i="30"/>
  <c r="W400" i="30"/>
  <c r="V278" i="30"/>
  <c r="V273" i="30"/>
  <c r="L106" i="30"/>
  <c r="L114" i="30"/>
  <c r="L122" i="30"/>
  <c r="L130" i="30"/>
  <c r="L138" i="30"/>
  <c r="L146" i="30"/>
  <c r="L117" i="30"/>
  <c r="L125" i="30"/>
  <c r="L149" i="30"/>
  <c r="L104" i="30"/>
  <c r="L144" i="30"/>
  <c r="L139" i="30"/>
  <c r="L101" i="30"/>
  <c r="L109" i="30"/>
  <c r="L133" i="30"/>
  <c r="L120" i="30"/>
  <c r="L107" i="30"/>
  <c r="L115" i="30"/>
  <c r="L147" i="30"/>
  <c r="L102" i="30"/>
  <c r="L110" i="30"/>
  <c r="L118" i="30"/>
  <c r="L126" i="30"/>
  <c r="L134" i="30"/>
  <c r="L142" i="30"/>
  <c r="L132" i="30"/>
  <c r="L128" i="30"/>
  <c r="L131" i="30"/>
  <c r="L105" i="30"/>
  <c r="L113" i="30"/>
  <c r="L121" i="30"/>
  <c r="L129" i="30"/>
  <c r="L137" i="30"/>
  <c r="L145" i="30"/>
  <c r="L140" i="30"/>
  <c r="L108" i="30"/>
  <c r="L116" i="30"/>
  <c r="L124" i="30"/>
  <c r="L148" i="30"/>
  <c r="L112" i="30"/>
  <c r="L103" i="30"/>
  <c r="L111" i="30"/>
  <c r="L119" i="30"/>
  <c r="L127" i="30"/>
  <c r="L135" i="30"/>
  <c r="L143" i="30"/>
  <c r="L100" i="30"/>
  <c r="L141" i="30"/>
  <c r="L136" i="30"/>
  <c r="L123" i="30"/>
  <c r="M89" i="34"/>
  <c r="M85" i="34"/>
  <c r="M81" i="34"/>
  <c r="M77" i="34"/>
  <c r="M71" i="34"/>
  <c r="M35" i="34"/>
  <c r="M74" i="34"/>
  <c r="M30" i="34"/>
  <c r="M86" i="34"/>
  <c r="M82" i="34"/>
  <c r="M69" i="34"/>
  <c r="M72" i="34"/>
  <c r="M87" i="34"/>
  <c r="M83" i="34"/>
  <c r="M79" i="34"/>
  <c r="M75" i="34"/>
  <c r="M31" i="34"/>
  <c r="M34" i="34"/>
  <c r="M33" i="34"/>
  <c r="M36" i="34"/>
  <c r="M70" i="34"/>
  <c r="M88" i="34"/>
  <c r="M84" i="34"/>
  <c r="M80" i="34"/>
  <c r="M76" i="34"/>
  <c r="M73" i="34"/>
  <c r="M68" i="34"/>
  <c r="M29" i="34"/>
  <c r="M78" i="34"/>
  <c r="M32" i="34"/>
  <c r="M28" i="34"/>
  <c r="K107" i="31"/>
  <c r="K101" i="31"/>
  <c r="K93" i="31"/>
  <c r="K60" i="31"/>
  <c r="K57" i="31"/>
  <c r="K52" i="31"/>
  <c r="K49" i="31"/>
  <c r="P250" i="28"/>
  <c r="P252" i="28"/>
  <c r="P254" i="28"/>
  <c r="P256" i="28"/>
  <c r="P258" i="28"/>
  <c r="P260" i="28"/>
  <c r="P262" i="28"/>
  <c r="P264" i="28"/>
  <c r="P266" i="28"/>
  <c r="P268" i="28"/>
  <c r="P270" i="28"/>
  <c r="P272" i="28"/>
  <c r="P274" i="28"/>
  <c r="P276" i="28"/>
  <c r="P278" i="28"/>
  <c r="P280" i="28"/>
  <c r="P282" i="28"/>
  <c r="P284" i="28"/>
  <c r="P286" i="28"/>
  <c r="P288" i="28"/>
  <c r="P290" i="28"/>
  <c r="P292" i="28"/>
  <c r="P294" i="28"/>
  <c r="P296" i="28"/>
  <c r="P298" i="28"/>
  <c r="P300" i="28"/>
  <c r="P302" i="28"/>
  <c r="P304" i="28"/>
  <c r="P306" i="28"/>
  <c r="P308" i="28"/>
  <c r="P310" i="28"/>
  <c r="P312" i="28"/>
  <c r="P314" i="28"/>
  <c r="P316" i="28"/>
  <c r="P318" i="28"/>
  <c r="P320" i="28"/>
  <c r="P322" i="28"/>
  <c r="P324" i="28"/>
  <c r="P326" i="28"/>
  <c r="P333" i="28"/>
  <c r="K104" i="31"/>
  <c r="K96" i="31"/>
  <c r="K88" i="31"/>
  <c r="K65" i="31"/>
  <c r="K54" i="31"/>
  <c r="L168" i="31"/>
  <c r="K99" i="31"/>
  <c r="K91" i="31"/>
  <c r="K61" i="31"/>
  <c r="K56" i="31"/>
  <c r="K105" i="31"/>
  <c r="K97" i="31"/>
  <c r="K89" i="31"/>
  <c r="K62" i="31"/>
  <c r="P249" i="28"/>
  <c r="P251" i="28"/>
  <c r="P253" i="28"/>
  <c r="P255" i="28"/>
  <c r="P257" i="28"/>
  <c r="P259" i="28"/>
  <c r="P261" i="28"/>
  <c r="P263" i="28"/>
  <c r="P265" i="28"/>
  <c r="P267" i="28"/>
  <c r="P269" i="28"/>
  <c r="P271" i="28"/>
  <c r="P273" i="28"/>
  <c r="P275" i="28"/>
  <c r="P277" i="28"/>
  <c r="P279" i="28"/>
  <c r="P281" i="28"/>
  <c r="P283" i="28"/>
  <c r="P285" i="28"/>
  <c r="P287" i="28"/>
  <c r="P289" i="28"/>
  <c r="P291" i="28"/>
  <c r="P293" i="28"/>
  <c r="P295" i="28"/>
  <c r="P297" i="28"/>
  <c r="P299" i="28"/>
  <c r="P301" i="28"/>
  <c r="P303" i="28"/>
  <c r="P305" i="28"/>
  <c r="P307" i="28"/>
  <c r="P309" i="28"/>
  <c r="P311" i="28"/>
  <c r="P313" i="28"/>
  <c r="P315" i="28"/>
  <c r="P317" i="28"/>
  <c r="P319" i="28"/>
  <c r="P321" i="28"/>
  <c r="P323" i="28"/>
  <c r="P325" i="28"/>
  <c r="P327" i="28"/>
  <c r="P334" i="28"/>
  <c r="K100" i="31"/>
  <c r="K92" i="31"/>
  <c r="K63" i="31"/>
  <c r="K55" i="31"/>
  <c r="K53" i="31"/>
  <c r="K50" i="31"/>
  <c r="K97" i="28"/>
  <c r="K93" i="28"/>
  <c r="K89" i="28"/>
  <c r="K85" i="28"/>
  <c r="K103" i="31"/>
  <c r="K95" i="31"/>
  <c r="K87" i="31"/>
  <c r="K59" i="31"/>
  <c r="L170" i="31"/>
  <c r="K106" i="31"/>
  <c r="K98" i="31"/>
  <c r="K90" i="31"/>
  <c r="K66" i="31"/>
  <c r="K58" i="31"/>
  <c r="L169" i="31"/>
  <c r="K98" i="28"/>
  <c r="K91" i="28"/>
  <c r="K84" i="28"/>
  <c r="P248" i="28"/>
  <c r="K96" i="28"/>
  <c r="K81" i="28"/>
  <c r="K80" i="28"/>
  <c r="K51" i="31"/>
  <c r="K94" i="28"/>
  <c r="K87" i="28"/>
  <c r="K52" i="28"/>
  <c r="L171" i="31"/>
  <c r="K92" i="28"/>
  <c r="K82" i="28"/>
  <c r="K108" i="31"/>
  <c r="K102" i="31"/>
  <c r="K64" i="31"/>
  <c r="K99" i="28"/>
  <c r="K90" i="28"/>
  <c r="K100" i="28"/>
  <c r="K88" i="28"/>
  <c r="K83" i="28"/>
  <c r="K63" i="28"/>
  <c r="K61" i="28"/>
  <c r="K59" i="28"/>
  <c r="K49" i="28"/>
  <c r="K101" i="28"/>
  <c r="K95" i="28"/>
  <c r="K86" i="28"/>
  <c r="K54" i="28"/>
  <c r="K94" i="31"/>
  <c r="K65" i="28"/>
  <c r="V382" i="30"/>
  <c r="V396" i="30"/>
  <c r="V401" i="30"/>
  <c r="U272" i="30"/>
  <c r="V393" i="30"/>
  <c r="V405" i="30"/>
  <c r="V415" i="30"/>
  <c r="V380" i="30"/>
  <c r="V389" i="30"/>
  <c r="V399" i="30"/>
  <c r="U277" i="30"/>
  <c r="U274" i="30"/>
  <c r="V376" i="30"/>
  <c r="K66" i="28"/>
  <c r="V383" i="30"/>
  <c r="V386" i="30"/>
  <c r="V394" i="30"/>
  <c r="V369" i="30"/>
  <c r="V411" i="30"/>
  <c r="V370" i="30"/>
  <c r="K56" i="28"/>
  <c r="K55" i="28"/>
  <c r="V397" i="30"/>
  <c r="V404" i="30"/>
  <c r="V406" i="30"/>
  <c r="V408" i="30"/>
  <c r="V410" i="30"/>
  <c r="V412" i="30"/>
  <c r="V414" i="30"/>
  <c r="V416" i="30"/>
  <c r="V371" i="30"/>
  <c r="V373" i="30"/>
  <c r="V375" i="30"/>
  <c r="V377" i="30"/>
  <c r="V379" i="30"/>
  <c r="V381" i="30"/>
  <c r="V388" i="30"/>
  <c r="V409" i="30"/>
  <c r="V372" i="30"/>
  <c r="K57" i="28"/>
  <c r="K53" i="28"/>
  <c r="V387" i="30"/>
  <c r="V390" i="30"/>
  <c r="V402" i="30"/>
  <c r="U276" i="30"/>
  <c r="V413" i="30"/>
  <c r="K64" i="28"/>
  <c r="K60" i="28"/>
  <c r="K51" i="28"/>
  <c r="K50" i="28"/>
  <c r="V384" i="30"/>
  <c r="V395" i="30"/>
  <c r="V400" i="30"/>
  <c r="U278" i="30"/>
  <c r="U273" i="30"/>
  <c r="V385" i="30"/>
  <c r="V407" i="30"/>
  <c r="V374" i="30"/>
  <c r="K62" i="28"/>
  <c r="K58" i="28"/>
  <c r="V398" i="30"/>
  <c r="V403" i="30"/>
  <c r="V378" i="30"/>
  <c r="K131" i="30"/>
  <c r="K139" i="30"/>
  <c r="K102" i="30"/>
  <c r="K110" i="30"/>
  <c r="K118" i="30"/>
  <c r="K126" i="30"/>
  <c r="K100" i="30"/>
  <c r="K103" i="30"/>
  <c r="K127" i="30"/>
  <c r="K120" i="30"/>
  <c r="K134" i="30"/>
  <c r="K121" i="30"/>
  <c r="K140" i="30"/>
  <c r="K119" i="30"/>
  <c r="K104" i="30"/>
  <c r="K129" i="30"/>
  <c r="K146" i="30"/>
  <c r="K135" i="30"/>
  <c r="K143" i="30"/>
  <c r="K106" i="30"/>
  <c r="K114" i="30"/>
  <c r="K122" i="30"/>
  <c r="K130" i="30"/>
  <c r="K148" i="30"/>
  <c r="K145" i="30"/>
  <c r="K124" i="30"/>
  <c r="K112" i="30"/>
  <c r="K142" i="30"/>
  <c r="K147" i="30"/>
  <c r="K136" i="30"/>
  <c r="K144" i="30"/>
  <c r="K107" i="30"/>
  <c r="K115" i="30"/>
  <c r="K123" i="30"/>
  <c r="K137" i="30"/>
  <c r="K116" i="30"/>
  <c r="K141" i="30"/>
  <c r="K113" i="30"/>
  <c r="K108" i="30"/>
  <c r="K149" i="30"/>
  <c r="K138" i="30"/>
  <c r="K101" i="30"/>
  <c r="K109" i="30"/>
  <c r="K117" i="30"/>
  <c r="K125" i="30"/>
  <c r="K132" i="30"/>
  <c r="K111" i="30"/>
  <c r="K133" i="30"/>
  <c r="K128" i="30"/>
  <c r="K105" i="30"/>
  <c r="L30" i="34"/>
  <c r="L89" i="34"/>
  <c r="L85" i="34"/>
  <c r="L81" i="34"/>
  <c r="L77" i="34"/>
  <c r="L71" i="34"/>
  <c r="L33" i="34"/>
  <c r="L86" i="34"/>
  <c r="L78" i="34"/>
  <c r="L69" i="34"/>
  <c r="L72" i="34"/>
  <c r="L34" i="34"/>
  <c r="L70" i="34"/>
  <c r="L32" i="34"/>
  <c r="L87" i="34"/>
  <c r="L83" i="34"/>
  <c r="L79" i="34"/>
  <c r="L75" i="34"/>
  <c r="L29" i="34"/>
  <c r="L28" i="34"/>
  <c r="L82" i="34"/>
  <c r="L31" i="34"/>
  <c r="L88" i="34"/>
  <c r="L84" i="34"/>
  <c r="L80" i="34"/>
  <c r="L76" i="34"/>
  <c r="L73" i="34"/>
  <c r="L68" i="34"/>
  <c r="L35" i="34"/>
  <c r="L74" i="34"/>
  <c r="L36" i="34"/>
  <c r="L51" i="30"/>
  <c r="L59" i="30"/>
  <c r="L67" i="30"/>
  <c r="L56" i="30"/>
  <c r="L65" i="30"/>
  <c r="L58" i="30"/>
  <c r="L52" i="30"/>
  <c r="L60" i="30"/>
  <c r="L50" i="30"/>
  <c r="L53" i="30"/>
  <c r="L61" i="30"/>
  <c r="L55" i="30"/>
  <c r="L57" i="30"/>
  <c r="L66" i="30"/>
  <c r="L54" i="30"/>
  <c r="L62" i="30"/>
  <c r="L63" i="30"/>
  <c r="L64" i="30"/>
  <c r="M53" i="30"/>
  <c r="M61" i="30"/>
  <c r="M51" i="30"/>
  <c r="M52" i="30"/>
  <c r="M54" i="30"/>
  <c r="M62" i="30"/>
  <c r="M55" i="30"/>
  <c r="M63" i="30"/>
  <c r="M57" i="30"/>
  <c r="M58" i="30"/>
  <c r="M60" i="30"/>
  <c r="M56" i="30"/>
  <c r="M64" i="30"/>
  <c r="M65" i="30"/>
  <c r="M66" i="30"/>
  <c r="M59" i="30"/>
  <c r="M50" i="30"/>
  <c r="M67" i="30"/>
  <c r="K54" i="30"/>
  <c r="K62" i="30"/>
  <c r="K56" i="30"/>
  <c r="K65" i="30"/>
  <c r="K50" i="30"/>
  <c r="K61" i="30"/>
  <c r="K55" i="30"/>
  <c r="K63" i="30"/>
  <c r="K64" i="30"/>
  <c r="K57" i="30"/>
  <c r="K52" i="30"/>
  <c r="K53" i="30"/>
  <c r="K58" i="30"/>
  <c r="K66" i="30"/>
  <c r="K51" i="30"/>
  <c r="K59" i="30"/>
  <c r="K67" i="30"/>
  <c r="K60" i="30"/>
  <c r="R39" i="34"/>
  <c r="Q39" i="34"/>
  <c r="P42" i="34"/>
  <c r="O42" i="34"/>
  <c r="N42" i="34"/>
  <c r="R38" i="34"/>
  <c r="Q38" i="34"/>
  <c r="P41" i="34"/>
  <c r="O41" i="34"/>
  <c r="N41" i="34"/>
  <c r="R37" i="34"/>
  <c r="P40" i="34"/>
  <c r="O40" i="34"/>
  <c r="N40" i="34"/>
  <c r="R36" i="34"/>
  <c r="Q36" i="34"/>
  <c r="P39" i="34"/>
  <c r="O39" i="34"/>
  <c r="N39" i="34"/>
  <c r="R35" i="34"/>
  <c r="Q35" i="34"/>
  <c r="P38" i="34"/>
  <c r="O38" i="34"/>
  <c r="N38" i="34"/>
  <c r="P37" i="34"/>
  <c r="O37" i="34"/>
  <c r="N37" i="34"/>
  <c r="R27" i="34"/>
  <c r="P27" i="34"/>
  <c r="O27" i="34"/>
  <c r="N27" i="34"/>
  <c r="R26" i="34"/>
  <c r="P26" i="34"/>
  <c r="O26" i="34"/>
  <c r="N26" i="34"/>
  <c r="R25" i="34"/>
  <c r="P25" i="34"/>
  <c r="O25" i="34"/>
  <c r="N25" i="34"/>
  <c r="R24" i="34"/>
  <c r="P24" i="34"/>
  <c r="O24" i="34"/>
  <c r="N24" i="34"/>
  <c r="R23" i="34"/>
  <c r="P23" i="34"/>
  <c r="O23" i="34"/>
  <c r="N23" i="34"/>
  <c r="R22" i="34"/>
  <c r="P22" i="34"/>
  <c r="O22" i="34"/>
  <c r="N22" i="34"/>
  <c r="R21" i="34"/>
  <c r="P21" i="34"/>
  <c r="O21" i="34"/>
  <c r="N21" i="34"/>
  <c r="K24" i="34" l="1"/>
  <c r="L25" i="34"/>
  <c r="M26" i="34"/>
  <c r="K23" i="34"/>
  <c r="L24" i="34"/>
  <c r="M25" i="34"/>
  <c r="K22" i="34"/>
  <c r="L23" i="34"/>
  <c r="M24" i="34"/>
  <c r="K21" i="34"/>
  <c r="L22" i="34"/>
  <c r="M23" i="34"/>
  <c r="L21" i="34"/>
  <c r="M22" i="34"/>
  <c r="K37" i="34"/>
  <c r="K39" i="34"/>
  <c r="K41" i="34"/>
  <c r="K27" i="34"/>
  <c r="L38" i="34"/>
  <c r="L41" i="34"/>
  <c r="K38" i="34"/>
  <c r="K40" i="34"/>
  <c r="K42" i="34"/>
  <c r="M21" i="34"/>
  <c r="L37" i="34"/>
  <c r="L39" i="34"/>
  <c r="L40" i="34"/>
  <c r="L42" i="34"/>
  <c r="K26" i="34"/>
  <c r="L27" i="34"/>
  <c r="M37" i="34"/>
  <c r="M38" i="34"/>
  <c r="M39" i="34"/>
  <c r="M40" i="34"/>
  <c r="M41" i="34"/>
  <c r="M42" i="34"/>
  <c r="K25" i="34"/>
  <c r="L26" i="34"/>
  <c r="M27" i="34"/>
  <c r="I57" i="30" l="1"/>
  <c r="G57" i="30"/>
  <c r="H56" i="30"/>
  <c r="G56" i="30"/>
  <c r="H55" i="30"/>
  <c r="G55" i="30"/>
  <c r="H54" i="30"/>
  <c r="G54" i="30"/>
  <c r="H53" i="30"/>
  <c r="G53" i="30"/>
  <c r="H52" i="30"/>
  <c r="H51" i="30"/>
  <c r="H50" i="30"/>
  <c r="H415" i="30" l="1"/>
  <c r="G415" i="30"/>
  <c r="F415" i="30"/>
  <c r="E415" i="30"/>
  <c r="D415" i="30"/>
  <c r="B415" i="30"/>
  <c r="C415" i="30"/>
  <c r="T415" i="30"/>
  <c r="U415" i="30"/>
  <c r="E395" i="30"/>
  <c r="G395" i="30"/>
  <c r="H397" i="30"/>
  <c r="H399" i="30"/>
  <c r="H401" i="30"/>
  <c r="H403" i="30"/>
  <c r="H405" i="30"/>
  <c r="H395" i="30"/>
  <c r="B397" i="30"/>
  <c r="C397" i="30"/>
  <c r="D397" i="30"/>
  <c r="E397" i="30"/>
  <c r="F397" i="30"/>
  <c r="G397" i="30"/>
  <c r="T397" i="30"/>
  <c r="U397" i="30"/>
  <c r="B399" i="30"/>
  <c r="C399" i="30"/>
  <c r="D399" i="30"/>
  <c r="E399" i="30"/>
  <c r="F399" i="30"/>
  <c r="G399" i="30"/>
  <c r="T399" i="30"/>
  <c r="U399" i="30"/>
  <c r="B401" i="30"/>
  <c r="C401" i="30"/>
  <c r="D401" i="30"/>
  <c r="E401" i="30"/>
  <c r="F401" i="30"/>
  <c r="G401" i="30"/>
  <c r="T401" i="30"/>
  <c r="U401" i="30"/>
  <c r="B403" i="30"/>
  <c r="C403" i="30"/>
  <c r="D403" i="30"/>
  <c r="E403" i="30"/>
  <c r="F403" i="30"/>
  <c r="G403" i="30"/>
  <c r="T403" i="30"/>
  <c r="U403" i="30"/>
  <c r="B405" i="30"/>
  <c r="C405" i="30"/>
  <c r="D405" i="30"/>
  <c r="E405" i="30"/>
  <c r="F405" i="30"/>
  <c r="G405" i="30"/>
  <c r="T405" i="30"/>
  <c r="U405" i="30"/>
  <c r="T407" i="30"/>
  <c r="U407" i="30"/>
  <c r="T409" i="30"/>
  <c r="U409" i="30"/>
  <c r="T411" i="30"/>
  <c r="U411" i="30"/>
  <c r="T413" i="30"/>
  <c r="U413" i="30"/>
  <c r="F395" i="30"/>
  <c r="D395" i="30"/>
  <c r="C395" i="30"/>
  <c r="B395" i="30"/>
  <c r="U395" i="30"/>
  <c r="T395" i="30"/>
  <c r="C394" i="30"/>
  <c r="K170" i="31" l="1"/>
  <c r="J170" i="31"/>
  <c r="H170" i="31"/>
  <c r="G170" i="31"/>
  <c r="F170" i="31"/>
  <c r="E170" i="31"/>
  <c r="D170" i="31"/>
  <c r="C170" i="31"/>
  <c r="B170" i="31"/>
  <c r="K168" i="31"/>
  <c r="J168" i="31"/>
  <c r="H168" i="31"/>
  <c r="G168" i="31"/>
  <c r="F168" i="31"/>
  <c r="E168" i="31"/>
  <c r="D168" i="31"/>
  <c r="C168" i="31"/>
  <c r="B168" i="31"/>
  <c r="E369" i="30"/>
  <c r="E371" i="30"/>
  <c r="E373" i="30"/>
  <c r="E375" i="30"/>
  <c r="E377" i="30"/>
  <c r="E379" i="30"/>
  <c r="E381" i="30"/>
  <c r="E383" i="30"/>
  <c r="E385" i="30"/>
  <c r="E387" i="30"/>
  <c r="E389" i="30"/>
  <c r="E393" i="30"/>
  <c r="E394" i="30"/>
  <c r="D371" i="30"/>
  <c r="D373" i="30"/>
  <c r="D375" i="30"/>
  <c r="D377" i="30"/>
  <c r="D379" i="30"/>
  <c r="D381" i="30"/>
  <c r="D383" i="30"/>
  <c r="D385" i="30"/>
  <c r="D387" i="30"/>
  <c r="D389" i="30"/>
  <c r="D393" i="30"/>
  <c r="D394" i="30"/>
  <c r="D369" i="30"/>
  <c r="U371" i="30"/>
  <c r="U373" i="30"/>
  <c r="U375" i="30"/>
  <c r="U377" i="30"/>
  <c r="U379" i="30"/>
  <c r="U381" i="30"/>
  <c r="U383" i="30"/>
  <c r="U385" i="30"/>
  <c r="U387" i="30"/>
  <c r="U389" i="30"/>
  <c r="U393" i="30"/>
  <c r="U394" i="30"/>
  <c r="U369" i="30"/>
  <c r="D248" i="28" l="1"/>
  <c r="E248" i="28"/>
  <c r="O333" i="28"/>
  <c r="N333" i="28"/>
  <c r="M333" i="28"/>
  <c r="O250" i="28"/>
  <c r="O252" i="28"/>
  <c r="O254" i="28"/>
  <c r="O256" i="28"/>
  <c r="O258" i="28"/>
  <c r="O260" i="28"/>
  <c r="O262" i="28"/>
  <c r="O264" i="28"/>
  <c r="O266" i="28"/>
  <c r="O268" i="28"/>
  <c r="O270" i="28"/>
  <c r="O272" i="28"/>
  <c r="O274" i="28"/>
  <c r="O276" i="28"/>
  <c r="O278" i="28"/>
  <c r="O280" i="28"/>
  <c r="O282" i="28"/>
  <c r="O284" i="28"/>
  <c r="O286" i="28"/>
  <c r="O288" i="28"/>
  <c r="O290" i="28"/>
  <c r="O292" i="28"/>
  <c r="O294" i="28"/>
  <c r="O296" i="28"/>
  <c r="O298" i="28"/>
  <c r="O300" i="28"/>
  <c r="O302" i="28"/>
  <c r="O304" i="28"/>
  <c r="O306" i="28"/>
  <c r="O308" i="28"/>
  <c r="O310" i="28"/>
  <c r="O312" i="28"/>
  <c r="O314" i="28"/>
  <c r="O316" i="28"/>
  <c r="O318" i="28"/>
  <c r="O320" i="28"/>
  <c r="O322" i="28"/>
  <c r="O324" i="28"/>
  <c r="O326" i="28"/>
  <c r="M318" i="28"/>
  <c r="N318" i="28"/>
  <c r="M320" i="28"/>
  <c r="N320" i="28"/>
  <c r="M322" i="28"/>
  <c r="N322" i="28"/>
  <c r="M324" i="28"/>
  <c r="N324" i="28"/>
  <c r="M326" i="28"/>
  <c r="N326" i="28"/>
  <c r="M278" i="28"/>
  <c r="N278" i="28"/>
  <c r="M280" i="28"/>
  <c r="N280" i="28"/>
  <c r="M282" i="28"/>
  <c r="N282" i="28"/>
  <c r="M284" i="28"/>
  <c r="N284" i="28"/>
  <c r="M286" i="28"/>
  <c r="N286" i="28"/>
  <c r="M288" i="28"/>
  <c r="N288" i="28"/>
  <c r="M290" i="28"/>
  <c r="N290" i="28"/>
  <c r="M292" i="28"/>
  <c r="N292" i="28"/>
  <c r="M294" i="28"/>
  <c r="N294" i="28"/>
  <c r="M296" i="28"/>
  <c r="N296" i="28"/>
  <c r="M298" i="28"/>
  <c r="N298" i="28"/>
  <c r="M300" i="28"/>
  <c r="N300" i="28"/>
  <c r="M302" i="28"/>
  <c r="N302" i="28"/>
  <c r="M304" i="28"/>
  <c r="N304" i="28"/>
  <c r="M306" i="28"/>
  <c r="N306" i="28"/>
  <c r="M308" i="28"/>
  <c r="N308" i="28"/>
  <c r="M310" i="28"/>
  <c r="N310" i="28"/>
  <c r="M312" i="28"/>
  <c r="N312" i="28"/>
  <c r="M314" i="28"/>
  <c r="N314" i="28"/>
  <c r="M316" i="28"/>
  <c r="N316" i="28"/>
  <c r="T394" i="30"/>
  <c r="H394" i="30"/>
  <c r="G394" i="30"/>
  <c r="F394" i="30"/>
  <c r="B394" i="30"/>
  <c r="T393" i="30"/>
  <c r="H393" i="30"/>
  <c r="G393" i="30"/>
  <c r="F393" i="30"/>
  <c r="C393" i="30"/>
  <c r="B393" i="30"/>
  <c r="T389" i="30"/>
  <c r="H389" i="30"/>
  <c r="G389" i="30"/>
  <c r="F389" i="30"/>
  <c r="C389" i="30"/>
  <c r="B389" i="30"/>
  <c r="T387" i="30"/>
  <c r="H387" i="30"/>
  <c r="G387" i="30"/>
  <c r="F387" i="30"/>
  <c r="C387" i="30"/>
  <c r="B387" i="30"/>
  <c r="T385" i="30"/>
  <c r="H385" i="30"/>
  <c r="G385" i="30"/>
  <c r="F385" i="30"/>
  <c r="C385" i="30"/>
  <c r="B385" i="30"/>
  <c r="T383" i="30"/>
  <c r="H383" i="30"/>
  <c r="G383" i="30"/>
  <c r="F383" i="30"/>
  <c r="C383" i="30"/>
  <c r="B383" i="30"/>
  <c r="T381" i="30"/>
  <c r="H381" i="30"/>
  <c r="G381" i="30"/>
  <c r="F381" i="30"/>
  <c r="C381" i="30"/>
  <c r="B381" i="30"/>
  <c r="T379" i="30"/>
  <c r="H379" i="30"/>
  <c r="G379" i="30"/>
  <c r="F379" i="30"/>
  <c r="C379" i="30"/>
  <c r="B379" i="30"/>
  <c r="T377" i="30"/>
  <c r="H377" i="30"/>
  <c r="G377" i="30"/>
  <c r="F377" i="30"/>
  <c r="C377" i="30"/>
  <c r="B377" i="30"/>
  <c r="T375" i="30"/>
  <c r="H375" i="30"/>
  <c r="G375" i="30"/>
  <c r="F375" i="30"/>
  <c r="C375" i="30"/>
  <c r="B375" i="30"/>
  <c r="T373" i="30"/>
  <c r="H373" i="30"/>
  <c r="G373" i="30"/>
  <c r="F373" i="30"/>
  <c r="C373" i="30"/>
  <c r="B373" i="30"/>
  <c r="T371" i="30"/>
  <c r="H371" i="30"/>
  <c r="G371" i="30"/>
  <c r="F371" i="30"/>
  <c r="C371" i="30"/>
  <c r="B371" i="30"/>
  <c r="T369" i="30"/>
  <c r="H369" i="30"/>
  <c r="G369" i="30"/>
  <c r="F369" i="30"/>
  <c r="C369" i="30"/>
  <c r="B369" i="30"/>
  <c r="H119" i="30"/>
  <c r="H118" i="30"/>
  <c r="H117" i="30"/>
  <c r="H116" i="30"/>
  <c r="H115" i="30"/>
  <c r="H114" i="30"/>
  <c r="H113" i="30"/>
  <c r="H112" i="30"/>
  <c r="H111" i="30"/>
  <c r="H110" i="30"/>
  <c r="H109" i="30"/>
  <c r="H108" i="30"/>
  <c r="H107" i="30"/>
  <c r="H106" i="30"/>
  <c r="H105" i="30"/>
  <c r="H104" i="30"/>
  <c r="H103" i="30"/>
  <c r="H102" i="30"/>
  <c r="H101" i="30"/>
  <c r="H100" i="30"/>
  <c r="N276" i="28"/>
  <c r="M276" i="28"/>
  <c r="N274" i="28"/>
  <c r="M274" i="28"/>
  <c r="N272" i="28"/>
  <c r="M272" i="28"/>
  <c r="N270" i="28"/>
  <c r="M270" i="28"/>
  <c r="N268" i="28"/>
  <c r="M268" i="28"/>
  <c r="N266" i="28"/>
  <c r="M266" i="28"/>
  <c r="N264" i="28"/>
  <c r="M264" i="28"/>
  <c r="N262" i="28"/>
  <c r="M262" i="28"/>
  <c r="N260" i="28"/>
  <c r="M260" i="28"/>
  <c r="N258" i="28"/>
  <c r="M258" i="28"/>
  <c r="N256" i="28"/>
  <c r="M256" i="28"/>
  <c r="N254" i="28"/>
  <c r="M254" i="28"/>
  <c r="N252" i="28"/>
  <c r="M252" i="28"/>
  <c r="N250" i="28"/>
  <c r="M250" i="28"/>
  <c r="H248" i="28"/>
  <c r="G248" i="28"/>
  <c r="F248" i="28"/>
  <c r="C248" i="28"/>
  <c r="B248" i="28"/>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D7761A83-1591-4ECD-A9E8-3C8B3284AC28}" keepAlive="1" name="Query - AllData" description="Connection to the 'AllData' query in the workbook." type="5" refreshedVersion="7" background="1" saveData="1">
    <dbPr connection="Provider=Microsoft.Mashup.OleDb.1;Data Source=$Workbook$;Location=AllData;Extended Properties=&quot;&quot;" command="SELECT * FROM [AllData]"/>
  </connection>
  <connection id="2" xr16:uid="{9877E748-24FD-4E97-9688-A425222BF331}" keepAlive="1" name="Query - Coversheet" description="Connection to the 'Coversheet' query in the workbook." type="5" refreshedVersion="0" background="1">
    <dbPr connection="Provider=Microsoft.Mashup.OleDb.1;Data Source=$Workbook$;Location=Coversheet;Extended Properties=&quot;&quot;" command="SELECT * FROM [Coversheet]"/>
  </connection>
  <connection id="3" xr16:uid="{D15EEEB4-2DDE-43E2-B1C9-3827B62ACEA4}" keepAlive="1" name="Query - FPTFBudget" description="Connection to the 'FPTFBudget' query in the workbook." type="5" refreshedVersion="0" background="1">
    <dbPr connection="Provider=Microsoft.Mashup.OleDb.1;Data Source=$Workbook$;Location=FPTFBudget;Extended Properties=&quot;&quot;" command="SELECT * FROM [FPTFBudget]"/>
  </connection>
  <connection id="4" xr16:uid="{D626E7AA-BAA4-4E16-83DA-F8A0DD7D64C4}" keepAlive="1" name="Query - FPTFProgress" description="Connection to the 'FPTFProgress' query in the workbook." type="5" refreshedVersion="0" background="1">
    <dbPr connection="Provider=Microsoft.Mashup.OleDb.1;Data Source=$Workbook$;Location=FPTFProgress;Extended Properties=&quot;&quot;" command="SELECT * FROM [FPTFProgress]"/>
  </connection>
  <connection id="5" xr16:uid="{72CA70E3-87A4-4F17-A1FB-F14B7CF6BC8B}" keepAlive="1" name="Query - MFRPSBudget" description="Connection to the 'MFRPSBudget' query in the workbook." type="5" refreshedVersion="0" background="1">
    <dbPr connection="Provider=Microsoft.Mashup.OleDb.1;Data Source=$Workbook$;Location=MFRPSBudget;Extended Properties=&quot;&quot;" command="SELECT * FROM [MFRPSBudget]"/>
  </connection>
  <connection id="6" xr16:uid="{543EE5C0-9F62-4033-8044-3EDD1B42DAA6}" keepAlive="1" name="Query - MFRPSPersonnel" description="Connection to the 'MFRPSPersonnel' query in the workbook." type="5" refreshedVersion="0" background="1">
    <dbPr connection="Provider=Microsoft.Mashup.OleDb.1;Data Source=$Workbook$;Location=MFRPSPersonnel;Extended Properties=&quot;&quot;" command="SELECT * FROM [MFRPSPersonnel]"/>
  </connection>
  <connection id="7" xr16:uid="{B8B40278-9A2A-4F41-97CC-37855072E6A0}" keepAlive="1" name="Query - MFRPSProgress" description="Connection to the 'MFRPSProgress' query in the workbook." type="5" refreshedVersion="0" background="1">
    <dbPr connection="Provider=Microsoft.Mashup.OleDb.1;Data Source=$Workbook$;Location=MFRPSProgress;Extended Properties=&quot;&quot;" command="SELECT * FROM [MFRPSProgress]"/>
  </connection>
  <connection id="8" xr16:uid="{C0D00741-59A2-4E05-9FB4-BF4C6A70F791}" keepAlive="1" name="Query - PCExpBudget" description="Connection to the 'PCExpBudget' query in the workbook." type="5" refreshedVersion="0" background="1">
    <dbPr connection="Provider=Microsoft.Mashup.OleDb.1;Data Source=$Workbook$;Location=PCExpBudget;Extended Properties=&quot;&quot;" command="SELECT * FROM [PCExpBudget]"/>
  </connection>
  <connection id="9" xr16:uid="{A35540BE-8853-4C86-87CF-A98E95F2F3D2}" keepAlive="1" name="Query - PCExpPersonnel" description="Connection to the 'PCExpPersonnel' query in the workbook." type="5" refreshedVersion="0" background="1">
    <dbPr connection="Provider=Microsoft.Mashup.OleDb.1;Data Source=$Workbook$;Location=PCExpPersonnel;Extended Properties=&quot;&quot;" command="SELECT * FROM [PCExpPersonnel]"/>
  </connection>
  <connection id="10" xr16:uid="{1CC2C33A-1C1E-441F-9E1A-473D1CED36CC}" keepAlive="1" name="Query - PCExpProgress" description="Connection to the 'PCExpProgress' query in the workbook." type="5" refreshedVersion="0" background="1">
    <dbPr connection="Provider=Microsoft.Mashup.OleDb.1;Data Source=$Workbook$;Location=PCExpProgress;Extended Properties=&quot;&quot;" command="SELECT * FROM [PCExpProgress]"/>
  </connection>
  <connection id="11" xr16:uid="{40AE80D6-F98E-4A26-9562-3048A4882216}" keepAlive="1" name="Query - RRTDevG3Budget" description="Connection to the 'RRTDevG3Budget' query in the workbook." type="5" refreshedVersion="0" background="1">
    <dbPr connection="Provider=Microsoft.Mashup.OleDb.1;Data Source=$Workbook$;Location=RRTDevG3Budget;Extended Properties=&quot;&quot;" command="SELECT * FROM [RRTDevG3Budget]"/>
  </connection>
  <connection id="12" xr16:uid="{739519BD-CBAE-42CC-BF22-9D74B479148C}" keepAlive="1" name="Query - RRTDevG3Personnel" description="Connection to the 'RRTDevG3Personnel' query in the workbook." type="5" refreshedVersion="0" background="1">
    <dbPr connection="Provider=Microsoft.Mashup.OleDb.1;Data Source=$Workbook$;Location=RRTDevG3Personnel;Extended Properties=&quot;&quot;" command="SELECT * FROM [RRTDevG3Personnel]"/>
  </connection>
  <connection id="13" xr16:uid="{DFF058B0-9E70-410F-857A-A31AAEA634EA}" keepAlive="1" name="Query - RRTDevG3Progress" description="Connection to the 'RRTDevG3Progress' query in the workbook." type="5" refreshedVersion="0" background="1">
    <dbPr connection="Provider=Microsoft.Mashup.OleDb.1;Data Source=$Workbook$;Location=RRTDevG3Progress;Extended Properties=&quot;&quot;" command="SELECT * FROM [RRTDevG3Progress]"/>
  </connection>
  <connection id="14" xr16:uid="{D76F0587-BE2D-4A7D-84AF-F7DC90A0D63C}" keepAlive="1" name="Query - RRTDevG4Budget" description="Connection to the 'RRTDevG4Budget' query in the workbook." type="5" refreshedVersion="0" background="1">
    <dbPr connection="Provider=Microsoft.Mashup.OleDb.1;Data Source=$Workbook$;Location=RRTDevG4Budget;Extended Properties=&quot;&quot;" command="SELECT * FROM [RRTDevG4Budget]"/>
  </connection>
  <connection id="15" xr16:uid="{61AC6EFE-71A9-4488-8267-A2C23AE17956}" keepAlive="1" name="Query - RRTDevG4Personnel" description="Connection to the 'RRTDevG4Personnel' query in the workbook." type="5" refreshedVersion="0" background="1">
    <dbPr connection="Provider=Microsoft.Mashup.OleDb.1;Data Source=$Workbook$;Location=RRTDevG4Personnel;Extended Properties=&quot;&quot;" command="SELECT * FROM [RRTDevG4Personnel]"/>
  </connection>
  <connection id="16" xr16:uid="{3B9BCAD2-1BF2-4E80-A262-78F102DC34AA}" keepAlive="1" name="Query - RRTDevG4Progress" description="Connection to the 'RRTDevG4Progress' query in the workbook." type="5" refreshedVersion="0" background="1">
    <dbPr connection="Provider=Microsoft.Mashup.OleDb.1;Data Source=$Workbook$;Location=RRTDevG4Progress;Extended Properties=&quot;&quot;" command="SELECT * FROM [RRTDevG4Progress]"/>
  </connection>
  <connection id="17" xr16:uid="{12CE5205-0AC3-4643-B4F9-2C84D5BC6CB3}" keepAlive="1" name="Query - RRTDevG5Budget" description="Connection to the 'RRTDevG5Budget' query in the workbook." type="5" refreshedVersion="0" background="1">
    <dbPr connection="Provider=Microsoft.Mashup.OleDb.1;Data Source=$Workbook$;Location=RRTDevG5Budget;Extended Properties=&quot;&quot;" command="SELECT * FROM [RRTDevG5Budget]"/>
  </connection>
  <connection id="18" xr16:uid="{6A56B9DB-686B-4549-86BC-5B31A7351D32}" keepAlive="1" name="Query - RRTDevG5Personnel" description="Connection to the 'RRTDevG5Personnel' query in the workbook." type="5" refreshedVersion="0" background="1">
    <dbPr connection="Provider=Microsoft.Mashup.OleDb.1;Data Source=$Workbook$;Location=RRTDevG5Personnel;Extended Properties=&quot;&quot;" command="SELECT * FROM [RRTDevG5Personnel]"/>
  </connection>
  <connection id="19" xr16:uid="{888C411F-9EF7-4948-9064-3D61EF3E5282}" keepAlive="1" name="Query - RRTDevG5Progress" description="Connection to the 'RRTDevG5Progress' query in the workbook." type="5" refreshedVersion="0" background="1">
    <dbPr connection="Provider=Microsoft.Mashup.OleDb.1;Data Source=$Workbook$;Location=RRTDevG5Progress;Extended Properties=&quot;&quot;" command="SELECT * FROM [RRTDevG5Progress]"/>
  </connection>
  <connection id="20" xr16:uid="{AC1B5AC2-B351-4319-80A7-4ED81D41316E}" keepAlive="1" name="Query - RRTMainBudget" description="Connection to the 'RRTMainBudget' query in the workbook." type="5" refreshedVersion="0" background="1">
    <dbPr connection="Provider=Microsoft.Mashup.OleDb.1;Data Source=$Workbook$;Location=RRTMainBudget;Extended Properties=&quot;&quot;" command="SELECT * FROM [RRTMainBudget]"/>
  </connection>
  <connection id="21" xr16:uid="{9F7DE645-1EF3-4C15-ADFE-64D5B3B06666}" keepAlive="1" name="Query - RRTMainPersonnel" description="Connection to the 'RRTMainPersonnel' query in the workbook." type="5" refreshedVersion="0" background="1">
    <dbPr connection="Provider=Microsoft.Mashup.OleDb.1;Data Source=$Workbook$;Location=RRTMainPersonnel;Extended Properties=&quot;&quot;" command="SELECT * FROM [RRTMainPersonnel]"/>
  </connection>
  <connection id="22" xr16:uid="{17CBDAC4-EB6A-4DCD-AD45-69C6AAD8A0A3}" keepAlive="1" name="Query - RRTMainProgress" description="Connection to the 'RRTMainProgress' query in the workbook." type="5" refreshedVersion="0" background="1">
    <dbPr connection="Provider=Microsoft.Mashup.OleDb.1;Data Source=$Workbook$;Location=RRTMainProgress;Extended Properties=&quot;&quot;" command="SELECT * FROM [RRTMainProgress]"/>
  </connection>
</connections>
</file>

<file path=xl/sharedStrings.xml><?xml version="1.0" encoding="utf-8"?>
<sst xmlns="http://schemas.openxmlformats.org/spreadsheetml/2006/main" count="12143" uniqueCount="768">
  <si>
    <t>FY</t>
  </si>
  <si>
    <t>OPEI</t>
  </si>
  <si>
    <t>Standard Name</t>
  </si>
  <si>
    <t xml:space="preserve">Awardee Name </t>
  </si>
  <si>
    <t>Select</t>
  </si>
  <si>
    <t>Report Type</t>
  </si>
  <si>
    <t>Mid-Year</t>
  </si>
  <si>
    <t>Date Completed</t>
  </si>
  <si>
    <t>Entity Name</t>
  </si>
  <si>
    <t>Report Date</t>
  </si>
  <si>
    <t>Coversheet Data</t>
  </si>
  <si>
    <t>Coversheet Responses</t>
  </si>
  <si>
    <t>Project Period Start Date</t>
  </si>
  <si>
    <t>PI</t>
  </si>
  <si>
    <t>Project End Date</t>
  </si>
  <si>
    <t>PI Email</t>
  </si>
  <si>
    <t>Budget Period Start Date</t>
  </si>
  <si>
    <t>PI Phone</t>
  </si>
  <si>
    <t>Budget Period End Date</t>
  </si>
  <si>
    <t>PI Info Change?</t>
  </si>
  <si>
    <t>New PI</t>
  </si>
  <si>
    <t>New PI Email</t>
  </si>
  <si>
    <t>Principal Investigator (PI)</t>
  </si>
  <si>
    <t>New PI Phone</t>
  </si>
  <si>
    <t>Has PI Information Changed?</t>
  </si>
  <si>
    <t>New PI Name</t>
  </si>
  <si>
    <t>Program Director/Manager Name</t>
  </si>
  <si>
    <t>Program Director/Manager Email</t>
  </si>
  <si>
    <t>Program Director/Manager Phone</t>
  </si>
  <si>
    <t>MFRPS Coordinator Name</t>
  </si>
  <si>
    <t>MFRPS Coordinator Email</t>
  </si>
  <si>
    <t>MFRPS Coordinator Phone</t>
  </si>
  <si>
    <t>Emergency Response/ RRT Coordinator Name</t>
  </si>
  <si>
    <t>Emergency Response/ RRT Coordinator Email</t>
  </si>
  <si>
    <t>Emergency Response/ RRT Coordinator Phone</t>
  </si>
  <si>
    <t>Additional Pertinent Personnel 1 Name</t>
  </si>
  <si>
    <t>Additional Pertinent Personnel 1 Email</t>
  </si>
  <si>
    <t>Additional Pertinent Personnel 1 Phone</t>
  </si>
  <si>
    <t>Additional Pertinent Personnel 2 Name</t>
  </si>
  <si>
    <t>Additional Pertinent Personnel 2 Email</t>
  </si>
  <si>
    <t>Additional Pertinent Personnel 2 Phone</t>
  </si>
  <si>
    <t>End of Year</t>
  </si>
  <si>
    <t>Grant Track (select):</t>
  </si>
  <si>
    <t>Grant Year (select):</t>
  </si>
  <si>
    <t>Mid-Year Budget Report</t>
  </si>
  <si>
    <t>Expenses</t>
  </si>
  <si>
    <r>
      <rPr>
        <b/>
        <sz val="6"/>
        <color theme="2" tint="-9.9978637043366805E-2"/>
        <rFont val="Calibri"/>
        <family val="2"/>
        <scheme val="minor"/>
      </rPr>
      <t xml:space="preserve">MY </t>
    </r>
    <r>
      <rPr>
        <b/>
        <sz val="14"/>
        <color theme="1"/>
        <rFont val="Calibri"/>
        <family val="2"/>
        <scheme val="minor"/>
      </rPr>
      <t>Total Budgeted</t>
    </r>
  </si>
  <si>
    <r>
      <rPr>
        <b/>
        <sz val="6"/>
        <color theme="2" tint="-9.9978637043366805E-2"/>
        <rFont val="Calibri"/>
        <family val="2"/>
        <scheme val="minor"/>
      </rPr>
      <t xml:space="preserve">MY </t>
    </r>
    <r>
      <rPr>
        <b/>
        <sz val="14"/>
        <color theme="1"/>
        <rFont val="Calibri"/>
        <family val="2"/>
        <scheme val="minor"/>
      </rPr>
      <t>Expended to Date</t>
    </r>
  </si>
  <si>
    <r>
      <rPr>
        <b/>
        <sz val="6"/>
        <color theme="2" tint="-9.9978637043366805E-2"/>
        <rFont val="Calibri"/>
        <family val="2"/>
        <scheme val="minor"/>
      </rPr>
      <t>MY</t>
    </r>
    <r>
      <rPr>
        <b/>
        <sz val="6"/>
        <color theme="1"/>
        <rFont val="Calibri"/>
        <family val="2"/>
        <scheme val="minor"/>
      </rPr>
      <t xml:space="preserve"> </t>
    </r>
    <r>
      <rPr>
        <b/>
        <sz val="14"/>
        <color theme="1"/>
        <rFont val="Calibri"/>
        <family val="2"/>
        <scheme val="minor"/>
      </rPr>
      <t>Total Projected Expenses</t>
    </r>
  </si>
  <si>
    <t>Total Salary, Wages, and Fringe Benefits</t>
  </si>
  <si>
    <t>Equipment</t>
  </si>
  <si>
    <t>Travel</t>
  </si>
  <si>
    <t>Materials and Supplies</t>
  </si>
  <si>
    <t>Publication Costs</t>
  </si>
  <si>
    <t>Consultant Services</t>
  </si>
  <si>
    <t>ADP/Computer Services</t>
  </si>
  <si>
    <t>Subawards/Contractual Costs</t>
  </si>
  <si>
    <t>Equipment/Facility Rental/User Fees</t>
  </si>
  <si>
    <t>Federal F&amp;A (Indirect Costs)</t>
  </si>
  <si>
    <t>Other 1 [Replace only bracketed text]</t>
  </si>
  <si>
    <t>Other 2 [Replace only bracketed text]</t>
  </si>
  <si>
    <t>Other 3 [Replace only bracketed text]</t>
  </si>
  <si>
    <t>Other 4 [Replace only bracketed text]</t>
  </si>
  <si>
    <t>Total Budget</t>
  </si>
  <si>
    <t>Estimated current obligated funds</t>
  </si>
  <si>
    <t>Carryover I will be requesting</t>
  </si>
  <si>
    <t>New funding request</t>
  </si>
  <si>
    <t>Total Requested for next budget period</t>
  </si>
  <si>
    <t>Additional Budget Comments:</t>
  </si>
  <si>
    <t>Estimated total of in-kind budget contributions toward accomplishing the goals of the cooperative agreement during the reporting period:</t>
  </si>
  <si>
    <t>&lt;-Not required for Mid-Year Remove</t>
  </si>
  <si>
    <t>Estimated in-kind budget contribution narrative:</t>
  </si>
  <si>
    <t>End of Year Budget Report</t>
  </si>
  <si>
    <r>
      <rPr>
        <b/>
        <sz val="14"/>
        <color theme="2" tint="-9.9978637043366805E-2"/>
        <rFont val="Calibri"/>
        <family val="2"/>
        <scheme val="minor"/>
      </rPr>
      <t xml:space="preserve">EOY </t>
    </r>
    <r>
      <rPr>
        <b/>
        <sz val="14"/>
        <color theme="1"/>
        <rFont val="Calibri"/>
        <family val="2"/>
        <scheme val="minor"/>
      </rPr>
      <t>Total Budgeted</t>
    </r>
  </si>
  <si>
    <r>
      <rPr>
        <b/>
        <sz val="14"/>
        <color theme="2" tint="-9.9978637043366805E-2"/>
        <rFont val="Calibri"/>
        <family val="2"/>
        <scheme val="minor"/>
      </rPr>
      <t xml:space="preserve">EOY </t>
    </r>
    <r>
      <rPr>
        <b/>
        <sz val="14"/>
        <color theme="1"/>
        <rFont val="Calibri"/>
        <family val="2"/>
        <scheme val="minor"/>
      </rPr>
      <t>Expended to Date</t>
    </r>
  </si>
  <si>
    <r>
      <rPr>
        <b/>
        <sz val="14"/>
        <color theme="2" tint="-9.9978637043366805E-2"/>
        <rFont val="Calibri"/>
        <family val="2"/>
        <scheme val="minor"/>
      </rPr>
      <t>EOY</t>
    </r>
    <r>
      <rPr>
        <b/>
        <sz val="14"/>
        <color theme="1"/>
        <rFont val="Calibri"/>
        <family val="2"/>
        <scheme val="minor"/>
      </rPr>
      <t xml:space="preserve"> Total Projected Expenses</t>
    </r>
  </si>
  <si>
    <t>Budget Questions</t>
  </si>
  <si>
    <t>EOY Budget Numerical Responses</t>
  </si>
  <si>
    <t>EOY Budget Narratives</t>
  </si>
  <si>
    <t>Track</t>
  </si>
  <si>
    <t>MY Total Budgeted</t>
  </si>
  <si>
    <t>MY Expended to Date</t>
  </si>
  <si>
    <t>MY Total Projected Expenses</t>
  </si>
  <si>
    <t>MY Budget Numerical Responses</t>
  </si>
  <si>
    <t>MY Budget Narratives</t>
  </si>
  <si>
    <t>Grant Year</t>
  </si>
  <si>
    <t>Total Budget: Total Budgeted</t>
  </si>
  <si>
    <t>Total Budget: Expended to Date</t>
  </si>
  <si>
    <t>Total Budget: Total Projected Expenses</t>
  </si>
  <si>
    <t>Mid-Year Report</t>
  </si>
  <si>
    <t>Certification of current State appropriation funding levels for the State Manufactured Food regulatory program (may be attached to your submission as a pdf, reference filename here if so):</t>
  </si>
  <si>
    <t>&lt;-Do they provide this at Mid-Year and EOY or just Mid-Year?</t>
  </si>
  <si>
    <t>End of Year Report</t>
  </si>
  <si>
    <t>Status Report on the purchasing, development, and operational readiness of any equipment, computers, or software purchased.</t>
  </si>
  <si>
    <t>Personnel (funded)</t>
  </si>
  <si>
    <r>
      <t xml:space="preserve">Name
</t>
    </r>
    <r>
      <rPr>
        <i/>
        <sz val="11"/>
        <rFont val="Calibri"/>
        <family val="2"/>
        <scheme val="minor"/>
      </rPr>
      <t>(last name, first name)</t>
    </r>
  </si>
  <si>
    <t>Title</t>
  </si>
  <si>
    <t>Project Role</t>
  </si>
  <si>
    <r>
      <t xml:space="preserve">Months Funded
</t>
    </r>
    <r>
      <rPr>
        <i/>
        <sz val="11"/>
        <rFont val="Calibri"/>
        <family val="2"/>
        <scheme val="minor"/>
      </rPr>
      <t>(# calendar mos)</t>
    </r>
  </si>
  <si>
    <t>Personnel Questions</t>
  </si>
  <si>
    <t>Personnel Responses</t>
  </si>
  <si>
    <t>Other Questions</t>
  </si>
  <si>
    <t>Other Responses</t>
  </si>
  <si>
    <t>Regulatory Authority Question</t>
  </si>
  <si>
    <t>Regulatory Response</t>
  </si>
  <si>
    <t>Inventory Question</t>
  </si>
  <si>
    <t>Inventory Response</t>
  </si>
  <si>
    <t>Self-Assement Comments</t>
  </si>
  <si>
    <t>Key personnel meeting requirement narrative</t>
  </si>
  <si>
    <t>Performance Review Comments</t>
  </si>
  <si>
    <t>SIP Comments</t>
  </si>
  <si>
    <t xml:space="preserve">How many Full Time Employees (or FTE Equivalent) are currently employed in your state program to routinely conduct manufactured food inspections and related operations?  </t>
  </si>
  <si>
    <t>Comments on FTEs currently employed in your state program to routinely conduct manufactured food inspectors and related operations:</t>
  </si>
  <si>
    <t>Provide a status report on the hiring and training of cooperative agreement funded personnel and other manufactured food program personnel:</t>
  </si>
  <si>
    <t>&lt;- New section, will hide for EOY, unhidden in this version for internal review</t>
  </si>
  <si>
    <t>Key personnel (minimum of two) must attend an annual face-to-face meeting (as determined by the FDA OP) as a condition of the award.  Unless explicitly instructed to attend another meeting, the annual Manufactured Food Program Standards Alliance (MFRPS) meeting serves as the required face-to-face meeting. 
Select Yes or No if this requirement has been met as of the date of this report and provide a narrative, if desired, below.</t>
  </si>
  <si>
    <t>Were there changes to the funded personnel information submitted in eRA Commons from the information you provided above with your Mid-Year Report? (Select Yes or No)</t>
  </si>
  <si>
    <t>&lt;- Was told eRA Commons requires personnel list just like our table so added this question instead of the full table.</t>
  </si>
  <si>
    <t>MFRPS Pending issues or concerns that may affect accomplishing the objectives and goals of the cooperative agreement, and proposed solutions:</t>
  </si>
  <si>
    <t>The state program shall review and update self-assessment appendices at least annually. Appendices 1.1, 2.1, 3.1, 4.1, 5.1, 6.1, 7.1, 8.1, 9.1, 10.1 as well as appendices 1.2, 2.2, 4.2, 4.3, 4.4, 6.2, 8.2 or their equivalent(s) must be current and fit for use and submitted with the Mid-Year Report.</t>
  </si>
  <si>
    <t>Confirm if the required self-assessment appendices listed above are current and fit for use and submitted as a separate attachment with the Mid-Year Progress report:</t>
  </si>
  <si>
    <t>Self-Assessment appendices submission comments:</t>
  </si>
  <si>
    <t xml:space="preserve">The state program conducts a performance review of field inspections, inspection reports, and sample reports as well as compliance and enforcement actions, if applicable, and as defined by the state program. </t>
  </si>
  <si>
    <t>Confirm the current status of your performance review (as of the date of this report submission):</t>
  </si>
  <si>
    <t>Performance Review status comments:</t>
  </si>
  <si>
    <t>The state program will update the Strategic Improvement Plan at least annually.</t>
  </si>
  <si>
    <t>Confirm the updated Strategic Improvement Plan will be submitted as a separate attachment with the Mid-Year Progress report:</t>
  </si>
  <si>
    <t xml:space="preserve">Strategic Improvement Plan submission comments: </t>
  </si>
  <si>
    <t>Mid-Year and End of Year Reports</t>
  </si>
  <si>
    <t>Detailed Progress Report on the grantee meeting the project milestones detailed in the cooperative agreement, proposal, strategic plan, conditions of the award, etc. Your Mid-Year Report is shown as a reference in light grey fields. Provide any updates for your End of Year Report in the light blue fields provided.
Note: This form is intended to capture your progress narrative. You do not need to include details that will be documented with your other Mid-Year submissions i.e. the required MFRPS Appendices and Stategic Improvement Plan. 
Please include a reference to the applicable document when appropriate.</t>
  </si>
  <si>
    <t>Select Yes in the table below if this narrative includes progress for one or more of the MFRPS:</t>
  </si>
  <si>
    <r>
      <rPr>
        <b/>
        <sz val="16"/>
        <rFont val="Calibri"/>
        <family val="2"/>
        <scheme val="minor"/>
      </rPr>
      <t>MFRPS Performance Elements</t>
    </r>
    <r>
      <rPr>
        <b/>
        <sz val="18"/>
        <rFont val="Calibri"/>
        <family val="2"/>
        <scheme val="minor"/>
      </rPr>
      <t xml:space="preserve">
</t>
    </r>
  </si>
  <si>
    <r>
      <t xml:space="preserve">Grantee Self-Reported Status </t>
    </r>
    <r>
      <rPr>
        <sz val="14"/>
        <rFont val="Calibri"/>
        <family val="2"/>
        <scheme val="minor"/>
      </rPr>
      <t>(Select)</t>
    </r>
  </si>
  <si>
    <r>
      <t xml:space="preserve">Grantee Estimated Percent Complete
</t>
    </r>
    <r>
      <rPr>
        <sz val="14"/>
        <rFont val="Calibri"/>
        <family val="2"/>
        <scheme val="minor"/>
      </rPr>
      <t>(Select)</t>
    </r>
  </si>
  <si>
    <r>
      <t xml:space="preserve">Progress Narrative 
</t>
    </r>
    <r>
      <rPr>
        <sz val="14"/>
        <rFont val="Calibri"/>
        <family val="2"/>
        <scheme val="minor"/>
      </rPr>
      <t>(Use Alt+Enter for new line if desired)</t>
    </r>
  </si>
  <si>
    <r>
      <t xml:space="preserve">Deliverables 
</t>
    </r>
    <r>
      <rPr>
        <sz val="14"/>
        <rFont val="Calibri"/>
        <family val="2"/>
        <scheme val="minor"/>
      </rPr>
      <t>(Use Alt+Enter for new line if desired)</t>
    </r>
  </si>
  <si>
    <r>
      <t xml:space="preserve">Meetings/Activities 
</t>
    </r>
    <r>
      <rPr>
        <sz val="14"/>
        <rFont val="Calibri"/>
        <family val="2"/>
        <scheme val="minor"/>
      </rPr>
      <t>(Use Alt+Enter for new line if desired)</t>
    </r>
  </si>
  <si>
    <t>Standard 1</t>
  </si>
  <si>
    <t>Standard 2</t>
  </si>
  <si>
    <t>Standard 3</t>
  </si>
  <si>
    <t>Standard 4</t>
  </si>
  <si>
    <t>Standard 5</t>
  </si>
  <si>
    <t>Standard 6</t>
  </si>
  <si>
    <t>Standard 7</t>
  </si>
  <si>
    <t>Standard 8</t>
  </si>
  <si>
    <t>Standard 9</t>
  </si>
  <si>
    <t>Standard 10</t>
  </si>
  <si>
    <t xml:space="preserve"> MFRPS Outcome 1</t>
  </si>
  <si>
    <t>State manufactured food regulatory programs will achieve implementation and maintain  conformance with the MFRPS, which is recognized as a critical element to creating a national, fully integrated food safety system.</t>
  </si>
  <si>
    <t>End Of Year Updates:</t>
  </si>
  <si>
    <t xml:space="preserve"> MFRPS Outcome 2</t>
  </si>
  <si>
    <t>Provide the FDA the foundation for pursuing regulatory action based upon the findings of State manufactured food regulatory programs. Grantees will provide the FDA the foundation to improve quality of contracts, coordination of inspections, investigations and enforcement to effectively and efficiently protect public health.</t>
  </si>
  <si>
    <t xml:space="preserve"> MFRPS Outcome 3</t>
  </si>
  <si>
    <t>Develop strategies for achieving implementation and maintaining conformance with the MFRPS that can be replicated or leveraged across state programs to promote national consistency.</t>
  </si>
  <si>
    <t>FY22 Mid-Year MFRPS Outcome 4</t>
  </si>
  <si>
    <t xml:space="preserve">Key personnel (minimum of two) must attend an annual face-to-face meeting (as determined by the FDA OP) as a condition of the award.  Unless explicitly instructed to attend another meeting, the annual Manufactured Food Program Standards Alliance (MFRPS) meeting serves as the required face-to-face meeting. </t>
  </si>
  <si>
    <t>FY22 Mid-Year MFRPS Outcome 5</t>
  </si>
  <si>
    <t>N/A</t>
  </si>
  <si>
    <t>This reporting element has been moved to the personnel section above. Enter End of Year reporting updates for this element in the personnel section.</t>
  </si>
  <si>
    <t xml:space="preserve"> MFRPS Outcome 4 </t>
  </si>
  <si>
    <t xml:space="preserve">If applicable, provide sample collection for the state laboratory to maintain ISO 17025 accreditation, to support capacity development and product surveillance. In addition, sampling plans will be developed in cooperation with the laboratory to support MFRPS objectives.   </t>
  </si>
  <si>
    <t xml:space="preserve"> MFRPS Outcome 5 </t>
  </si>
  <si>
    <t xml:space="preserve">Ensure continuing education training and documentation for the MFRPS Coordinator and applicable staff under manufacturing foods.     </t>
  </si>
  <si>
    <t>Ensure continuing education training and documentation for applicable staff under manufacturing foods.</t>
  </si>
  <si>
    <t>FY22 Mid-Year MFRPS Objective 1</t>
  </si>
  <si>
    <t xml:space="preserve">The state program will review all requirements under the Flexible Funding Model Notice of Award and update progress on how those are being met.    </t>
  </si>
  <si>
    <t>FY22 Mid-Year MFRPS Objective 2</t>
  </si>
  <si>
    <t>This reporting element has been removed.</t>
  </si>
  <si>
    <t xml:space="preserve">FY22 Mid-Year MFRPS Objective 2 </t>
  </si>
  <si>
    <t>The state program shall review and update self-assessment appendices at least annually.</t>
  </si>
  <si>
    <t>FY22 Mid-Year MFRPS Objective 3</t>
  </si>
  <si>
    <t>This reporting element has been moved to a checkbox above this table for the Mid-Year Report only.</t>
  </si>
  <si>
    <t>The state program conducts a performance review of field inspections, inspection reports, and sample reports as well as compliance and enforcement actions, if applicable, and as defined by the state program.</t>
  </si>
  <si>
    <t>This reporting element has been moved to a checkbox above this table.</t>
  </si>
  <si>
    <t>FY22 Mid-Year MFRPS Objective 4</t>
  </si>
  <si>
    <t xml:space="preserve">Provide a properly detailed budget (one for each of the five years) that is intended to achieve full implementation and full conformance, and subsequent maintenance of full implementation and conformance of the MFRPS. </t>
  </si>
  <si>
    <t>Completed</t>
  </si>
  <si>
    <t xml:space="preserve">TSuspendisse condimentum dictum ex, in tempus justo interdum quis. Maecenas placerat, risus a suscipit posuere, erat nibh dignissim diam, a molestie felis odio ac nibh. Cras maximus eleifend consequat. Vestibulum scelerisque leo sem, sit amet varius felis viverra non. Aliquam hendrerit lorem vitae mattis mollis. Vivamus vel mi venenatis, semper leo vel, fermentum sem. Donec aliquam, orci a interdum volutpat, orci purus mollis turpis, ac porttitor sapien sem viverra lectus. In scelerisque, dui ullamcorper consectetur fringilla, orci turpis pulvinar libero, eleifend eleifend lorem sem nec lorem. Nullam rutrum quam at ipsum ornare tempus. In hac habitasse platea dictumst. Nullam non leo justo. In interdum mi et sollicitudin porttitor. Aliquam pretium nulla ut purus mattis rutrum. Pellentesque eu sem enim. Cras interdum tortor id sagittis tempus. Phasellus convallis, magna malesuada interdum suscipit, felis ipsum pharetra eros, et venenatis nisl risus a nunc.
</t>
  </si>
  <si>
    <t>Deliverable 1
Deliverable 2</t>
  </si>
  <si>
    <t>Meeting 1
Activity 1</t>
  </si>
  <si>
    <t>FY22 Mid-Year MFRPS Objective 5</t>
  </si>
  <si>
    <t>Update the Strategic Improvement Plan at least annually.</t>
  </si>
  <si>
    <t>FY22 Mid-Year MFRPS Objective 6</t>
  </si>
  <si>
    <r>
      <t xml:space="preserve">Provide a status report on the hiring and </t>
    </r>
    <r>
      <rPr>
        <sz val="11"/>
        <rFont val="Calibri"/>
        <family val="2"/>
        <scheme val="minor"/>
      </rPr>
      <t xml:space="preserve">training of cooperative agreement funded personnel </t>
    </r>
    <r>
      <rPr>
        <sz val="11"/>
        <color theme="1"/>
        <rFont val="Calibri"/>
        <family val="2"/>
        <scheme val="minor"/>
      </rPr>
      <t>and other manufactured food program personnel.</t>
    </r>
  </si>
  <si>
    <t>MFRPS Objective 1</t>
  </si>
  <si>
    <t>Provide an approved exit strategy of sustainability for the MFRPS by the fifth year of funding under a MFRPS cooperative agreement to address sustainability of program accomplishments including commitment of personnel, resources and funding to sustain full conformance with the MFRPS.</t>
  </si>
  <si>
    <t>Provide at least one goal for your regulatory program under your MFRPS track for this budget year. Your Mid-Year Report is shown as a reference in light grey fields. Provide any updates for your End of Year Report in the light blue fields provided.</t>
  </si>
  <si>
    <t>State Programmatic Goals for this track</t>
  </si>
  <si>
    <r>
      <t xml:space="preserve">Grantee Self-Reported Status
</t>
    </r>
    <r>
      <rPr>
        <sz val="14"/>
        <rFont val="Calibri"/>
        <family val="2"/>
        <scheme val="minor"/>
      </rPr>
      <t>(Select)</t>
    </r>
  </si>
  <si>
    <r>
      <t xml:space="preserve">Deliverables
</t>
    </r>
    <r>
      <rPr>
        <sz val="14"/>
        <rFont val="Calibri"/>
        <family val="2"/>
        <scheme val="minor"/>
      </rPr>
      <t>(Use Alt+Enter for new line if desired)</t>
    </r>
  </si>
  <si>
    <r>
      <t xml:space="preserve">Meetings/Activities
</t>
    </r>
    <r>
      <rPr>
        <sz val="14"/>
        <rFont val="Calibri"/>
        <family val="2"/>
        <scheme val="minor"/>
      </rPr>
      <t>(Use Alt+Enter for new line if desired)</t>
    </r>
  </si>
  <si>
    <t>State Goal 1</t>
  </si>
  <si>
    <t>Pre-filled information from Mid-Year Report</t>
  </si>
  <si>
    <t>End of Year Updates:</t>
  </si>
  <si>
    <t>State Goal 2</t>
  </si>
  <si>
    <t>State Goal 3</t>
  </si>
  <si>
    <t>State Goal 4</t>
  </si>
  <si>
    <t>State Goal 5</t>
  </si>
  <si>
    <t>[Replace bracketed text with your response]</t>
  </si>
  <si>
    <t>State Goal 6</t>
  </si>
  <si>
    <t>State Goal 7</t>
  </si>
  <si>
    <t>State Goal 8</t>
  </si>
  <si>
    <t>State Goal 9</t>
  </si>
  <si>
    <t>State Goal 10</t>
  </si>
  <si>
    <t>Special Project Report (DO NOT complete this section if a MFRPS Special Project was not included as part of your award) Note: the end of project report requires additional information, as described in the NOA, to be attached as a supplemental narrative to your submission.</t>
  </si>
  <si>
    <t>Special Project Goals</t>
  </si>
  <si>
    <t>MFRPS Special Project</t>
  </si>
  <si>
    <t>End of Year Updates (If Applicable)</t>
  </si>
  <si>
    <t>List all Servicing Laboratories below:</t>
  </si>
  <si>
    <t>Primary Laboratory Contact Information</t>
  </si>
  <si>
    <t>Secondary Laboratory Contact Information</t>
  </si>
  <si>
    <t>Select "Yes" for all applicable services and role(s) this laboratory serves for your feed program below</t>
  </si>
  <si>
    <t>Laboratory Name</t>
  </si>
  <si>
    <r>
      <rPr>
        <b/>
        <sz val="12"/>
        <color theme="2"/>
        <rFont val="Calibri"/>
        <family val="2"/>
        <scheme val="minor"/>
      </rPr>
      <t>Primary Laboratory Contact</t>
    </r>
    <r>
      <rPr>
        <b/>
        <sz val="12"/>
        <rFont val="Calibri"/>
        <family val="2"/>
        <scheme val="minor"/>
      </rPr>
      <t xml:space="preserve">
Name (last, first)</t>
    </r>
  </si>
  <si>
    <r>
      <rPr>
        <b/>
        <sz val="12"/>
        <color theme="2"/>
        <rFont val="Calibri"/>
        <family val="2"/>
        <scheme val="minor"/>
      </rPr>
      <t xml:space="preserve">Primary Laboratory Contact </t>
    </r>
    <r>
      <rPr>
        <b/>
        <sz val="12"/>
        <rFont val="Calibri"/>
        <family val="2"/>
        <scheme val="minor"/>
      </rPr>
      <t xml:space="preserve">
Email</t>
    </r>
  </si>
  <si>
    <r>
      <rPr>
        <b/>
        <sz val="12"/>
        <color theme="2"/>
        <rFont val="Calibri"/>
        <family val="2"/>
        <scheme val="minor"/>
      </rPr>
      <t>Primary Laboratory Contact</t>
    </r>
    <r>
      <rPr>
        <b/>
        <sz val="12"/>
        <rFont val="Calibri"/>
        <family val="2"/>
        <scheme val="minor"/>
      </rPr>
      <t xml:space="preserve">
Phone number</t>
    </r>
  </si>
  <si>
    <r>
      <rPr>
        <b/>
        <sz val="12"/>
        <color theme="2"/>
        <rFont val="Calibri"/>
        <family val="2"/>
        <scheme val="minor"/>
      </rPr>
      <t>Secondary Laboratory Contact</t>
    </r>
    <r>
      <rPr>
        <b/>
        <sz val="12"/>
        <rFont val="Calibri"/>
        <family val="2"/>
        <scheme val="minor"/>
      </rPr>
      <t xml:space="preserve"> 
Name (last, first)</t>
    </r>
  </si>
  <si>
    <r>
      <rPr>
        <b/>
        <sz val="12"/>
        <color theme="2"/>
        <rFont val="Calibri"/>
        <family val="2"/>
        <scheme val="minor"/>
      </rPr>
      <t xml:space="preserve">Secondary Laboratory Contact </t>
    </r>
    <r>
      <rPr>
        <b/>
        <sz val="12"/>
        <rFont val="Calibri"/>
        <family val="2"/>
        <scheme val="minor"/>
      </rPr>
      <t xml:space="preserve">
Email</t>
    </r>
  </si>
  <si>
    <r>
      <t xml:space="preserve">
</t>
    </r>
    <r>
      <rPr>
        <b/>
        <sz val="12"/>
        <color theme="2"/>
        <rFont val="Calibri"/>
        <family val="2"/>
        <scheme val="minor"/>
      </rPr>
      <t xml:space="preserve">Secondary Laboratory Contact </t>
    </r>
    <r>
      <rPr>
        <b/>
        <sz val="12"/>
        <rFont val="Calibri"/>
        <family val="2"/>
        <scheme val="minor"/>
      </rPr>
      <t xml:space="preserve">
Phone number</t>
    </r>
  </si>
  <si>
    <r>
      <t xml:space="preserve">Analyses provided and methods used 
</t>
    </r>
    <r>
      <rPr>
        <sz val="12"/>
        <rFont val="Calibri"/>
        <family val="2"/>
        <scheme val="minor"/>
      </rPr>
      <t>(may provide this information as a separate attachment; when provided as an attachment reference the filename in the field below)</t>
    </r>
  </si>
  <si>
    <t>Accredited to ISO:17025 (select yes/no)</t>
  </si>
  <si>
    <t>Accrediting Organization</t>
  </si>
  <si>
    <t>Provides Chemistry analyses</t>
  </si>
  <si>
    <t>Provides Microbiological analyses</t>
  </si>
  <si>
    <t>Primary Servicing Regulatory Laboratory (Chemistry)</t>
  </si>
  <si>
    <t>Primary Servicing Regulatory Laboratory (Microbiological Analyses)</t>
  </si>
  <si>
    <t>Other Regulatory Laboratory</t>
  </si>
  <si>
    <t>Non-Regulatory Laboratory</t>
  </si>
  <si>
    <t>Was the information for this laboratory updated in this report?</t>
  </si>
  <si>
    <t>Enter Number</t>
  </si>
  <si>
    <t>(MM/DD/YYYY)</t>
  </si>
  <si>
    <r>
      <t xml:space="preserve">State Program </t>
    </r>
    <r>
      <rPr>
        <b/>
        <sz val="14"/>
        <rFont val="Calibri"/>
        <family val="2"/>
        <scheme val="minor"/>
      </rPr>
      <t>Prior</t>
    </r>
    <r>
      <rPr>
        <sz val="14"/>
        <rFont val="Calibri"/>
        <family val="2"/>
        <scheme val="minor"/>
      </rPr>
      <t xml:space="preserve"> Fiscal Year Start Date:</t>
    </r>
  </si>
  <si>
    <r>
      <t xml:space="preserve">State Program </t>
    </r>
    <r>
      <rPr>
        <b/>
        <sz val="14"/>
        <rFont val="Calibri"/>
        <family val="2"/>
        <scheme val="minor"/>
      </rPr>
      <t>Prior</t>
    </r>
    <r>
      <rPr>
        <sz val="14"/>
        <rFont val="Calibri"/>
        <family val="2"/>
        <scheme val="minor"/>
      </rPr>
      <t xml:space="preserve"> Fiscal Year End Date:</t>
    </r>
  </si>
  <si>
    <t>Total State Manufactured Food Firm Inventory</t>
  </si>
  <si>
    <t>&lt;- Will this be for EOY only or both MY and EOY?</t>
  </si>
  <si>
    <t>Number Field Staff Qualified to Conduct Basic GMP</t>
  </si>
  <si>
    <t>Number Field Staff Qualified to Conduct Acidified</t>
  </si>
  <si>
    <t>Number Field Staff Qualified to Conduct LACF</t>
  </si>
  <si>
    <t>Number Field Staff Qualified to Conduct HACCP</t>
  </si>
  <si>
    <t>Number Field Staff Qualified to Conduct Full Scope PC</t>
  </si>
  <si>
    <t>Number Field Staff Qualified to Conduct Seafood HACCP</t>
  </si>
  <si>
    <r>
      <t xml:space="preserve">For the following questions please enter information in this table for the state program's </t>
    </r>
    <r>
      <rPr>
        <b/>
        <sz val="12"/>
        <rFont val="Calibri"/>
        <family val="2"/>
        <scheme val="minor"/>
      </rPr>
      <t>previous fiscal year</t>
    </r>
    <r>
      <rPr>
        <sz val="12"/>
        <rFont val="Calibri"/>
        <family val="2"/>
        <scheme val="minor"/>
      </rPr>
      <t xml:space="preserve">. *Note that the samples are intended to include state and Laboratory Flexible Funding Model samples collected by your food inspection staff. Please do </t>
    </r>
    <r>
      <rPr>
        <b/>
        <sz val="12"/>
        <rFont val="Calibri"/>
        <family val="2"/>
        <scheme val="minor"/>
      </rPr>
      <t>NOT</t>
    </r>
    <r>
      <rPr>
        <sz val="12"/>
        <rFont val="Calibri"/>
        <family val="2"/>
        <scheme val="minor"/>
      </rPr>
      <t xml:space="preserve"> include contract related samples collected.</t>
    </r>
  </si>
  <si>
    <t>State Routine Inspections Accomplished</t>
  </si>
  <si>
    <t>State Physical Samples Collected - Micro*</t>
  </si>
  <si>
    <t>State Physical Sample Collected - Chem*</t>
  </si>
  <si>
    <t xml:space="preserve">State Environmental Samples Collected* </t>
  </si>
  <si>
    <t>Full Scope PC Inspections Outside of Contract</t>
  </si>
  <si>
    <r>
      <t xml:space="preserve">For the following questions please enter information in this table for the state program's </t>
    </r>
    <r>
      <rPr>
        <b/>
        <sz val="12"/>
        <rFont val="Calibri"/>
        <family val="2"/>
        <scheme val="minor"/>
      </rPr>
      <t>current fiscal year</t>
    </r>
    <r>
      <rPr>
        <sz val="12"/>
        <rFont val="Calibri"/>
        <family val="2"/>
        <scheme val="minor"/>
      </rPr>
      <t xml:space="preserve">. *Note that the samples are intended to include state and Laboratory Flexible Funding Model samples collected by your food inspection staff. Please do </t>
    </r>
    <r>
      <rPr>
        <b/>
        <sz val="12"/>
        <rFont val="Calibri"/>
        <family val="2"/>
        <scheme val="minor"/>
      </rPr>
      <t>NOT</t>
    </r>
    <r>
      <rPr>
        <sz val="12"/>
        <rFont val="Calibri"/>
        <family val="2"/>
        <scheme val="minor"/>
      </rPr>
      <t xml:space="preserve"> include contract related samples collected.</t>
    </r>
  </si>
  <si>
    <t>State Routine Inspections Planned</t>
  </si>
  <si>
    <t>State Physical Samples Planned - Micro*</t>
  </si>
  <si>
    <t>State Physical Sample Planned - Chem*</t>
  </si>
  <si>
    <t xml:space="preserve">State Environmental Samples Planned* </t>
  </si>
  <si>
    <t xml:space="preserve">Mid-Year Report </t>
  </si>
  <si>
    <t xml:space="preserve">Indicate which categories your agency has authority over by selecting yes or no in the table below: </t>
  </si>
  <si>
    <t>Manufactured Food Types</t>
  </si>
  <si>
    <t>Select Yes/No</t>
  </si>
  <si>
    <t>Acidified Food</t>
  </si>
  <si>
    <t>Animal Food</t>
  </si>
  <si>
    <t>Bottled Water</t>
  </si>
  <si>
    <t>Dietary Supplements</t>
  </si>
  <si>
    <t>Eggs</t>
  </si>
  <si>
    <t>Grade A Dairy</t>
  </si>
  <si>
    <t>Infant Formula</t>
  </si>
  <si>
    <t>Juice</t>
  </si>
  <si>
    <t>Low-Acid Canned Food</t>
  </si>
  <si>
    <t>Non-Grade A Dairy</t>
  </si>
  <si>
    <t>Produce</t>
  </si>
  <si>
    <t>Retail</t>
  </si>
  <si>
    <t>Seafood</t>
  </si>
  <si>
    <t>Shellfish</t>
  </si>
  <si>
    <t>(Optional) Anything else you would like to report related to your MFRPS Report that is not reported elsewhere on this form:</t>
  </si>
  <si>
    <t>MFRPSID</t>
  </si>
  <si>
    <t>MFRPS Performance Elements</t>
  </si>
  <si>
    <t xml:space="preserve">Status
</t>
  </si>
  <si>
    <t>Percent Complete</t>
  </si>
  <si>
    <t>Progress Narrative</t>
  </si>
  <si>
    <t>Deliverables</t>
  </si>
  <si>
    <t>Meetings/Activities</t>
  </si>
  <si>
    <t>MFRPS Standard 1</t>
  </si>
  <si>
    <t>MFRPS Standard 2</t>
  </si>
  <si>
    <t>MFRPS Standard 3</t>
  </si>
  <si>
    <t>MFRPS Standard 4</t>
  </si>
  <si>
    <t>MFRPS Standard 5</t>
  </si>
  <si>
    <t>MFRPS Standard 6</t>
  </si>
  <si>
    <t>MFRPS Standard 7</t>
  </si>
  <si>
    <t>MFRPS Standard 8</t>
  </si>
  <si>
    <t>MFRPS Standard 9</t>
  </si>
  <si>
    <t>MFRPS Standard 10</t>
  </si>
  <si>
    <t>Year</t>
  </si>
  <si>
    <t>Grant Track:</t>
  </si>
  <si>
    <t>RRT Development, Gen 3</t>
  </si>
  <si>
    <t>RRT Phase (select):</t>
  </si>
  <si>
    <t>Total Budgeted</t>
  </si>
  <si>
    <t>Expended to Date</t>
  </si>
  <si>
    <t>Total Projected Expenses</t>
  </si>
  <si>
    <r>
      <t xml:space="preserve">RRT Development Funding Status - Expended and Remaining
</t>
    </r>
    <r>
      <rPr>
        <sz val="14"/>
        <color theme="1"/>
        <rFont val="Calibri"/>
        <family val="2"/>
        <scheme val="minor"/>
      </rPr>
      <t>(Use Alt+Enter for new line if desired)</t>
    </r>
  </si>
  <si>
    <t>RRT Phase</t>
  </si>
  <si>
    <t>Personnel</t>
  </si>
  <si>
    <r>
      <t xml:space="preserve">Name
</t>
    </r>
    <r>
      <rPr>
        <i/>
        <sz val="11"/>
        <color theme="1"/>
        <rFont val="Calibri"/>
        <family val="2"/>
        <scheme val="minor"/>
      </rPr>
      <t>(last name, first name)</t>
    </r>
  </si>
  <si>
    <r>
      <t xml:space="preserve">Months Funded
</t>
    </r>
    <r>
      <rPr>
        <i/>
        <sz val="11"/>
        <color theme="1"/>
        <rFont val="Calibri"/>
        <family val="2"/>
        <scheme val="minor"/>
      </rPr>
      <t>(# calendar mos)</t>
    </r>
  </si>
  <si>
    <r>
      <t xml:space="preserve">RRT Development Personnel Narrative
</t>
    </r>
    <r>
      <rPr>
        <sz val="14"/>
        <color theme="1"/>
        <rFont val="Calibri"/>
        <family val="2"/>
        <scheme val="minor"/>
      </rPr>
      <t>(Use Alt+Enter for new line if desired)</t>
    </r>
  </si>
  <si>
    <t>Were there changes to the funded personnel information submitted in eRA Commons from the information you provided with your Mid-Year Report? (Select Yes or No)</t>
  </si>
  <si>
    <t>RRT Development Pending Issues or Concerns, and Proposed Solutions:</t>
  </si>
  <si>
    <t>Goal</t>
  </si>
  <si>
    <t>Year 1 Goals</t>
  </si>
  <si>
    <r>
      <t xml:space="preserve">Grantee Self-Reported Status
</t>
    </r>
    <r>
      <rPr>
        <sz val="14"/>
        <color theme="1"/>
        <rFont val="Calibri"/>
        <family val="2"/>
        <scheme val="minor"/>
      </rPr>
      <t>(Select)</t>
    </r>
  </si>
  <si>
    <r>
      <t xml:space="preserve">Grantee Estimated Percent Complete
</t>
    </r>
    <r>
      <rPr>
        <sz val="14"/>
        <color theme="1"/>
        <rFont val="Calibri"/>
        <family val="2"/>
        <scheme val="minor"/>
      </rPr>
      <t>(Select)</t>
    </r>
  </si>
  <si>
    <r>
      <t xml:space="preserve">Progress Narrative 
</t>
    </r>
    <r>
      <rPr>
        <sz val="14"/>
        <color theme="1"/>
        <rFont val="Calibri"/>
        <family val="2"/>
        <scheme val="minor"/>
      </rPr>
      <t>(Use Alt+Enter for new line if desired)</t>
    </r>
  </si>
  <si>
    <r>
      <t xml:space="preserve">Deliverables
</t>
    </r>
    <r>
      <rPr>
        <sz val="14"/>
        <color theme="1"/>
        <rFont val="Calibri"/>
        <family val="2"/>
        <scheme val="minor"/>
      </rPr>
      <t>(Use Alt+Enter for new line if desired)</t>
    </r>
  </si>
  <si>
    <r>
      <t xml:space="preserve">Meetings/Activities
</t>
    </r>
    <r>
      <rPr>
        <sz val="14"/>
        <color theme="1"/>
        <rFont val="Calibri"/>
        <family val="2"/>
        <scheme val="minor"/>
      </rPr>
      <t>(Use Alt+Enter for new line if desired)</t>
    </r>
  </si>
  <si>
    <t>RRT Reviewer Status</t>
  </si>
  <si>
    <t>RRT Reviewer Comments</t>
  </si>
  <si>
    <t>RRT Reviewer</t>
  </si>
  <si>
    <t>RRT Development/ Documentation/ Collaboration</t>
  </si>
  <si>
    <t>1.</t>
  </si>
  <si>
    <t>Progress reporting is only required for sub-goals on this form starting with FY22 EOY reports.</t>
  </si>
  <si>
    <t xml:space="preserve">1.A. </t>
  </si>
  <si>
    <t>Hiring and placement of all proposed staff proposed in the application by no later than the end of the year.</t>
  </si>
  <si>
    <t>End of Year Progress Updates:</t>
  </si>
  <si>
    <t>1.B.</t>
  </si>
  <si>
    <t xml:space="preserve">Follow the RRT Capacity Building Process and Mentorship Framework. </t>
  </si>
  <si>
    <t>1.B.1.</t>
  </si>
  <si>
    <t>Demonstrate that all major elements of Phase 1 of the RRT Capacity Building Process and Mentorship Framework have been completed and begin work on Phase 2. In particular (regarding RRT structure/collaboration), the RRT must demonstrate that there is a representative from the state epidemiologist’s office/program participating and rapidly/proactively sharing foodborne illness outbreak data with the RRT in order to facilitate tracebacks.</t>
  </si>
  <si>
    <t xml:space="preserve">1.B.2. </t>
  </si>
  <si>
    <t>Hold at least quarterly meetings (can be face to face or virtual) of the RRT that include identified RRT member agencies (e.g., senior staff from FDA District Offices, other state partners, and local partners).</t>
  </si>
  <si>
    <t>1.B.3.</t>
  </si>
  <si>
    <t>Hold at least two joint face-to-face meetings (see Phase 1 of the RRT Capacity Building Process and Mentorship Framework) and one joint training among partners involved including State health and agriculture agency representatives, feed program staff, laboratory staff, and epidemiology and surveillance staff, along with appropriate senior FDA District managers/staff.</t>
  </si>
  <si>
    <t>1.B.4.</t>
  </si>
  <si>
    <t>Identify and implement information technology (IT) solutions to identified collaboration challenges, where appropriate.</t>
  </si>
  <si>
    <t>1.C.</t>
  </si>
  <si>
    <t>Actively participate in a web-based introductory meeting organized by FDA OP in the first quarter.</t>
  </si>
  <si>
    <t>1.D.</t>
  </si>
  <si>
    <t>Attend an annual face-to-face meeting of the RRT States and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t>
  </si>
  <si>
    <t>RRT Assessment</t>
  </si>
  <si>
    <t>2.</t>
  </si>
  <si>
    <t>2.A.</t>
  </si>
  <si>
    <t>Complete the Capability Assessment Tool (CAT) and develop an improvement plan based on the results of the assessment.</t>
  </si>
  <si>
    <t>2.B.</t>
  </si>
  <si>
    <t>Participate in a workgroup to revise the CAT according to the goals outlined in the 2018-2022 RRT Program 5 Year Plan (as applicable, the workgroup may not be active all years of the cooperative agreement).</t>
  </si>
  <si>
    <t>RRT Implementation/Exercise</t>
  </si>
  <si>
    <t>3.</t>
  </si>
  <si>
    <t>3.A.</t>
  </si>
  <si>
    <t>None for Year 1.</t>
  </si>
  <si>
    <t>RRT Sustainability</t>
  </si>
  <si>
    <t>4.</t>
  </si>
  <si>
    <t>4.A.</t>
  </si>
  <si>
    <t>Start the sustainability planning process and provide updates in progress reports. See Sustainability section in Phase 1 of the RRT Capacity Building Process and Mentorship Framework.</t>
  </si>
  <si>
    <t>Annual Requirement</t>
  </si>
  <si>
    <t>YR1AR</t>
  </si>
  <si>
    <r>
      <t xml:space="preserve">Annual Requirement: </t>
    </r>
    <r>
      <rPr>
        <sz val="11"/>
        <color theme="1"/>
        <rFont val="Calibri"/>
        <family val="2"/>
        <scheme val="minor"/>
      </rPr>
      <t>In addition to meeting the yearly goals, grantees must participate in initiatives supporting the RRT Program, including sending at least 2 key RRT personnel to an annual face-to-face meeting (as determined by FDA/OP) and at least 1 person representing the RRT to the biennial Integrated Foodborne Outbreak Response Management (InFORM) Conference (held in odd number years) and the Regional PulseNet/OutbreakNet meetings (held in non-InFORM years), participating in FoodSHIELD workgroups, participating in RRT monthly conference calls, sharing best practices, and other RRT Program activities identified by OP.</t>
    </r>
  </si>
  <si>
    <t>Year 2 Goals</t>
  </si>
  <si>
    <t>1.A.1.</t>
  </si>
  <si>
    <t>Demonstrate that all major elements of Phase 2 of the RRT Capacity Building Process and Mentorship Framework have been started (with an emphasis on establishing a written framework).</t>
  </si>
  <si>
    <t>1.A.1.a.</t>
  </si>
  <si>
    <t>Maintenance of RRT member agency relationships via routine meetings.</t>
  </si>
  <si>
    <t>1.A.1.b.</t>
  </si>
  <si>
    <t>Incorporation of all RRT member agencies (including non-funded agencies) in the RRT Training Plan</t>
  </si>
  <si>
    <t>1.A.1.c.</t>
  </si>
  <si>
    <t xml:space="preserve">Progress in two or more of the following areas of focus for the RRT Training Plan (see Phase 2, RRT Capacity Building Process &amp; Mentorship Framework, Establish a Training Plan): proficiency development; use of a train-the-trainer approach; cross-training (cross-disciplinary and cross-agency); and tracking progress/ensuring continuing education. </t>
  </si>
  <si>
    <t>1.A.2.</t>
  </si>
  <si>
    <t>Demonstrate improvement of core capabilities in areas of need, as identified in the assessment conducted in year one.</t>
  </si>
  <si>
    <t>Conduct at least one presentation (oral or poster) about the development the RRT or documenting a specific RRT investigation at a regional or national meeting.</t>
  </si>
  <si>
    <t>Complete the CAT and develop an improvement plan based on the results of the assessment.</t>
  </si>
  <si>
    <t>Participate in a workgroup to revise the Capability Assessment Tool according to the goals outlined in the 2018-2022 RRT Program 5 Year Plan (as applicable, the workgroup may not be active all years of the cooperative agreement).</t>
  </si>
  <si>
    <t>Complete after action reviews and summary reports in a timely way for exercises and responses to significant real incidents. Documentation will be made available to other RRTs through the secure RRT Program Workgroup in FoodSHIELD. Key issues/items for improvement related to team performance are incorporated into an improvement plan or into future trainings, as applicable. After action reviews/reports should include a calculation and assessment of the time intervals between key response activities to identify opportunities for improvement (most importantly, assessing the interval between FDA and state food/feed regulatory program notification and implementation of effective control measures; but ideally inclusive of lab and epi activities as well, where applicable). Use of the baseline response data in the RRT Manual Metrics Chapter (2013 Edition) and CIFOR Guidelines (2nd Edition) Performance Indicators are recommended.</t>
  </si>
  <si>
    <t>3.B.</t>
  </si>
  <si>
    <t>Complete summary reports of significant RRT investigations, successful prevention efforts, or other RRT actions taken to protect public health to be posted on a Food Protection Task Force webpage, a state agency webpage or other public webpage and notify RRT Program Coordinators to allow cross-linking from the FDA RRT webpage. If the grantee’s attempts to post these reports to a public webpage are fruitless, we will accept posting to the RRT Program Workgroup in FoodSHIELD (please provide a justification in your progress report).</t>
  </si>
  <si>
    <t>3.C.</t>
  </si>
  <si>
    <t>Demonstrate continued improvement in the RRT’s capability to perform tracebacks and successful use of at least one other improved capability (as per milestone 2.A.) during an exercise or incident.</t>
  </si>
  <si>
    <t>3.D.</t>
  </si>
  <si>
    <t>Conduct at least one planned, joint exercise that includes federal and state partners. The exercise must include ICS elements.</t>
  </si>
  <si>
    <t xml:space="preserve">Undertake efforts to establish contingency plans for or increase the sustainability of current resources solely funded under this grant (especially data management systems and personnel).  High priority efforts include: transitioning solely grant funded personnel to partial state funds; transitioning O&amp;M costs for IT systems and other technologies to state funds. Ideally, by the end of the project period, the RRT budget should demonstrate that support for RRT operations/maintenance is diversified (split across state and grant funds) and reflective/proportional to the typical volume of response work encountered by the RRT, and that RRT grant funds are being used to support collaborative, high-impact, national level efforts for improving or increasing national capacity to respond to all hazards food/feed emergencies. </t>
  </si>
  <si>
    <t>YR2AR</t>
  </si>
  <si>
    <r>
      <t>Annual Requirement:</t>
    </r>
    <r>
      <rPr>
        <sz val="11"/>
        <color theme="1"/>
        <rFont val="Calibri"/>
        <family val="2"/>
        <scheme val="minor"/>
      </rPr>
      <t xml:space="preserve"> In addition to meeting the yearly goals, grantees must participate in initiatives supporting the RRT Program, including sending at least 2 key RRT personnel to an annual face-to-face meeting (as determined by FDA/OP) and at least 1 person representing the RRT to the biennial Integrated Foodborne Outbreak Response Management (InFORM) Conference (held in odd number years) and the Regional PulseNet/OutbreakNet meetings (held in non-InFORM years), participating in FoodSHIELD workgroups, participating in RRT monthly conference calls, sharing best practices, and other RRT Program activities identified by OP.</t>
    </r>
  </si>
  <si>
    <t>Year 3 Goals</t>
  </si>
  <si>
    <t>1.A.</t>
  </si>
  <si>
    <t>Demonstrate continued progress (beyond that demonstrated in year 2 of the award) towards developing RRT capacity/capabilities that meet the requirements and are consistent with the recommendations of Phase 2 of the RRT Capacity Building &amp; Mentorship Program.</t>
  </si>
  <si>
    <t>o	Develop Written SOPs: Please prioritize development of Communications, Traceback, Joint Inspections/Investigations, Environmental Sampling, Recall and AAR SOPs. Note: A single procedure may address multiple RRT capabilities, or the RRT may establish stand-alone procedures for each capability. When multiple RRT member agencies/partners share responsibility for a capability, the RRT should pursue either a joint plan/procedure or be able to demonstrate harmonization/coordination of plans/procedures housed individually by applicable RRT member agencies/partners.</t>
  </si>
  <si>
    <t>Establish a Training Plan: demonstrate incorporation of all RRT member agencies (including non-funded agencies) in the RRT Training Plan, as well as progress in two or more of the following areas of focus: proficiency development; use of a train-the-trainer approach; cross-training (cross-disciplinary and cross-agency); and tracking progress/ensuring continuing education.</t>
  </si>
  <si>
    <t>Create a Standardized Response Structure: Identify ICS Structure(s) (including Unified Command and trigger points for activation/response [note that this information will likely roll into a Communications SOP or equivalent]); Formalize Inter-Agency Relationships as needed.</t>
  </si>
  <si>
    <t>Demonstrate improvement of core capabilities in areas of need, as identified in the assessment conducted in year two.</t>
  </si>
  <si>
    <t>Complete the Capability Assessment Tool and develop an improvement plan based on the results of the assessment.</t>
  </si>
  <si>
    <t>Conduct at least one planned, joint exercise that includes federal and state partners. The exercise must include a RRT activation scenario.</t>
  </si>
  <si>
    <t>YR3AR</t>
  </si>
  <si>
    <t>Mid-Year and End of Year Report</t>
  </si>
  <si>
    <r>
      <t xml:space="preserve">RRT Special Project Report </t>
    </r>
    <r>
      <rPr>
        <b/>
        <sz val="14"/>
        <color rgb="FFFF0000"/>
        <rFont val="Calibri"/>
        <family val="2"/>
        <scheme val="minor"/>
      </rPr>
      <t>(DO NOT complete this section if an RRT Special Project was not included as part of your award)</t>
    </r>
  </si>
  <si>
    <t>Special Project</t>
  </si>
  <si>
    <t>RRT Special Project</t>
  </si>
  <si>
    <r>
      <t xml:space="preserve">Summary of significant RRT responses or other activities within the timeframe for the report, including: Status of AAR &amp; lessons learned/recommendations for improvement.
</t>
    </r>
    <r>
      <rPr>
        <b/>
        <sz val="14"/>
        <color rgb="FFFF0000"/>
        <rFont val="Calibri"/>
        <family val="2"/>
        <scheme val="minor"/>
      </rPr>
      <t>This can either be provided here OR submitted as part of your RRT CAT (Activity Table).</t>
    </r>
  </si>
  <si>
    <t>RDID</t>
  </si>
  <si>
    <t>RRT Development Goal</t>
  </si>
  <si>
    <t>Development Goal Year</t>
  </si>
  <si>
    <t>Year 1</t>
  </si>
  <si>
    <t>Year 2</t>
  </si>
  <si>
    <t>Year 3</t>
  </si>
  <si>
    <t>SP</t>
  </si>
  <si>
    <t>RRT Development, Gen 4</t>
  </si>
  <si>
    <t>No longer applicable.</t>
  </si>
  <si>
    <t>Demonstrate that all major elements of Phase 1 of the RRT Capacity Building Process and Mentorship Framework are underway.
Regarding RRT structure/collaboration, the RRT must demonstrate that there is a representative from the state epidemiologist’s office/program participating and rapidly/proactively sharing foodborne illness outbreak data with the RRT in order to facilitate tracebacks.
The following sections of Phase 1 must be accomplished by the end of the 1st year of funding.</t>
  </si>
  <si>
    <t xml:space="preserve">1.B.1.a. </t>
  </si>
  <si>
    <t>Obtain Commitment: Designate individual(s) to lead coordination and be responsible for the RRT initiative. (See also: Goal 4A.)</t>
  </si>
  <si>
    <t xml:space="preserve">1.B.1.b. </t>
  </si>
  <si>
    <t xml:space="preserve">Establish the District/State Partnership: Initiate/maintain a regular schedule of meetings with set agendas to foster an integrated District/State team (suggest: weekly). </t>
  </si>
  <si>
    <t xml:space="preserve">1.B.1.c. </t>
  </si>
  <si>
    <t>Establish the Mentor/Mentee relationship: Initiate/maintain a regular schedule of meetings where the mentor provides a sounding board and voice of experience to guide the new RRT grantee through the process of establishing the RRT and associated capabilities (suggest: biweekly)</t>
  </si>
  <si>
    <t xml:space="preserve">1.B.1.d. </t>
  </si>
  <si>
    <t>Hold an introduction meeting (ideally, a visit to the mentor state by key RRT partners (state and District/Division)). Define the vision for the RRT and set clear objectives; Draft a development strategy for the RRT (including timeframes): document current stakeholders, roles/responsibilities, expectations (from individual partners to the team and from the team to them), plans/strategies, etc.</t>
  </si>
  <si>
    <t xml:space="preserve">1.B.1.e. </t>
  </si>
  <si>
    <t>Structure the team: Identify the response team structure and skills that will be needed; Select team members using a multi-disciplinary approach; Identify mechanisms for intra and interagency communication</t>
  </si>
  <si>
    <t>Actively participate in a web-based introductory meeting organized by the FDA OP in the first quarter.</t>
  </si>
  <si>
    <t xml:space="preserve"> Attend an annual face-to-face meeting of the RRT States and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t>
  </si>
  <si>
    <t>Start the sustainability planning process and provide updates in progress reports. See Sustainability section in Phase 1 of the RRT Capacity Building Process and Mentorship Framework. This includes identifying a state RRT Coordinator to lead development and sustainability of the team.</t>
  </si>
  <si>
    <r>
      <t xml:space="preserve">Annual Requirement: </t>
    </r>
    <r>
      <rPr>
        <sz val="11"/>
        <color theme="1"/>
        <rFont val="Calibri"/>
        <family val="2"/>
        <scheme val="minor"/>
      </rPr>
      <t>In addition to meeting the yearly goals, grantees must participate in initiatives supporting the RRT Program, including attending required meeting (see Goal 1D – RRT F2F and InFORM), participating in FoodSHIELD workgroups, participating in RRT monthly conference calls, sharing best practices, and other RRT Program activities identified by OP.</t>
    </r>
  </si>
  <si>
    <t>Demonstrate that all major elements of Phase 1 of the RRT Capacity Building Process and Mentorship Framework have been completed and begin work on Phase 2. In particular (regarding RRT structure/collaboration), the RRT must demonstrate that there is a representative from the state epidemiologist’s office/program participating and rapidly/proactively sharing foodborne illness outbreak data with the RRT to facilitate tracebacks.</t>
  </si>
  <si>
    <t>Hold at least quarterly meetings (two of these must be face-to-face) of the RRT that include identified RRT member agencies/partners (i.e., State health and agriculture food program staff, feed program staff, laboratory staff, epidemiology and surveillance staff, FDA Division/District staff, local partners, other identified partners).</t>
  </si>
  <si>
    <t>1.A.3.</t>
  </si>
  <si>
    <t>Conduct at least one joint training addressing a common need among RRT member agencies/partners (e.g., Epi Ready, Environmental Sampling, Tracebacks, etc.)</t>
  </si>
  <si>
    <t>1.A.4.</t>
  </si>
  <si>
    <t>Attend an annual face-to-face meeting of the RRT States and FDA Headquarters and District Offices, as well as the biennial Integrated Foodborne Outbreak Response Management (InFORM) Conference, and the Regional PulseNet/OutbreakNet meetings held in non-InFORM years (a minimum of 2 key personnel for the RRT Annual Meeting and at least 1 person representing the RRT to InFORM and the Regional PulseNet/OutbreakNet meeting).</t>
  </si>
  <si>
    <t>Complete the Capability Assessment Tool and develop an improvement plan based on the results of the assessment. (This coincides with Phase 1: Conduct a baseline assessment &amp; Develop an RRT Improvement Plan)</t>
  </si>
  <si>
    <t>Follow the RRT Capacity Building Process and Mentorship Framework.</t>
  </si>
  <si>
    <t xml:space="preserve">Demonstrate that all major elements of Phase 2 of the RRT Capacity Building Process and Mentorship Framework have been started (with an emphasis on establishing a written framework). </t>
  </si>
  <si>
    <t xml:space="preserve">Maintenance of RRT member agency relationships via routine meetings; </t>
  </si>
  <si>
    <t>Demonstrate improvement of core capabilities in areas of need, as identified in the CAT assessment conducted in Year 2.</t>
  </si>
  <si>
    <r>
      <t xml:space="preserve">Annual Requirement: </t>
    </r>
    <r>
      <rPr>
        <sz val="11"/>
        <color theme="1"/>
        <rFont val="Calibri"/>
        <family val="2"/>
        <scheme val="minor"/>
      </rPr>
      <t xml:space="preserve"> In addition to meeting the yearly goals, grantees must participate in initiatives supporting the RRT Program, including sending at least 2 key RRT personnel to an annual face-to-face meeting (as determined by FDA/OP) and at least 1 person representing the RRT to the biennial Integrated Foodborne Outbreak Response Management (InFORM) Conference (held in odd number years) and the Regional PulseNet/OutbreakNet meetings (held in non-InFORM years), participating in FoodSHIELD workgroups, participating in RRT monthly conference calls, sharing best practices, and other RRT Program activities identified by OP.</t>
    </r>
  </si>
  <si>
    <t>Year 4 Goals</t>
  </si>
  <si>
    <t xml:space="preserve">Demonstrate continued progress (beyond that demonstrated in year 2 of the award) towards developing RRT capacity/capabilities that meet the requirements and are consistent with the recommendations of Phase 2 of the RRT Capacity Building &amp; Mentorship Program. </t>
  </si>
  <si>
    <t>Develop Written SOPs: Please prioritize development of Communications, Traceback, Joint Inspections/Investigations, Environmental Sampling, Recall and AAR SOPs. Note: A single procedure may address multiple RRT capabilities, or the RRT may establish stand-alone procedures for each capability. When multiple RRT member agencies/partners share responsibility for a capability, the RRT should pursue either a joint plan/procedure or be able to demonstrate harmonization/coordination of plans/procedures housed individually by applicable RRT member agencies/partners.</t>
  </si>
  <si>
    <t>Establish a Training Plan: demonstrate incorporation of all RRT member agencies (including non-funded agencies) in the RRT Training Plan, as well as progress in two or more of the following areas of focus: proficiency development; use of a train-the-trainer approach; cross-training (cross-disciplinary and cross-agency); and tracking progress/ensuring continuing education</t>
  </si>
  <si>
    <t>Demonstrate improvement of core capabilities in areas of need, as identified in the CAT assessment conducted in Year 3.</t>
  </si>
  <si>
    <t>Year 4</t>
  </si>
  <si>
    <t>RRT Development, Gen 5</t>
  </si>
  <si>
    <t>Hold at least quarterly meetings (can be face to face or virtual) of the RRT that include identified RRT member agencies (e.g., senior staff from the FDA District Offices, other state partners, and local partners).</t>
  </si>
  <si>
    <t>Hold at least two joint face-to-face meetings (see Phase 1 of the RRT Capacity Building Process and Mentorship Framework) and one joint training among partners involved including state health and agriculture agency representatives, feed program staff, laboratory staff, and epidemiology and surveillance staff, along with appropriate senior FDA District managers/staff.</t>
  </si>
  <si>
    <t>Attend an annual face-to-face meeting of the RRT States and the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t>
  </si>
  <si>
    <r>
      <t xml:space="preserve">Annual Requirement: </t>
    </r>
    <r>
      <rPr>
        <sz val="11"/>
        <color theme="1"/>
        <rFont val="Calibri"/>
        <family val="2"/>
        <scheme val="minor"/>
      </rPr>
      <t>In addition to meeting the yearly goals, grantees must participate in initiatives supporting the RRT Program including sending at least 2 key RRT personnel to an annual face-to-face meeting (as determined by the  FDA/OP), at least 1 person representing the RRT to the biennial Integrated Foodborne Outbreak Response Management (InFORM) Conference (held in odd number years), and the Regional PulseNet/OutbreakNet meetings (held in non-InFORM years), as well as participating in FoodSHIELD workgroups, participating in RRT monthly conference calls, sharing best practices, and other RRT Program activities identified by the OP.</t>
    </r>
  </si>
  <si>
    <t>Incorporation of all RRT member agencies (including non-funded agencies) in the RRT Training Plan.</t>
  </si>
  <si>
    <t>Progress in two or more of the following areas of focus for the RRT Training Plan (see Phase 2, RRT Capacity Building Process &amp; Mentorship Framework, Establish a Training Plan): proficiency development, use of a train-the-trainer approach, cross-training (cross-disciplinary and cross-agency), and tracking progress/ensuring continuing education.</t>
  </si>
  <si>
    <t>Complete after action reviews and summary reports in a timely way for exercises and responses to significant real incidents. Documentation will be made available to other RRTs through the secure RRT Program Workgroup in FoodSHIELD. Key issues/items for improvement related to team performance are incorporated into an improvement plan or into future trainings, as applicable. After action reviews/reports should include a calculation and assessment of the time intervals between key response activities to identify opportunities for improvement (most importantly, assessing the interval between the FDA and state food/feed regulatory program notification and implementation of effective control measures; but ideally inclusive of lab and epi activities as well, where applicable). Use of the baseline response data in the RRT Manual Metrics Chapter (2013 Edition) and CIFOR Guidelines (2nd Edition) Performance Indicators are recommended.</t>
  </si>
  <si>
    <t>Demonstrate continued improvement in the RRT’s capability to perform tracebacks and successful use of at least one other improved capability (as per goal 2.A.) during an exercise or incident.</t>
  </si>
  <si>
    <t xml:space="preserve">Undertake efforts to establish contingency plans for or increase the sustainability of current resources solely funded under this grant (especially data management systems and personnel).  High priority efforts include: transitioning solely grant funded personnel to partial state funds; transitioning O&amp;M costs for IT systems and other technologies to state funds. Ideally, by the end of the project period, the RRT budget should demonstrate that support for RRT operations/maintenance is diversified (split across state and grant funds) and reflective/proportional to the typical volume of response work encountered by the RRT, and that RRT grant funds are being used to support collaborative, high-impact, national level efforts for improving or increasing national capacity to respond to all hazards food/feed emergencies. </t>
  </si>
  <si>
    <r>
      <t>Annual Requirement:</t>
    </r>
    <r>
      <rPr>
        <sz val="11"/>
        <color theme="1"/>
        <rFont val="Calibri"/>
        <family val="2"/>
        <scheme val="minor"/>
      </rPr>
      <t xml:space="preserve"> In addition to meeting the yearly goals, grantees must participate in initiatives supporting the RRT Program including sending at least 2 key RRT personnel to an annual face-to-face meeting (as determined by the  FDA/OP), at least 1 person representing the RRT to the biennial Integrated Foodborne Outbreak Response Management (InFORM) Conference (held in odd number years), and the Regional PulseNet/OutbreakNet meetings (held in non-InFORM years), as well as participating in FoodSHIELD workgroups, participating in RRT monthly conference calls, sharing best practices, and other RRT Program activities identified by the OP.</t>
    </r>
  </si>
  <si>
    <r>
      <t xml:space="preserve">Develop Written SOPs: Please prioritize development of Communications, Traceback, Joint Inspections/Investigations, Environmental Sampling, Recall and AAR SOPs. </t>
    </r>
    <r>
      <rPr>
        <i/>
        <sz val="11"/>
        <color rgb="FF000000"/>
        <rFont val="Calibri"/>
        <family val="2"/>
        <scheme val="minor"/>
      </rPr>
      <t>Note: A single procedure may address multiple RRT capabilities, or the RRT may establish stand-alone procedures for each capability. When multiple RRT member agencies/partners share responsibility for a capability, the RRT should pursue either a joint plan/procedure or be able to demonstrate harmonization/coordination of plans/procedures housed individually by applicable RRT member agencies/partners.</t>
    </r>
  </si>
  <si>
    <t>Establish a Training Plan: Demonstrate incorporation of all RRT member agencies (including non-funded agencies) in the RRT Training Plan.  Also, demonstrate progress in two or more of the following areas of focus: proficiency development, use of a train-the-trainer approach, cross-training (cross-disciplinary and cross-agency), and tracking progress/ensuring continuing education</t>
  </si>
  <si>
    <t>Create a Standardized Response Structure: Identify ICS Structure(s) (including Unified Command and trigger points for activation/response [note that this information will likely roll into a Communications SOP or equivalent]), Formalize Inter-Agency Relationships as needed.</t>
  </si>
  <si>
    <r>
      <t xml:space="preserve">Annual Requirement: </t>
    </r>
    <r>
      <rPr>
        <sz val="11"/>
        <color theme="1"/>
        <rFont val="Calibri"/>
        <family val="2"/>
        <scheme val="minor"/>
      </rPr>
      <t xml:space="preserve"> In addition to meeting the yearly goals, grantees must participate in initiatives supporting the RRT Program including sending at least 2 key RRT personnel to an annual face-to-face meeting (as determined by the  FDA/OP), at least 1 person representing the RRT to the biennial Integrated Foodborne Outbreak Response Management (InFORM) Conference (held in odd number years), and the Regional PulseNet/OutbreakNet meetings (held in non-InFORM years), as well as participating in FoodSHIELD workgroups, participating in RRT monthly conference calls, sharing best practices, and other RRT Program activities identified by the OP.</t>
    </r>
  </si>
  <si>
    <t>RRT Maintenance</t>
  </si>
  <si>
    <t>Column1</t>
  </si>
  <si>
    <t>Column2</t>
  </si>
  <si>
    <t>Column3</t>
  </si>
  <si>
    <r>
      <t xml:space="preserve">RRT Maintenance Funding Status - Expended and Remaining
</t>
    </r>
    <r>
      <rPr>
        <sz val="14"/>
        <color theme="1"/>
        <rFont val="Calibri"/>
        <family val="2"/>
        <scheme val="minor"/>
      </rPr>
      <t>(Use Alt+Enter for new line if desired)</t>
    </r>
  </si>
  <si>
    <t>RRT Gen</t>
  </si>
  <si>
    <r>
      <t xml:space="preserve">RRT Maintenance Personnel Narrative
</t>
    </r>
    <r>
      <rPr>
        <sz val="14"/>
        <color theme="1"/>
        <rFont val="Calibri"/>
        <family val="2"/>
        <scheme val="minor"/>
      </rPr>
      <t>(Use Alt+Enter for new line if desired)</t>
    </r>
  </si>
  <si>
    <t>Cody, Irina</t>
  </si>
  <si>
    <t>Epidemiologist</t>
  </si>
  <si>
    <t>TRRT Epidemiologist</t>
  </si>
  <si>
    <t>Griffin, Leah</t>
  </si>
  <si>
    <t>Sanitarian III</t>
  </si>
  <si>
    <t>Food Defense &amp; Food Safety Taskforce Coordinator, TRRT Assistant to RRT Coordinator</t>
  </si>
  <si>
    <t>RRT Maintenance Pending Issues or Concerns and Proposed Solutions:</t>
  </si>
  <si>
    <t>RRT Maintenance Goals</t>
  </si>
  <si>
    <t>RRT Maintenance and Continuous Program Improvement</t>
  </si>
  <si>
    <r>
      <t xml:space="preserve">RRT Maintenance and Continuous Program Improvement
 </t>
    </r>
    <r>
      <rPr>
        <b/>
        <sz val="14"/>
        <color rgb="FFFF0000"/>
        <rFont val="Calibri"/>
        <family val="2"/>
        <scheme val="minor"/>
      </rPr>
      <t>(All Sub-Parts Required for all RRTs)</t>
    </r>
  </si>
  <si>
    <t>Operate within Phase 3 of the RRT Capacity Building Process &amp; Mentorship Framework. Please describe activities/special projects undertaken by the RRT to support meeting the key areas of Phase 3. Several other annual goals address key areas of Phase 3, as such, please scope your activities under this goal to the following key areas of Phase 3.</t>
  </si>
  <si>
    <t>Maintain a Written Framework: Describe updates to existing SOPs/creation of new SOPs, efforts to coordinate SOPs among RRT member agencies/partners, efforts to pursue and complete necessary documents, SOPs and agreements to support Unified Command, efforts to update/create an operational RRT Data Management System (e.g., FoodSHIELD) for use by all RRT member agencies, as needed/appropriate. There will be at least an annual review/update of most SOPs (see the RRT  Capability Assessment Tool (CAT), Metrics/Demonstrated Preparedness, 6.a.-6.h.).</t>
  </si>
  <si>
    <t>Execute the Training Plan: Describe efforts to provide/procure training opportunities for the RRT according to the RRT training plan, particularly trainings where attendance (or the course itself) was funded using RRT grant funds. There will be at least an annual review of the RRT training plan, (see the RRT CAT, Metrics/Demonstrated Preparedness, 7-8).</t>
  </si>
  <si>
    <t>Maintain and Coordinate the Team: Demonstrate routine engagement of core RRT member agencies/partners (state food regulatory program, the FDA District Office, state feed regulatory program, epi and laboratory) and auxiliary RRT member agencies/partners. These may be routine teleconferences of the core RRT team, RRT steering committee or equivalent, as well as scheduled face to face meetings with all RRT members (and may include training components). (See RRT CAT, RRT Characterization Data, 15-16 and ‘Agencies/Partners that are part of your RRT’).</t>
  </si>
  <si>
    <t>Equip the team: Describe efforts to procure the equipment and supplies necessary to support the RRT during investigations, or efforts to identify/procure/evaluate new equipment to determine if it has a positive impact on RRT performance. There will be at least an annual evaluation of key response equipment/supplies (see the RRT CAT, Metrics/Demonstrated Preparedness, 9).</t>
  </si>
  <si>
    <t>1.A.5.</t>
  </si>
  <si>
    <t>RRT Exercises: The state food regulatory program (RRT grantee) and relevant RRT member agencies/partners (at a minimum the FDA District Office) complete at least one exercise or response to a real time event to test/implement RRT procedures under ICS/Unified Command System (UCS) (including use of Incident Action Plans) every grant year (see the RRT CAT, Metrics/Effective RRT Responses, 10). Additionally, at least one exercise must be conducted during this award (5 project period) involving an intentional food or feed contamination incident, involving relevant RRT member agencies/partners and other stakeholders as appropriate (e.g., emergency managers, law enforcement, etc.).</t>
  </si>
  <si>
    <t>1.A.6.</t>
  </si>
  <si>
    <t>RRT Improvement plan: Provide examples of accomplishment of past RRT CAT Improvement Plan (goal 1.C) and RRT exercise/response/activation AAR/Improvement plan (goal 1.B) items. Note that the RRT may want to maintain a single improvement plan, inclusive of AAR and CAT improvement items; RRT improvement plan items may also be integrated with a MFRPS improvement plan, if desired by the RRT.</t>
  </si>
  <si>
    <t>Conduct an after action review and complete subsequent documentation requirements for all RRT exercises, responses and activations as per RRT SOPs (i.e. creation of incident/event summary and documentation of recommendations/tracking of follow up action [Improvement Plan]) and share a copy of the after action report (AAR) and improvement plan in the secure RRT Program Workgroup in FoodSHIELD or the AAR Module (under development as of Jan2017).</t>
  </si>
  <si>
    <t>Key issues/items identified during after action reviews related to team performance should be incorporated into an improvement plan or into future trainings, as applicable (see RRT CAT, Metrics/Process Improvement, 13).</t>
  </si>
  <si>
    <t>1.B.2.</t>
  </si>
  <si>
    <t>After action reviews/reports should include a calculation and assessment of the time intervals between key response activities to identify opportunities for improvement (most importantly, assessing the interval between the FDA and state food/feed regulatory program notification and implementation of effective control measures; but ideally inclusive of lab and epi activities as well, where applicable). Note: An annual exercise is required in the absence of a RRT activation during a given grant year (see goal 1.A, above).</t>
  </si>
  <si>
    <t>Complete/submit the CAT via FoodSHIELD; and 2) develop/submit an improvement plan based on the results of the assessment.</t>
  </si>
  <si>
    <t>Participate in a workgroup to revise the CAT according to the goals outlined in the 2018-2022 RRT Program 5 Year Plan (as applicable; the workgroup may not be active all years of the cooperative agreement).</t>
  </si>
  <si>
    <t>1.E.</t>
  </si>
  <si>
    <t xml:space="preserve">Submit a Sustainability Assessment, which describes the following: 1) Resources critical to RRT operations and program maintenance, 2) Current funding source for each resource (state, federal, etc.), 3) Approximate dollar value of each resource, 4) Contingency plans and impact on each resource should federal RRT funds cease. Ideally, the RRT budget should demonstrate that support for RRT operations/maintenance is diversified (split across state and grant funds), and in particular, key RRT personnel salaries should be on partial state funds and O&amp;M costs for IT systems and other technologies should be on state, not federal, funds. </t>
  </si>
  <si>
    <t xml:space="preserve">RRT Innovation, Integration, and National Capacity/Capability Development </t>
  </si>
  <si>
    <r>
      <rPr>
        <b/>
        <sz val="14"/>
        <color theme="1"/>
        <rFont val="Calibri"/>
        <family val="2"/>
        <scheme val="minor"/>
      </rPr>
      <t>RRT Innovation, Integration, and National Capacity/Capability Development</t>
    </r>
    <r>
      <rPr>
        <sz val="14"/>
        <color theme="1"/>
        <rFont val="Calibri"/>
        <family val="2"/>
        <scheme val="minor"/>
      </rPr>
      <t xml:space="preserve"> 
</t>
    </r>
    <r>
      <rPr>
        <b/>
        <sz val="14"/>
        <color rgb="FFFF0000"/>
        <rFont val="Calibri"/>
        <family val="2"/>
        <scheme val="minor"/>
      </rPr>
      <t xml:space="preserve">(Level 3 RRTs: Must Have 2 Distinct Projects Per Year; Level 2 RRTs: Must Have 1 Project Per Year; Level 1 RRTs: No Requirement)
</t>
    </r>
    <r>
      <rPr>
        <i/>
        <sz val="11"/>
        <rFont val="Calibri"/>
        <family val="2"/>
        <scheme val="minor"/>
      </rPr>
      <t>Several national groups, including the Partnership for Food Protection (PFP), the Council to Improve Foodborne Outbreak Response (CIFOR), and CDC Integrated Food Safety Centers of Excellence (CoEs) have on-going initiatives aligned with the below project areas. RRT participation and collaboration with PFP, CIFOR and CoEs in these areas is encouraged.</t>
    </r>
  </si>
  <si>
    <t>Mentor a voluntary RRT (must be assigned by the FDA Office of Partnerships (OP)) in RRT development as per the RRT Capacity Building Process and Mentorship Framework.</t>
  </si>
  <si>
    <t>Develop and execute an inter-RRT project/collaboration, aimed at any RRT-related topic of mutual interest. Examples include: Regional RRT meetings, District-wide RRT collaboration, multi-RRT AARs/improvement plans, identifying and proposing solutions to regional/national needs/gaps (surveillance, response or prevention, training, exercise, data sharing), and working with relevant partners to propose outreach, education, legislative and other activities to prevent incident/contamination recurrence.</t>
  </si>
  <si>
    <t>2.C.</t>
  </si>
  <si>
    <t xml:space="preserve">Develop and execute a specific project aimed at enhancing/improving collaboration with local health departments during RRT responses and activations, or with another RRT partner that has historically not been involved in your RRT (e.g., FSIS, a new food/feed commodity area, law enforcement, emergency management, which partners meet this criterion will largely depend on how your RRT is structured). Suggested activities include: joint trainings, outreach meetings, joint exercises, increased information sharing, promoting long term food/feed single signature 20.88s, and improving communication/collaboration structures and processes for inclusion in RRT SOPs.  </t>
  </si>
  <si>
    <t>2.D.</t>
  </si>
  <si>
    <r>
      <t xml:space="preserve">Develop and execute a training-related project, such as
</t>
    </r>
    <r>
      <rPr>
        <b/>
        <sz val="11"/>
        <color rgb="FFFF0000"/>
        <rFont val="Calibri"/>
        <family val="2"/>
        <scheme val="minor"/>
      </rPr>
      <t>[Replace the examples below 2.D.1.-2.D.4. with your program's activities as applicable].</t>
    </r>
  </si>
  <si>
    <t>2.D.1.</t>
  </si>
  <si>
    <t>Developing/hosting/sponsoring trainings, such as a seminar series, webinar or classroom-based trainings (especially those to address just in time training needs, commodity specific or high risk product investigations). Collaborations with academic institutions to develop/host courses are encouraged.</t>
  </si>
  <si>
    <t>2.D.2.</t>
  </si>
  <si>
    <t>Hosting a training for your own RRT and opening it up to other RRTs (encouraged courses are: ER220, ICS305 and other food/feed specific ICS courses).</t>
  </si>
  <si>
    <t>2.D.3.</t>
  </si>
  <si>
    <t>Utilizing a train-the-trainer approach to bring training to under-reached groups (e.g., aseptic sampling, tracebacks, environmental sampling, etc.). This includes hosting your own train-the-trainer course, or holding a series of trainings after attending a formal train-the-trainer course.</t>
  </si>
  <si>
    <t>2.D.4.</t>
  </si>
  <si>
    <t>Providing trainings (as described above) to non-RRT states by advertising availability of personnel who can travel (especially non-RRT states) and provide training for public health and regulatory partners.</t>
  </si>
  <si>
    <t>2.E.</t>
  </si>
  <si>
    <r>
      <t>Participate in individual, multi-state or national initiatives to undertake innovative approaches to response and/or create and provide tools and resources to help others enhance their ability to effectively respond to food/feed contamination incidents.</t>
    </r>
    <r>
      <rPr>
        <sz val="11"/>
        <color rgb="FFFF0000"/>
        <rFont val="Calibri"/>
        <family val="2"/>
        <scheme val="minor"/>
      </rPr>
      <t xml:space="preserve"> </t>
    </r>
    <r>
      <rPr>
        <b/>
        <sz val="11"/>
        <color rgb="FFFF0000"/>
        <rFont val="Calibri"/>
        <family val="2"/>
        <scheme val="minor"/>
      </rPr>
      <t>[Replace the examples below 2.E.1.-2.E.4. with your program's activities as applicable].</t>
    </r>
  </si>
  <si>
    <t>2.E.1.</t>
  </si>
  <si>
    <t>Use of emerging/new technology or use of existing technology in a new way, piloting a new process or innovative elements to an existing activity/process. At its conclusion, innovative projects should undergo a cost/benefit analysis, which should include an assessment of its impact on the period of time between agency notification of an incident and implementation of effective control measures.</t>
  </si>
  <si>
    <t>2.E.2.</t>
  </si>
  <si>
    <t>On-site evaluation of a “high risk” (as identified under MFRPS Standard #3) food, commodity, or specific type of producer, manufacturer or processor (such as LACF/Acidified Foods, and including high-risk animal feed and produce/farms as well), or participation in a special study and assessment to provide additional insights into how food may become contaminated within the farm to fork continuum (non-retail point of service focus). The evaluation/exercise/study should be done in collaboration with the FDA District Office and other relevant RRT member agencies/partners, and RRTs are encouraged to use a HACCP and/or CARVER + Shock approach. Results should be documented in the form of a final report, programmatic paper, and/or technical document to identify specific hazards and critical control points, strengths of the response team efforts, recommendations and needed improvements.</t>
  </si>
  <si>
    <t>2.E.3.</t>
  </si>
  <si>
    <t>Creation of coordinated district-state surveillance (sampling) assignments for products and contaminants of concern. Assignments should involve coordination of district-state sampling and laboratory testing capacity, and incorporate appropriate measures so as to ensure district and/or state regulatory or compliance action throughout all components of the assignment. Assignments should be targeted (e.g., risk-based; aimed at identifying points of contamination for a product within the farm to fork continuum or to address other strategic needs; and innovative approaches are encouraged). These projects may complement or augment, but not be duplicative of, other cooperative agreement requirements held by the laboratory (e.g., ISO, FERN).</t>
  </si>
  <si>
    <t>2.E.4.</t>
  </si>
  <si>
    <t>Establishing functional SME resources, accessible remotely and in real-time to provide SME input for specific types of investigations (commodity specific, especially high risk commodities) or investigation activities (e.g., tracebacks and data analysis), and could also serve as a surge capacity resource to others.</t>
  </si>
  <si>
    <t xml:space="preserve">Gathering and Sharing Data to Support Prevention </t>
  </si>
  <si>
    <r>
      <t>Gathering and Sharing Data to Support Prevention</t>
    </r>
    <r>
      <rPr>
        <b/>
        <sz val="14"/>
        <color rgb="FFFF0000"/>
        <rFont val="Calibri"/>
        <family val="2"/>
        <scheme val="minor"/>
      </rPr>
      <t xml:space="preserve"> 
(3.C. is Required for all RRTs; Level 3 RRTs: Must Have 1 Project Per Year Selected From Other Sub-Parts; Level 1 &amp; 2 RRTs: No Requirement)</t>
    </r>
  </si>
  <si>
    <t>Address gaps in procedures or training necessary to support conducting environmental assessments (assessments geared at identifying contributing factors and environmental antecedents that led to a food or feed contamination event).</t>
  </si>
  <si>
    <t>Share investigation findings with industry, or work with relevant partners to propose recommendations for industry or other preventive measures based on findings from environmental assessments. Examples include: organizing/hosting workshop or trainings for industry, developing and providing written guidelines/best practices or other resources to industry, publishing articles in trade journals, leveraging state Food Protection Task Force events, and speaking at industry events.</t>
  </si>
  <si>
    <t>Work with RRT member agencies/partners to capture and report environmental assessment data to national reporting systems, such as: the FDA’s Farm Investigation Questionnaire for on-farm/produce related microbiological contamination events, and CDC’s National Outbreak Reporting System for any human foodborne illness outbreak. Use of the FDA Environmental Assessment Process Overview in conducting environmental assessments is encouraged.</t>
  </si>
  <si>
    <t>Work with RRT member agencies/partners to capture and report environmental assessment data to CDC’s National Environmental Assessment Reporting System (NEARS) for outbreaks linked to food service establishments.</t>
  </si>
  <si>
    <t>3.E.</t>
  </si>
  <si>
    <t>Collaborate with regulatory partners to suggest and implement prevention-focused improvements in routine inspection and sampling activities based on lessons learned and findings from past environmental assessments and investigations.  Examples include: revision of inspection/investigation questionnaires or protocols, implementation of or changes to surveillance sampling schedules, revision of sampling protocols, and changes in risk classification of firm inventory.</t>
  </si>
  <si>
    <t xml:space="preserve">Communicating RRT Impact </t>
  </si>
  <si>
    <r>
      <t xml:space="preserve">Communicating RRT Impact 
</t>
    </r>
    <r>
      <rPr>
        <b/>
        <sz val="14"/>
        <color rgb="FFFF0000"/>
        <rFont val="Calibri"/>
        <family val="2"/>
        <scheme val="minor"/>
      </rPr>
      <t>(All Sub-Parts Required for all RRTs)</t>
    </r>
  </si>
  <si>
    <t>Conduct at least two presentations per year (oral or poster) documenting a specific RRT investigation or other activity and share a copy of the presentation within the RRT Program Workgroup in FoodSHIELD. At least one of these two presentations must be at a regional or national meeting (a RRT F2F Meeting presentation cannot count as your regional/national meeting presentation).</t>
  </si>
  <si>
    <t>4.B.</t>
  </si>
  <si>
    <t>Present at least once per year on the national RRT monthly teleconference and present a poster at the national RRT face to face meeting to share investigation or project outcomes, as well as emerging or nascent stage lessons learned and best practices with other RRTs.</t>
  </si>
  <si>
    <t>4.C.</t>
  </si>
  <si>
    <r>
      <t>Prepare and post at least one report per year of a significant investigation, successful prevention effort, or other RRT action taken to protect public health on a Food Protection Task Force webpage, a state agency webpage or other public webpage and notify RRT Program Coordinators to allow cross-linking from the FDA RRT webpage.</t>
    </r>
    <r>
      <rPr>
        <sz val="11"/>
        <color rgb="FFFF0000"/>
        <rFont val="Calibri"/>
        <family val="2"/>
        <scheme val="minor"/>
      </rPr>
      <t xml:space="preserve"> </t>
    </r>
    <r>
      <rPr>
        <sz val="11"/>
        <color theme="1"/>
        <rFont val="Calibri"/>
        <family val="2"/>
        <scheme val="minor"/>
      </rPr>
      <t>RRT authorship on a peer reviewed journal article is acceptable for this goal.</t>
    </r>
  </si>
  <si>
    <t>4.D.</t>
  </si>
  <si>
    <t>For each revision cycle of the RRT Manual, participate in at least one aspect of RRT Manual revision. Options include: review chapters to verify content or identify content requiring revision (at least 3 chapters), participate in the national review (review at least 3 chapters), and participate in a chapter committee (at least 1 committee). This goal may not be applicable during each year of the cooperative agreement (i.e. RRT Manual revision may span 2 years, only one activity is required, and can occur in either year).</t>
  </si>
  <si>
    <t>AR</t>
  </si>
  <si>
    <t>RMID</t>
  </si>
  <si>
    <t>RRT Maintenance Goal</t>
  </si>
  <si>
    <t>PC Expansion</t>
  </si>
  <si>
    <t>PC Expansion Budget Narrative
(Use Alt+Enter for new line if desired)</t>
  </si>
  <si>
    <t>PC Expansion Status Report on the purchasing, development and operational readiness of any equipment, computers, or software purchased.</t>
  </si>
  <si>
    <r>
      <t xml:space="preserve">PC Expansion Personnel Narrative
</t>
    </r>
    <r>
      <rPr>
        <sz val="14"/>
        <color theme="1"/>
        <rFont val="Calibri"/>
        <family val="2"/>
        <scheme val="minor"/>
      </rPr>
      <t>(Use Alt+Enter for new line if desired)</t>
    </r>
  </si>
  <si>
    <t>PC Expansion Pending Issues or Concerns and Proposed Solutions:</t>
  </si>
  <si>
    <t>Detailed Progress Report on the grantee meeting the project milestones detailed in the cooperative agreement, conditions of the award, etc.</t>
  </si>
  <si>
    <t>PC Expansion Performance Elements</t>
  </si>
  <si>
    <t>PC Expansion Outcome 1</t>
  </si>
  <si>
    <t>IT infrastructure such as additional resources, support or IT-data exchange development/implementation (i.e. National Food Safety Data Exchange (NFSDX) and the Office of Regulatory Affairs Data Exchange (ORAPP), and information sharing coordination).</t>
  </si>
  <si>
    <t>PC Expansion Outcome 2</t>
  </si>
  <si>
    <t>If NSFDX and ORAPP functionalities are already implemented by your state, funds can be used for training auditors and new staff to perform full scope Preventive Controls (PC) inspections.</t>
  </si>
  <si>
    <t>(Optional) Anything else you would like to report related to your PC Expansion Report that is not reported elsewhere on this form:</t>
  </si>
  <si>
    <t>PCID</t>
  </si>
  <si>
    <t>FPTF</t>
  </si>
  <si>
    <t>Budget Report</t>
  </si>
  <si>
    <t>1a</t>
  </si>
  <si>
    <t>Salary and Wages</t>
  </si>
  <si>
    <t>1b</t>
  </si>
  <si>
    <t>Fringe Benefits</t>
  </si>
  <si>
    <t>Other Costs</t>
  </si>
  <si>
    <t>Food Protection Task Force Budget Comments
(Use Alt+Enter for new line if desired)</t>
  </si>
  <si>
    <t>Dates covered by this report:</t>
  </si>
  <si>
    <t>Summary of Progress Questions</t>
  </si>
  <si>
    <t>Summary of Progress Responses</t>
  </si>
  <si>
    <t>Task Force Meeting Details Questions</t>
  </si>
  <si>
    <t>Task Force Meeting Details Responses</t>
  </si>
  <si>
    <t>Evaluations of Accomplishments and Outcomes Responses</t>
  </si>
  <si>
    <t>Evaluations of Accomplishments and Outcomes Questions</t>
  </si>
  <si>
    <t>Meeting(s) Evaluation Questions</t>
  </si>
  <si>
    <t>Meeting(s) Evaluation Responses</t>
  </si>
  <si>
    <t>Additional Narrative Questions</t>
  </si>
  <si>
    <t>Additional Narrative Responses</t>
  </si>
  <si>
    <t>Reporting Period Start Date:</t>
  </si>
  <si>
    <t>Reporting Period End Date:</t>
  </si>
  <si>
    <t>Summary of Progress</t>
  </si>
  <si>
    <t>FPTF Official's Name:</t>
  </si>
  <si>
    <t>FPTF Mission:</t>
  </si>
  <si>
    <t>FPTF Annual Goals:</t>
  </si>
  <si>
    <t>FPTF Annual Objectives:</t>
  </si>
  <si>
    <t>Provide a description of the FPTF structure and leadership:</t>
  </si>
  <si>
    <t>Provide a description of the FPTF membership:</t>
  </si>
  <si>
    <t>Task Force Meeting Details - Attach copies of agendas to your email submission</t>
  </si>
  <si>
    <t>Meetings:</t>
  </si>
  <si>
    <t>Trainings:</t>
  </si>
  <si>
    <t>Workshops:</t>
  </si>
  <si>
    <t>Describe the meeting or training type (webinar, face to face, etc.):</t>
  </si>
  <si>
    <t>Describe and list the number of attendees represented per meeting, training or workshop (e.g., federal, state, local, tribal and territorial human and animal food (HAF) protection, public health, agriculture and regulatory agencies, retail, industry, academia, and consumers):</t>
  </si>
  <si>
    <t>Evaluations of Accomplishments and Outcomes</t>
  </si>
  <si>
    <t>Describe what went well (success stories and lessons learned):</t>
  </si>
  <si>
    <t>Describe how the FPTF promoted the integration of an efficient statewide HAF protection system that maximized the protection of public health:</t>
  </si>
  <si>
    <t>Describe the FPTF efforts to foster communication, education and outreach:</t>
  </si>
  <si>
    <t>Describe what could be done better:</t>
  </si>
  <si>
    <t>Describe what could be done to improve the outreach activity event:</t>
  </si>
  <si>
    <t>Meeting(s) Evaluation  You may submit MFRPS Appendix 7.2 form(s) if completed</t>
  </si>
  <si>
    <t>Describe the discussions and decisions resulting from these activities (e.g. reports, recommendations, questions, etc.) including the replicability across other state task forces:</t>
  </si>
  <si>
    <t>Description of integrated activities (e.g. networking, tabletop exercises, development of food safety, food defense and inspection resources, training, information sharing, statewide needs assessments, etc.):</t>
  </si>
  <si>
    <t>Identification of any issues encountered during the implementation and/or adoption of FSMA or other rules, codes, and ordinances:</t>
  </si>
  <si>
    <t>Describe any resources and tools developed by the FPTF to meet their goals and objectives for sharing with other task forces and stakeholders:</t>
  </si>
  <si>
    <t>Terms and Conditions for FPTF funding track (as applicable)</t>
  </si>
  <si>
    <t>All conference material (promotional materials, agenda, publications and internet sites) related to this project must include an acknowledgement of FDA grant support and a disclaimer stating the following: “Funding for this conference was made possible [in part] by [insert grant number] from [insert FDA name]. The views expressed in written conference materials or publications and by speakers and moderators do not necessarily reflect the official policies of the Department of Health and Human Services; nor does mention of trade names, commercial practices, or organizations imply endorsement by the U.S. Government.”</t>
  </si>
  <si>
    <t>Changes in key task for personnel must be reported. Recipients shall notify James Betz, Project Officer of the FFM Program James.Betz@fda.hhs.gov, Jocelyn Ramos Project Officer of the FFM Program at Jocelyn.Ramos@fda.hhs.gov, cc Graham Giesen, Project Officer of Food Protection Task Force Program at Graham.Giesen@fda.hhs.gov, and cc Gordana Zuber, Grant Specialist of the FFM Program at, Gordana.Zuber@fda.hhs.gov.</t>
  </si>
  <si>
    <t>Additional Narrative</t>
  </si>
  <si>
    <t>(Optional) Describe any ongoing concerns, problems, or program successes here:</t>
  </si>
  <si>
    <t>(Optional) Anything else you would like to report related to your FPTF Report that is not reported elsewhere on this form:</t>
  </si>
  <si>
    <t>Mid-Year Budget Summary</t>
  </si>
  <si>
    <t>Other 1</t>
  </si>
  <si>
    <t xml:space="preserve">Other 2 </t>
  </si>
  <si>
    <t>Other 3</t>
  </si>
  <si>
    <t xml:space="preserve">Other 4 </t>
  </si>
  <si>
    <t>MFRPS Budget Narrative:</t>
  </si>
  <si>
    <t>RRT Development, Gen 3 Budget Narrative:</t>
  </si>
  <si>
    <t>RRT Development, Gen 4 Budget Narrative:</t>
  </si>
  <si>
    <t>RRT Development, Gen 5 Budget Narrative:</t>
  </si>
  <si>
    <t>RRT Maintenance Budget Narrative:</t>
  </si>
  <si>
    <t>PC Expansion Budget Narrative:</t>
  </si>
  <si>
    <t>End of Year Budget Summary</t>
  </si>
  <si>
    <t>Food Protection Task Force Budget Narrative:</t>
  </si>
  <si>
    <t>Mid-Year Progress Report</t>
  </si>
  <si>
    <t>End of Year Progress Report</t>
  </si>
  <si>
    <t>Name
(last name, first name)</t>
  </si>
  <si>
    <t>Months Funded
(# calendar mos)</t>
  </si>
  <si>
    <t>EOY Total Budgeted</t>
  </si>
  <si>
    <t>EOY Expended to Date</t>
  </si>
  <si>
    <t>EOY Total Projected Expenses</t>
  </si>
  <si>
    <t>Suspendisse condimentum dictum ex, in tempus justo interdum quis. Maecenas placerat, risus a suscipit posuere, erat nibh dignissim diam, a molestie felis odio ac nibh. Cras maximus eleifend consequat. Vestibulum scelerisque leo sem, sit amet varius felis viverra non. Aliquam hendrerit lorem vitae mattis mollis. Vivamus vel mi venenatis, semper leo vel, fermentum sem. Donec aliquam, orci a interdum volutpat, orci purus mollis turpis, ac porttitor sapien sem viverra lectus. In scelerisque, dui ullamcorper consectetur fringilla, orci turpis pulvinar libero, eleifend eleifend lorem sem nec lorem. Nullam rutrum quam at ipsum ornare tempus. In hac habitasse platea dictumst. Nullam non leo justo. In interdum mi et sollicitudin porttitor. Aliquam pretium nulla ut purus mattis rutrum. Pellentesque eu sem enim. Cras interdum tortor id sagittis tempus. Phasellus convallis, magna malesuada interdum suscipit, felis ipsum pharetra eros, et venenatis nisl risus a nunc.</t>
  </si>
  <si>
    <t>On-track</t>
  </si>
  <si>
    <t>Nullam varius massa quis est interdum ultricies. Morbi aliquam vitae lectus nec auctor. Cras lacinia faucibus augue. In egestas nibh libero, ut dapibus elit viverra dignissim. Duis tristique lorem quis tellus rutrum facilisis. Aliquam in nisi eros. Maecenas euismod aliquet finibus. Morbi vel pellentesque mi. Curabitur turpis mauris, malesuada id risus ut, fringilla aliquam leo. Sed id mauris in dolor lacinia scelerisque in vitae est. Cras interdum, leo fringilla mollis laoreet, ante massa mollis nulla, in varius tellus neque vitae sem. Vivamus efficitur varius nibh ut eleifend.</t>
  </si>
  <si>
    <t>None planned at this time</t>
  </si>
  <si>
    <t>Lorem ipsum dolor sit amet, consectetur adipiscing elit. Nam bibendum purus quam, nec ultricies dolor lobortis mollis. Aliquam sit amet sapien sit amet nibh faucibus volutpat. Integer eu magna in magna accumsan ultricies eu eget arcu. Cras ut nibh magna. Pellentesque nulla dolor, fermentum non quam non, scelerisque volutpat erat. Phasellus dignissim posuere massa ut laoreet. Nulla facilisi. Aenean id augue elementum, tincidunt lectus non, luctus eros.</t>
  </si>
  <si>
    <t>Provide a status report on the hiring and training of cooperative agreement funded personnel and other manufactured food program personnel.</t>
  </si>
  <si>
    <t>Needs Attention</t>
  </si>
  <si>
    <t>Lorem ipsum dolor sit amet, consectetur adipiscing elit. Nam bibendum purus quam, nec ultricies dolor lobortis mollis. Aliquam sit amet sapien sit amet nibh faucibus volutpat. Integer eu magna in magna accumsan ultricies eu eget arcu. Cras ut nibh magna. Pellentesque nulla dolor, fermentum non quam non, scelerisque volutpat erat. Phasellus dignissim posuere massa ut laoreet. Nulla facilisi. Aenean id augue elementum, tincidunt lectus non, luctus eros.
Suspendisse condimentum dictum ex, in tempus justo interdum quis. Maecenas placerat, risus a suscipit posuere, erat nibh dignissim diam, a molestie felis odio ac nibh. Cras maximus eleifend consequat. Vestibulum scelerisque leo sem, sit amet varius felis viverra non. Aliquam hendrerit lorem vitae mattis mollis. Vivamus vel mi venenatis, semper leo vel, fermentum sem. Donec aliquam, orci a interdum volutpat, orci purus mollis turpis, ac porttitor sapien sem viverra lectus. In scelerisque, dui ullamcorper consectetur fringilla, orci turpis pulvinar libero, eleifend eleifend lorem sem nec lorem. Nullam rutrum quam at ipsum ornare tempus. In hac habitasse platea dictumst. Nullam non leo justo. In interdum mi et sollicitudin porttitor. Aliquam pretium nulla ut purus mattis rutrum. Pellentesque eu sem enim. Cras interdum tortor id sagittis tempus. Phasellus convallis, magna malesuada interdum suscipit, felis ipsum pharetra eros, et venenatis nisl risus a nunc.</t>
  </si>
  <si>
    <t>Not Started</t>
  </si>
  <si>
    <t xml:space="preserve">Lorem ipsum dolor sit amet, consectetur adipiscing elit. Nam bibendum purus quam, nec ultricies dolor lobortis mollis. Aliquam sit amet sapien sit amet nibh faucibus volutpat. Integer eu magna in magna accumsan ultricies eu eget arcu. Cras ut nibh magna. Pellentesque nulla dolor, fermentum non quam non, scelerisque volutpat erat. Phasellus dignissim posuere massa ut laoreet. Nulla facilisi. Aenean id augue elementum, tincidunt lectus non, luctus eros.
</t>
  </si>
  <si>
    <t xml:space="preserve">Lorem ipsum dolor sit amet, consectetur adipiscing elit. Nam bibendum purus quam, nec ultricies dolor lobortis mollis. Aliquam sit amet sapien sit amet nibh faucibus volutpat. Integer eu magna in magna accumsan ultricies eu eget arcu. Cras ut nibh magna. Pellentesque nulla dolor, fermentum non quam non, scelerisque volutpat erat. Phasellus dignissim posuere massa ut laoreet. Nulla facilisi. Aenean id augue elementum, tincidunt lectus non, luctus eros.
</t>
  </si>
  <si>
    <t>Smith, John</t>
  </si>
  <si>
    <t>Heath Program Administrator</t>
  </si>
  <si>
    <t>Manufacturing Inspector</t>
  </si>
  <si>
    <t>Lorem ipsum dolor sit amet, consectetur adipiscing elit. Nam bibendum purus quam, nec ultricies dolor lobortis mollis. Aliquam sit amet sapien sit amet nibh faucibus volutpat. Integer eu magna in magna accumsan ultricies eu eget arcu. Cras ut nibh magna. Pellentesque nulla dolor, fermentum non quam non, scelerisque volutpat erat. Phasellus dignissim posuere massa ut laoreet. Nulla facilisi. Aenean id augue elementum, tincidunt lectus non, luctus eros.
Suspendisse condimentum dictum ex, in tempus justo interdum quis. Maecenas placerat, risus a suscipit posuere, erat nibh dignissim diam, a molestie felis odio ac nibh. Cras maximus eleifend consequat. Vestibulum scelerisque leo sem, sit amet varius felis viverra non. Aliquam hendrerit lorem vitae mattis mollis. Vivamus vel mi venenatis, semper leo vel, fermentum sem. Donec aliquam, orci a interdum volutpat, orci purus mollis turpis, ac porttitor sapien sem viverra lectus. In scelerisque, dui ullamcorper consectetur fringilla, orci turpis pulvinar libero, eleifend eleifend lorem sem nec lorem. Nullam rutrum quam at ipsum ornare tempus. In hac habitasse platea dictumst. Nullam non leo justo. In interdum mi et sollicitudin porttitor. Aliquam pretium nulla ut purus mattis rutrum. Pellentesque eu sem enim. Cras interdum tortor id sagittis tempus. Phasellus convallis, magna malesuada interdum suscipit, felis ipsum pharetra eros, et venenatis nisl risus a nunc.
Nullam varius massa quis est interdum ultricies. Morbi aliquam vitae lectus nec auctor. Cras lacinia faucibus augue. In egestas nibh libero, ut dapibus elit viverra dignissim. Duis tristique lorem quis tellus rutrum facilisis. Aliquam in nisi eros. Maecenas euismod aliquet finibus. Morbi vel pellentesque mi. Curabitur turpis mauris, malesuada id risus ut, fringilla aliquam leo. Sed id mauris in dolor lacinia scelerisque in vitae est. Cras interdum, leo fringilla mollis laoreet, ante massa mollis nulla, in varius tellus neque vitae sem. Vivamus efficitur varius nibh ut eleifend.
Donec a dignissim nibh. Pellentesque pulvinar turpis vitae turpis pretium eleifend vitae ut erat. Cras lacinia rutrum massa at aliquet. Aliquam erat volutpat. Ut consequat elementum molestie. Pellentesque sed metus sed tellus gravida porttitor. Fusce lacus tellus, placerat id diam nec, bibendum hendrerit magna. Donec porta vel purus ac vulputate. Vivamus sed ligula pellentesque, consequat augue ornare, dapibus dui. Suspendisse in erat et dui vehicula placerat et sed mauris. Fusce consectetur dolor nec enim dapibus pretium.</t>
  </si>
  <si>
    <t>Doe, Jane</t>
  </si>
  <si>
    <t>Program Coordinator</t>
  </si>
  <si>
    <t>Doe, John</t>
  </si>
  <si>
    <t xml:space="preserve">Grants Administrator </t>
  </si>
  <si>
    <t>Grants Program Administrator/Program Manager</t>
  </si>
  <si>
    <t>State Program Prior Fiscal Year Start Date:</t>
  </si>
  <si>
    <t>State Program Prior Fiscal Year End Date:</t>
  </si>
  <si>
    <t xml:space="preserve">Rice, Paul </t>
  </si>
  <si>
    <t>Hammonds, Janet</t>
  </si>
  <si>
    <t>Hamilton, Virginia (Contract Staff)</t>
  </si>
  <si>
    <t>Annual Requirement: In addition to meeting the yearly goals, grantees must participate in initiatives supporting the RRT Program, including sending at least 2 key RRT personnel to an annual face-to-face meeting (as determined by FDA/OP) and at least 1 person representing the RRT to the biennial Integrated Foodborne Outbreak Response Management (InFORM) Conference (held in odd number years) and the Regional PulseNet/OutbreakNet meetings (held in non-InFORM years), participating in FoodSHIELD workgroups, participating in RRT monthly conference calls, sharing best practices, and other RRT Program activities identified by OP.</t>
  </si>
  <si>
    <t>RRT Development Personnel Narrative
(Use Alt+Enter for new line if desired)</t>
  </si>
  <si>
    <t>Summary of significant RRT responses or other activities within the timeframe for the report, including: Status of AAR &amp; lessons learned/recommendations for improvement.
This can either be provided here OR submitted as part of your RRT CAT (Activity Table).</t>
  </si>
  <si>
    <t>RRT Development Funding Status - Expended and Remaining
(Use Alt+Enter for new line if desired)</t>
  </si>
  <si>
    <t>Annual Requirement: In addition to meeting the yearly goals, grantees must participate in initiatives supporting the RRT Program, including attending required meeting (see Goal 1D – RRT F2F and InFORM), participating in FoodSHIELD workgroups, participating in RRT monthly conference calls, sharing best practices, and other RRT Program activities identified by OP.</t>
  </si>
  <si>
    <t>Annual Requirement:  In addition to meeting the yearly goals, grantees must participate in initiatives supporting the RRT Program, including sending at least 2 key RRT personnel to an annual face-to-face meeting (as determined by FDA/OP) and at least 1 person representing the RRT to the biennial Integrated Foodborne Outbreak Response Management (InFORM) Conference (held in odd number years) and the Regional PulseNet/OutbreakNet meetings (held in non-InFORM years), participating in FoodSHIELD workgroups, participating in RRT monthly conference calls, sharing best practices, and other RRT Program activities identified by OP.</t>
  </si>
  <si>
    <t>Annual Requirement: In addition to meeting the yearly goals, grantees must participate in initiatives supporting the RRT Program including sending at least 2 key RRT personnel to an annual face-to-face meeting (as determined by the  FDA/OP), at least 1 person representing the RRT to the biennial Integrated Foodborne Outbreak Response Management (InFORM) Conference (held in odd number years), and the Regional PulseNet/OutbreakNet meetings (held in non-InFORM years), as well as participating in FoodSHIELD workgroups, participating in RRT monthly conference calls, sharing best practices, and other RRT Program activities identified by the OP.</t>
  </si>
  <si>
    <t>Annual Requirement:  In addition to meeting the yearly goals, grantees must participate in initiatives supporting the RRT Program including sending at least 2 key RRT personnel to an annual face-to-face meeting (as determined by the  FDA/OP), at least 1 person representing the RRT to the biennial Integrated Foodborne Outbreak Response Management (InFORM) Conference (held in odd number years), and the Regional PulseNet/OutbreakNet meetings (held in non-InFORM years), as well as participating in FoodSHIELD workgroups, participating in RRT monthly conference calls, sharing best practices, and other RRT Program activities identified by the OP.</t>
  </si>
  <si>
    <t>RRT Maintenance and Continuous Program Improvement
 (All Sub-Parts Required for all RRTs)</t>
  </si>
  <si>
    <t>RRT Innovation, Integration, and National Capacity/Capability Development 
(Level 3 RRTs: Must Have 2 Distinct Projects Per Year; Level 2 RRTs: Must Have 1 Project Per Year; Level 1 RRTs: No Requirement)
Several national groups, including the Partnership for Food Protection (PFP), the Council to Improve Foodborne Outbreak Response (CIFOR), and CDC Integrated Food Safety Centers of Excellence (CoEs) have on-going initiatives aligned with the below project areas. RRT participation and collaboration with PFP, CIFOR and CoEs in these areas is encouraged.</t>
  </si>
  <si>
    <t>Develop and execute a training-related project, such as
[Replace the examples below 2.D.1.-2.D.4. with your program's activities as applicable].</t>
  </si>
  <si>
    <t>Participate in individual, multi-state or national initiatives to undertake innovative approaches to response and/or create and provide tools and resources to help others enhance their ability to effectively respond to food/feed contamination incidents. [Replace the examples below 2.E.1.-2.E.4. with your program's activities as applicable].</t>
  </si>
  <si>
    <t>Gathering and Sharing Data to Support Prevention 
(3.C. is Required for all RRTs; Level 3 RRTs: Must Have 1 Project Per Year Selected From Other Sub-Parts; Level 1 &amp; 2 RRTs: No Requirement)</t>
  </si>
  <si>
    <t>3.A. Address gaps in procedures or training necessary to support conducting environmental assessments (assessments geared at identifying contributing factors and environmental antecedents that led to a food or feed contamination event).</t>
  </si>
  <si>
    <t>3.B. Share investigation findings with industry, or work with relevant partners to propose recommendations for industry or other preventive measures based on findings from environmental assessments. Examples include: organizing/hosting workshop or trainings for industry, developing and providing written guidelines/best practices or other resources to industry, publishing articles in trade journals, leveraging state Food Protection Task Force events, and speaking at industry events.</t>
  </si>
  <si>
    <t>3.C. Work with RRT member agencies/partners to capture and report environmental assessment data to national reporting systems, such as: the FDA’s Farm Investigation Questionnaire for on-farm/produce related microbiological contamination events, and CDC’s National Outbreak Reporting System for any human foodborne illness outbreak. Use of the FDA Environmental Assessment Process Overview in conducting environmental assessments is encouraged.</t>
  </si>
  <si>
    <t>Communicating RRT Impact 
(All Sub-Parts Required for all RRTs)</t>
  </si>
  <si>
    <t>Prepare and post at least one report per year of a significant investigation, successful prevention effort, or other RRT action taken to protect public health on a Food Protection Task Force webpage, a state agency webpage or other public webpage and notify RRT Program Coordinators to allow cross-linking from the FDA RRT webpage. RRT authorship on a peer reviewed journal article is acceptable for this goal.</t>
  </si>
  <si>
    <t>RRT Maintenance Personnel Narrative
(Use Alt+Enter for new line if desired)</t>
  </si>
  <si>
    <t>PC Expansion Personnel Narrative
(Use Alt+Enter for new line if desired)</t>
  </si>
  <si>
    <t>null</t>
  </si>
  <si>
    <t>RRT Track</t>
  </si>
  <si>
    <t>Yes</t>
  </si>
  <si>
    <t>No</t>
  </si>
  <si>
    <t>Year 5</t>
  </si>
  <si>
    <t>MFRPS Development</t>
  </si>
  <si>
    <t>MFRPS Maintenance</t>
  </si>
  <si>
    <t>Phase 1</t>
  </si>
  <si>
    <t>Phase 2</t>
  </si>
  <si>
    <t>Phase 3</t>
  </si>
  <si>
    <t>Meeting</t>
  </si>
  <si>
    <t>Training</t>
  </si>
  <si>
    <t>Workshop</t>
  </si>
  <si>
    <t>Virtual (Webinar)</t>
  </si>
  <si>
    <t>Face to face</t>
  </si>
  <si>
    <t>Dual (Virtual and Face to face)</t>
  </si>
  <si>
    <t>Teleconference</t>
  </si>
  <si>
    <t>Report</t>
  </si>
  <si>
    <t>Recommendation</t>
  </si>
  <si>
    <t>Questions</t>
  </si>
  <si>
    <t xml:space="preserve">Other </t>
  </si>
  <si>
    <t>Old OPEI (reference only, do not use)</t>
  </si>
  <si>
    <t>RRT Grant Year</t>
  </si>
  <si>
    <t>AK State Department of Environmental Conservation</t>
  </si>
  <si>
    <t>FY22</t>
  </si>
  <si>
    <t>1007</t>
  </si>
  <si>
    <t>AL State Department of Public Health</t>
  </si>
  <si>
    <t>1009</t>
  </si>
  <si>
    <t>AR State Department of Health</t>
  </si>
  <si>
    <t>1012</t>
  </si>
  <si>
    <t>AZ State Department of Health Services</t>
  </si>
  <si>
    <t>1015</t>
  </si>
  <si>
    <t>CA State Department of Food and Agriculture</t>
  </si>
  <si>
    <t>1018</t>
  </si>
  <si>
    <t>CA State Department of Public Health</t>
  </si>
  <si>
    <t>1019</t>
  </si>
  <si>
    <t>CO State Dept of Public Health and Environment</t>
  </si>
  <si>
    <t>1022</t>
  </si>
  <si>
    <t>CT State Dept of Consumer Protection</t>
  </si>
  <si>
    <t>1027</t>
  </si>
  <si>
    <t>FL State Department of Agriculture and Consumer Services</t>
  </si>
  <si>
    <t>1032</t>
  </si>
  <si>
    <t>GA State Department of Agriculture</t>
  </si>
  <si>
    <t>1034</t>
  </si>
  <si>
    <t>IA State Department Inspections and Appeals</t>
  </si>
  <si>
    <t>1040</t>
  </si>
  <si>
    <t>IL State Department of Public Health</t>
  </si>
  <si>
    <t>1047</t>
  </si>
  <si>
    <t>IN State Department of Health</t>
  </si>
  <si>
    <t>1050</t>
  </si>
  <si>
    <t>KS State Department of Agriculture</t>
  </si>
  <si>
    <t>1054</t>
  </si>
  <si>
    <t>KY State of Health and Family Services</t>
  </si>
  <si>
    <t>1057</t>
  </si>
  <si>
    <t>LA State Office of Public of Health</t>
  </si>
  <si>
    <t>1060</t>
  </si>
  <si>
    <t>MA State Department of Public Health</t>
  </si>
  <si>
    <t>1062</t>
  </si>
  <si>
    <t>MD State Department of Health</t>
  </si>
  <si>
    <t>1066</t>
  </si>
  <si>
    <t>MI State Department of Agriculture</t>
  </si>
  <si>
    <t>1071</t>
  </si>
  <si>
    <t>MN State Department of Agriculture</t>
  </si>
  <si>
    <t>1076</t>
  </si>
  <si>
    <t>MO State Department of Health and Senior Services</t>
  </si>
  <si>
    <t>1079</t>
  </si>
  <si>
    <t>MS State Department of Health</t>
  </si>
  <si>
    <t>1082</t>
  </si>
  <si>
    <t>NC State Department of Agriculture and Consumer Services</t>
  </si>
  <si>
    <t>1087</t>
  </si>
  <si>
    <t>NE State Department of Agriculture</t>
  </si>
  <si>
    <t>1091</t>
  </si>
  <si>
    <t>NJ State Department of Health and Senior Services</t>
  </si>
  <si>
    <t>1100</t>
  </si>
  <si>
    <t>NM State Department of Environment</t>
  </si>
  <si>
    <t>1101</t>
  </si>
  <si>
    <t>NV State Department of Health</t>
  </si>
  <si>
    <t>1104</t>
  </si>
  <si>
    <t>NY State Department of Agriculture and Markets</t>
  </si>
  <si>
    <t>1106</t>
  </si>
  <si>
    <t>OH State Department of Agriculture</t>
  </si>
  <si>
    <t>1108</t>
  </si>
  <si>
    <t>OK State Department of Health</t>
  </si>
  <si>
    <t>1154</t>
  </si>
  <si>
    <t>PA State Department of Agriculture</t>
  </si>
  <si>
    <t>1114</t>
  </si>
  <si>
    <t>RI State Department of Health</t>
  </si>
  <si>
    <t>1122</t>
  </si>
  <si>
    <t>SC State Department of Agriculture</t>
  </si>
  <si>
    <t>1125</t>
  </si>
  <si>
    <t>SC State Department of Health Health and Environmental Control</t>
  </si>
  <si>
    <t>1126</t>
  </si>
  <si>
    <t>TN State Department of Agriculture</t>
  </si>
  <si>
    <t>1129</t>
  </si>
  <si>
    <t>TX State Department of Health Services</t>
  </si>
  <si>
    <t>1131</t>
  </si>
  <si>
    <t>UT State Department of Agriculture and Food</t>
  </si>
  <si>
    <t>1137</t>
  </si>
  <si>
    <t>VA State Department of Agriculture and Consumer Services</t>
  </si>
  <si>
    <t>1140</t>
  </si>
  <si>
    <t>VT State  Agency of Human Services</t>
  </si>
  <si>
    <t>1142</t>
  </si>
  <si>
    <t>WA State Department of Agriculture</t>
  </si>
  <si>
    <t>1145</t>
  </si>
  <si>
    <t>WI State Department of Agriculture, Trade, and Consumer Protection</t>
  </si>
  <si>
    <t>1148</t>
  </si>
  <si>
    <t>WV State Department of Agriculture</t>
  </si>
  <si>
    <t>1150</t>
  </si>
  <si>
    <t>WV State Department of Health</t>
  </si>
  <si>
    <t>1151</t>
  </si>
  <si>
    <t>WY State Department of Agriculture</t>
  </si>
  <si>
    <t>1152</t>
  </si>
  <si>
    <t>Program Narrative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</si>
</sst>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lt;=9999999]###\-####;\(###\)\ ###\-####"/>
  </numFmts>
  <fonts count="50" x14ac:knownFonts="1">
    <font>
      <sz val="11"/>
      <color theme="1"/>
      <name val="Calibri"/>
      <family val="2"/>
      <scheme val="minor"/>
    </font>
    <font>
      <b/>
      <sz val="12"/>
      <color theme="1"/>
      <name val="Calibri"/>
      <family val="2"/>
      <scheme val="minor"/>
    </font>
    <font>
      <b/>
      <sz val="14"/>
      <color theme="1"/>
      <name val="Calibri"/>
      <family val="2"/>
      <scheme val="minor"/>
    </font>
    <font>
      <sz val="8"/>
      <name val="Calibri"/>
      <family val="2"/>
      <scheme val="minor"/>
    </font>
    <font>
      <sz val="14"/>
      <color theme="1"/>
      <name val="Calibri"/>
      <family val="2"/>
      <scheme val="minor"/>
    </font>
    <font>
      <i/>
      <sz val="11"/>
      <color theme="1"/>
      <name val="Calibri"/>
      <family val="2"/>
      <scheme val="minor"/>
    </font>
    <font>
      <b/>
      <sz val="11"/>
      <color theme="1"/>
      <name val="Calibri"/>
      <family val="2"/>
      <scheme val="minor"/>
    </font>
    <font>
      <b/>
      <sz val="14"/>
      <color theme="0"/>
      <name val="Calibri"/>
      <family val="2"/>
      <scheme val="minor"/>
    </font>
    <font>
      <sz val="14"/>
      <name val="Calibri"/>
      <family val="2"/>
      <scheme val="minor"/>
    </font>
    <font>
      <b/>
      <sz val="14"/>
      <name val="Calibri"/>
      <family val="2"/>
      <scheme val="minor"/>
    </font>
    <font>
      <b/>
      <sz val="12"/>
      <name val="Calibri"/>
      <family val="2"/>
      <scheme val="minor"/>
    </font>
    <font>
      <sz val="11"/>
      <name val="Calibri"/>
      <family val="2"/>
      <scheme val="minor"/>
    </font>
    <font>
      <sz val="12"/>
      <name val="Calibri"/>
      <family val="2"/>
      <scheme val="minor"/>
    </font>
    <font>
      <sz val="11"/>
      <color theme="1"/>
      <name val="Calibri"/>
      <family val="2"/>
      <scheme val="minor"/>
    </font>
    <font>
      <b/>
      <sz val="18"/>
      <color rgb="FF000000"/>
      <name val="Calibri"/>
      <family val="2"/>
      <scheme val="minor"/>
    </font>
    <font>
      <b/>
      <sz val="11"/>
      <color rgb="FF000000"/>
      <name val="Calibri"/>
      <family val="2"/>
      <scheme val="minor"/>
    </font>
    <font>
      <sz val="11"/>
      <color rgb="FF000000"/>
      <name val="Calibri"/>
      <family val="2"/>
      <scheme val="minor"/>
    </font>
    <font>
      <i/>
      <sz val="11"/>
      <color rgb="FF000000"/>
      <name val="Calibri"/>
      <family val="2"/>
      <scheme val="minor"/>
    </font>
    <font>
      <b/>
      <sz val="14"/>
      <color rgb="FF000000"/>
      <name val="Calibri"/>
      <family val="2"/>
      <scheme val="minor"/>
    </font>
    <font>
      <b/>
      <sz val="6"/>
      <color theme="0" tint="-4.9989318521683403E-2"/>
      <name val="Calibri"/>
      <family val="2"/>
      <scheme val="minor"/>
    </font>
    <font>
      <b/>
      <sz val="11"/>
      <color rgb="FFFF0000"/>
      <name val="Calibri"/>
      <family val="2"/>
      <scheme val="minor"/>
    </font>
    <font>
      <b/>
      <sz val="11"/>
      <color theme="0"/>
      <name val="Calibri"/>
      <family val="2"/>
      <scheme val="minor"/>
    </font>
    <font>
      <sz val="11"/>
      <color rgb="FFFF0000"/>
      <name val="Calibri"/>
      <family val="2"/>
      <scheme val="minor"/>
    </font>
    <font>
      <sz val="11"/>
      <color theme="0"/>
      <name val="Calibri"/>
      <family val="2"/>
      <scheme val="minor"/>
    </font>
    <font>
      <b/>
      <sz val="14"/>
      <color rgb="FFFF0000"/>
      <name val="Calibri"/>
      <family val="2"/>
      <scheme val="minor"/>
    </font>
    <font>
      <i/>
      <sz val="11"/>
      <name val="Calibri"/>
      <family val="2"/>
      <scheme val="minor"/>
    </font>
    <font>
      <b/>
      <sz val="11"/>
      <name val="Calibri"/>
      <family val="2"/>
      <scheme val="minor"/>
    </font>
    <font>
      <b/>
      <sz val="13"/>
      <color theme="1"/>
      <name val="Calibri"/>
      <family val="2"/>
      <scheme val="minor"/>
    </font>
    <font>
      <b/>
      <sz val="16"/>
      <color theme="1"/>
      <name val="Calibri"/>
      <family val="2"/>
      <scheme val="minor"/>
    </font>
    <font>
      <sz val="14"/>
      <color rgb="FF000000"/>
      <name val="Calibri"/>
      <family val="2"/>
      <scheme val="minor"/>
    </font>
    <font>
      <b/>
      <sz val="13"/>
      <name val="Calibri"/>
      <family val="2"/>
      <scheme val="minor"/>
    </font>
    <font>
      <b/>
      <sz val="16"/>
      <name val="Calibri"/>
      <family val="2"/>
      <scheme val="minor"/>
    </font>
    <font>
      <b/>
      <sz val="6"/>
      <name val="Calibri"/>
      <family val="2"/>
      <scheme val="minor"/>
    </font>
    <font>
      <b/>
      <sz val="18"/>
      <name val="Calibri"/>
      <family val="2"/>
      <scheme val="minor"/>
    </font>
    <font>
      <b/>
      <sz val="14"/>
      <color theme="2" tint="-9.9978637043366805E-2"/>
      <name val="Calibri"/>
      <family val="2"/>
      <scheme val="minor"/>
    </font>
    <font>
      <b/>
      <sz val="6"/>
      <color theme="2" tint="-9.9978637043366805E-2"/>
      <name val="Calibri"/>
      <family val="2"/>
      <scheme val="minor"/>
    </font>
    <font>
      <b/>
      <sz val="6"/>
      <color theme="1"/>
      <name val="Calibri"/>
      <family val="2"/>
      <scheme val="minor"/>
    </font>
    <font>
      <b/>
      <sz val="12"/>
      <color theme="2"/>
      <name val="Calibri"/>
      <family val="2"/>
      <scheme val="minor"/>
    </font>
    <font>
      <sz val="14"/>
      <color theme="0"/>
      <name val="Calibri"/>
      <family val="2"/>
      <scheme val="minor"/>
    </font>
    <font>
      <sz val="11"/>
      <color rgb="FF333333"/>
      <name val="Calibri"/>
      <family val="2"/>
      <scheme val="minor"/>
    </font>
    <font>
      <strike/>
      <sz val="11"/>
      <name val="Calibri"/>
      <family val="2"/>
      <scheme val="minor"/>
    </font>
    <font>
      <b/>
      <i/>
      <sz val="16"/>
      <name val="Calibri"/>
      <family val="2"/>
      <scheme val="minor"/>
    </font>
    <font>
      <b/>
      <sz val="12"/>
      <color theme="0"/>
      <name val="Calibri"/>
      <family val="2"/>
      <scheme val="minor"/>
    </font>
    <font>
      <b/>
      <i/>
      <sz val="16"/>
      <color theme="1"/>
      <name val="Calibri"/>
      <family val="2"/>
      <scheme val="minor"/>
    </font>
    <font>
      <sz val="12"/>
      <color theme="1"/>
      <name val="Calibri"/>
      <family val="2"/>
      <scheme val="minor"/>
    </font>
    <font>
      <b/>
      <i/>
      <sz val="14"/>
      <color theme="1"/>
      <name val="Calibri"/>
      <family val="2"/>
      <scheme val="minor"/>
    </font>
    <font>
      <b/>
      <i/>
      <sz val="14"/>
      <color rgb="FF000000"/>
      <name val="Calibri"/>
      <family val="2"/>
      <scheme val="minor"/>
    </font>
    <font>
      <sz val="18"/>
      <color rgb="FF000000"/>
      <name val="Calibri"/>
      <family val="2"/>
      <scheme val="minor"/>
    </font>
    <font>
      <sz val="12"/>
      <color rgb="FF000000"/>
      <name val="Calibri"/>
      <family val="2"/>
      <scheme val="minor"/>
    </font>
    <font>
      <sz val="12"/>
      <color theme="0"/>
      <name val="Calibri"/>
      <family val="2"/>
      <scheme val="minor"/>
    </font>
  </fonts>
  <fills count="12">
    <fill>
      <patternFill patternType="none"/>
    </fill>
    <fill>
      <patternFill patternType="gray125"/>
    </fill>
    <fill>
      <patternFill patternType="solid">
        <fgColor theme="4" tint="0.79998168889431442"/>
        <bgColor indexed="64"/>
      </patternFill>
    </fill>
    <fill>
      <patternFill patternType="solid">
        <fgColor theme="2" tint="-9.9978637043366805E-2"/>
        <bgColor indexed="64"/>
      </patternFill>
    </fill>
    <fill>
      <patternFill patternType="solid">
        <fgColor theme="1"/>
        <bgColor indexed="64"/>
      </patternFill>
    </fill>
    <fill>
      <patternFill patternType="solid">
        <fgColor theme="0" tint="-4.9989318521683403E-2"/>
        <bgColor indexed="64"/>
      </patternFill>
    </fill>
    <fill>
      <patternFill patternType="solid">
        <fgColor theme="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5" tint="0.79998168889431442"/>
        <bgColor indexed="64"/>
      </patternFill>
    </fill>
  </fills>
  <borders count="25">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right/>
      <top style="thin">
        <color theme="4" tint="0.39997558519241921"/>
      </top>
      <bottom style="thin">
        <color theme="4" tint="0.39997558519241921"/>
      </bottom>
      <diagonal/>
    </border>
    <border>
      <left style="medium">
        <color indexed="64"/>
      </left>
      <right style="medium">
        <color indexed="64"/>
      </right>
      <top/>
      <bottom/>
      <diagonal/>
    </border>
    <border>
      <left/>
      <right/>
      <top style="medium">
        <color rgb="FF000000"/>
      </top>
      <bottom style="medium">
        <color indexed="64"/>
      </bottom>
      <diagonal/>
    </border>
    <border>
      <left/>
      <right style="medium">
        <color indexed="64"/>
      </right>
      <top style="medium">
        <color rgb="FF000000"/>
      </top>
      <bottom style="medium">
        <color indexed="64"/>
      </bottom>
      <diagonal/>
    </border>
    <border>
      <left/>
      <right/>
      <top style="medium">
        <color rgb="FF000000"/>
      </top>
      <bottom/>
      <diagonal/>
    </border>
    <border>
      <left/>
      <right/>
      <top/>
      <bottom style="medium">
        <color rgb="FF000000"/>
      </bottom>
      <diagonal/>
    </border>
    <border>
      <left/>
      <right/>
      <top style="medium">
        <color rgb="FF000000"/>
      </top>
      <bottom style="medium">
        <color rgb="FF000000"/>
      </bottom>
      <diagonal/>
    </border>
    <border>
      <left/>
      <right/>
      <top style="medium">
        <color indexed="64"/>
      </top>
      <bottom style="thick">
        <color indexed="64"/>
      </bottom>
      <diagonal/>
    </border>
  </borders>
  <cellStyleXfs count="1">
    <xf numFmtId="0" fontId="0" fillId="0" borderId="0"/>
  </cellStyleXfs>
  <cellXfs count="793">
    <xf numFmtId="0" fontId="0" fillId="0" borderId="0" xfId="0"/>
    <xf numFmtId="0" fontId="1" fillId="0" borderId="0" xfId="0" applyFont="1"/>
    <xf numFmtId="0" fontId="0" fillId="0" borderId="0" xfId="0" applyBorder="1"/>
    <xf numFmtId="0" fontId="0" fillId="0" borderId="2" xfId="0" applyBorder="1"/>
    <xf numFmtId="0" fontId="0" fillId="0" borderId="0" xfId="0" applyProtection="1">
      <protection locked="0"/>
    </xf>
    <xf numFmtId="0" fontId="1" fillId="0" borderId="0" xfId="0" applyFont="1" applyProtection="1">
      <protection locked="0"/>
    </xf>
    <xf numFmtId="49" fontId="0" fillId="0" borderId="0" xfId="0" quotePrefix="1" applyNumberFormat="1" applyProtection="1"/>
    <xf numFmtId="0" fontId="2" fillId="0" borderId="0" xfId="0" applyFont="1"/>
    <xf numFmtId="14" fontId="0" fillId="0" borderId="0" xfId="0" applyNumberFormat="1"/>
    <xf numFmtId="14" fontId="0" fillId="0" borderId="0" xfId="0" quotePrefix="1" applyNumberFormat="1" applyProtection="1"/>
    <xf numFmtId="0" fontId="2" fillId="0" borderId="0" xfId="0" applyFont="1" applyBorder="1"/>
    <xf numFmtId="9" fontId="0" fillId="0" borderId="0" xfId="0" applyNumberFormat="1"/>
    <xf numFmtId="0" fontId="2" fillId="0" borderId="1" xfId="0" applyFont="1" applyBorder="1" applyAlignment="1">
      <alignment horizontal="center"/>
    </xf>
    <xf numFmtId="0" fontId="0" fillId="4" borderId="0" xfId="0" applyFill="1"/>
    <xf numFmtId="0" fontId="2" fillId="0" borderId="1" xfId="0" applyFont="1" applyBorder="1" applyAlignment="1">
      <alignment vertical="center" wrapText="1"/>
    </xf>
    <xf numFmtId="0" fontId="2" fillId="0" borderId="11" xfId="0" applyFont="1" applyBorder="1" applyAlignment="1">
      <alignment horizontal="center"/>
    </xf>
    <xf numFmtId="0" fontId="2" fillId="0" borderId="4" xfId="0" applyFont="1" applyBorder="1" applyAlignment="1">
      <alignment horizontal="center"/>
    </xf>
    <xf numFmtId="0" fontId="4" fillId="2" borderId="1" xfId="0" applyFont="1" applyFill="1" applyBorder="1" applyAlignment="1" applyProtection="1">
      <alignment horizontal="center"/>
      <protection locked="0"/>
    </xf>
    <xf numFmtId="14" fontId="4" fillId="2" borderId="1" xfId="0" applyNumberFormat="1" applyFont="1" applyFill="1" applyBorder="1" applyAlignment="1" applyProtection="1">
      <alignment horizontal="center"/>
      <protection locked="0"/>
    </xf>
    <xf numFmtId="165" fontId="4" fillId="2" borderId="4" xfId="0" applyNumberFormat="1" applyFont="1" applyFill="1" applyBorder="1" applyAlignment="1" applyProtection="1">
      <alignment horizontal="center"/>
      <protection locked="0"/>
    </xf>
    <xf numFmtId="164" fontId="4" fillId="2" borderId="1" xfId="0" applyNumberFormat="1" applyFont="1" applyFill="1" applyBorder="1" applyAlignment="1" applyProtection="1">
      <alignment horizontal="center" vertical="center" wrapText="1"/>
      <protection locked="0"/>
    </xf>
    <xf numFmtId="164" fontId="4" fillId="2" borderId="12" xfId="0" applyNumberFormat="1" applyFont="1" applyFill="1" applyBorder="1" applyAlignment="1" applyProtection="1">
      <alignment horizontal="center" wrapText="1"/>
      <protection locked="0"/>
    </xf>
    <xf numFmtId="164" fontId="4" fillId="2" borderId="1" xfId="0" applyNumberFormat="1" applyFont="1" applyFill="1" applyBorder="1" applyAlignment="1" applyProtection="1">
      <alignment horizontal="center" wrapText="1"/>
      <protection locked="0"/>
    </xf>
    <xf numFmtId="0" fontId="2" fillId="0" borderId="2" xfId="0" applyFont="1" applyBorder="1"/>
    <xf numFmtId="0" fontId="2" fillId="0" borderId="2" xfId="0" applyFont="1" applyBorder="1" applyAlignment="1">
      <alignment horizontal="right"/>
    </xf>
    <xf numFmtId="0" fontId="2" fillId="0" borderId="0" xfId="0" applyFont="1" applyBorder="1" applyAlignment="1">
      <alignment horizontal="right"/>
    </xf>
    <xf numFmtId="0" fontId="11" fillId="2" borderId="1" xfId="0" applyFont="1" applyFill="1" applyBorder="1" applyAlignment="1" applyProtection="1">
      <alignment horizontal="center" vertical="center" wrapText="1"/>
      <protection locked="0"/>
    </xf>
    <xf numFmtId="0" fontId="11" fillId="0" borderId="0" xfId="0" applyFont="1"/>
    <xf numFmtId="0" fontId="0" fillId="0" borderId="0" xfId="0" applyAlignment="1">
      <alignment horizontal="center" vertical="center"/>
    </xf>
    <xf numFmtId="0" fontId="6" fillId="0" borderId="0" xfId="0" applyFont="1" applyAlignment="1">
      <alignment horizontal="center" vertical="center"/>
    </xf>
    <xf numFmtId="0" fontId="2" fillId="0" borderId="0" xfId="0" applyFont="1" applyBorder="1" applyAlignment="1">
      <alignment horizontal="center" vertical="center"/>
    </xf>
    <xf numFmtId="0" fontId="0" fillId="0" borderId="0" xfId="0" applyFill="1" applyBorder="1" applyAlignment="1">
      <alignment horizontal="center"/>
    </xf>
    <xf numFmtId="0" fontId="14" fillId="0" borderId="0" xfId="0" applyFont="1" applyBorder="1" applyAlignment="1">
      <alignment horizontal="center" vertical="center" wrapText="1"/>
    </xf>
    <xf numFmtId="0" fontId="0" fillId="0" borderId="0" xfId="0" applyFill="1" applyBorder="1" applyAlignment="1">
      <alignment horizontal="center" vertical="center" wrapText="1"/>
    </xf>
    <xf numFmtId="0" fontId="6" fillId="0" borderId="5" xfId="0" applyFont="1" applyBorder="1" applyAlignment="1">
      <alignment horizontal="center" vertical="center"/>
    </xf>
    <xf numFmtId="0" fontId="6" fillId="0" borderId="2" xfId="0" applyFont="1" applyBorder="1" applyAlignment="1">
      <alignment horizontal="center" vertical="center"/>
    </xf>
    <xf numFmtId="0" fontId="14" fillId="7" borderId="7" xfId="0" applyFont="1" applyFill="1" applyBorder="1" applyAlignment="1">
      <alignment horizontal="center" vertical="center" wrapText="1"/>
    </xf>
    <xf numFmtId="0" fontId="2" fillId="7" borderId="1" xfId="0" applyFont="1" applyFill="1" applyBorder="1" applyAlignment="1">
      <alignment horizontal="center" wrapText="1"/>
    </xf>
    <xf numFmtId="0" fontId="6" fillId="7" borderId="5" xfId="0" applyFont="1"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6" fillId="0" borderId="0" xfId="0" applyFont="1" applyBorder="1" applyAlignment="1">
      <alignment horizontal="center" vertical="center"/>
    </xf>
    <xf numFmtId="0" fontId="2" fillId="0" borderId="0" xfId="0" applyFont="1" applyFill="1" applyBorder="1"/>
    <xf numFmtId="0" fontId="0" fillId="0" borderId="0" xfId="0" applyFill="1" applyBorder="1" applyAlignment="1"/>
    <xf numFmtId="0" fontId="0" fillId="0" borderId="0" xfId="0" applyBorder="1" applyAlignment="1">
      <alignment horizontal="center" vertical="center" wrapText="1"/>
    </xf>
    <xf numFmtId="0" fontId="6" fillId="0" borderId="1" xfId="0" applyFont="1" applyBorder="1" applyAlignment="1">
      <alignment horizontal="center" vertical="center" textRotation="90"/>
    </xf>
    <xf numFmtId="0" fontId="0" fillId="5" borderId="1" xfId="0" applyFill="1" applyBorder="1" applyAlignment="1">
      <alignment horizontal="center" vertical="center"/>
    </xf>
    <xf numFmtId="0" fontId="0" fillId="5" borderId="1" xfId="0" applyFill="1" applyBorder="1" applyAlignment="1">
      <alignment horizontal="left" vertical="top" wrapText="1"/>
    </xf>
    <xf numFmtId="0" fontId="2" fillId="5" borderId="5" xfId="0" applyFont="1" applyFill="1" applyBorder="1" applyAlignment="1">
      <alignment horizontal="center" vertical="center"/>
    </xf>
    <xf numFmtId="0" fontId="2" fillId="5" borderId="7"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0" borderId="0" xfId="0" applyFont="1" applyBorder="1" applyAlignment="1">
      <alignment horizontal="left" vertical="center"/>
    </xf>
    <xf numFmtId="0" fontId="2" fillId="0" borderId="7" xfId="0" applyFont="1" applyBorder="1" applyAlignment="1">
      <alignment horizontal="left" vertical="center" wrapText="1"/>
    </xf>
    <xf numFmtId="0" fontId="2" fillId="0" borderId="5" xfId="0" applyFont="1" applyBorder="1" applyAlignment="1">
      <alignment horizontal="center" vertical="center"/>
    </xf>
    <xf numFmtId="0" fontId="19" fillId="5" borderId="5" xfId="0" applyFont="1" applyFill="1" applyBorder="1" applyAlignment="1">
      <alignment horizontal="center" vertical="center"/>
    </xf>
    <xf numFmtId="0" fontId="13" fillId="0" borderId="1" xfId="0" applyFont="1" applyBorder="1" applyAlignment="1">
      <alignment vertical="center" wrapText="1"/>
    </xf>
    <xf numFmtId="0" fontId="13" fillId="0" borderId="1" xfId="0" applyFont="1" applyBorder="1" applyAlignment="1">
      <alignment horizontal="left" vertical="center" wrapText="1" indent="1"/>
    </xf>
    <xf numFmtId="0" fontId="18" fillId="0" borderId="1" xfId="0" applyFont="1" applyBorder="1" applyAlignment="1">
      <alignment horizontal="left" vertical="center" wrapText="1" indent="1"/>
    </xf>
    <xf numFmtId="0" fontId="0" fillId="0" borderId="1" xfId="0" applyBorder="1" applyAlignment="1">
      <alignment horizontal="left" vertical="center" wrapText="1" indent="1"/>
    </xf>
    <xf numFmtId="0" fontId="4" fillId="0" borderId="1" xfId="0" applyFont="1" applyBorder="1" applyAlignment="1">
      <alignment horizontal="left" vertical="center" wrapText="1" indent="1"/>
    </xf>
    <xf numFmtId="0" fontId="0" fillId="0" borderId="1" xfId="0" applyFont="1" applyBorder="1" applyAlignment="1">
      <alignment horizontal="left" vertical="center" wrapText="1" indent="1"/>
    </xf>
    <xf numFmtId="0" fontId="2" fillId="0" borderId="13" xfId="0" applyFont="1" applyBorder="1" applyAlignment="1">
      <alignment horizontal="left" vertical="center" wrapText="1"/>
    </xf>
    <xf numFmtId="0" fontId="2" fillId="0" borderId="1" xfId="0" applyFont="1" applyBorder="1" applyAlignment="1" applyProtection="1">
      <alignment vertical="center" wrapText="1"/>
    </xf>
    <xf numFmtId="0" fontId="6" fillId="2" borderId="1" xfId="0" applyFont="1" applyFill="1" applyBorder="1" applyAlignment="1" applyProtection="1">
      <alignment vertical="center" wrapText="1"/>
      <protection locked="0"/>
    </xf>
    <xf numFmtId="0" fontId="14" fillId="7" borderId="7" xfId="0" applyFont="1" applyFill="1" applyBorder="1" applyAlignment="1">
      <alignment horizontal="center" wrapText="1"/>
    </xf>
    <xf numFmtId="0" fontId="6" fillId="5" borderId="5" xfId="0" applyFont="1" applyFill="1" applyBorder="1" applyAlignment="1">
      <alignment horizontal="center" vertical="center"/>
    </xf>
    <xf numFmtId="0" fontId="2" fillId="5" borderId="13" xfId="0" applyFont="1" applyFill="1" applyBorder="1" applyAlignment="1">
      <alignment horizontal="left" vertical="center" wrapText="1"/>
    </xf>
    <xf numFmtId="0" fontId="6" fillId="0" borderId="1" xfId="0" applyFont="1" applyBorder="1" applyAlignment="1" applyProtection="1">
      <alignment horizontal="center" vertical="center" wrapText="1"/>
      <protection locked="0"/>
    </xf>
    <xf numFmtId="0" fontId="2" fillId="5" borderId="13" xfId="0" applyFont="1" applyFill="1" applyBorder="1" applyAlignment="1">
      <alignment horizontal="center" vertical="center" wrapText="1"/>
    </xf>
    <xf numFmtId="0" fontId="27" fillId="0" borderId="1" xfId="0" applyFont="1" applyFill="1" applyBorder="1" applyAlignment="1">
      <alignment horizontal="center" vertical="center"/>
    </xf>
    <xf numFmtId="0" fontId="2" fillId="2" borderId="1" xfId="0" applyFont="1" applyFill="1" applyBorder="1" applyAlignment="1" applyProtection="1">
      <alignment horizontal="center" vertical="center"/>
      <protection locked="0"/>
    </xf>
    <xf numFmtId="0" fontId="0" fillId="0" borderId="1" xfId="0" applyBorder="1" applyAlignment="1" applyProtection="1">
      <alignment horizontal="left" vertical="center" wrapText="1" indent="1"/>
      <protection locked="0"/>
    </xf>
    <xf numFmtId="0" fontId="2" fillId="3" borderId="5" xfId="0" applyFont="1" applyFill="1" applyBorder="1" applyAlignment="1" applyProtection="1">
      <alignment horizontal="center" vertical="center"/>
    </xf>
    <xf numFmtId="0" fontId="2" fillId="3" borderId="2" xfId="0" applyFont="1" applyFill="1" applyBorder="1" applyAlignment="1" applyProtection="1">
      <alignment horizontal="center" vertical="center" wrapText="1"/>
    </xf>
    <xf numFmtId="0" fontId="2" fillId="3" borderId="13" xfId="0" applyFont="1" applyFill="1" applyBorder="1" applyAlignment="1" applyProtection="1">
      <alignment horizontal="center" vertical="center" wrapText="1"/>
    </xf>
    <xf numFmtId="0" fontId="2" fillId="0" borderId="1" xfId="0" applyFont="1" applyBorder="1" applyAlignment="1" applyProtection="1">
      <alignment horizontal="center"/>
    </xf>
    <xf numFmtId="164" fontId="4" fillId="0" borderId="1" xfId="0" applyNumberFormat="1" applyFont="1" applyFill="1" applyBorder="1" applyAlignment="1" applyProtection="1">
      <alignment horizontal="center" vertical="center" wrapText="1"/>
    </xf>
    <xf numFmtId="0" fontId="0" fillId="0" borderId="0" xfId="0" applyProtection="1"/>
    <xf numFmtId="0" fontId="2" fillId="0" borderId="1" xfId="0" applyFont="1" applyFill="1" applyBorder="1" applyAlignment="1" applyProtection="1">
      <alignment vertical="center" wrapText="1"/>
    </xf>
    <xf numFmtId="0" fontId="2" fillId="0" borderId="11" xfId="0" applyFont="1" applyBorder="1" applyAlignment="1" applyProtection="1">
      <alignment horizontal="center"/>
    </xf>
    <xf numFmtId="0" fontId="2" fillId="0" borderId="11" xfId="0" applyFont="1" applyFill="1" applyBorder="1" applyAlignment="1" applyProtection="1">
      <alignment vertical="center" wrapText="1"/>
    </xf>
    <xf numFmtId="0" fontId="2" fillId="0" borderId="4" xfId="0" applyFont="1" applyBorder="1" applyAlignment="1" applyProtection="1">
      <alignment horizontal="center"/>
    </xf>
    <xf numFmtId="0" fontId="2" fillId="0" borderId="0" xfId="0" applyFont="1" applyProtection="1"/>
    <xf numFmtId="0" fontId="0" fillId="4" borderId="0" xfId="0" applyFill="1" applyProtection="1"/>
    <xf numFmtId="0" fontId="2" fillId="0" borderId="0" xfId="0" applyFont="1" applyFill="1"/>
    <xf numFmtId="49" fontId="0" fillId="0" borderId="17" xfId="0" applyNumberFormat="1" applyBorder="1"/>
    <xf numFmtId="0" fontId="7" fillId="0" borderId="0" xfId="0" applyFont="1" applyFill="1" applyBorder="1" applyAlignment="1">
      <alignment horizontal="center" vertical="center" wrapText="1"/>
    </xf>
    <xf numFmtId="0" fontId="23" fillId="0" borderId="0" xfId="0" applyFont="1" applyBorder="1"/>
    <xf numFmtId="0" fontId="23" fillId="0" borderId="0" xfId="0" applyFont="1" applyFill="1"/>
    <xf numFmtId="0" fontId="7" fillId="0" borderId="0" xfId="0" applyFont="1" applyBorder="1"/>
    <xf numFmtId="0" fontId="2" fillId="0" borderId="4" xfId="0" applyFont="1" applyFill="1" applyBorder="1" applyAlignment="1">
      <alignment vertical="center" wrapText="1"/>
    </xf>
    <xf numFmtId="0" fontId="2" fillId="0" borderId="1" xfId="0" applyFont="1" applyFill="1" applyBorder="1" applyAlignment="1">
      <alignment vertical="center" wrapText="1"/>
    </xf>
    <xf numFmtId="0" fontId="23" fillId="0" borderId="0" xfId="0" applyFont="1"/>
    <xf numFmtId="0" fontId="19" fillId="5" borderId="14" xfId="0" applyFont="1" applyFill="1" applyBorder="1" applyAlignment="1">
      <alignment horizontal="center" vertical="center"/>
    </xf>
    <xf numFmtId="0" fontId="2" fillId="5" borderId="4" xfId="0" applyFont="1" applyFill="1" applyBorder="1" applyAlignment="1">
      <alignment horizontal="center" vertical="center" wrapText="1"/>
    </xf>
    <xf numFmtId="0" fontId="9" fillId="0" borderId="0" xfId="0" applyFont="1" applyBorder="1"/>
    <xf numFmtId="0" fontId="11" fillId="0" borderId="0" xfId="0" applyFont="1" applyBorder="1"/>
    <xf numFmtId="0" fontId="4" fillId="2" borderId="1" xfId="0" applyFont="1" applyFill="1" applyBorder="1" applyAlignment="1" applyProtection="1">
      <alignment vertical="center" wrapText="1"/>
      <protection locked="0"/>
    </xf>
    <xf numFmtId="0" fontId="4" fillId="2" borderId="1" xfId="0" applyFont="1" applyFill="1" applyBorder="1" applyAlignment="1" applyProtection="1">
      <alignment vertical="center"/>
      <protection locked="0"/>
    </xf>
    <xf numFmtId="2" fontId="4" fillId="2" borderId="1" xfId="0" applyNumberFormat="1" applyFont="1" applyFill="1" applyBorder="1" applyAlignment="1" applyProtection="1">
      <alignment wrapText="1"/>
      <protection locked="0"/>
    </xf>
    <xf numFmtId="0" fontId="16" fillId="0" borderId="1" xfId="0" applyFont="1" applyBorder="1" applyAlignment="1">
      <alignment horizontal="left" vertical="center" wrapText="1" indent="1"/>
    </xf>
    <xf numFmtId="0" fontId="15" fillId="5" borderId="1" xfId="0" applyFont="1" applyFill="1" applyBorder="1" applyAlignment="1">
      <alignment horizontal="left" vertical="center" wrapText="1" indent="1"/>
    </xf>
    <xf numFmtId="0" fontId="16" fillId="5" borderId="1" xfId="0" applyFont="1" applyFill="1" applyBorder="1" applyAlignment="1">
      <alignment horizontal="left" vertical="center" wrapText="1" indent="1"/>
    </xf>
    <xf numFmtId="0" fontId="6" fillId="0" borderId="1" xfId="0" applyFont="1" applyBorder="1" applyAlignment="1">
      <alignment horizontal="left" vertical="center" wrapText="1" indent="1"/>
    </xf>
    <xf numFmtId="0" fontId="15" fillId="0" borderId="1" xfId="0" applyFont="1" applyBorder="1" applyAlignment="1">
      <alignment horizontal="left" vertical="center" wrapText="1" indent="1"/>
    </xf>
    <xf numFmtId="0" fontId="2" fillId="0" borderId="1" xfId="0" applyFont="1" applyBorder="1" applyAlignment="1">
      <alignment horizontal="left" vertical="center" wrapText="1" indent="1"/>
    </xf>
    <xf numFmtId="49" fontId="6" fillId="0" borderId="1" xfId="0" applyNumberFormat="1" applyFont="1" applyBorder="1" applyAlignment="1">
      <alignment horizontal="center" vertical="center"/>
    </xf>
    <xf numFmtId="49" fontId="6" fillId="0" borderId="1" xfId="0" applyNumberFormat="1" applyFont="1" applyFill="1" applyBorder="1" applyAlignment="1">
      <alignment horizontal="center" vertical="center"/>
    </xf>
    <xf numFmtId="0" fontId="21" fillId="0" borderId="1" xfId="0" applyFont="1" applyBorder="1" applyAlignment="1">
      <alignment horizontal="center" vertical="center"/>
    </xf>
    <xf numFmtId="49" fontId="6" fillId="5" borderId="1" xfId="0" applyNumberFormat="1" applyFont="1" applyFill="1" applyBorder="1" applyAlignment="1">
      <alignment horizontal="center" vertical="center"/>
    </xf>
    <xf numFmtId="0" fontId="11" fillId="0" borderId="0" xfId="0" applyFont="1" applyFill="1"/>
    <xf numFmtId="0" fontId="0" fillId="0" borderId="0" xfId="0" applyNumberFormat="1"/>
    <xf numFmtId="0" fontId="0" fillId="5" borderId="1" xfId="0" applyNumberFormat="1" applyFill="1" applyBorder="1" applyAlignment="1">
      <alignment horizontal="center" vertical="center"/>
    </xf>
    <xf numFmtId="0" fontId="2" fillId="0" borderId="1" xfId="0" applyFont="1" applyBorder="1" applyAlignment="1">
      <alignment horizontal="center" vertical="center"/>
    </xf>
    <xf numFmtId="0" fontId="9" fillId="0" borderId="0" xfId="0" applyFont="1" applyFill="1" applyBorder="1"/>
    <xf numFmtId="0" fontId="2" fillId="5" borderId="1" xfId="0" applyFont="1" applyFill="1" applyBorder="1" applyAlignment="1" applyProtection="1">
      <alignment vertical="center" wrapText="1"/>
      <protection locked="0"/>
    </xf>
    <xf numFmtId="0" fontId="2" fillId="5" borderId="11" xfId="0" applyFont="1" applyFill="1" applyBorder="1" applyAlignment="1" applyProtection="1">
      <alignment vertical="center" wrapText="1"/>
      <protection locked="0"/>
    </xf>
    <xf numFmtId="0" fontId="28" fillId="0" borderId="0" xfId="0" applyFont="1" applyBorder="1" applyAlignment="1">
      <alignment horizontal="left" vertical="center"/>
    </xf>
    <xf numFmtId="0" fontId="28" fillId="0" borderId="0" xfId="0" applyFont="1"/>
    <xf numFmtId="0" fontId="4" fillId="2" borderId="1" xfId="0" applyFont="1" applyFill="1" applyBorder="1" applyAlignment="1" applyProtection="1">
      <alignment horizontal="center" vertical="center"/>
      <protection locked="0"/>
    </xf>
    <xf numFmtId="0" fontId="6" fillId="0" borderId="3" xfId="0" applyFont="1" applyBorder="1" applyAlignment="1">
      <alignment horizontal="center" vertical="center"/>
    </xf>
    <xf numFmtId="0" fontId="4" fillId="0" borderId="0" xfId="0" applyFont="1" applyAlignment="1">
      <alignment horizontal="left" wrapText="1"/>
    </xf>
    <xf numFmtId="164" fontId="4" fillId="5" borderId="4" xfId="0" applyNumberFormat="1" applyFont="1" applyFill="1" applyBorder="1" applyAlignment="1" applyProtection="1">
      <alignment horizontal="center" vertical="center" wrapText="1"/>
      <protection locked="0"/>
    </xf>
    <xf numFmtId="164" fontId="4" fillId="5" borderId="1" xfId="0" applyNumberFormat="1" applyFont="1" applyFill="1" applyBorder="1" applyAlignment="1" applyProtection="1">
      <alignment horizontal="center" vertical="center" wrapText="1"/>
      <protection locked="0"/>
    </xf>
    <xf numFmtId="164" fontId="4" fillId="5" borderId="11" xfId="0" applyNumberFormat="1" applyFont="1" applyFill="1" applyBorder="1" applyAlignment="1" applyProtection="1">
      <alignment horizontal="center" vertical="center" wrapText="1"/>
      <protection locked="0"/>
    </xf>
    <xf numFmtId="164" fontId="4" fillId="5" borderId="1" xfId="0" applyNumberFormat="1" applyFont="1" applyFill="1" applyBorder="1" applyAlignment="1" applyProtection="1">
      <alignment horizontal="center" wrapText="1"/>
      <protection locked="0"/>
    </xf>
    <xf numFmtId="164" fontId="4" fillId="5" borderId="11" xfId="0" applyNumberFormat="1" applyFont="1" applyFill="1" applyBorder="1" applyAlignment="1" applyProtection="1">
      <alignment horizontal="center" wrapText="1"/>
      <protection locked="0"/>
    </xf>
    <xf numFmtId="0" fontId="4" fillId="0" borderId="0" xfId="0" applyFont="1" applyBorder="1" applyAlignment="1">
      <alignment horizontal="left" wrapText="1"/>
    </xf>
    <xf numFmtId="0" fontId="6" fillId="0" borderId="0" xfId="0" applyFont="1" applyAlignment="1">
      <alignment horizontal="left" vertical="center"/>
    </xf>
    <xf numFmtId="0" fontId="2" fillId="0" borderId="0" xfId="0" applyFont="1" applyAlignment="1">
      <alignment horizontal="left" vertical="center"/>
    </xf>
    <xf numFmtId="0" fontId="29" fillId="0" borderId="1" xfId="0" applyFont="1" applyBorder="1" applyAlignment="1">
      <alignment horizontal="left" vertical="center" wrapText="1" indent="1"/>
    </xf>
    <xf numFmtId="0" fontId="29" fillId="0" borderId="1" xfId="0" applyFont="1" applyBorder="1" applyAlignment="1">
      <alignment horizontal="left" vertical="center" textRotation="90" wrapText="1"/>
    </xf>
    <xf numFmtId="0" fontId="21" fillId="0" borderId="3" xfId="0" applyFont="1" applyBorder="1" applyAlignment="1">
      <alignment horizontal="center" vertical="center" textRotation="90"/>
    </xf>
    <xf numFmtId="49" fontId="21" fillId="0" borderId="3" xfId="0" applyNumberFormat="1" applyFont="1" applyBorder="1" applyAlignment="1">
      <alignment horizontal="center" vertical="center" textRotation="90"/>
    </xf>
    <xf numFmtId="164" fontId="4" fillId="6" borderId="1" xfId="0" applyNumberFormat="1" applyFont="1" applyFill="1" applyBorder="1" applyAlignment="1" applyProtection="1">
      <alignment horizontal="center" wrapText="1"/>
      <protection locked="0"/>
    </xf>
    <xf numFmtId="164" fontId="4" fillId="6" borderId="12" xfId="0" applyNumberFormat="1" applyFont="1" applyFill="1" applyBorder="1" applyAlignment="1" applyProtection="1">
      <alignment horizontal="center" wrapText="1"/>
      <protection locked="0"/>
    </xf>
    <xf numFmtId="0" fontId="11" fillId="0" borderId="0" xfId="0" applyFont="1" applyProtection="1">
      <protection locked="0"/>
    </xf>
    <xf numFmtId="0" fontId="26" fillId="0" borderId="0" xfId="0" applyFont="1" applyAlignment="1">
      <alignment horizontal="center" vertical="center"/>
    </xf>
    <xf numFmtId="0" fontId="11" fillId="0" borderId="0" xfId="0" applyFont="1" applyAlignment="1">
      <alignment horizontal="center" vertical="center"/>
    </xf>
    <xf numFmtId="0" fontId="9" fillId="0" borderId="0" xfId="0" applyFont="1" applyBorder="1" applyAlignment="1">
      <alignment horizontal="right"/>
    </xf>
    <xf numFmtId="0" fontId="30" fillId="2" borderId="1" xfId="0" applyFont="1" applyFill="1" applyBorder="1" applyAlignment="1" applyProtection="1">
      <alignment horizontal="center" vertical="center"/>
      <protection locked="0"/>
    </xf>
    <xf numFmtId="0" fontId="26" fillId="0" borderId="2" xfId="0" applyFont="1" applyBorder="1" applyAlignment="1">
      <alignment horizontal="center" vertical="center"/>
    </xf>
    <xf numFmtId="0" fontId="9" fillId="0" borderId="2" xfId="0" applyFont="1" applyBorder="1" applyAlignment="1">
      <alignment horizontal="right"/>
    </xf>
    <xf numFmtId="0" fontId="9" fillId="2" borderId="1" xfId="0" applyFont="1" applyFill="1" applyBorder="1" applyAlignment="1" applyProtection="1">
      <alignment horizontal="center" vertical="center"/>
      <protection locked="0"/>
    </xf>
    <xf numFmtId="0" fontId="9" fillId="0" borderId="2" xfId="0" applyFont="1" applyBorder="1"/>
    <xf numFmtId="0" fontId="26" fillId="0" borderId="0" xfId="0" applyFont="1" applyBorder="1" applyAlignment="1">
      <alignment horizontal="center" vertical="center"/>
    </xf>
    <xf numFmtId="0" fontId="31" fillId="0" borderId="0" xfId="0" applyFont="1" applyBorder="1" applyAlignment="1">
      <alignment horizontal="left" vertical="center"/>
    </xf>
    <xf numFmtId="0" fontId="9" fillId="0" borderId="0" xfId="0" applyFont="1" applyBorder="1" applyAlignment="1">
      <alignment horizontal="center" vertical="center"/>
    </xf>
    <xf numFmtId="0" fontId="9" fillId="8" borderId="1" xfId="0" applyFont="1" applyFill="1" applyBorder="1" applyAlignment="1">
      <alignment horizontal="center" vertical="center" wrapText="1"/>
    </xf>
    <xf numFmtId="0" fontId="31" fillId="0" borderId="0" xfId="0" applyFont="1"/>
    <xf numFmtId="0" fontId="11" fillId="0" borderId="0" xfId="0" applyFont="1" applyFill="1" applyBorder="1" applyAlignment="1" applyProtection="1">
      <alignment horizontal="left" vertical="top" wrapText="1"/>
      <protection locked="0"/>
    </xf>
    <xf numFmtId="0" fontId="32" fillId="8" borderId="14" xfId="0" applyFont="1" applyFill="1" applyBorder="1" applyAlignment="1">
      <alignment horizontal="center" vertical="center"/>
    </xf>
    <xf numFmtId="0" fontId="9" fillId="8" borderId="13" xfId="0" applyFont="1" applyFill="1" applyBorder="1" applyAlignment="1">
      <alignment horizontal="center" vertical="center" wrapText="1"/>
    </xf>
    <xf numFmtId="0" fontId="9" fillId="8" borderId="4" xfId="0" applyFont="1" applyFill="1" applyBorder="1" applyAlignment="1">
      <alignment horizontal="center" vertical="center" wrapText="1"/>
    </xf>
    <xf numFmtId="0" fontId="9" fillId="0" borderId="1" xfId="0" applyFont="1" applyBorder="1" applyAlignment="1">
      <alignment horizontal="center" vertical="center"/>
    </xf>
    <xf numFmtId="2" fontId="8" fillId="5" borderId="1" xfId="0" applyNumberFormat="1" applyFont="1" applyFill="1" applyBorder="1" applyAlignment="1" applyProtection="1">
      <alignment horizontal="center" vertical="center" wrapText="1"/>
    </xf>
    <xf numFmtId="0" fontId="8" fillId="2" borderId="1" xfId="0" applyFont="1" applyFill="1" applyBorder="1" applyAlignment="1" applyProtection="1">
      <alignment horizontal="center" vertical="center"/>
      <protection locked="0"/>
    </xf>
    <xf numFmtId="2" fontId="8" fillId="2" borderId="1" xfId="0" applyNumberFormat="1" applyFont="1" applyFill="1" applyBorder="1" applyAlignment="1" applyProtection="1">
      <alignment horizontal="center" vertical="center" wrapText="1"/>
      <protection locked="0"/>
    </xf>
    <xf numFmtId="0" fontId="31" fillId="0" borderId="0" xfId="0" applyFont="1" applyAlignment="1">
      <alignment horizontal="left" vertical="center"/>
    </xf>
    <xf numFmtId="0" fontId="9" fillId="8" borderId="5" xfId="0" applyFont="1" applyFill="1" applyBorder="1"/>
    <xf numFmtId="0" fontId="11" fillId="8" borderId="6" xfId="0" applyFont="1" applyFill="1" applyBorder="1"/>
    <xf numFmtId="0" fontId="11" fillId="8" borderId="7" xfId="0" applyFont="1" applyFill="1" applyBorder="1"/>
    <xf numFmtId="0" fontId="11" fillId="0" borderId="1" xfId="0" applyFont="1" applyBorder="1" applyAlignment="1">
      <alignment horizontal="left" vertical="center" wrapText="1" indent="1"/>
    </xf>
    <xf numFmtId="0" fontId="11" fillId="5" borderId="1" xfId="0" applyFont="1" applyFill="1" applyBorder="1" applyAlignment="1" applyProtection="1">
      <alignment horizontal="center" vertical="center"/>
    </xf>
    <xf numFmtId="0" fontId="26" fillId="0" borderId="1" xfId="0" applyFont="1" applyBorder="1" applyAlignment="1">
      <alignment horizontal="center" vertical="center" wrapText="1"/>
    </xf>
    <xf numFmtId="0" fontId="26" fillId="8" borderId="5" xfId="0" applyFont="1" applyFill="1" applyBorder="1" applyAlignment="1">
      <alignment horizontal="center" vertical="center"/>
    </xf>
    <xf numFmtId="0" fontId="11" fillId="5" borderId="1" xfId="0" applyFont="1" applyFill="1" applyBorder="1" applyAlignment="1" applyProtection="1">
      <alignment horizontal="left" vertical="center" wrapText="1"/>
    </xf>
    <xf numFmtId="0" fontId="11" fillId="5" borderId="1" xfId="0" applyNumberFormat="1" applyFont="1" applyFill="1" applyBorder="1" applyAlignment="1" applyProtection="1">
      <alignment horizontal="center" vertical="center"/>
    </xf>
    <xf numFmtId="0" fontId="11" fillId="0" borderId="1"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protection locked="0"/>
    </xf>
    <xf numFmtId="0" fontId="26" fillId="8" borderId="5" xfId="0" applyFont="1" applyFill="1" applyBorder="1" applyAlignment="1" applyProtection="1">
      <alignment horizontal="center" vertical="center"/>
      <protection locked="0"/>
    </xf>
    <xf numFmtId="0" fontId="33" fillId="8" borderId="7" xfId="0" applyFont="1" applyFill="1" applyBorder="1" applyAlignment="1">
      <alignment horizontal="center" vertical="center" wrapText="1"/>
    </xf>
    <xf numFmtId="0" fontId="26" fillId="0" borderId="1" xfId="0" applyFont="1" applyBorder="1" applyAlignment="1">
      <alignment horizontal="center" vertical="center" textRotation="90"/>
    </xf>
    <xf numFmtId="0" fontId="26" fillId="5" borderId="1" xfId="0" applyFont="1" applyFill="1" applyBorder="1" applyAlignment="1" applyProtection="1">
      <alignment vertical="center" wrapText="1"/>
    </xf>
    <xf numFmtId="0" fontId="26" fillId="0" borderId="1" xfId="0" applyFont="1" applyBorder="1" applyAlignment="1">
      <alignment horizontal="center" vertical="center" textRotation="90" wrapText="1"/>
    </xf>
    <xf numFmtId="0" fontId="8" fillId="6" borderId="9" xfId="0" applyFont="1" applyFill="1" applyBorder="1"/>
    <xf numFmtId="0" fontId="11" fillId="6" borderId="10" xfId="0" applyFont="1" applyFill="1" applyBorder="1"/>
    <xf numFmtId="0" fontId="11" fillId="6" borderId="3" xfId="0" applyFont="1" applyFill="1" applyBorder="1"/>
    <xf numFmtId="0" fontId="11" fillId="6" borderId="14" xfId="0" applyFont="1" applyFill="1" applyBorder="1"/>
    <xf numFmtId="0" fontId="10" fillId="6" borderId="13" xfId="0" applyFont="1" applyFill="1" applyBorder="1" applyAlignment="1">
      <alignment horizontal="center"/>
    </xf>
    <xf numFmtId="0" fontId="10" fillId="6" borderId="13" xfId="0" applyFont="1" applyFill="1" applyBorder="1" applyAlignment="1">
      <alignment horizontal="center" wrapText="1"/>
    </xf>
    <xf numFmtId="0" fontId="10" fillId="6" borderId="4" xfId="0" applyFont="1" applyFill="1" applyBorder="1" applyAlignment="1">
      <alignment horizontal="center" wrapText="1"/>
    </xf>
    <xf numFmtId="0" fontId="11" fillId="2" borderId="13" xfId="0" applyFont="1" applyFill="1" applyBorder="1" applyAlignment="1" applyProtection="1">
      <alignment horizontal="left" vertical="center" wrapText="1"/>
      <protection locked="0"/>
    </xf>
    <xf numFmtId="0" fontId="11" fillId="2" borderId="13" xfId="0" applyFont="1" applyFill="1" applyBorder="1" applyAlignment="1" applyProtection="1">
      <alignment horizontal="center" vertical="center" wrapText="1"/>
      <protection locked="0"/>
    </xf>
    <xf numFmtId="0" fontId="11" fillId="2" borderId="1" xfId="0" applyFont="1" applyFill="1" applyBorder="1" applyAlignment="1" applyProtection="1">
      <alignment vertical="top" wrapText="1"/>
      <protection locked="0"/>
    </xf>
    <xf numFmtId="0" fontId="11" fillId="2" borderId="7" xfId="0" applyFont="1" applyFill="1" applyBorder="1" applyAlignment="1" applyProtection="1">
      <alignment horizontal="left" vertical="center" wrapText="1"/>
      <protection locked="0"/>
    </xf>
    <xf numFmtId="0" fontId="8" fillId="0" borderId="0" xfId="0" applyFont="1" applyAlignment="1">
      <alignment horizontal="left"/>
    </xf>
    <xf numFmtId="0" fontId="11" fillId="0" borderId="0" xfId="0" applyFont="1" applyFill="1" applyBorder="1" applyAlignment="1">
      <alignment horizontal="center" vertical="center" wrapText="1"/>
    </xf>
    <xf numFmtId="0" fontId="11" fillId="0" borderId="0" xfId="0" applyFont="1" applyFill="1" applyBorder="1" applyAlignment="1"/>
    <xf numFmtId="0" fontId="11" fillId="0" borderId="0" xfId="0" applyFont="1" applyFill="1" applyBorder="1" applyAlignment="1">
      <alignment horizontal="center"/>
    </xf>
    <xf numFmtId="0" fontId="2" fillId="3" borderId="5" xfId="0" applyFont="1" applyFill="1" applyBorder="1" applyAlignment="1">
      <alignment horizontal="center" vertical="center"/>
    </xf>
    <xf numFmtId="0" fontId="2" fillId="3" borderId="19"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9" fillId="0" borderId="0" xfId="0" applyFont="1" applyAlignment="1">
      <alignment horizontal="center" vertical="center" wrapText="1"/>
    </xf>
    <xf numFmtId="0" fontId="2" fillId="0" borderId="2" xfId="0" applyFont="1" applyBorder="1" applyAlignment="1">
      <alignment horizontal="center" vertical="center" wrapText="1"/>
    </xf>
    <xf numFmtId="0" fontId="2" fillId="0" borderId="13" xfId="0" applyFont="1" applyBorder="1" applyAlignment="1">
      <alignment horizontal="center" vertical="center" wrapText="1"/>
    </xf>
    <xf numFmtId="0" fontId="8" fillId="0" borderId="0" xfId="0" applyFont="1" applyAlignment="1" applyProtection="1">
      <alignment vertical="center" wrapText="1"/>
      <protection locked="0"/>
    </xf>
    <xf numFmtId="0" fontId="2" fillId="0" borderId="18" xfId="0" applyFont="1" applyBorder="1" applyAlignment="1">
      <alignment horizontal="center"/>
    </xf>
    <xf numFmtId="0" fontId="2" fillId="0" borderId="3" xfId="0" applyFont="1" applyBorder="1" applyAlignment="1" applyProtection="1">
      <alignment vertical="center" wrapText="1"/>
      <protection locked="0"/>
    </xf>
    <xf numFmtId="0" fontId="2" fillId="0" borderId="1" xfId="0" applyFont="1" applyBorder="1"/>
    <xf numFmtId="0" fontId="2" fillId="0" borderId="7" xfId="0" applyFont="1" applyBorder="1" applyAlignment="1">
      <alignment vertical="center" wrapText="1"/>
    </xf>
    <xf numFmtId="0" fontId="2" fillId="0" borderId="1" xfId="0" applyFont="1" applyBorder="1" applyAlignment="1">
      <alignment horizontal="left" vertical="center" wrapText="1"/>
    </xf>
    <xf numFmtId="164" fontId="11" fillId="2" borderId="1" xfId="0" applyNumberFormat="1" applyFont="1" applyFill="1" applyBorder="1" applyAlignment="1" applyProtection="1">
      <alignment horizontal="center" vertical="center" wrapText="1"/>
      <protection locked="0"/>
    </xf>
    <xf numFmtId="0" fontId="2" fillId="3" borderId="19" xfId="0" applyFont="1" applyFill="1" applyBorder="1" applyAlignment="1">
      <alignment horizontal="left" vertical="center" wrapText="1"/>
    </xf>
    <xf numFmtId="164" fontId="4" fillId="5" borderId="1" xfId="0" applyNumberFormat="1" applyFont="1" applyFill="1" applyBorder="1" applyAlignment="1">
      <alignment horizontal="center" vertical="center" wrapText="1"/>
    </xf>
    <xf numFmtId="0" fontId="2" fillId="5" borderId="1" xfId="0" applyFont="1" applyFill="1" applyBorder="1" applyAlignment="1">
      <alignment vertical="center" wrapText="1"/>
    </xf>
    <xf numFmtId="0" fontId="2" fillId="5" borderId="11" xfId="0" applyFont="1" applyFill="1" applyBorder="1" applyAlignment="1">
      <alignment vertical="center" wrapText="1"/>
    </xf>
    <xf numFmtId="164" fontId="4" fillId="5" borderId="12" xfId="0" applyNumberFormat="1" applyFont="1" applyFill="1" applyBorder="1" applyAlignment="1">
      <alignment horizontal="center" wrapText="1"/>
    </xf>
    <xf numFmtId="164" fontId="4" fillId="5" borderId="1" xfId="0" applyNumberFormat="1" applyFont="1" applyFill="1" applyBorder="1" applyAlignment="1">
      <alignment horizontal="center" wrapText="1"/>
    </xf>
    <xf numFmtId="164" fontId="11" fillId="5" borderId="1" xfId="0" applyNumberFormat="1" applyFont="1" applyFill="1" applyBorder="1" applyAlignment="1">
      <alignment horizontal="center" vertical="center" wrapText="1"/>
    </xf>
    <xf numFmtId="0" fontId="26" fillId="0" borderId="3" xfId="0" applyFont="1" applyBorder="1" applyAlignment="1">
      <alignment horizontal="center" vertical="center" wrapText="1"/>
    </xf>
    <xf numFmtId="0" fontId="11" fillId="2" borderId="1" xfId="0" applyFont="1" applyFill="1" applyBorder="1" applyAlignment="1" applyProtection="1">
      <alignment horizontal="left" vertical="top" wrapText="1"/>
      <protection locked="0"/>
    </xf>
    <xf numFmtId="49" fontId="6" fillId="0" borderId="3" xfId="0" applyNumberFormat="1" applyFont="1" applyBorder="1" applyAlignment="1">
      <alignment horizontal="center" vertical="center"/>
    </xf>
    <xf numFmtId="49" fontId="6" fillId="0" borderId="18" xfId="0" applyNumberFormat="1" applyFont="1" applyBorder="1" applyAlignment="1">
      <alignment horizontal="center" vertical="center"/>
    </xf>
    <xf numFmtId="49" fontId="0" fillId="0" borderId="0" xfId="0" applyNumberFormat="1" applyFill="1" applyBorder="1"/>
    <xf numFmtId="0" fontId="4" fillId="9" borderId="0" xfId="0" applyFont="1" applyFill="1" applyAlignment="1">
      <alignment horizontal="center"/>
    </xf>
    <xf numFmtId="0" fontId="4" fillId="9" borderId="2" xfId="0" applyFont="1" applyFill="1" applyBorder="1" applyAlignment="1">
      <alignment horizontal="left"/>
    </xf>
    <xf numFmtId="0" fontId="4" fillId="0" borderId="4" xfId="0" applyFont="1" applyBorder="1" applyAlignment="1">
      <alignment horizontal="center"/>
    </xf>
    <xf numFmtId="0" fontId="0" fillId="0" borderId="0" xfId="0" applyAlignment="1">
      <alignment vertical="center"/>
    </xf>
    <xf numFmtId="0" fontId="2" fillId="0" borderId="0" xfId="0" applyFont="1" applyAlignment="1">
      <alignment wrapText="1"/>
    </xf>
    <xf numFmtId="0" fontId="4" fillId="0" borderId="1" xfId="0" applyFont="1" applyBorder="1" applyAlignment="1">
      <alignment horizontal="center"/>
    </xf>
    <xf numFmtId="0" fontId="0" fillId="0" borderId="17" xfId="0" applyNumberFormat="1" applyBorder="1"/>
    <xf numFmtId="0" fontId="9" fillId="0" borderId="4" xfId="0" applyFont="1" applyBorder="1" applyAlignment="1">
      <alignment horizontal="center" vertical="center"/>
    </xf>
    <xf numFmtId="0" fontId="30" fillId="0" borderId="1" xfId="0" applyFont="1" applyBorder="1" applyAlignment="1">
      <alignment vertical="center" wrapText="1"/>
    </xf>
    <xf numFmtId="0" fontId="9" fillId="0" borderId="3" xfId="0" applyFont="1" applyBorder="1" applyAlignment="1">
      <alignment horizontal="center" vertical="center"/>
    </xf>
    <xf numFmtId="0" fontId="9" fillId="0" borderId="0" xfId="0" applyFont="1" applyFill="1"/>
    <xf numFmtId="0" fontId="8" fillId="0" borderId="0" xfId="0" applyFont="1" applyAlignment="1" applyProtection="1">
      <alignment vertical="center"/>
      <protection locked="0"/>
    </xf>
    <xf numFmtId="0" fontId="11" fillId="0" borderId="0" xfId="0" applyFont="1" applyFill="1" applyAlignment="1">
      <alignment horizontal="left" vertical="center"/>
    </xf>
    <xf numFmtId="0" fontId="10" fillId="0" borderId="0" xfId="0" applyFont="1" applyFill="1" applyBorder="1" applyAlignment="1">
      <alignment horizontal="center" wrapText="1"/>
    </xf>
    <xf numFmtId="0" fontId="8" fillId="5" borderId="1" xfId="0" applyFont="1" applyFill="1" applyBorder="1" applyAlignment="1" applyProtection="1">
      <alignment horizontal="center" vertical="center"/>
    </xf>
    <xf numFmtId="0" fontId="8" fillId="5" borderId="1" xfId="0" applyFont="1" applyFill="1" applyBorder="1" applyAlignment="1">
      <alignment horizontal="center" vertical="center"/>
    </xf>
    <xf numFmtId="0" fontId="9" fillId="0" borderId="0" xfId="0" applyFont="1" applyFill="1" applyBorder="1" applyAlignment="1">
      <alignment wrapText="1"/>
    </xf>
    <xf numFmtId="0" fontId="32" fillId="0" borderId="14" xfId="0" applyFont="1" applyFill="1" applyBorder="1" applyAlignment="1">
      <alignment horizontal="center" vertical="center"/>
    </xf>
    <xf numFmtId="0" fontId="9" fillId="0" borderId="1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2" borderId="1" xfId="0" applyNumberFormat="1" applyFont="1" applyFill="1" applyBorder="1" applyAlignment="1" applyProtection="1">
      <alignment horizontal="center" vertical="center" wrapText="1"/>
      <protection locked="0"/>
    </xf>
    <xf numFmtId="0" fontId="26" fillId="0" borderId="0" xfId="0" applyFont="1" applyFill="1" applyAlignment="1">
      <alignment horizontal="center"/>
    </xf>
    <xf numFmtId="0" fontId="26" fillId="0" borderId="3" xfId="0" applyFont="1" applyBorder="1" applyAlignment="1" applyProtection="1">
      <alignment vertical="center" wrapText="1"/>
      <protection locked="0"/>
    </xf>
    <xf numFmtId="0" fontId="26" fillId="0" borderId="3" xfId="0" applyFont="1" applyBorder="1" applyAlignment="1">
      <alignment vertical="center" wrapText="1"/>
    </xf>
    <xf numFmtId="0" fontId="8" fillId="0" borderId="0" xfId="0" applyFont="1" applyFill="1"/>
    <xf numFmtId="0" fontId="11" fillId="0" borderId="14" xfId="0" applyFont="1" applyFill="1" applyBorder="1"/>
    <xf numFmtId="0" fontId="10" fillId="0" borderId="13" xfId="0" applyFont="1" applyFill="1" applyBorder="1" applyAlignment="1">
      <alignment horizontal="center"/>
    </xf>
    <xf numFmtId="0" fontId="10" fillId="0" borderId="4" xfId="0" applyFont="1" applyFill="1" applyBorder="1" applyAlignment="1">
      <alignment horizontal="center" wrapText="1"/>
    </xf>
    <xf numFmtId="0" fontId="10" fillId="0" borderId="13" xfId="0" applyFont="1" applyFill="1" applyBorder="1" applyAlignment="1">
      <alignment horizontal="center" wrapText="1"/>
    </xf>
    <xf numFmtId="0" fontId="11" fillId="2" borderId="7" xfId="0" applyFont="1" applyFill="1" applyBorder="1" applyAlignment="1" applyProtection="1">
      <alignment horizontal="center" vertical="center" wrapText="1"/>
      <protection locked="0"/>
    </xf>
    <xf numFmtId="0" fontId="11" fillId="2" borderId="4" xfId="0" applyFont="1" applyFill="1" applyBorder="1" applyAlignment="1" applyProtection="1">
      <alignment horizontal="center" vertical="center" wrapText="1"/>
      <protection locked="0"/>
    </xf>
    <xf numFmtId="0" fontId="2" fillId="6" borderId="7" xfId="0" applyFont="1" applyFill="1" applyBorder="1" applyAlignment="1">
      <alignment horizontal="left" vertical="center" wrapText="1"/>
    </xf>
    <xf numFmtId="0" fontId="19" fillId="0" borderId="14" xfId="0"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Border="1" applyAlignment="1">
      <alignment horizontal="center"/>
    </xf>
    <xf numFmtId="0" fontId="18" fillId="0" borderId="4" xfId="0" applyFont="1" applyBorder="1" applyAlignment="1">
      <alignment horizontal="left" vertical="center" wrapText="1" indent="1"/>
    </xf>
    <xf numFmtId="0" fontId="0" fillId="0" borderId="0" xfId="0" applyAlignment="1">
      <alignment wrapText="1"/>
    </xf>
    <xf numFmtId="0" fontId="21" fillId="0" borderId="1" xfId="0" applyFont="1" applyBorder="1" applyAlignment="1">
      <alignment horizontal="center" vertical="center" textRotation="90"/>
    </xf>
    <xf numFmtId="49" fontId="21" fillId="0" borderId="1" xfId="0" applyNumberFormat="1" applyFont="1" applyBorder="1" applyAlignment="1">
      <alignment horizontal="center" vertical="center" textRotation="90"/>
    </xf>
    <xf numFmtId="0" fontId="6" fillId="0" borderId="0" xfId="0" applyFont="1" applyFill="1" applyBorder="1" applyAlignment="1">
      <alignment horizontal="center" vertical="center"/>
    </xf>
    <xf numFmtId="0" fontId="0" fillId="5" borderId="1" xfId="0" applyFill="1" applyBorder="1" applyAlignment="1">
      <alignment horizontal="center" vertical="center" wrapText="1"/>
    </xf>
    <xf numFmtId="0" fontId="0" fillId="0" borderId="4" xfId="0" applyFill="1" applyBorder="1" applyAlignment="1" applyProtection="1">
      <alignment horizontal="center" vertical="center" wrapText="1"/>
      <protection locked="0"/>
    </xf>
    <xf numFmtId="0" fontId="0" fillId="5" borderId="4" xfId="0" applyFill="1" applyBorder="1" applyAlignment="1" applyProtection="1">
      <alignment horizontal="center" vertical="center" wrapText="1"/>
      <protection locked="0"/>
    </xf>
    <xf numFmtId="0" fontId="0" fillId="0" borderId="0" xfId="0" applyNumberFormat="1" applyFill="1" applyBorder="1" applyAlignment="1">
      <alignment horizontal="center" vertical="center" wrapText="1"/>
    </xf>
    <xf numFmtId="0" fontId="0" fillId="6" borderId="1" xfId="0" applyFill="1" applyBorder="1" applyAlignment="1" applyProtection="1">
      <alignment horizontal="center" vertical="center"/>
    </xf>
    <xf numFmtId="0" fontId="0" fillId="6" borderId="1" xfId="0" applyNumberFormat="1" applyFill="1" applyBorder="1" applyAlignment="1" applyProtection="1">
      <alignment horizontal="center" vertical="center"/>
    </xf>
    <xf numFmtId="0" fontId="0" fillId="6" borderId="1" xfId="0" applyFill="1" applyBorder="1" applyAlignment="1" applyProtection="1">
      <alignment horizontal="left" vertical="top" wrapText="1"/>
    </xf>
    <xf numFmtId="0" fontId="13" fillId="6" borderId="1" xfId="0" applyFont="1" applyFill="1" applyBorder="1" applyAlignment="1" applyProtection="1">
      <alignment horizontal="left" vertical="center" wrapText="1" indent="1"/>
    </xf>
    <xf numFmtId="0" fontId="6" fillId="6" borderId="1" xfId="0" applyFont="1" applyFill="1" applyBorder="1" applyAlignment="1" applyProtection="1">
      <alignment vertical="center" wrapText="1"/>
    </xf>
    <xf numFmtId="0" fontId="0" fillId="0" borderId="1" xfId="0" applyBorder="1" applyAlignment="1" applyProtection="1">
      <alignment horizontal="left" vertical="top" wrapText="1"/>
      <protection locked="0"/>
    </xf>
    <xf numFmtId="0" fontId="0" fillId="0" borderId="1" xfId="0" applyBorder="1" applyAlignment="1" applyProtection="1">
      <alignment horizontal="center" vertical="center" wrapText="1"/>
      <protection locked="0"/>
    </xf>
    <xf numFmtId="0" fontId="26" fillId="0" borderId="1" xfId="0" applyFont="1" applyBorder="1" applyAlignment="1">
      <alignment vertical="center" wrapText="1"/>
    </xf>
    <xf numFmtId="0" fontId="0" fillId="5" borderId="1" xfId="0" applyFill="1" applyBorder="1" applyAlignment="1" applyProtection="1">
      <alignment horizontal="center" vertical="center"/>
    </xf>
    <xf numFmtId="0" fontId="0" fillId="5" borderId="1" xfId="0" applyFill="1" applyBorder="1" applyAlignment="1" applyProtection="1">
      <alignment horizontal="left" vertical="top" wrapText="1"/>
    </xf>
    <xf numFmtId="0" fontId="7" fillId="0" borderId="0" xfId="0" applyFont="1" applyAlignment="1">
      <alignment horizontal="center" vertical="center" wrapText="1"/>
    </xf>
    <xf numFmtId="164" fontId="23" fillId="0" borderId="0" xfId="0" applyNumberFormat="1" applyFont="1"/>
    <xf numFmtId="0" fontId="38" fillId="0" borderId="0" xfId="0" applyFont="1" applyAlignment="1" applyProtection="1">
      <alignment vertical="center"/>
      <protection locked="0"/>
    </xf>
    <xf numFmtId="0" fontId="38" fillId="0" borderId="0" xfId="0" applyFont="1" applyAlignment="1" applyProtection="1">
      <alignment vertical="center" wrapText="1"/>
      <protection locked="0"/>
    </xf>
    <xf numFmtId="0" fontId="2" fillId="5" borderId="5" xfId="0" applyFont="1" applyFill="1" applyBorder="1" applyAlignment="1" applyProtection="1">
      <alignment horizontal="center" vertical="center"/>
    </xf>
    <xf numFmtId="0" fontId="2" fillId="5" borderId="7" xfId="0" applyFont="1" applyFill="1" applyBorder="1" applyAlignment="1" applyProtection="1">
      <alignment horizontal="center" vertical="center" wrapText="1"/>
    </xf>
    <xf numFmtId="0" fontId="2" fillId="5" borderId="1" xfId="0" applyFont="1" applyFill="1" applyBorder="1" applyAlignment="1" applyProtection="1">
      <alignment horizontal="center" vertical="center" wrapText="1"/>
    </xf>
    <xf numFmtId="164" fontId="4" fillId="5" borderId="1" xfId="0" applyNumberFormat="1" applyFont="1" applyFill="1" applyBorder="1" applyAlignment="1" applyProtection="1">
      <alignment horizontal="center" vertical="center" wrapText="1"/>
    </xf>
    <xf numFmtId="164" fontId="4" fillId="5" borderId="1" xfId="0" applyNumberFormat="1" applyFont="1" applyFill="1" applyBorder="1" applyAlignment="1" applyProtection="1">
      <alignment horizontal="center" wrapText="1"/>
    </xf>
    <xf numFmtId="0" fontId="2" fillId="5" borderId="1" xfId="0" applyFont="1" applyFill="1" applyBorder="1" applyAlignment="1" applyProtection="1">
      <alignment vertical="center" wrapText="1"/>
    </xf>
    <xf numFmtId="0" fontId="2" fillId="5" borderId="11" xfId="0" applyFont="1" applyFill="1" applyBorder="1" applyAlignment="1" applyProtection="1">
      <alignment vertical="center" wrapText="1"/>
    </xf>
    <xf numFmtId="164" fontId="4" fillId="5" borderId="11" xfId="0" applyNumberFormat="1" applyFont="1" applyFill="1" applyBorder="1" applyAlignment="1" applyProtection="1">
      <alignment horizontal="center" vertical="center" wrapText="1"/>
    </xf>
    <xf numFmtId="164" fontId="4" fillId="5" borderId="11" xfId="0" applyNumberFormat="1" applyFont="1" applyFill="1" applyBorder="1" applyAlignment="1" applyProtection="1">
      <alignment horizontal="center" wrapText="1"/>
    </xf>
    <xf numFmtId="0" fontId="2" fillId="0" borderId="4" xfId="0" applyFont="1" applyFill="1" applyBorder="1" applyAlignment="1" applyProtection="1">
      <alignment vertical="center" wrapText="1"/>
    </xf>
    <xf numFmtId="164" fontId="4" fillId="5" borderId="4" xfId="0" applyNumberFormat="1" applyFont="1" applyFill="1" applyBorder="1" applyAlignment="1" applyProtection="1">
      <alignment horizontal="center" vertical="center" wrapText="1"/>
    </xf>
    <xf numFmtId="164" fontId="4" fillId="5" borderId="4" xfId="0" applyNumberFormat="1" applyFont="1" applyFill="1" applyBorder="1" applyAlignment="1" applyProtection="1">
      <alignment horizontal="center" vertical="center"/>
    </xf>
    <xf numFmtId="164" fontId="4" fillId="5" borderId="4" xfId="0" applyNumberFormat="1" applyFont="1" applyFill="1" applyBorder="1" applyAlignment="1" applyProtection="1">
      <alignment horizontal="center" wrapText="1"/>
    </xf>
    <xf numFmtId="164" fontId="4" fillId="6" borderId="12" xfId="0" applyNumberFormat="1" applyFont="1" applyFill="1" applyBorder="1" applyAlignment="1" applyProtection="1">
      <alignment horizontal="center" wrapText="1"/>
    </xf>
    <xf numFmtId="164" fontId="4" fillId="6" borderId="1" xfId="0" applyNumberFormat="1" applyFont="1" applyFill="1" applyBorder="1" applyAlignment="1" applyProtection="1">
      <alignment horizontal="center" wrapText="1"/>
    </xf>
    <xf numFmtId="0" fontId="2" fillId="5" borderId="13" xfId="0" applyFont="1" applyFill="1" applyBorder="1" applyAlignment="1" applyProtection="1">
      <alignment horizontal="left" vertical="center" wrapText="1"/>
    </xf>
    <xf numFmtId="2" fontId="7" fillId="0" borderId="0" xfId="0" applyNumberFormat="1" applyFont="1" applyBorder="1"/>
    <xf numFmtId="0" fontId="6" fillId="7" borderId="1" xfId="0" applyFont="1" applyFill="1" applyBorder="1" applyAlignment="1" applyProtection="1">
      <alignment vertical="center" wrapText="1"/>
    </xf>
    <xf numFmtId="0" fontId="0" fillId="7" borderId="1" xfId="0" applyFill="1" applyBorder="1" applyAlignment="1" applyProtection="1">
      <alignment horizontal="left" vertical="top" wrapText="1"/>
    </xf>
    <xf numFmtId="0" fontId="0" fillId="6" borderId="4" xfId="0" applyFill="1" applyBorder="1" applyAlignment="1" applyProtection="1">
      <alignment horizontal="center" vertical="center"/>
    </xf>
    <xf numFmtId="0" fontId="0" fillId="6" borderId="4" xfId="0" applyFill="1" applyBorder="1" applyAlignment="1" applyProtection="1">
      <alignment horizontal="left" vertical="top" wrapText="1"/>
    </xf>
    <xf numFmtId="164" fontId="4" fillId="5" borderId="12" xfId="0" applyNumberFormat="1" applyFont="1" applyFill="1" applyBorder="1" applyAlignment="1" applyProtection="1">
      <alignment horizontal="center" wrapText="1"/>
    </xf>
    <xf numFmtId="0" fontId="6" fillId="0" borderId="5" xfId="0" applyFont="1" applyFill="1" applyBorder="1" applyAlignment="1">
      <alignment horizontal="center" vertical="center"/>
    </xf>
    <xf numFmtId="0" fontId="2" fillId="0" borderId="13" xfId="0" applyFont="1" applyFill="1" applyBorder="1" applyAlignment="1">
      <alignment horizontal="left" vertical="center" wrapText="1"/>
    </xf>
    <xf numFmtId="0" fontId="2" fillId="0" borderId="1" xfId="0" applyFont="1" applyBorder="1" applyAlignment="1" applyProtection="1">
      <alignment horizontal="center" vertical="center"/>
    </xf>
    <xf numFmtId="0" fontId="2" fillId="0" borderId="1" xfId="0" applyFont="1" applyFill="1" applyBorder="1" applyAlignment="1">
      <alignment horizontal="center" vertical="center"/>
    </xf>
    <xf numFmtId="0" fontId="39" fillId="0" borderId="1" xfId="0" applyFont="1" applyBorder="1" applyAlignment="1">
      <alignment horizontal="left" vertical="center" wrapText="1" indent="1"/>
    </xf>
    <xf numFmtId="0" fontId="7" fillId="0" borderId="0" xfId="0" applyFont="1" applyBorder="1" applyProtection="1"/>
    <xf numFmtId="0" fontId="7" fillId="0" borderId="0" xfId="0" applyFont="1" applyAlignment="1" applyProtection="1">
      <alignment horizontal="center" vertical="center" wrapText="1"/>
    </xf>
    <xf numFmtId="0" fontId="23" fillId="0" borderId="0" xfId="0" applyFont="1" applyProtection="1"/>
    <xf numFmtId="2" fontId="7" fillId="0" borderId="0" xfId="0" applyNumberFormat="1" applyFont="1" applyBorder="1" applyProtection="1"/>
    <xf numFmtId="0" fontId="38" fillId="0" borderId="0" xfId="0" applyFont="1" applyAlignment="1" applyProtection="1">
      <alignment vertical="center"/>
    </xf>
    <xf numFmtId="0" fontId="38" fillId="0" borderId="0" xfId="0" applyFont="1" applyAlignment="1" applyProtection="1">
      <alignment vertical="center" wrapText="1"/>
    </xf>
    <xf numFmtId="0" fontId="8" fillId="0" borderId="0" xfId="0" applyFont="1" applyAlignment="1" applyProtection="1">
      <alignment vertical="center" wrapText="1"/>
    </xf>
    <xf numFmtId="0" fontId="11" fillId="0" borderId="0" xfId="0" applyFont="1" applyProtection="1"/>
    <xf numFmtId="0" fontId="9" fillId="0" borderId="0" xfId="0" applyFont="1" applyBorder="1" applyProtection="1"/>
    <xf numFmtId="0" fontId="40" fillId="0" borderId="1" xfId="0" applyFont="1" applyBorder="1" applyAlignment="1">
      <alignment horizontal="left" vertical="center" wrapText="1" indent="1"/>
    </xf>
    <xf numFmtId="0" fontId="9" fillId="5" borderId="1" xfId="0" applyNumberFormat="1" applyFont="1" applyFill="1" applyBorder="1" applyAlignment="1" applyProtection="1">
      <alignment horizontal="center" vertical="center" wrapText="1"/>
    </xf>
    <xf numFmtId="0" fontId="21" fillId="0" borderId="3" xfId="0" applyFont="1" applyBorder="1" applyAlignment="1" applyProtection="1">
      <alignment vertical="center" wrapText="1"/>
      <protection locked="0"/>
    </xf>
    <xf numFmtId="0" fontId="21" fillId="0" borderId="3" xfId="0" applyFont="1" applyBorder="1" applyAlignment="1">
      <alignment vertical="center" wrapText="1"/>
    </xf>
    <xf numFmtId="0" fontId="12" fillId="0" borderId="0" xfId="0" applyFont="1" applyAlignment="1">
      <alignment horizontal="left" vertical="top" wrapText="1"/>
    </xf>
    <xf numFmtId="0" fontId="8" fillId="0" borderId="0" xfId="0" applyFont="1" applyBorder="1" applyAlignment="1">
      <alignment horizontal="left" vertical="center" wrapText="1"/>
    </xf>
    <xf numFmtId="0" fontId="2" fillId="2" borderId="3" xfId="0" applyFont="1" applyFill="1" applyBorder="1" applyAlignment="1" applyProtection="1">
      <alignment horizontal="center" vertical="center"/>
      <protection locked="0"/>
    </xf>
    <xf numFmtId="0" fontId="8" fillId="0" borderId="0" xfId="0" applyFont="1" applyBorder="1" applyAlignment="1">
      <alignment horizontal="right" vertical="center" wrapText="1"/>
    </xf>
    <xf numFmtId="0" fontId="0" fillId="5" borderId="1" xfId="0" applyFill="1" applyBorder="1" applyProtection="1"/>
    <xf numFmtId="0" fontId="42" fillId="0" borderId="13" xfId="0" applyFont="1" applyFill="1" applyBorder="1" applyAlignment="1">
      <alignment wrapText="1"/>
    </xf>
    <xf numFmtId="0" fontId="23" fillId="0" borderId="13" xfId="0" applyFont="1" applyFill="1" applyBorder="1" applyAlignment="1" applyProtection="1">
      <alignment horizontal="center" vertical="center" wrapText="1"/>
      <protection locked="0"/>
    </xf>
    <xf numFmtId="0" fontId="23" fillId="0" borderId="15" xfId="0" applyFont="1" applyFill="1" applyBorder="1"/>
    <xf numFmtId="0" fontId="42" fillId="0" borderId="15" xfId="0" applyFont="1" applyFill="1" applyBorder="1" applyAlignment="1">
      <alignment wrapText="1"/>
    </xf>
    <xf numFmtId="0" fontId="23" fillId="0" borderId="15" xfId="0" applyFont="1" applyFill="1" applyBorder="1" applyAlignment="1" applyProtection="1">
      <alignment horizontal="center" vertical="center" wrapText="1"/>
    </xf>
    <xf numFmtId="0" fontId="23" fillId="0" borderId="0" xfId="0" applyFont="1" applyBorder="1" applyProtection="1"/>
    <xf numFmtId="0" fontId="2" fillId="5" borderId="3" xfId="0" applyFont="1" applyFill="1" applyBorder="1" applyAlignment="1" applyProtection="1">
      <alignment horizontal="center" vertical="center"/>
    </xf>
    <xf numFmtId="0" fontId="40" fillId="0" borderId="1" xfId="0" applyFont="1" applyFill="1" applyBorder="1" applyAlignment="1">
      <alignment horizontal="left" vertical="center" wrapText="1" indent="1"/>
    </xf>
    <xf numFmtId="0" fontId="21" fillId="0" borderId="1" xfId="0" applyFont="1" applyBorder="1" applyAlignment="1">
      <alignment horizontal="center" vertical="center" wrapText="1"/>
    </xf>
    <xf numFmtId="0" fontId="9" fillId="0" borderId="0" xfId="0" applyFont="1" applyAlignment="1" applyProtection="1">
      <alignment horizontal="center" vertical="center" wrapText="1"/>
    </xf>
    <xf numFmtId="1" fontId="23" fillId="0" borderId="0" xfId="0" applyNumberFormat="1" applyFont="1" applyProtection="1"/>
    <xf numFmtId="164" fontId="11" fillId="0" borderId="0" xfId="0" applyNumberFormat="1" applyFont="1" applyProtection="1"/>
    <xf numFmtId="0" fontId="11" fillId="10" borderId="0" xfId="0" applyFont="1" applyFill="1" applyBorder="1" applyProtection="1">
      <protection locked="0"/>
    </xf>
    <xf numFmtId="0" fontId="9" fillId="2" borderId="1" xfId="0" applyFont="1" applyFill="1" applyBorder="1" applyAlignment="1" applyProtection="1">
      <alignment vertical="center" wrapText="1"/>
      <protection locked="0"/>
    </xf>
    <xf numFmtId="0" fontId="2" fillId="3" borderId="6" xfId="0" applyFont="1" applyFill="1" applyBorder="1" applyAlignment="1" applyProtection="1">
      <alignment horizontal="center" vertical="center" wrapText="1"/>
    </xf>
    <xf numFmtId="0" fontId="2" fillId="3" borderId="7" xfId="0" applyFont="1" applyFill="1" applyBorder="1" applyAlignment="1" applyProtection="1">
      <alignment horizontal="center" vertical="center" wrapText="1"/>
    </xf>
    <xf numFmtId="0" fontId="2" fillId="0" borderId="0" xfId="0" applyFont="1" applyAlignment="1">
      <alignment horizontal="center" vertical="center"/>
    </xf>
    <xf numFmtId="0" fontId="28" fillId="0" borderId="0" xfId="0" applyFont="1" applyAlignment="1">
      <alignment horizontal="left" vertical="center"/>
    </xf>
    <xf numFmtId="0" fontId="28" fillId="0" borderId="0" xfId="0" applyFont="1" applyBorder="1"/>
    <xf numFmtId="0" fontId="0" fillId="0" borderId="5" xfId="0" applyBorder="1"/>
    <xf numFmtId="14" fontId="2" fillId="2" borderId="1" xfId="0" applyNumberFormat="1" applyFont="1" applyFill="1" applyBorder="1" applyAlignment="1" applyProtection="1">
      <alignment horizontal="center"/>
      <protection locked="0"/>
    </xf>
    <xf numFmtId="0" fontId="8" fillId="0" borderId="0" xfId="0" applyFont="1" applyAlignment="1" applyProtection="1">
      <alignment vertical="center"/>
    </xf>
    <xf numFmtId="0" fontId="2" fillId="3" borderId="22" xfId="0" applyFont="1" applyFill="1" applyBorder="1" applyAlignment="1" applyProtection="1">
      <alignment horizontal="center" vertical="center" wrapText="1"/>
    </xf>
    <xf numFmtId="0" fontId="9" fillId="0" borderId="21" xfId="0" applyFont="1" applyBorder="1" applyAlignment="1" applyProtection="1">
      <alignment horizontal="center" vertical="center" wrapText="1"/>
    </xf>
    <xf numFmtId="0" fontId="2" fillId="3" borderId="23" xfId="0" applyFont="1" applyFill="1" applyBorder="1" applyAlignment="1" applyProtection="1">
      <alignment horizontal="center" vertical="center" wrapText="1"/>
    </xf>
    <xf numFmtId="0" fontId="9" fillId="0" borderId="0" xfId="0" applyFont="1" applyBorder="1" applyAlignment="1" applyProtection="1">
      <alignment horizontal="center" vertical="center" wrapText="1"/>
    </xf>
    <xf numFmtId="164" fontId="4" fillId="4" borderId="1" xfId="0" applyNumberFormat="1" applyFont="1" applyFill="1" applyBorder="1" applyAlignment="1" applyProtection="1">
      <alignment horizontal="center" vertical="center" wrapText="1"/>
    </xf>
    <xf numFmtId="0" fontId="2" fillId="0" borderId="4" xfId="0" applyFont="1" applyBorder="1" applyAlignment="1" applyProtection="1">
      <alignment vertical="center" wrapText="1"/>
    </xf>
    <xf numFmtId="1" fontId="11" fillId="5" borderId="1" xfId="0" applyNumberFormat="1" applyFont="1" applyFill="1" applyBorder="1" applyAlignment="1" applyProtection="1">
      <alignment horizontal="center" vertical="center"/>
      <protection locked="0"/>
    </xf>
    <xf numFmtId="0" fontId="11" fillId="10" borderId="0" xfId="0" applyFont="1" applyFill="1" applyProtection="1">
      <protection locked="0"/>
    </xf>
    <xf numFmtId="0" fontId="11" fillId="0" borderId="0" xfId="0" applyFont="1" applyBorder="1" applyProtection="1"/>
    <xf numFmtId="1" fontId="8" fillId="2" borderId="1" xfId="0" applyNumberFormat="1" applyFont="1" applyFill="1" applyBorder="1" applyAlignment="1" applyProtection="1">
      <alignment horizontal="center" vertical="center"/>
      <protection locked="0"/>
    </xf>
    <xf numFmtId="1" fontId="8" fillId="5" borderId="1" xfId="0" applyNumberFormat="1" applyFont="1" applyFill="1" applyBorder="1" applyAlignment="1" applyProtection="1">
      <alignment horizontal="center" vertical="center"/>
      <protection locked="0"/>
    </xf>
    <xf numFmtId="0" fontId="8" fillId="5" borderId="1" xfId="0" applyFont="1" applyFill="1" applyBorder="1" applyAlignment="1" applyProtection="1">
      <alignment horizontal="center" vertical="center"/>
      <protection locked="0"/>
    </xf>
    <xf numFmtId="14" fontId="26" fillId="2" borderId="1" xfId="0" applyNumberFormat="1" applyFont="1" applyFill="1" applyBorder="1" applyAlignment="1">
      <alignment horizontal="center" vertical="center"/>
    </xf>
    <xf numFmtId="0" fontId="11" fillId="0" borderId="0" xfId="0" applyFont="1" applyFill="1" applyBorder="1" applyProtection="1">
      <protection locked="0"/>
    </xf>
    <xf numFmtId="0" fontId="7" fillId="0" borderId="0" xfId="0" applyFont="1" applyFill="1" applyBorder="1"/>
    <xf numFmtId="0" fontId="23" fillId="0" borderId="0" xfId="0" applyFont="1" applyFill="1" applyBorder="1" applyProtection="1">
      <protection locked="0"/>
    </xf>
    <xf numFmtId="0" fontId="28" fillId="0" borderId="0" xfId="0" applyFont="1" applyAlignment="1">
      <alignment wrapText="1"/>
    </xf>
    <xf numFmtId="0" fontId="6" fillId="0" borderId="0" xfId="0" applyFont="1" applyAlignment="1">
      <alignment wrapText="1"/>
    </xf>
    <xf numFmtId="0" fontId="1" fillId="0" borderId="0" xfId="0" applyFont="1" applyAlignment="1">
      <alignment wrapText="1"/>
    </xf>
    <xf numFmtId="0" fontId="44" fillId="0" borderId="0" xfId="0" applyFont="1" applyAlignment="1">
      <alignment wrapText="1"/>
    </xf>
    <xf numFmtId="0" fontId="2" fillId="0" borderId="7" xfId="0" applyFont="1" applyBorder="1" applyAlignment="1">
      <alignment horizontal="right"/>
    </xf>
    <xf numFmtId="0" fontId="2" fillId="0" borderId="7" xfId="0" applyFont="1" applyBorder="1" applyAlignment="1">
      <alignment horizontal="right" vertical="center" wrapText="1"/>
    </xf>
    <xf numFmtId="0" fontId="2" fillId="0" borderId="5" xfId="0" applyFont="1" applyBorder="1" applyAlignment="1">
      <alignment vertical="center" wrapText="1"/>
    </xf>
    <xf numFmtId="0" fontId="0" fillId="0" borderId="0" xfId="0" applyAlignment="1"/>
    <xf numFmtId="14" fontId="0" fillId="0" borderId="0" xfId="0" applyNumberFormat="1" applyAlignment="1">
      <alignment wrapText="1"/>
    </xf>
    <xf numFmtId="0" fontId="2" fillId="0" borderId="0" xfId="0" applyFont="1" applyFill="1" applyBorder="1" applyAlignment="1">
      <alignment wrapText="1"/>
    </xf>
    <xf numFmtId="0" fontId="0" fillId="0" borderId="0" xfId="0" applyFill="1" applyBorder="1" applyAlignment="1" applyProtection="1">
      <alignment vertical="top" wrapText="1"/>
      <protection locked="0"/>
    </xf>
    <xf numFmtId="0" fontId="2" fillId="0" borderId="0" xfId="0" applyFont="1" applyFill="1" applyBorder="1" applyAlignment="1">
      <alignment vertical="center" wrapText="1"/>
    </xf>
    <xf numFmtId="0" fontId="0" fillId="0" borderId="0" xfId="0" applyFont="1" applyFill="1" applyBorder="1" applyAlignment="1" applyProtection="1">
      <alignment vertical="top" wrapText="1"/>
      <protection locked="0"/>
    </xf>
    <xf numFmtId="0" fontId="2" fillId="0" borderId="0" xfId="0" applyFont="1" applyFill="1" applyBorder="1" applyAlignment="1">
      <alignment horizontal="left" vertical="center"/>
    </xf>
    <xf numFmtId="0" fontId="0" fillId="0" borderId="0" xfId="0" applyFill="1"/>
    <xf numFmtId="0" fontId="43" fillId="0" borderId="0" xfId="0" applyFont="1" applyFill="1" applyBorder="1" applyAlignment="1">
      <alignment vertical="center"/>
    </xf>
    <xf numFmtId="0" fontId="2" fillId="0" borderId="0" xfId="0" applyFont="1" applyFill="1" applyBorder="1" applyAlignment="1">
      <alignment vertical="top" wrapText="1"/>
    </xf>
    <xf numFmtId="0" fontId="2" fillId="5" borderId="1" xfId="0" applyFont="1" applyFill="1" applyBorder="1" applyAlignment="1">
      <alignment horizontal="left" vertical="center" wrapText="1"/>
    </xf>
    <xf numFmtId="0" fontId="9"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0" fillId="6" borderId="4" xfId="0" applyFill="1" applyBorder="1" applyAlignment="1" applyProtection="1">
      <alignment horizontal="center" vertical="center" wrapText="1"/>
    </xf>
    <xf numFmtId="0" fontId="0" fillId="6" borderId="1" xfId="0" applyFill="1" applyBorder="1" applyAlignment="1" applyProtection="1">
      <alignment horizontal="center" vertical="center" wrapText="1"/>
    </xf>
    <xf numFmtId="0" fontId="45" fillId="6" borderId="1" xfId="0" applyFont="1" applyFill="1" applyBorder="1" applyAlignment="1" applyProtection="1">
      <alignment horizontal="center" vertical="center" wrapText="1"/>
    </xf>
    <xf numFmtId="0" fontId="45" fillId="6" borderId="4" xfId="0" applyFont="1" applyFill="1" applyBorder="1" applyAlignment="1" applyProtection="1">
      <alignment horizontal="center" vertical="center" wrapText="1"/>
    </xf>
    <xf numFmtId="0" fontId="46" fillId="0" borderId="4" xfId="0" applyFont="1" applyBorder="1" applyAlignment="1">
      <alignment horizontal="center" vertical="center" wrapText="1"/>
    </xf>
    <xf numFmtId="0" fontId="7" fillId="0" borderId="16" xfId="0" applyFont="1" applyFill="1" applyBorder="1" applyAlignment="1">
      <alignment horizontal="left" vertical="center" wrapText="1" indent="1"/>
    </xf>
    <xf numFmtId="0" fontId="23" fillId="0" borderId="0" xfId="0" applyFont="1" applyFill="1" applyProtection="1">
      <protection locked="0"/>
    </xf>
    <xf numFmtId="0" fontId="21" fillId="0" borderId="18" xfId="0" applyFont="1" applyFill="1" applyBorder="1" applyAlignment="1">
      <alignment horizontal="left" vertical="center" wrapText="1" indent="1"/>
    </xf>
    <xf numFmtId="0" fontId="7" fillId="0" borderId="18" xfId="0" applyFont="1" applyFill="1" applyBorder="1" applyAlignment="1">
      <alignment horizontal="left" vertical="center" wrapText="1" indent="1"/>
    </xf>
    <xf numFmtId="0" fontId="23" fillId="0" borderId="16" xfId="0" applyFont="1" applyFill="1" applyBorder="1"/>
    <xf numFmtId="49" fontId="6" fillId="5" borderId="3" xfId="0" applyNumberFormat="1" applyFont="1" applyFill="1" applyBorder="1" applyAlignment="1">
      <alignment horizontal="center" vertical="center"/>
    </xf>
    <xf numFmtId="0" fontId="18" fillId="5" borderId="1" xfId="0" applyFont="1" applyFill="1" applyBorder="1" applyAlignment="1">
      <alignment horizontal="left" vertical="center" wrapText="1" indent="1"/>
    </xf>
    <xf numFmtId="0" fontId="2" fillId="2" borderId="8" xfId="0" applyFont="1" applyFill="1" applyBorder="1" applyAlignment="1" applyProtection="1">
      <alignment horizontal="center" vertical="center" wrapText="1"/>
      <protection locked="0"/>
    </xf>
    <xf numFmtId="164" fontId="2" fillId="0" borderId="0" xfId="0" applyNumberFormat="1" applyFont="1" applyBorder="1" applyAlignment="1" applyProtection="1">
      <alignment horizontal="center" vertical="center" wrapText="1"/>
      <protection locked="0"/>
    </xf>
    <xf numFmtId="164" fontId="2" fillId="0" borderId="16" xfId="0" applyNumberFormat="1" applyFont="1" applyBorder="1" applyAlignment="1" applyProtection="1">
      <alignment horizontal="center" vertical="center" wrapText="1"/>
      <protection locked="0"/>
    </xf>
    <xf numFmtId="164" fontId="9" fillId="0" borderId="0" xfId="0" applyNumberFormat="1" applyFont="1" applyAlignment="1" applyProtection="1">
      <alignment horizontal="center" vertical="center" wrapText="1"/>
    </xf>
    <xf numFmtId="0" fontId="23" fillId="5" borderId="1" xfId="0" applyFont="1" applyFill="1" applyBorder="1" applyAlignment="1" applyProtection="1">
      <alignment vertical="center" wrapText="1"/>
    </xf>
    <xf numFmtId="0" fontId="23" fillId="6" borderId="1" xfId="0" applyFont="1" applyFill="1" applyBorder="1" applyAlignment="1" applyProtection="1">
      <alignment vertical="center" wrapText="1"/>
    </xf>
    <xf numFmtId="0" fontId="23" fillId="6" borderId="13" xfId="0" applyFont="1" applyFill="1" applyBorder="1" applyAlignment="1" applyProtection="1">
      <alignment vertical="center" wrapText="1"/>
      <protection locked="0"/>
    </xf>
    <xf numFmtId="0" fontId="7" fillId="6" borderId="1" xfId="0" applyFont="1" applyFill="1" applyBorder="1" applyAlignment="1" applyProtection="1">
      <alignment vertical="center" wrapText="1"/>
    </xf>
    <xf numFmtId="0" fontId="7" fillId="6" borderId="14" xfId="0" applyFont="1" applyFill="1" applyBorder="1" applyAlignment="1" applyProtection="1">
      <alignment vertical="center" wrapText="1"/>
      <protection locked="0"/>
    </xf>
    <xf numFmtId="0" fontId="2" fillId="6" borderId="1" xfId="0" applyFont="1" applyFill="1" applyBorder="1" applyAlignment="1" applyProtection="1">
      <alignment vertical="center"/>
    </xf>
    <xf numFmtId="0" fontId="2" fillId="6" borderId="1" xfId="0" applyFont="1" applyFill="1" applyBorder="1" applyAlignment="1" applyProtection="1">
      <alignment vertical="center" wrapText="1"/>
    </xf>
    <xf numFmtId="0" fontId="2" fillId="6" borderId="2" xfId="0" applyFont="1" applyFill="1" applyBorder="1" applyAlignment="1" applyProtection="1">
      <alignment vertical="center" wrapText="1"/>
      <protection locked="0"/>
    </xf>
    <xf numFmtId="2" fontId="2" fillId="6" borderId="1" xfId="0" applyNumberFormat="1" applyFont="1" applyFill="1" applyBorder="1" applyAlignment="1" applyProtection="1">
      <alignment wrapText="1"/>
    </xf>
    <xf numFmtId="2" fontId="2" fillId="6" borderId="13" xfId="0" applyNumberFormat="1" applyFont="1" applyFill="1" applyBorder="1" applyAlignment="1" applyProtection="1">
      <alignment wrapText="1"/>
      <protection locked="0"/>
    </xf>
    <xf numFmtId="0" fontId="23" fillId="6" borderId="16" xfId="0" applyFont="1" applyFill="1" applyBorder="1" applyAlignment="1" applyProtection="1">
      <alignment vertical="center" wrapText="1"/>
      <protection locked="0"/>
    </xf>
    <xf numFmtId="0" fontId="7" fillId="6" borderId="15" xfId="0" applyFont="1" applyFill="1" applyBorder="1" applyAlignment="1" applyProtection="1">
      <alignment vertical="center" wrapText="1"/>
      <protection locked="0"/>
    </xf>
    <xf numFmtId="0" fontId="2" fillId="6" borderId="0" xfId="0" applyFont="1" applyFill="1" applyBorder="1" applyAlignment="1" applyProtection="1">
      <alignment vertical="center" wrapText="1"/>
      <protection locked="0"/>
    </xf>
    <xf numFmtId="2" fontId="2" fillId="6" borderId="16" xfId="0" applyNumberFormat="1" applyFont="1" applyFill="1" applyBorder="1" applyAlignment="1" applyProtection="1">
      <alignment wrapText="1"/>
      <protection locked="0"/>
    </xf>
    <xf numFmtId="0" fontId="9" fillId="0" borderId="0" xfId="0" applyFont="1" applyAlignment="1" applyProtection="1">
      <alignment horizontal="center" vertical="center" wrapText="1"/>
      <protection locked="0"/>
    </xf>
    <xf numFmtId="0" fontId="48" fillId="0" borderId="0" xfId="0" applyFont="1" applyBorder="1" applyAlignment="1">
      <alignment horizontal="center" vertical="center"/>
    </xf>
    <xf numFmtId="0" fontId="8" fillId="0" borderId="0" xfId="0" applyFont="1" applyAlignment="1">
      <alignment horizontal="center" vertical="center" wrapText="1"/>
    </xf>
    <xf numFmtId="0" fontId="8" fillId="0" borderId="0" xfId="0" applyFont="1" applyAlignment="1" applyProtection="1">
      <alignment horizontal="center" vertical="center" wrapText="1"/>
      <protection locked="0"/>
    </xf>
    <xf numFmtId="164" fontId="4" fillId="2" borderId="13" xfId="0" applyNumberFormat="1" applyFont="1" applyFill="1" applyBorder="1" applyAlignment="1" applyProtection="1">
      <alignment horizontal="center" vertical="center" wrapText="1"/>
      <protection locked="0"/>
    </xf>
    <xf numFmtId="164" fontId="4" fillId="2" borderId="7" xfId="0" applyNumberFormat="1" applyFont="1" applyFill="1" applyBorder="1" applyAlignment="1" applyProtection="1">
      <alignment horizontal="center" vertical="center" wrapText="1"/>
      <protection locked="0"/>
    </xf>
    <xf numFmtId="0" fontId="12" fillId="0" borderId="0" xfId="0" applyFont="1" applyProtection="1"/>
    <xf numFmtId="0" fontId="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49" fillId="0" borderId="15" xfId="0" applyFont="1" applyBorder="1" applyAlignment="1">
      <alignment horizontal="center" vertical="center"/>
    </xf>
    <xf numFmtId="0" fontId="49" fillId="0" borderId="0" xfId="0" applyFont="1" applyAlignment="1">
      <alignment horizontal="center" vertical="center"/>
    </xf>
    <xf numFmtId="0" fontId="49" fillId="0" borderId="0" xfId="0" applyFont="1" applyAlignment="1" applyProtection="1">
      <alignment horizontal="center" vertical="center"/>
    </xf>
    <xf numFmtId="0" fontId="49" fillId="0" borderId="0" xfId="0" applyFont="1" applyAlignment="1" applyProtection="1">
      <alignment horizontal="left" vertical="center"/>
    </xf>
    <xf numFmtId="0" fontId="49" fillId="0" borderId="0" xfId="0" applyFont="1" applyAlignment="1"/>
    <xf numFmtId="0" fontId="49" fillId="0" borderId="0" xfId="0" applyFont="1" applyAlignment="1" applyProtection="1"/>
    <xf numFmtId="164" fontId="49" fillId="0" borderId="0" xfId="0" applyNumberFormat="1" applyFont="1" applyAlignment="1">
      <alignment horizontal="center" vertical="center"/>
    </xf>
    <xf numFmtId="164" fontId="49" fillId="0" borderId="0" xfId="0" applyNumberFormat="1" applyFont="1" applyAlignment="1" applyProtection="1">
      <alignment horizontal="center" vertical="center"/>
    </xf>
    <xf numFmtId="164" fontId="49" fillId="0" borderId="0" xfId="0" applyNumberFormat="1" applyFont="1" applyAlignment="1" applyProtection="1"/>
    <xf numFmtId="164" fontId="49" fillId="0" borderId="0" xfId="0" applyNumberFormat="1" applyFont="1" applyAlignment="1"/>
    <xf numFmtId="0" fontId="49" fillId="0" borderId="0" xfId="0" applyFont="1" applyBorder="1" applyAlignment="1">
      <alignment horizontal="center" vertical="center"/>
    </xf>
    <xf numFmtId="164" fontId="49" fillId="0" borderId="0" xfId="0" applyNumberFormat="1" applyFont="1" applyBorder="1" applyAlignment="1" applyProtection="1">
      <alignment horizontal="center" vertical="center"/>
    </xf>
    <xf numFmtId="0" fontId="49" fillId="0" borderId="0" xfId="0" applyFont="1" applyBorder="1" applyAlignment="1" applyProtection="1">
      <alignment horizontal="center" vertical="center"/>
    </xf>
    <xf numFmtId="164" fontId="49" fillId="0" borderId="0" xfId="0" applyNumberFormat="1" applyFont="1" applyBorder="1" applyAlignment="1" applyProtection="1"/>
    <xf numFmtId="164" fontId="49" fillId="0" borderId="0" xfId="0" applyNumberFormat="1" applyFont="1" applyBorder="1" applyAlignment="1"/>
    <xf numFmtId="0" fontId="49" fillId="0" borderId="0" xfId="0" applyFont="1" applyBorder="1" applyAlignment="1"/>
    <xf numFmtId="0" fontId="49" fillId="0" borderId="0" xfId="0" applyFont="1" applyAlignment="1" applyProtection="1">
      <alignment vertical="center"/>
      <protection locked="0"/>
    </xf>
    <xf numFmtId="0" fontId="49" fillId="0" borderId="0" xfId="0" applyFont="1" applyAlignment="1" applyProtection="1">
      <alignment vertical="center"/>
    </xf>
    <xf numFmtId="0" fontId="9"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wrapText="1"/>
      <protection locked="0"/>
    </xf>
    <xf numFmtId="0" fontId="11" fillId="0" borderId="0" xfId="0" applyFont="1" applyAlignment="1"/>
    <xf numFmtId="0" fontId="11" fillId="0" borderId="0" xfId="0" applyFont="1" applyBorder="1" applyAlignment="1"/>
    <xf numFmtId="0" fontId="38" fillId="0" borderId="15" xfId="0" applyFont="1" applyBorder="1" applyAlignment="1">
      <alignment horizontal="center" vertical="center"/>
    </xf>
    <xf numFmtId="0" fontId="38" fillId="0" borderId="0" xfId="0" applyFont="1" applyAlignment="1">
      <alignment horizontal="center" vertical="center"/>
    </xf>
    <xf numFmtId="0" fontId="38" fillId="0" borderId="0" xfId="0" applyFont="1" applyAlignment="1">
      <alignment horizontal="left" vertical="center"/>
    </xf>
    <xf numFmtId="0" fontId="23" fillId="0" borderId="0" xfId="0" applyFont="1" applyAlignment="1"/>
    <xf numFmtId="164" fontId="38" fillId="0" borderId="0" xfId="0" applyNumberFormat="1" applyFont="1" applyAlignment="1">
      <alignment horizontal="center" vertical="center"/>
    </xf>
    <xf numFmtId="0" fontId="38" fillId="0" borderId="0" xfId="0" applyFont="1" applyAlignment="1" applyProtection="1">
      <alignment horizontal="center" vertical="center"/>
      <protection locked="0"/>
    </xf>
    <xf numFmtId="164" fontId="23" fillId="0" borderId="0" xfId="0" applyNumberFormat="1" applyFont="1" applyAlignment="1"/>
    <xf numFmtId="0" fontId="38" fillId="0" borderId="0" xfId="0" applyFont="1" applyBorder="1" applyAlignment="1">
      <alignment horizontal="center" vertical="center"/>
    </xf>
    <xf numFmtId="164" fontId="38" fillId="0" borderId="0" xfId="0" applyNumberFormat="1" applyFont="1" applyBorder="1" applyAlignment="1">
      <alignment horizontal="center" vertical="center"/>
    </xf>
    <xf numFmtId="0" fontId="38" fillId="0" borderId="0" xfId="0" applyFont="1" applyBorder="1" applyAlignment="1" applyProtection="1">
      <alignment horizontal="center" vertical="center"/>
      <protection locked="0"/>
    </xf>
    <xf numFmtId="164" fontId="23" fillId="0" borderId="0" xfId="0" applyNumberFormat="1" applyFont="1" applyBorder="1" applyAlignment="1"/>
    <xf numFmtId="0" fontId="23" fillId="0" borderId="0" xfId="0" applyFont="1" applyBorder="1" applyAlignment="1"/>
    <xf numFmtId="0" fontId="8" fillId="0" borderId="0" xfId="0" applyFont="1" applyBorder="1"/>
    <xf numFmtId="0" fontId="2" fillId="0" borderId="13"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2" fontId="2" fillId="0" borderId="14" xfId="0" applyNumberFormat="1"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protection locked="0"/>
    </xf>
    <xf numFmtId="0" fontId="2" fillId="0" borderId="18" xfId="0" applyFont="1" applyFill="1" applyBorder="1" applyAlignment="1" applyProtection="1">
      <alignment horizontal="center" vertical="center" wrapText="1"/>
      <protection locked="0"/>
    </xf>
    <xf numFmtId="2" fontId="2" fillId="0" borderId="15" xfId="0" applyNumberFormat="1" applyFont="1" applyFill="1" applyBorder="1" applyAlignment="1" applyProtection="1">
      <alignment horizontal="center" vertical="center" wrapText="1"/>
      <protection locked="0"/>
    </xf>
    <xf numFmtId="0" fontId="38" fillId="0" borderId="0" xfId="0" applyFont="1" applyBorder="1"/>
    <xf numFmtId="0" fontId="38" fillId="0" borderId="0" xfId="0" applyFont="1" applyAlignment="1">
      <alignment horizontal="center" vertical="center" wrapText="1"/>
    </xf>
    <xf numFmtId="2" fontId="38" fillId="0" borderId="0" xfId="0" applyNumberFormat="1" applyFont="1" applyBorder="1"/>
    <xf numFmtId="0" fontId="38" fillId="0" borderId="0" xfId="0" applyFont="1" applyAlignment="1" applyProtection="1">
      <alignment horizontal="center" vertical="center" wrapText="1"/>
      <protection locked="0"/>
    </xf>
    <xf numFmtId="0" fontId="2" fillId="0" borderId="9" xfId="0" applyFont="1" applyBorder="1" applyAlignment="1" applyProtection="1">
      <alignment vertical="center" wrapText="1"/>
      <protection locked="0"/>
    </xf>
    <xf numFmtId="164" fontId="4" fillId="2" borderId="4" xfId="0" applyNumberFormat="1" applyFont="1" applyFill="1" applyBorder="1" applyAlignment="1" applyProtection="1">
      <alignment horizontal="center" wrapText="1"/>
      <protection locked="0"/>
    </xf>
    <xf numFmtId="0" fontId="2" fillId="5" borderId="13" xfId="0" applyFont="1" applyFill="1" applyBorder="1" applyAlignment="1" applyProtection="1">
      <alignment horizontal="center" vertical="center" wrapText="1"/>
    </xf>
    <xf numFmtId="0" fontId="2" fillId="5" borderId="4" xfId="0" applyFont="1" applyFill="1" applyBorder="1" applyAlignment="1" applyProtection="1">
      <alignment horizontal="center" vertical="center" wrapText="1"/>
    </xf>
    <xf numFmtId="2" fontId="2" fillId="5" borderId="4" xfId="0" applyNumberFormat="1" applyFont="1" applyFill="1" applyBorder="1" applyAlignment="1" applyProtection="1">
      <alignment horizontal="center" vertical="center" wrapText="1"/>
    </xf>
    <xf numFmtId="2" fontId="2" fillId="5" borderId="1" xfId="0" applyNumberFormat="1" applyFont="1" applyFill="1" applyBorder="1" applyAlignment="1" applyProtection="1">
      <alignment horizontal="center" vertical="center" wrapText="1"/>
    </xf>
    <xf numFmtId="0" fontId="2" fillId="5" borderId="10"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2" fontId="2" fillId="5" borderId="3" xfId="0" applyNumberFormat="1" applyFont="1" applyFill="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6" fillId="0" borderId="0" xfId="0" applyFont="1" applyFill="1" applyAlignment="1">
      <alignment horizontal="center" vertical="center"/>
    </xf>
    <xf numFmtId="0" fontId="0" fillId="0" borderId="0" xfId="0" applyFill="1" applyAlignment="1"/>
    <xf numFmtId="0" fontId="0" fillId="0" borderId="0" xfId="0" applyFill="1" applyAlignment="1">
      <alignment horizontal="center"/>
    </xf>
    <xf numFmtId="0" fontId="0" fillId="0" borderId="0" xfId="0" applyFont="1" applyBorder="1" applyAlignment="1">
      <alignment horizontal="center" vertical="center"/>
    </xf>
    <xf numFmtId="0" fontId="0" fillId="0" borderId="0" xfId="0" applyFont="1" applyFill="1" applyBorder="1" applyAlignment="1"/>
    <xf numFmtId="0" fontId="0" fillId="0" borderId="0" xfId="0" applyFont="1" applyFill="1" applyBorder="1" applyAlignment="1">
      <alignment horizontal="center"/>
    </xf>
    <xf numFmtId="0" fontId="0" fillId="0" borderId="0" xfId="0" applyFont="1" applyBorder="1"/>
    <xf numFmtId="0" fontId="0" fillId="0" borderId="0" xfId="0" applyFont="1" applyFill="1" applyBorder="1" applyAlignment="1">
      <alignment horizontal="center" vertical="center"/>
    </xf>
    <xf numFmtId="0" fontId="0" fillId="0" borderId="0" xfId="0" applyFont="1" applyFill="1" applyAlignment="1"/>
    <xf numFmtId="0" fontId="0" fillId="0" borderId="0" xfId="0" applyFont="1" applyFill="1" applyAlignment="1">
      <alignment horizontal="center"/>
    </xf>
    <xf numFmtId="0" fontId="0" fillId="0" borderId="0" xfId="0" applyFont="1" applyFill="1" applyAlignment="1">
      <alignment horizontal="center" vertical="center"/>
    </xf>
    <xf numFmtId="0" fontId="0" fillId="0" borderId="0" xfId="0" applyFont="1" applyAlignment="1">
      <alignment horizontal="center" vertical="center"/>
    </xf>
    <xf numFmtId="0" fontId="16" fillId="0" borderId="0" xfId="0" applyFont="1" applyBorder="1" applyAlignment="1">
      <alignment horizontal="center" vertical="center"/>
    </xf>
    <xf numFmtId="0" fontId="0" fillId="0" borderId="0" xfId="0" applyFont="1" applyBorder="1" applyAlignment="1"/>
    <xf numFmtId="0" fontId="0" fillId="0" borderId="0" xfId="0" applyFont="1" applyAlignment="1"/>
    <xf numFmtId="0" fontId="16" fillId="0" borderId="0" xfId="0" applyFont="1" applyAlignment="1">
      <alignment horizontal="center" vertical="center"/>
    </xf>
    <xf numFmtId="0" fontId="9" fillId="0" borderId="0" xfId="0" applyFont="1" applyAlignment="1">
      <alignment horizontal="center" vertical="center"/>
    </xf>
    <xf numFmtId="0" fontId="9" fillId="0" borderId="0" xfId="0" applyFont="1" applyAlignment="1" applyProtection="1">
      <alignment horizontal="center" vertical="center"/>
      <protection locked="0"/>
    </xf>
    <xf numFmtId="0" fontId="2" fillId="0" borderId="5" xfId="0" applyFont="1" applyBorder="1"/>
    <xf numFmtId="0" fontId="2" fillId="0" borderId="6" xfId="0" applyFont="1" applyBorder="1" applyAlignment="1">
      <alignment vertical="center" wrapText="1"/>
    </xf>
    <xf numFmtId="0" fontId="49" fillId="0" borderId="15" xfId="0" applyFont="1" applyBorder="1" applyAlignment="1">
      <alignment horizontal="center" vertical="center" wrapText="1"/>
    </xf>
    <xf numFmtId="0" fontId="49" fillId="0" borderId="0" xfId="0" applyFont="1" applyAlignment="1">
      <alignment horizontal="center" vertical="center" wrapText="1"/>
    </xf>
    <xf numFmtId="0" fontId="49" fillId="0" borderId="0" xfId="0" applyFont="1" applyAlignment="1">
      <alignment horizontal="left" vertical="center" wrapText="1"/>
    </xf>
    <xf numFmtId="0" fontId="49" fillId="0" borderId="0" xfId="0" applyFont="1"/>
    <xf numFmtId="0" fontId="7" fillId="0" borderId="0" xfId="0" applyFont="1" applyAlignment="1">
      <alignment horizontal="center" vertical="center"/>
    </xf>
    <xf numFmtId="164" fontId="7" fillId="0" borderId="0" xfId="0" applyNumberFormat="1" applyFont="1" applyAlignment="1">
      <alignment horizontal="center" vertical="center"/>
    </xf>
    <xf numFmtId="0" fontId="7" fillId="0" borderId="0" xfId="0" applyFont="1" applyAlignment="1" applyProtection="1">
      <alignment horizontal="center" vertical="center"/>
      <protection locked="0"/>
    </xf>
    <xf numFmtId="0" fontId="7" fillId="0" borderId="15" xfId="0" applyFont="1" applyBorder="1" applyAlignment="1">
      <alignment horizontal="center" vertical="center"/>
    </xf>
    <xf numFmtId="0" fontId="7" fillId="0" borderId="0" xfId="0" applyFont="1" applyBorder="1" applyAlignment="1">
      <alignment horizontal="center" vertical="center" wrapText="1"/>
    </xf>
    <xf numFmtId="164" fontId="7" fillId="0" borderId="0" xfId="0" applyNumberFormat="1" applyFont="1" applyBorder="1" applyAlignment="1">
      <alignment horizontal="center" vertical="center" wrapText="1"/>
    </xf>
    <xf numFmtId="0" fontId="7" fillId="0" borderId="0" xfId="0" applyFont="1" applyBorder="1" applyAlignment="1" applyProtection="1">
      <alignment horizontal="center" vertical="center" wrapText="1"/>
      <protection locked="0"/>
    </xf>
    <xf numFmtId="164" fontId="23" fillId="0" borderId="0" xfId="0" applyNumberFormat="1" applyFont="1" applyBorder="1"/>
    <xf numFmtId="0" fontId="47" fillId="0" borderId="0" xfId="0" applyFont="1" applyBorder="1" applyAlignment="1">
      <alignment horizontal="center" vertical="center"/>
    </xf>
    <xf numFmtId="0" fontId="44" fillId="0" borderId="0" xfId="0" applyFont="1" applyBorder="1" applyAlignment="1"/>
    <xf numFmtId="0" fontId="44" fillId="0" borderId="0" xfId="0" applyFont="1"/>
    <xf numFmtId="0" fontId="0" fillId="0" borderId="0" xfId="0" applyAlignment="1" applyProtection="1">
      <protection locked="0"/>
    </xf>
    <xf numFmtId="0" fontId="0" fillId="0" borderId="0" xfId="0" applyFill="1" applyBorder="1" applyAlignment="1">
      <alignment horizontal="center" vertical="center"/>
    </xf>
    <xf numFmtId="0" fontId="0" fillId="0" borderId="0" xfId="0" applyBorder="1" applyAlignment="1">
      <alignment horizontal="center" vertical="center"/>
    </xf>
    <xf numFmtId="0" fontId="0" fillId="0" borderId="0" xfId="0" applyBorder="1" applyAlignment="1"/>
    <xf numFmtId="0" fontId="48" fillId="0" borderId="0" xfId="0" applyFont="1" applyAlignment="1">
      <alignment horizontal="center" vertical="center"/>
    </xf>
    <xf numFmtId="0" fontId="0" fillId="0" borderId="0" xfId="0" applyFill="1" applyAlignment="1">
      <alignment horizontal="center" vertical="center"/>
    </xf>
    <xf numFmtId="0" fontId="44" fillId="0" borderId="0" xfId="0" applyFont="1" applyAlignment="1"/>
    <xf numFmtId="0" fontId="49" fillId="0" borderId="15" xfId="0" applyFont="1" applyBorder="1" applyAlignment="1" applyProtection="1">
      <alignment horizontal="center" vertical="center"/>
    </xf>
    <xf numFmtId="0" fontId="38" fillId="0" borderId="0" xfId="0" applyFont="1" applyAlignment="1" applyProtection="1">
      <alignment horizontal="center" vertical="center"/>
    </xf>
    <xf numFmtId="0" fontId="23" fillId="0" borderId="0" xfId="0" applyFont="1" applyAlignment="1" applyProtection="1"/>
    <xf numFmtId="164" fontId="38" fillId="0" borderId="0" xfId="0" applyNumberFormat="1" applyFont="1" applyAlignment="1" applyProtection="1">
      <alignment horizontal="center" vertical="center"/>
    </xf>
    <xf numFmtId="164" fontId="23" fillId="0" borderId="0" xfId="0" applyNumberFormat="1" applyFont="1" applyAlignment="1" applyProtection="1"/>
    <xf numFmtId="0" fontId="38" fillId="0" borderId="15" xfId="0" applyFont="1" applyBorder="1" applyAlignment="1" applyProtection="1">
      <alignment horizontal="center" vertical="center"/>
    </xf>
    <xf numFmtId="0" fontId="38" fillId="0" borderId="0" xfId="0" applyFont="1" applyBorder="1" applyAlignment="1" applyProtection="1">
      <alignment horizontal="center" vertical="center"/>
    </xf>
    <xf numFmtId="164" fontId="38" fillId="0" borderId="0" xfId="0" applyNumberFormat="1" applyFont="1" applyBorder="1" applyAlignment="1" applyProtection="1">
      <alignment horizontal="center" vertical="center"/>
    </xf>
    <xf numFmtId="164" fontId="23" fillId="0" borderId="0" xfId="0" applyNumberFormat="1" applyFont="1" applyBorder="1" applyAlignment="1" applyProtection="1"/>
    <xf numFmtId="0" fontId="23" fillId="0" borderId="0" xfId="0" applyFont="1" applyBorder="1" applyAlignment="1" applyProtection="1"/>
    <xf numFmtId="0" fontId="7" fillId="0" borderId="0" xfId="0" applyFont="1" applyBorder="1" applyAlignment="1" applyProtection="1">
      <alignment horizontal="center" vertical="center" wrapText="1"/>
    </xf>
    <xf numFmtId="0" fontId="2" fillId="0" borderId="2" xfId="0" applyFont="1" applyBorder="1" applyAlignment="1">
      <alignment horizontal="left" vertical="center" wrapText="1"/>
    </xf>
    <xf numFmtId="0" fontId="2" fillId="0" borderId="6" xfId="0" applyFont="1" applyBorder="1" applyAlignment="1">
      <alignment horizontal="left" vertical="center" wrapText="1"/>
    </xf>
    <xf numFmtId="0" fontId="2" fillId="0" borderId="6" xfId="0" applyFont="1" applyFill="1" applyBorder="1" applyAlignment="1" applyProtection="1">
      <alignment horizontal="left" vertical="center" wrapText="1"/>
    </xf>
    <xf numFmtId="0" fontId="2" fillId="2" borderId="6" xfId="0" applyFont="1" applyFill="1" applyBorder="1" applyAlignment="1" applyProtection="1">
      <alignment horizontal="left" vertical="center" wrapText="1"/>
      <protection locked="0"/>
    </xf>
    <xf numFmtId="0" fontId="2" fillId="2" borderId="24" xfId="0" applyFont="1" applyFill="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2" borderId="1" xfId="0" applyFont="1" applyFill="1" applyBorder="1" applyAlignment="1" applyProtection="1">
      <alignment horizontal="left" vertical="center" wrapText="1"/>
      <protection locked="0"/>
    </xf>
    <xf numFmtId="0" fontId="2" fillId="2" borderId="0" xfId="0" applyFont="1" applyFill="1" applyBorder="1" applyAlignment="1" applyProtection="1">
      <alignment horizontal="left" vertical="center" wrapText="1"/>
      <protection locked="0"/>
    </xf>
    <xf numFmtId="0" fontId="2" fillId="2" borderId="8" xfId="0" applyFont="1" applyFill="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1" xfId="0" applyFont="1" applyBorder="1" applyAlignment="1">
      <alignment horizontal="left"/>
    </xf>
    <xf numFmtId="0" fontId="2" fillId="0" borderId="9" xfId="0" applyFont="1" applyBorder="1" applyAlignment="1" applyProtection="1">
      <alignment horizontal="left" vertical="center" wrapText="1"/>
      <protection locked="0"/>
    </xf>
    <xf numFmtId="14" fontId="9" fillId="0" borderId="0" xfId="0" applyNumberFormat="1" applyFont="1" applyProtection="1"/>
    <xf numFmtId="0" fontId="9" fillId="0" borderId="0" xfId="0" applyFont="1" applyProtection="1"/>
    <xf numFmtId="0" fontId="49" fillId="0" borderId="15" xfId="0" applyFont="1" applyBorder="1" applyAlignment="1" applyProtection="1">
      <alignment horizontal="left" vertical="center"/>
    </xf>
    <xf numFmtId="0" fontId="49" fillId="0" borderId="0" xfId="0" applyFont="1" applyAlignment="1" applyProtection="1">
      <alignment horizontal="left"/>
    </xf>
    <xf numFmtId="164" fontId="49" fillId="0" borderId="0" xfId="0" applyNumberFormat="1" applyFont="1" applyAlignment="1" applyProtection="1">
      <alignment horizontal="left" vertical="center"/>
    </xf>
    <xf numFmtId="164" fontId="49" fillId="0" borderId="0" xfId="0" applyNumberFormat="1" applyFont="1" applyAlignment="1" applyProtection="1">
      <alignment horizontal="left"/>
    </xf>
    <xf numFmtId="0" fontId="49" fillId="0" borderId="0" xfId="0" applyFont="1" applyBorder="1" applyAlignment="1" applyProtection="1">
      <alignment horizontal="left" vertical="center"/>
    </xf>
    <xf numFmtId="164" fontId="49" fillId="0" borderId="0" xfId="0" applyNumberFormat="1" applyFont="1" applyBorder="1" applyAlignment="1" applyProtection="1">
      <alignment horizontal="left" vertical="center"/>
    </xf>
    <xf numFmtId="0" fontId="49" fillId="0" borderId="0" xfId="0" applyFont="1" applyBorder="1" applyAlignment="1" applyProtection="1">
      <alignment horizontal="left"/>
    </xf>
    <xf numFmtId="164" fontId="4" fillId="0" borderId="1" xfId="0" applyNumberFormat="1" applyFont="1" applyBorder="1" applyAlignment="1" applyProtection="1">
      <alignment horizontal="center" vertical="center" wrapText="1"/>
      <protection locked="0"/>
    </xf>
    <xf numFmtId="164" fontId="4" fillId="0" borderId="16" xfId="0" applyNumberFormat="1" applyFont="1" applyBorder="1" applyAlignment="1" applyProtection="1">
      <alignment horizontal="center" vertical="center" wrapText="1"/>
      <protection locked="0"/>
    </xf>
    <xf numFmtId="164" fontId="4" fillId="0" borderId="0" xfId="0" applyNumberFormat="1" applyFont="1" applyBorder="1" applyAlignment="1" applyProtection="1">
      <alignment horizontal="center" vertical="center" wrapText="1"/>
      <protection locked="0"/>
    </xf>
    <xf numFmtId="0" fontId="9" fillId="0" borderId="7" xfId="0" applyFont="1" applyFill="1" applyBorder="1" applyAlignment="1" applyProtection="1">
      <alignment horizontal="center" vertical="center" wrapText="1"/>
    </xf>
    <xf numFmtId="0" fontId="9" fillId="0" borderId="7"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protection locked="0"/>
    </xf>
    <xf numFmtId="2" fontId="9" fillId="0" borderId="1" xfId="0" applyNumberFormat="1" applyFont="1" applyFill="1" applyBorder="1" applyAlignment="1" applyProtection="1">
      <alignment horizontal="center" vertical="center" wrapText="1"/>
    </xf>
    <xf numFmtId="2" fontId="9" fillId="0" borderId="1" xfId="0" applyNumberFormat="1" applyFont="1" applyFill="1" applyBorder="1" applyAlignment="1" applyProtection="1">
      <alignment horizontal="center" vertical="center" wrapText="1"/>
      <protection locked="0"/>
    </xf>
    <xf numFmtId="0" fontId="9" fillId="0" borderId="10" xfId="0" applyFont="1" applyFill="1" applyBorder="1" applyAlignment="1" applyProtection="1">
      <alignment horizontal="center" vertical="center" wrapText="1"/>
      <protection locked="0"/>
    </xf>
    <xf numFmtId="0" fontId="9" fillId="0" borderId="3" xfId="0" applyFont="1" applyFill="1" applyBorder="1" applyAlignment="1" applyProtection="1">
      <alignment horizontal="center" vertical="center" wrapText="1"/>
      <protection locked="0"/>
    </xf>
    <xf numFmtId="2" fontId="9" fillId="0" borderId="3" xfId="0" applyNumberFormat="1" applyFont="1" applyFill="1" applyBorder="1" applyAlignment="1" applyProtection="1">
      <alignment horizontal="center" vertical="center" wrapText="1"/>
      <protection locked="0"/>
    </xf>
    <xf numFmtId="14" fontId="23" fillId="0" borderId="0" xfId="0" applyNumberFormat="1" applyFont="1" applyProtection="1"/>
    <xf numFmtId="0" fontId="11" fillId="0" borderId="0" xfId="0" applyFont="1" applyFill="1" applyAlignment="1">
      <alignment horizontal="center" vertical="center" wrapText="1"/>
    </xf>
    <xf numFmtId="0" fontId="11" fillId="0" borderId="0" xfId="0" applyNumberFormat="1" applyFont="1" applyFill="1" applyAlignment="1">
      <alignment horizontal="center" vertical="center" wrapText="1"/>
    </xf>
    <xf numFmtId="0" fontId="11" fillId="0" borderId="0" xfId="0" applyFont="1" applyFill="1" applyAlignment="1"/>
    <xf numFmtId="0" fontId="11" fillId="0" borderId="0" xfId="0" applyFont="1" applyFill="1" applyAlignment="1">
      <alignment horizontal="center"/>
    </xf>
    <xf numFmtId="0" fontId="12" fillId="0" borderId="0" xfId="0" applyFont="1" applyBorder="1" applyAlignment="1">
      <alignment horizontal="left" vertical="center"/>
    </xf>
    <xf numFmtId="0" fontId="12" fillId="0" borderId="0" xfId="0" applyFont="1" applyAlignment="1">
      <alignment horizontal="left" vertical="center"/>
    </xf>
    <xf numFmtId="0" fontId="12" fillId="0" borderId="0" xfId="0" applyFont="1" applyAlignment="1">
      <alignment horizontal="left"/>
    </xf>
    <xf numFmtId="0" fontId="0" fillId="0" borderId="0" xfId="0" applyFont="1" applyAlignment="1">
      <alignment wrapText="1"/>
    </xf>
    <xf numFmtId="0" fontId="28" fillId="0" borderId="0" xfId="0" applyFont="1" applyAlignment="1">
      <alignment vertical="top"/>
    </xf>
    <xf numFmtId="0" fontId="0" fillId="0" borderId="0" xfId="0" applyAlignment="1">
      <alignment vertical="top" wrapText="1"/>
    </xf>
    <xf numFmtId="49" fontId="0" fillId="0" borderId="0" xfId="0" applyNumberFormat="1" applyAlignment="1">
      <alignment vertical="top"/>
    </xf>
    <xf numFmtId="0" fontId="0" fillId="0" borderId="0" xfId="0" applyAlignment="1">
      <alignment vertical="top"/>
    </xf>
    <xf numFmtId="0" fontId="0" fillId="0" borderId="0" xfId="0" applyFont="1" applyAlignment="1">
      <alignment vertical="top" wrapText="1"/>
    </xf>
    <xf numFmtId="49" fontId="0" fillId="0" borderId="0" xfId="0" applyNumberFormat="1" applyFont="1" applyAlignment="1">
      <alignment vertical="top" wrapText="1"/>
    </xf>
    <xf numFmtId="0" fontId="44" fillId="0" borderId="0" xfId="0" applyFont="1" applyAlignment="1">
      <alignment vertical="top" wrapText="1"/>
    </xf>
    <xf numFmtId="49" fontId="44" fillId="0" borderId="0" xfId="0" applyNumberFormat="1" applyFont="1" applyAlignment="1">
      <alignment vertical="top" wrapText="1"/>
    </xf>
    <xf numFmtId="0" fontId="0" fillId="0" borderId="0" xfId="0" applyNumberFormat="1" applyAlignment="1">
      <alignment wrapText="1"/>
    </xf>
    <xf numFmtId="49" fontId="0" fillId="0" borderId="0" xfId="0" applyNumberFormat="1" applyFont="1" applyAlignment="1">
      <alignment vertical="top"/>
    </xf>
    <xf numFmtId="49" fontId="0" fillId="0" borderId="0" xfId="0" applyNumberFormat="1" applyAlignment="1">
      <alignment vertical="top" wrapText="1"/>
    </xf>
    <xf numFmtId="0" fontId="6" fillId="0" borderId="0" xfId="0" applyNumberFormat="1" applyFont="1" applyAlignment="1">
      <alignment wrapText="1"/>
    </xf>
    <xf numFmtId="0" fontId="6" fillId="0" borderId="0" xfId="0" applyFont="1" applyAlignment="1">
      <alignment vertical="top" wrapText="1"/>
    </xf>
    <xf numFmtId="49" fontId="6" fillId="0" borderId="0" xfId="0" applyNumberFormat="1" applyFont="1" applyAlignment="1">
      <alignment wrapText="1"/>
    </xf>
    <xf numFmtId="0" fontId="0" fillId="0" borderId="0" xfId="0" applyNumberFormat="1" applyAlignment="1">
      <alignment vertical="top" wrapText="1"/>
    </xf>
    <xf numFmtId="0" fontId="0" fillId="0" borderId="0" xfId="0" applyNumberFormat="1" applyFont="1" applyAlignment="1">
      <alignment wrapText="1"/>
    </xf>
    <xf numFmtId="49" fontId="6" fillId="0" borderId="0" xfId="0" applyNumberFormat="1" applyFont="1" applyAlignment="1">
      <alignment vertical="top" wrapText="1"/>
    </xf>
    <xf numFmtId="0" fontId="9" fillId="5" borderId="13" xfId="0" applyFont="1" applyFill="1" applyBorder="1" applyAlignment="1" applyProtection="1">
      <alignment horizontal="center" vertical="center" wrapText="1"/>
    </xf>
    <xf numFmtId="0" fontId="9" fillId="5" borderId="4" xfId="0" applyFont="1" applyFill="1" applyBorder="1" applyAlignment="1" applyProtection="1">
      <alignment horizontal="center" vertical="center" wrapText="1"/>
    </xf>
    <xf numFmtId="2" fontId="9" fillId="5" borderId="4" xfId="0" applyNumberFormat="1" applyFont="1" applyFill="1" applyBorder="1" applyAlignment="1" applyProtection="1">
      <alignment horizontal="center" vertical="center" wrapText="1"/>
    </xf>
    <xf numFmtId="0" fontId="9" fillId="5" borderId="7" xfId="0" applyFont="1" applyFill="1" applyBorder="1" applyAlignment="1" applyProtection="1">
      <alignment horizontal="center" vertical="center" wrapText="1"/>
    </xf>
    <xf numFmtId="0" fontId="9" fillId="5" borderId="1" xfId="0" applyFont="1" applyFill="1" applyBorder="1" applyAlignment="1" applyProtection="1">
      <alignment horizontal="center" vertical="center" wrapText="1"/>
    </xf>
    <xf numFmtId="2" fontId="9" fillId="5" borderId="1" xfId="0" applyNumberFormat="1" applyFont="1" applyFill="1" applyBorder="1" applyAlignment="1" applyProtection="1">
      <alignment horizontal="center" vertical="center" wrapText="1"/>
    </xf>
    <xf numFmtId="0" fontId="7" fillId="0" borderId="0" xfId="0" applyFont="1" applyFill="1" applyBorder="1" applyProtection="1"/>
    <xf numFmtId="0" fontId="23" fillId="0" borderId="0" xfId="0" applyFont="1" applyFill="1" applyBorder="1" applyProtection="1"/>
    <xf numFmtId="0" fontId="11" fillId="5" borderId="1" xfId="0" applyFont="1" applyFill="1" applyBorder="1" applyAlignment="1" applyProtection="1">
      <alignment horizontal="left" vertical="top" wrapText="1"/>
    </xf>
    <xf numFmtId="0" fontId="9" fillId="8" borderId="1" xfId="0" applyFont="1" applyFill="1" applyBorder="1" applyAlignment="1">
      <alignment horizontal="center" wrapText="1"/>
    </xf>
    <xf numFmtId="0" fontId="9" fillId="8" borderId="7" xfId="0" applyFont="1" applyFill="1" applyBorder="1" applyAlignment="1">
      <alignment horizontal="center" wrapText="1"/>
    </xf>
    <xf numFmtId="0" fontId="0" fillId="2" borderId="1" xfId="0" applyFill="1" applyBorder="1" applyAlignment="1" applyProtection="1">
      <alignment horizontal="left" vertical="top" wrapText="1"/>
      <protection locked="0"/>
    </xf>
    <xf numFmtId="0" fontId="2" fillId="5" borderId="7" xfId="0" applyFont="1" applyFill="1" applyBorder="1" applyAlignment="1">
      <alignment horizontal="left" vertical="center" wrapText="1"/>
    </xf>
    <xf numFmtId="0" fontId="4" fillId="2" borderId="5" xfId="0" applyFont="1" applyFill="1" applyBorder="1" applyAlignment="1" applyProtection="1">
      <alignment horizontal="left" wrapText="1"/>
      <protection locked="0"/>
    </xf>
    <xf numFmtId="0" fontId="4" fillId="2" borderId="6" xfId="0" applyFont="1" applyFill="1" applyBorder="1" applyAlignment="1" applyProtection="1">
      <alignment horizontal="left" wrapText="1"/>
      <protection locked="0"/>
    </xf>
    <xf numFmtId="0" fontId="4" fillId="2" borderId="7" xfId="0" applyFont="1" applyFill="1" applyBorder="1" applyAlignment="1" applyProtection="1">
      <alignment horizontal="left" wrapText="1"/>
      <protection locked="0"/>
    </xf>
    <xf numFmtId="0" fontId="4" fillId="2" borderId="5" xfId="0" applyFont="1" applyFill="1" applyBorder="1" applyAlignment="1" applyProtection="1">
      <alignment horizontal="left" vertical="center"/>
      <protection locked="0"/>
    </xf>
    <xf numFmtId="0" fontId="4" fillId="2" borderId="6" xfId="0" applyFont="1" applyFill="1" applyBorder="1" applyAlignment="1" applyProtection="1">
      <alignment horizontal="left" vertical="center"/>
      <protection locked="0"/>
    </xf>
    <xf numFmtId="0" fontId="4" fillId="2" borderId="7" xfId="0" applyFont="1" applyFill="1" applyBorder="1" applyAlignment="1" applyProtection="1">
      <alignment horizontal="left" vertical="center"/>
      <protection locked="0"/>
    </xf>
    <xf numFmtId="0" fontId="4" fillId="2" borderId="5" xfId="0" applyFont="1" applyFill="1" applyBorder="1" applyAlignment="1" applyProtection="1">
      <alignment horizontal="left" vertical="center" wrapText="1"/>
      <protection locked="0"/>
    </xf>
    <xf numFmtId="0" fontId="4" fillId="2" borderId="6" xfId="0" applyFont="1" applyFill="1" applyBorder="1" applyAlignment="1" applyProtection="1">
      <alignment horizontal="left" vertical="center" wrapText="1"/>
      <protection locked="0"/>
    </xf>
    <xf numFmtId="0" fontId="4" fillId="2" borderId="7" xfId="0" applyFont="1" applyFill="1" applyBorder="1" applyAlignment="1" applyProtection="1">
      <alignment horizontal="left" vertical="center" wrapText="1"/>
      <protection locked="0"/>
    </xf>
    <xf numFmtId="0" fontId="30" fillId="5" borderId="5" xfId="0" applyFont="1" applyFill="1" applyBorder="1" applyAlignment="1">
      <alignment horizontal="left" vertical="top" wrapText="1"/>
    </xf>
    <xf numFmtId="0" fontId="30" fillId="5" borderId="6" xfId="0" applyFont="1" applyFill="1" applyBorder="1" applyAlignment="1">
      <alignment horizontal="left" vertical="top" wrapText="1"/>
    </xf>
    <xf numFmtId="0" fontId="30" fillId="5" borderId="7" xfId="0" applyFont="1" applyFill="1" applyBorder="1" applyAlignment="1">
      <alignment horizontal="left" vertical="top" wrapText="1"/>
    </xf>
    <xf numFmtId="0" fontId="30" fillId="2" borderId="5" xfId="0" applyFont="1" applyFill="1" applyBorder="1" applyAlignment="1" applyProtection="1">
      <alignment horizontal="left" vertical="top" wrapText="1"/>
      <protection locked="0"/>
    </xf>
    <xf numFmtId="0" fontId="30" fillId="2" borderId="6" xfId="0" applyFont="1" applyFill="1" applyBorder="1" applyAlignment="1" applyProtection="1">
      <alignment horizontal="left" vertical="top" wrapText="1"/>
      <protection locked="0"/>
    </xf>
    <xf numFmtId="0" fontId="30" fillId="2" borderId="7" xfId="0" applyFont="1" applyFill="1" applyBorder="1" applyAlignment="1" applyProtection="1">
      <alignment horizontal="left" vertical="top" wrapText="1"/>
      <protection locked="0"/>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5" xfId="0" applyFont="1" applyFill="1" applyBorder="1" applyAlignment="1">
      <alignment horizontal="left" vertical="center" wrapText="1"/>
    </xf>
    <xf numFmtId="0" fontId="9" fillId="0" borderId="7" xfId="0" applyFont="1" applyFill="1" applyBorder="1" applyAlignment="1">
      <alignment horizontal="left" vertical="center" wrapText="1"/>
    </xf>
    <xf numFmtId="0" fontId="8" fillId="5" borderId="5" xfId="0" applyFont="1" applyFill="1" applyBorder="1" applyAlignment="1" applyProtection="1">
      <alignment horizontal="left" vertical="top" wrapText="1"/>
    </xf>
    <xf numFmtId="0" fontId="8" fillId="5" borderId="6" xfId="0" applyFont="1" applyFill="1" applyBorder="1" applyAlignment="1" applyProtection="1">
      <alignment horizontal="left" vertical="top" wrapText="1"/>
    </xf>
    <xf numFmtId="0" fontId="8" fillId="5" borderId="7" xfId="0" applyFont="1" applyFill="1" applyBorder="1" applyAlignment="1" applyProtection="1">
      <alignment horizontal="left" vertical="top" wrapText="1"/>
    </xf>
    <xf numFmtId="0" fontId="9" fillId="0" borderId="7" xfId="0" applyFont="1" applyBorder="1" applyAlignment="1">
      <alignment horizontal="left" vertical="center" wrapText="1"/>
    </xf>
    <xf numFmtId="0" fontId="9" fillId="5" borderId="5" xfId="0" applyFont="1" applyFill="1" applyBorder="1" applyAlignment="1">
      <alignment horizontal="left" vertical="top" wrapText="1"/>
    </xf>
    <xf numFmtId="0" fontId="9" fillId="5" borderId="6" xfId="0" applyFont="1" applyFill="1" applyBorder="1" applyAlignment="1">
      <alignment horizontal="left" vertical="top" wrapText="1"/>
    </xf>
    <xf numFmtId="0" fontId="9" fillId="5" borderId="7" xfId="0" applyFont="1" applyFill="1" applyBorder="1" applyAlignment="1">
      <alignment horizontal="left" vertical="top" wrapText="1"/>
    </xf>
    <xf numFmtId="0" fontId="8" fillId="2" borderId="5" xfId="0" applyFont="1" applyFill="1" applyBorder="1" applyAlignment="1" applyProtection="1">
      <alignment horizontal="left" vertical="top" wrapText="1"/>
      <protection locked="0"/>
    </xf>
    <xf numFmtId="0" fontId="8" fillId="2" borderId="6" xfId="0" applyFont="1" applyFill="1" applyBorder="1" applyAlignment="1" applyProtection="1">
      <alignment horizontal="left" vertical="top" wrapText="1"/>
      <protection locked="0"/>
    </xf>
    <xf numFmtId="0" fontId="8" fillId="2" borderId="7" xfId="0" applyFont="1" applyFill="1" applyBorder="1" applyAlignment="1" applyProtection="1">
      <alignment horizontal="left" vertical="top" wrapText="1"/>
      <protection locked="0"/>
    </xf>
    <xf numFmtId="0" fontId="8" fillId="0" borderId="0" xfId="0" applyFont="1" applyAlignment="1">
      <alignment horizontal="left" vertical="center" wrapText="1"/>
    </xf>
    <xf numFmtId="0" fontId="11" fillId="2" borderId="5" xfId="0" applyFont="1" applyFill="1" applyBorder="1" applyAlignment="1" applyProtection="1">
      <alignment horizontal="left" vertical="top" wrapText="1"/>
      <protection locked="0"/>
    </xf>
    <xf numFmtId="0" fontId="11" fillId="2" borderId="6" xfId="0" applyFont="1" applyFill="1" applyBorder="1" applyAlignment="1" applyProtection="1">
      <alignment horizontal="left" vertical="top" wrapText="1"/>
      <protection locked="0"/>
    </xf>
    <xf numFmtId="0" fontId="11" fillId="2" borderId="7" xfId="0" applyFont="1" applyFill="1" applyBorder="1" applyAlignment="1" applyProtection="1">
      <alignment horizontal="left" vertical="top" wrapText="1"/>
      <protection locked="0"/>
    </xf>
    <xf numFmtId="0" fontId="11" fillId="5" borderId="5" xfId="0" applyFont="1" applyFill="1" applyBorder="1" applyAlignment="1" applyProtection="1">
      <alignment horizontal="left" vertical="top" wrapText="1"/>
    </xf>
    <xf numFmtId="0" fontId="11" fillId="5" borderId="6" xfId="0" applyFont="1" applyFill="1" applyBorder="1" applyAlignment="1" applyProtection="1">
      <alignment horizontal="left" vertical="top" wrapText="1"/>
    </xf>
    <xf numFmtId="0" fontId="11" fillId="5" borderId="7" xfId="0" applyFont="1" applyFill="1" applyBorder="1" applyAlignment="1" applyProtection="1">
      <alignment horizontal="left" vertical="top" wrapText="1"/>
    </xf>
    <xf numFmtId="0" fontId="9" fillId="8" borderId="5" xfId="0" applyFont="1" applyFill="1" applyBorder="1" applyAlignment="1">
      <alignment horizontal="left" wrapText="1"/>
    </xf>
    <xf numFmtId="0" fontId="9" fillId="8" borderId="6" xfId="0" applyFont="1" applyFill="1" applyBorder="1" applyAlignment="1">
      <alignment horizontal="left" wrapText="1"/>
    </xf>
    <xf numFmtId="0" fontId="9" fillId="8" borderId="7" xfId="0" applyFont="1" applyFill="1" applyBorder="1" applyAlignment="1">
      <alignment horizontal="left" wrapText="1"/>
    </xf>
    <xf numFmtId="0" fontId="0" fillId="2" borderId="5" xfId="0" applyFill="1" applyBorder="1" applyAlignment="1" applyProtection="1">
      <alignment horizontal="left" vertical="top" wrapText="1"/>
      <protection locked="0"/>
    </xf>
    <xf numFmtId="0" fontId="0" fillId="2" borderId="6" xfId="0" applyFill="1" applyBorder="1" applyAlignment="1" applyProtection="1">
      <alignment horizontal="left" vertical="top" wrapText="1"/>
      <protection locked="0"/>
    </xf>
    <xf numFmtId="0" fontId="0" fillId="2" borderId="7" xfId="0" applyFill="1" applyBorder="1" applyAlignment="1" applyProtection="1">
      <alignment horizontal="left" vertical="top" wrapText="1"/>
      <protection locked="0"/>
    </xf>
    <xf numFmtId="0" fontId="30" fillId="0" borderId="5" xfId="0" applyFont="1" applyBorder="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9" fillId="0" borderId="5" xfId="0" applyFont="1" applyBorder="1" applyAlignment="1">
      <alignment horizontal="left" vertical="top" wrapText="1"/>
    </xf>
    <xf numFmtId="0" fontId="9" fillId="0" borderId="6" xfId="0" applyFont="1" applyBorder="1" applyAlignment="1">
      <alignment horizontal="left" vertical="top" wrapText="1"/>
    </xf>
    <xf numFmtId="0" fontId="9" fillId="0" borderId="7" xfId="0" applyFont="1" applyBorder="1" applyAlignment="1">
      <alignment horizontal="left" vertical="top" wrapText="1"/>
    </xf>
    <xf numFmtId="0" fontId="26" fillId="5" borderId="5" xfId="0" applyFont="1" applyFill="1" applyBorder="1" applyAlignment="1" applyProtection="1">
      <alignment horizontal="left" vertical="top" wrapText="1"/>
    </xf>
    <xf numFmtId="0" fontId="26" fillId="5" borderId="6" xfId="0" applyFont="1" applyFill="1" applyBorder="1" applyAlignment="1" applyProtection="1">
      <alignment horizontal="left" vertical="top" wrapText="1"/>
    </xf>
    <xf numFmtId="0" fontId="26" fillId="5" borderId="7"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protection locked="0"/>
    </xf>
    <xf numFmtId="0" fontId="26" fillId="2" borderId="7" xfId="0" applyFont="1" applyFill="1" applyBorder="1" applyAlignment="1" applyProtection="1">
      <alignment horizontal="left" vertical="top" wrapText="1"/>
      <protection locked="0"/>
    </xf>
    <xf numFmtId="0" fontId="8" fillId="0" borderId="1" xfId="0" applyFont="1" applyBorder="1" applyAlignment="1">
      <alignment horizontal="left" vertical="center"/>
    </xf>
    <xf numFmtId="0" fontId="8" fillId="0" borderId="1" xfId="0" applyFont="1" applyBorder="1" applyAlignment="1">
      <alignment horizontal="left" vertical="center" wrapText="1"/>
    </xf>
    <xf numFmtId="0" fontId="8" fillId="0" borderId="5" xfId="0" applyFont="1" applyBorder="1" applyAlignment="1">
      <alignment horizontal="left" vertical="center" wrapText="1"/>
    </xf>
    <xf numFmtId="0" fontId="8" fillId="0" borderId="7" xfId="0" applyFont="1" applyBorder="1" applyAlignment="1">
      <alignment horizontal="left" vertical="center" wrapText="1"/>
    </xf>
    <xf numFmtId="0" fontId="9" fillId="8" borderId="1" xfId="0" applyFont="1" applyFill="1" applyBorder="1" applyAlignment="1">
      <alignment horizontal="center" vertical="center"/>
    </xf>
    <xf numFmtId="0" fontId="8" fillId="0" borderId="1" xfId="0" applyFont="1" applyBorder="1" applyAlignment="1">
      <alignment horizontal="left"/>
    </xf>
    <xf numFmtId="0" fontId="9" fillId="8" borderId="5" xfId="0" applyFont="1" applyFill="1" applyBorder="1" applyAlignment="1">
      <alignment horizontal="left" vertical="center"/>
    </xf>
    <xf numFmtId="0" fontId="9" fillId="8" borderId="6" xfId="0" applyFont="1" applyFill="1" applyBorder="1" applyAlignment="1">
      <alignment horizontal="left" vertical="center"/>
    </xf>
    <xf numFmtId="0" fontId="9" fillId="8" borderId="7" xfId="0" applyFont="1" applyFill="1" applyBorder="1" applyAlignment="1">
      <alignment horizontal="left" vertical="center"/>
    </xf>
    <xf numFmtId="0" fontId="8" fillId="0" borderId="5" xfId="0" applyFont="1" applyBorder="1" applyAlignment="1">
      <alignment horizontal="left" vertical="center"/>
    </xf>
    <xf numFmtId="0" fontId="8" fillId="0" borderId="7" xfId="0" applyFont="1" applyBorder="1" applyAlignment="1">
      <alignment horizontal="left" vertical="center"/>
    </xf>
    <xf numFmtId="0" fontId="12" fillId="11" borderId="5" xfId="0" applyFont="1" applyFill="1" applyBorder="1" applyAlignment="1">
      <alignment horizontal="left" vertical="center" wrapText="1"/>
    </xf>
    <xf numFmtId="0" fontId="10" fillId="11" borderId="6" xfId="0" applyFont="1" applyFill="1" applyBorder="1" applyAlignment="1">
      <alignment horizontal="left" vertical="center" wrapText="1"/>
    </xf>
    <xf numFmtId="0" fontId="10" fillId="11" borderId="7" xfId="0" applyFont="1" applyFill="1" applyBorder="1" applyAlignment="1">
      <alignment horizontal="left" vertical="center" wrapText="1"/>
    </xf>
    <xf numFmtId="0" fontId="8" fillId="0" borderId="6" xfId="0" applyFont="1" applyBorder="1" applyAlignment="1">
      <alignment horizontal="left" vertical="center" wrapText="1"/>
    </xf>
    <xf numFmtId="0" fontId="0" fillId="5" borderId="5" xfId="0" applyFill="1" applyBorder="1" applyAlignment="1">
      <alignment horizontal="left" vertical="top" wrapText="1"/>
    </xf>
    <xf numFmtId="0" fontId="0" fillId="5" borderId="6" xfId="0" applyFill="1" applyBorder="1" applyAlignment="1">
      <alignment horizontal="left" vertical="top" wrapText="1"/>
    </xf>
    <xf numFmtId="0" fontId="0" fillId="5" borderId="7" xfId="0" applyFill="1" applyBorder="1" applyAlignment="1">
      <alignment horizontal="left" vertical="top" wrapText="1"/>
    </xf>
    <xf numFmtId="0" fontId="26" fillId="8" borderId="6" xfId="0" applyFont="1" applyFill="1" applyBorder="1" applyAlignment="1">
      <alignment horizontal="left" vertical="center"/>
    </xf>
    <xf numFmtId="0" fontId="26" fillId="8" borderId="7" xfId="0" applyFont="1" applyFill="1" applyBorder="1" applyAlignment="1">
      <alignment horizontal="left" vertical="center"/>
    </xf>
    <xf numFmtId="0" fontId="11" fillId="5" borderId="1" xfId="0" applyFont="1" applyFill="1" applyBorder="1" applyAlignment="1" applyProtection="1">
      <alignment horizontal="left" vertical="top" wrapText="1"/>
    </xf>
    <xf numFmtId="0" fontId="9" fillId="8" borderId="1" xfId="0" applyFont="1" applyFill="1" applyBorder="1" applyAlignment="1">
      <alignment horizontal="center" wrapText="1"/>
    </xf>
    <xf numFmtId="0" fontId="9" fillId="0" borderId="0" xfId="0" applyFont="1" applyBorder="1" applyAlignment="1">
      <alignment horizontal="left" vertical="center" wrapText="1"/>
    </xf>
    <xf numFmtId="0" fontId="41" fillId="5" borderId="5"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9" fillId="8" borderId="5" xfId="0" applyFont="1" applyFill="1" applyBorder="1" applyAlignment="1">
      <alignment horizontal="left" vertical="center" wrapText="1"/>
    </xf>
    <xf numFmtId="0" fontId="9" fillId="8" borderId="6" xfId="0" applyFont="1" applyFill="1" applyBorder="1" applyAlignment="1">
      <alignment horizontal="left" vertical="center" wrapText="1"/>
    </xf>
    <xf numFmtId="0" fontId="9" fillId="8" borderId="7" xfId="0" applyFont="1" applyFill="1" applyBorder="1" applyAlignment="1">
      <alignment horizontal="left" vertical="center" wrapText="1"/>
    </xf>
    <xf numFmtId="0" fontId="33" fillId="8" borderId="5" xfId="0" applyFont="1" applyFill="1" applyBorder="1" applyAlignment="1">
      <alignment horizontal="center" wrapText="1"/>
    </xf>
    <xf numFmtId="0" fontId="33" fillId="8" borderId="7" xfId="0" applyFont="1" applyFill="1" applyBorder="1" applyAlignment="1">
      <alignment horizontal="center" wrapText="1"/>
    </xf>
    <xf numFmtId="0" fontId="26" fillId="5" borderId="5" xfId="0" applyFont="1" applyFill="1" applyBorder="1" applyAlignment="1">
      <alignment horizontal="center"/>
    </xf>
    <xf numFmtId="0" fontId="26" fillId="5" borderId="6" xfId="0" applyFont="1" applyFill="1" applyBorder="1" applyAlignment="1">
      <alignment horizontal="center"/>
    </xf>
    <xf numFmtId="0" fontId="26" fillId="5" borderId="7" xfId="0" applyFont="1" applyFill="1" applyBorder="1" applyAlignment="1">
      <alignment horizontal="center"/>
    </xf>
    <xf numFmtId="0" fontId="8" fillId="0" borderId="5" xfId="0" applyFont="1" applyBorder="1" applyAlignment="1">
      <alignment horizontal="right" vertical="center" wrapText="1"/>
    </xf>
    <xf numFmtId="0" fontId="8" fillId="0" borderId="6" xfId="0" applyFont="1" applyBorder="1" applyAlignment="1">
      <alignment horizontal="right" vertical="center" wrapText="1"/>
    </xf>
    <xf numFmtId="0" fontId="8" fillId="0" borderId="7" xfId="0" applyFont="1" applyBorder="1" applyAlignment="1">
      <alignment horizontal="right" vertical="center" wrapText="1"/>
    </xf>
    <xf numFmtId="0" fontId="11" fillId="2" borderId="14" xfId="0" applyFont="1" applyFill="1" applyBorder="1" applyAlignment="1" applyProtection="1">
      <alignment horizontal="left" vertical="top" wrapText="1"/>
      <protection locked="0"/>
    </xf>
    <xf numFmtId="0" fontId="11" fillId="2" borderId="2" xfId="0" applyFont="1" applyFill="1" applyBorder="1" applyAlignment="1" applyProtection="1">
      <alignment horizontal="left" vertical="top" wrapText="1"/>
      <protection locked="0"/>
    </xf>
    <xf numFmtId="0" fontId="8" fillId="0" borderId="14" xfId="0" applyFont="1" applyBorder="1" applyAlignment="1">
      <alignment horizontal="right" vertical="center" wrapText="1"/>
    </xf>
    <xf numFmtId="0" fontId="8" fillId="0" borderId="13" xfId="0" applyFont="1" applyBorder="1" applyAlignment="1">
      <alignment horizontal="right" vertical="center" wrapText="1"/>
    </xf>
    <xf numFmtId="0" fontId="9" fillId="8" borderId="5" xfId="0" applyFont="1" applyFill="1" applyBorder="1" applyAlignment="1">
      <alignment horizontal="center" wrapText="1"/>
    </xf>
    <xf numFmtId="0" fontId="9" fillId="8" borderId="6" xfId="0" applyFont="1" applyFill="1" applyBorder="1" applyAlignment="1">
      <alignment horizontal="center" wrapText="1"/>
    </xf>
    <xf numFmtId="0" fontId="9" fillId="8" borderId="7" xfId="0" applyFont="1" applyFill="1" applyBorder="1" applyAlignment="1">
      <alignment horizontal="center" wrapText="1"/>
    </xf>
    <xf numFmtId="0" fontId="26" fillId="2" borderId="5" xfId="0" applyFont="1" applyFill="1" applyBorder="1" applyAlignment="1" applyProtection="1">
      <alignment horizontal="left" vertical="top" wrapText="1"/>
      <protection locked="0"/>
    </xf>
    <xf numFmtId="0" fontId="9" fillId="2" borderId="5" xfId="0" applyFont="1" applyFill="1" applyBorder="1" applyAlignment="1" applyProtection="1">
      <alignment horizontal="left" vertical="top" wrapText="1"/>
      <protection locked="0"/>
    </xf>
    <xf numFmtId="0" fontId="9" fillId="2" borderId="6" xfId="0" applyFont="1" applyFill="1" applyBorder="1" applyAlignment="1" applyProtection="1">
      <alignment horizontal="left" vertical="top" wrapText="1"/>
      <protection locked="0"/>
    </xf>
    <xf numFmtId="0" fontId="9" fillId="2" borderId="7" xfId="0" applyFont="1" applyFill="1" applyBorder="1" applyAlignment="1" applyProtection="1">
      <alignment horizontal="left" vertical="top" wrapText="1"/>
      <protection locked="0"/>
    </xf>
    <xf numFmtId="0" fontId="11" fillId="5" borderId="14" xfId="0" applyFont="1" applyFill="1" applyBorder="1" applyAlignment="1" applyProtection="1">
      <alignment horizontal="left" vertical="top" wrapText="1"/>
    </xf>
    <xf numFmtId="0" fontId="11" fillId="5" borderId="2" xfId="0" applyFont="1" applyFill="1" applyBorder="1" applyAlignment="1" applyProtection="1">
      <alignment horizontal="left" vertical="top" wrapText="1"/>
    </xf>
    <xf numFmtId="0" fontId="8" fillId="0" borderId="5" xfId="0" applyFont="1" applyBorder="1" applyAlignment="1">
      <alignment horizontal="right" vertical="top" wrapText="1"/>
    </xf>
    <xf numFmtId="0" fontId="8" fillId="0" borderId="6" xfId="0" applyFont="1" applyBorder="1" applyAlignment="1">
      <alignment horizontal="right" vertical="top" wrapText="1"/>
    </xf>
    <xf numFmtId="0" fontId="8" fillId="0" borderId="7" xfId="0" applyFont="1" applyBorder="1" applyAlignment="1">
      <alignment horizontal="right" vertical="top" wrapText="1"/>
    </xf>
    <xf numFmtId="0" fontId="9" fillId="6" borderId="5" xfId="0" applyFont="1" applyFill="1" applyBorder="1" applyAlignment="1">
      <alignment horizontal="center" wrapText="1"/>
    </xf>
    <xf numFmtId="0" fontId="9" fillId="6" borderId="6" xfId="0" applyFont="1" applyFill="1" applyBorder="1" applyAlignment="1">
      <alignment horizontal="center" wrapText="1"/>
    </xf>
    <xf numFmtId="0" fontId="9" fillId="6" borderId="7" xfId="0" applyFont="1" applyFill="1" applyBorder="1" applyAlignment="1">
      <alignment horizontal="center" wrapText="1"/>
    </xf>
    <xf numFmtId="0" fontId="9" fillId="0" borderId="2" xfId="0" applyFont="1" applyBorder="1" applyAlignment="1">
      <alignment horizontal="left" wrapText="1"/>
    </xf>
    <xf numFmtId="0" fontId="31" fillId="0" borderId="0" xfId="0" applyFont="1" applyAlignment="1">
      <alignment horizontal="center" vertical="center"/>
    </xf>
    <xf numFmtId="0" fontId="8" fillId="0" borderId="5" xfId="0" applyFont="1" applyBorder="1" applyAlignment="1">
      <alignment horizontal="right" vertical="center"/>
    </xf>
    <xf numFmtId="0" fontId="8" fillId="0" borderId="7" xfId="0" applyFont="1" applyBorder="1" applyAlignment="1">
      <alignment horizontal="right" vertical="center"/>
    </xf>
    <xf numFmtId="0" fontId="31" fillId="0" borderId="6" xfId="0" applyFont="1" applyBorder="1" applyAlignment="1">
      <alignment horizontal="center" vertical="center"/>
    </xf>
    <xf numFmtId="0" fontId="0" fillId="7" borderId="5" xfId="0" applyFill="1" applyBorder="1" applyAlignment="1" applyProtection="1">
      <alignment horizontal="left" vertical="top" wrapText="1"/>
    </xf>
    <xf numFmtId="0" fontId="6" fillId="7" borderId="6" xfId="0" applyFont="1" applyFill="1" applyBorder="1" applyAlignment="1" applyProtection="1">
      <alignment horizontal="left" vertical="top" wrapText="1"/>
    </xf>
    <xf numFmtId="0" fontId="6" fillId="7" borderId="7" xfId="0" applyFont="1" applyFill="1" applyBorder="1" applyAlignment="1" applyProtection="1">
      <alignment horizontal="left" vertical="top" wrapText="1"/>
    </xf>
    <xf numFmtId="0" fontId="2" fillId="5" borderId="5" xfId="0" applyFont="1" applyFill="1" applyBorder="1" applyAlignment="1">
      <alignment horizontal="left" vertical="center" wrapText="1"/>
    </xf>
    <xf numFmtId="0" fontId="2" fillId="5" borderId="6" xfId="0" applyFont="1" applyFill="1" applyBorder="1" applyAlignment="1">
      <alignment horizontal="left" vertical="center"/>
    </xf>
    <xf numFmtId="0" fontId="2" fillId="5" borderId="7" xfId="0" applyFont="1" applyFill="1" applyBorder="1" applyAlignment="1">
      <alignment horizontal="left" vertical="center"/>
    </xf>
    <xf numFmtId="0" fontId="6" fillId="2" borderId="6" xfId="0" applyFont="1" applyFill="1" applyBorder="1" applyAlignment="1" applyProtection="1">
      <alignment horizontal="left" vertical="top" wrapText="1"/>
      <protection locked="0"/>
    </xf>
    <xf numFmtId="0" fontId="6" fillId="2" borderId="7" xfId="0" applyFont="1" applyFill="1" applyBorder="1" applyAlignment="1" applyProtection="1">
      <alignment horizontal="left" vertical="top" wrapText="1"/>
      <protection locked="0"/>
    </xf>
    <xf numFmtId="0" fontId="2" fillId="5" borderId="5" xfId="0" applyFont="1" applyFill="1" applyBorder="1" applyAlignment="1">
      <alignment horizontal="left" vertical="center"/>
    </xf>
    <xf numFmtId="0" fontId="2" fillId="7" borderId="5" xfId="0" applyFont="1" applyFill="1" applyBorder="1" applyAlignment="1">
      <alignment horizontal="center" wrapText="1"/>
    </xf>
    <xf numFmtId="0" fontId="2" fillId="7" borderId="6" xfId="0" applyFont="1" applyFill="1" applyBorder="1" applyAlignment="1">
      <alignment horizontal="center" wrapText="1"/>
    </xf>
    <xf numFmtId="0" fontId="2" fillId="7" borderId="7" xfId="0" applyFont="1" applyFill="1" applyBorder="1" applyAlignment="1">
      <alignment horizontal="center" wrapText="1"/>
    </xf>
    <xf numFmtId="0" fontId="0" fillId="7" borderId="6" xfId="0" applyFill="1" applyBorder="1" applyAlignment="1" applyProtection="1">
      <alignment horizontal="left" vertical="top" wrapText="1"/>
    </xf>
    <xf numFmtId="0" fontId="0" fillId="7" borderId="7" xfId="0" applyFill="1" applyBorder="1" applyAlignment="1" applyProtection="1">
      <alignment horizontal="left" vertical="top" wrapText="1"/>
    </xf>
    <xf numFmtId="0" fontId="0" fillId="2" borderId="1" xfId="0" applyFill="1" applyBorder="1" applyAlignment="1" applyProtection="1">
      <alignment horizontal="left" vertical="top" wrapText="1"/>
      <protection locked="0"/>
    </xf>
    <xf numFmtId="0" fontId="0" fillId="6" borderId="5" xfId="0" applyFill="1" applyBorder="1" applyAlignment="1" applyProtection="1">
      <alignment horizontal="left" vertical="top" wrapText="1"/>
    </xf>
    <xf numFmtId="0" fontId="0" fillId="6" borderId="6" xfId="0" applyFill="1" applyBorder="1" applyAlignment="1" applyProtection="1">
      <alignment horizontal="left" vertical="top" wrapText="1"/>
    </xf>
    <xf numFmtId="0" fontId="0" fillId="6" borderId="7" xfId="0" applyFill="1" applyBorder="1" applyAlignment="1" applyProtection="1">
      <alignment horizontal="left" vertical="top" wrapText="1"/>
    </xf>
    <xf numFmtId="0" fontId="45" fillId="6" borderId="5" xfId="0" applyFont="1" applyFill="1" applyBorder="1" applyAlignment="1" applyProtection="1">
      <alignment horizontal="center" vertical="center" wrapText="1"/>
    </xf>
    <xf numFmtId="0" fontId="45" fillId="6" borderId="6" xfId="0" applyFont="1" applyFill="1" applyBorder="1" applyAlignment="1" applyProtection="1">
      <alignment horizontal="center" vertical="center" wrapText="1"/>
    </xf>
    <xf numFmtId="0" fontId="45" fillId="6" borderId="7" xfId="0" applyFont="1" applyFill="1" applyBorder="1" applyAlignment="1" applyProtection="1">
      <alignment horizontal="center" vertical="center" wrapText="1"/>
    </xf>
    <xf numFmtId="0" fontId="0" fillId="2" borderId="14" xfId="0" applyFont="1" applyFill="1" applyBorder="1" applyAlignment="1" applyProtection="1">
      <alignment horizontal="left" vertical="top" wrapText="1"/>
      <protection locked="0"/>
    </xf>
    <xf numFmtId="0" fontId="0" fillId="2" borderId="2" xfId="0" applyFont="1" applyFill="1" applyBorder="1" applyAlignment="1" applyProtection="1">
      <alignment horizontal="left" vertical="top"/>
      <protection locked="0"/>
    </xf>
    <xf numFmtId="0" fontId="0" fillId="2" borderId="13" xfId="0" applyFont="1" applyFill="1" applyBorder="1" applyAlignment="1" applyProtection="1">
      <alignment horizontal="left" vertical="top"/>
      <protection locked="0"/>
    </xf>
    <xf numFmtId="0" fontId="0" fillId="5" borderId="5" xfId="0" applyFont="1" applyFill="1" applyBorder="1" applyAlignment="1" applyProtection="1">
      <alignment horizontal="left" vertical="top" wrapText="1"/>
    </xf>
    <xf numFmtId="0" fontId="0" fillId="5" borderId="6" xfId="0" applyFont="1" applyFill="1" applyBorder="1" applyAlignment="1" applyProtection="1">
      <alignment horizontal="left" vertical="top" wrapText="1"/>
    </xf>
    <xf numFmtId="0" fontId="0" fillId="5" borderId="7" xfId="0" applyFont="1" applyFill="1" applyBorder="1" applyAlignment="1" applyProtection="1">
      <alignment horizontal="left" vertical="top" wrapText="1"/>
    </xf>
    <xf numFmtId="0" fontId="0" fillId="2" borderId="5" xfId="0" applyFont="1" applyFill="1" applyBorder="1" applyAlignment="1" applyProtection="1">
      <alignment horizontal="left" vertical="top" wrapText="1"/>
      <protection locked="0"/>
    </xf>
    <xf numFmtId="0" fontId="0" fillId="2" borderId="6" xfId="0" applyFont="1" applyFill="1" applyBorder="1" applyAlignment="1" applyProtection="1">
      <alignment horizontal="left" vertical="top" wrapText="1"/>
      <protection locked="0"/>
    </xf>
    <xf numFmtId="0" fontId="0" fillId="2" borderId="7" xfId="0" applyFont="1" applyFill="1" applyBorder="1" applyAlignment="1" applyProtection="1">
      <alignment horizontal="left" vertical="top" wrapText="1"/>
      <protection locked="0"/>
    </xf>
    <xf numFmtId="0" fontId="2" fillId="0" borderId="0" xfId="0" applyFont="1" applyBorder="1" applyAlignment="1">
      <alignment horizontal="center"/>
    </xf>
    <xf numFmtId="0" fontId="0" fillId="5" borderId="5" xfId="0" applyFill="1" applyBorder="1" applyAlignment="1" applyProtection="1">
      <alignment horizontal="left" vertical="top" wrapText="1"/>
    </xf>
    <xf numFmtId="0" fontId="0" fillId="5" borderId="6" xfId="0" applyFill="1" applyBorder="1" applyAlignment="1" applyProtection="1">
      <alignment horizontal="left" vertical="top" wrapText="1"/>
    </xf>
    <xf numFmtId="0" fontId="0" fillId="5" borderId="7" xfId="0" applyFill="1" applyBorder="1" applyAlignment="1" applyProtection="1">
      <alignment horizontal="left" vertical="top" wrapText="1"/>
    </xf>
    <xf numFmtId="0" fontId="9" fillId="5" borderId="5" xfId="0" applyFont="1" applyFill="1" applyBorder="1" applyAlignment="1">
      <alignment horizontal="left" vertical="center"/>
    </xf>
    <xf numFmtId="0" fontId="9" fillId="5" borderId="6" xfId="0" applyFont="1" applyFill="1" applyBorder="1" applyAlignment="1">
      <alignment horizontal="left" vertical="center"/>
    </xf>
    <xf numFmtId="0" fontId="9" fillId="5" borderId="7" xfId="0" applyFont="1" applyFill="1" applyBorder="1" applyAlignment="1">
      <alignment horizontal="left" vertical="center"/>
    </xf>
    <xf numFmtId="0" fontId="0" fillId="5" borderId="14" xfId="0" applyFont="1" applyFill="1" applyBorder="1" applyAlignment="1" applyProtection="1">
      <alignment horizontal="left" vertical="top" wrapText="1"/>
    </xf>
    <xf numFmtId="0" fontId="0" fillId="5" borderId="2" xfId="0" applyFont="1" applyFill="1" applyBorder="1" applyAlignment="1" applyProtection="1">
      <alignment horizontal="left" vertical="top"/>
    </xf>
    <xf numFmtId="0" fontId="0" fillId="5" borderId="13" xfId="0" applyFont="1" applyFill="1" applyBorder="1" applyAlignment="1" applyProtection="1">
      <alignment horizontal="left" vertical="top"/>
    </xf>
    <xf numFmtId="0" fontId="26" fillId="5" borderId="6" xfId="0" applyFont="1" applyFill="1" applyBorder="1" applyAlignment="1">
      <alignment horizontal="left" vertical="center"/>
    </xf>
    <xf numFmtId="0" fontId="26" fillId="5" borderId="7" xfId="0" applyFont="1" applyFill="1" applyBorder="1" applyAlignment="1">
      <alignment horizontal="left" vertical="center"/>
    </xf>
    <xf numFmtId="0" fontId="0" fillId="6" borderId="14" xfId="0" applyFill="1" applyBorder="1" applyAlignment="1" applyProtection="1">
      <alignment horizontal="left" vertical="top" wrapText="1"/>
    </xf>
    <xf numFmtId="0" fontId="0" fillId="6" borderId="2" xfId="0" applyFill="1" applyBorder="1" applyAlignment="1" applyProtection="1">
      <alignment horizontal="left" vertical="top" wrapText="1"/>
    </xf>
    <xf numFmtId="0" fontId="0" fillId="6" borderId="13" xfId="0" applyFill="1" applyBorder="1" applyAlignment="1" applyProtection="1">
      <alignment horizontal="left" vertical="top" wrapText="1"/>
    </xf>
    <xf numFmtId="0" fontId="0" fillId="6" borderId="5" xfId="0" applyFont="1" applyFill="1" applyBorder="1" applyAlignment="1" applyProtection="1">
      <alignment horizontal="left" vertical="top" wrapText="1"/>
    </xf>
    <xf numFmtId="0" fontId="6" fillId="6" borderId="6" xfId="0" applyFont="1" applyFill="1" applyBorder="1" applyAlignment="1" applyProtection="1">
      <alignment horizontal="left" vertical="top" wrapText="1"/>
    </xf>
    <xf numFmtId="0" fontId="6" fillId="6" borderId="7" xfId="0" applyFont="1" applyFill="1" applyBorder="1" applyAlignment="1" applyProtection="1">
      <alignment horizontal="left" vertical="top" wrapText="1"/>
    </xf>
    <xf numFmtId="0" fontId="0" fillId="6" borderId="5" xfId="0" applyFill="1" applyBorder="1" applyAlignment="1" applyProtection="1">
      <alignment horizontal="left" vertical="top" wrapText="1"/>
      <protection locked="0"/>
    </xf>
    <xf numFmtId="0" fontId="0" fillId="6" borderId="6" xfId="0" applyFill="1" applyBorder="1" applyAlignment="1" applyProtection="1">
      <alignment horizontal="left" vertical="top" wrapText="1"/>
      <protection locked="0"/>
    </xf>
    <xf numFmtId="0" fontId="0" fillId="6" borderId="7" xfId="0" applyFill="1" applyBorder="1" applyAlignment="1" applyProtection="1">
      <alignment horizontal="left" vertical="top" wrapText="1"/>
      <protection locked="0"/>
    </xf>
    <xf numFmtId="0" fontId="0" fillId="6" borderId="6" xfId="0" applyFont="1" applyFill="1" applyBorder="1" applyAlignment="1" applyProtection="1">
      <alignment horizontal="left" vertical="top" wrapText="1"/>
    </xf>
    <xf numFmtId="0" fontId="0" fillId="6" borderId="7" xfId="0" applyFont="1" applyFill="1" applyBorder="1" applyAlignment="1" applyProtection="1">
      <alignment horizontal="left" vertical="top" wrapText="1"/>
    </xf>
    <xf numFmtId="0" fontId="9" fillId="5" borderId="9" xfId="0" applyFont="1" applyFill="1" applyBorder="1" applyAlignment="1">
      <alignment horizontal="left" vertical="center"/>
    </xf>
    <xf numFmtId="0" fontId="26" fillId="5" borderId="8" xfId="0" applyFont="1" applyFill="1" applyBorder="1" applyAlignment="1">
      <alignment horizontal="left" vertical="center"/>
    </xf>
    <xf numFmtId="0" fontId="26" fillId="5" borderId="10" xfId="0" applyFont="1" applyFill="1" applyBorder="1" applyAlignment="1">
      <alignment horizontal="left" vertical="center"/>
    </xf>
    <xf numFmtId="0" fontId="0" fillId="2" borderId="14" xfId="0" applyFont="1" applyFill="1" applyBorder="1" applyAlignment="1" applyProtection="1">
      <alignment horizontal="left" vertical="top"/>
      <protection locked="0"/>
    </xf>
    <xf numFmtId="0" fontId="2" fillId="5" borderId="5" xfId="0" applyFont="1" applyFill="1" applyBorder="1" applyAlignment="1">
      <alignment horizontal="left" wrapText="1"/>
    </xf>
    <xf numFmtId="0" fontId="2" fillId="5" borderId="6" xfId="0" applyFont="1" applyFill="1" applyBorder="1" applyAlignment="1">
      <alignment horizontal="left" wrapText="1"/>
    </xf>
    <xf numFmtId="0" fontId="2" fillId="5" borderId="7" xfId="0" applyFont="1" applyFill="1" applyBorder="1" applyAlignment="1">
      <alignment horizontal="left" wrapText="1"/>
    </xf>
    <xf numFmtId="0" fontId="0" fillId="5" borderId="6" xfId="0" applyFill="1" applyBorder="1" applyAlignment="1" applyProtection="1">
      <alignment horizontal="left" vertical="top"/>
    </xf>
    <xf numFmtId="0" fontId="0" fillId="5" borderId="7" xfId="0" applyFill="1" applyBorder="1" applyAlignment="1" applyProtection="1">
      <alignment horizontal="left" vertical="top"/>
    </xf>
    <xf numFmtId="0" fontId="0" fillId="2" borderId="6" xfId="0" applyFill="1" applyBorder="1" applyAlignment="1" applyProtection="1">
      <alignment horizontal="left" vertical="top"/>
      <protection locked="0"/>
    </xf>
    <xf numFmtId="0" fontId="0" fillId="2" borderId="7" xfId="0" applyFill="1" applyBorder="1" applyAlignment="1" applyProtection="1">
      <alignment horizontal="left" vertical="top"/>
      <protection locked="0"/>
    </xf>
    <xf numFmtId="0" fontId="6" fillId="5" borderId="6" xfId="0" applyFont="1" applyFill="1" applyBorder="1" applyAlignment="1" applyProtection="1">
      <alignment horizontal="left" vertical="top" wrapText="1"/>
    </xf>
    <xf numFmtId="0" fontId="6" fillId="5" borderId="7" xfId="0" applyFont="1" applyFill="1" applyBorder="1" applyAlignment="1" applyProtection="1">
      <alignment horizontal="left" vertical="top" wrapText="1"/>
    </xf>
    <xf numFmtId="0" fontId="2" fillId="5" borderId="6" xfId="0" applyFont="1" applyFill="1" applyBorder="1" applyAlignment="1">
      <alignment horizontal="left" vertical="center" wrapText="1"/>
    </xf>
    <xf numFmtId="0" fontId="2" fillId="5" borderId="7" xfId="0" applyFont="1" applyFill="1" applyBorder="1" applyAlignment="1">
      <alignment horizontal="left" vertical="center" wrapText="1"/>
    </xf>
    <xf numFmtId="0" fontId="2" fillId="6" borderId="5" xfId="0" applyFont="1" applyFill="1" applyBorder="1" applyAlignment="1">
      <alignment horizontal="left" vertical="top" wrapText="1"/>
    </xf>
    <xf numFmtId="0" fontId="2" fillId="6" borderId="6" xfId="0" applyFont="1" applyFill="1" applyBorder="1" applyAlignment="1">
      <alignment horizontal="left" vertical="top" wrapText="1"/>
    </xf>
    <xf numFmtId="0" fontId="2" fillId="6" borderId="7" xfId="0" applyFont="1" applyFill="1" applyBorder="1" applyAlignment="1">
      <alignment horizontal="left" vertical="top" wrapText="1"/>
    </xf>
    <xf numFmtId="0" fontId="43" fillId="5" borderId="5" xfId="0" applyFont="1" applyFill="1" applyBorder="1" applyAlignment="1">
      <alignment horizontal="left" vertical="center"/>
    </xf>
    <xf numFmtId="0" fontId="43" fillId="5" borderId="6" xfId="0" applyFont="1" applyFill="1" applyBorder="1" applyAlignment="1">
      <alignment horizontal="left" vertical="center"/>
    </xf>
    <xf numFmtId="0" fontId="43" fillId="5" borderId="7" xfId="0" applyFont="1" applyFill="1" applyBorder="1" applyAlignment="1">
      <alignment horizontal="left" vertical="center"/>
    </xf>
    <xf numFmtId="0" fontId="0" fillId="2" borderId="5" xfId="0" applyFill="1" applyBorder="1" applyAlignment="1" applyProtection="1">
      <alignment horizontal="left" vertical="center" wrapText="1"/>
      <protection locked="0"/>
    </xf>
    <xf numFmtId="0" fontId="0" fillId="2" borderId="6" xfId="0" applyFill="1" applyBorder="1" applyAlignment="1" applyProtection="1">
      <alignment horizontal="left" vertical="center" wrapText="1"/>
      <protection locked="0"/>
    </xf>
    <xf numFmtId="0" fontId="0" fillId="2" borderId="7" xfId="0" applyFill="1" applyBorder="1" applyAlignment="1" applyProtection="1">
      <alignment horizontal="left" vertical="center" wrapText="1"/>
      <protection locked="0"/>
    </xf>
    <xf numFmtId="0" fontId="28" fillId="0" borderId="5" xfId="0" applyFont="1" applyBorder="1" applyAlignment="1">
      <alignment horizontal="right"/>
    </xf>
    <xf numFmtId="0" fontId="28" fillId="0" borderId="7" xfId="0" applyFont="1" applyBorder="1" applyAlignment="1">
      <alignment horizontal="right"/>
    </xf>
    <xf numFmtId="0" fontId="0" fillId="0" borderId="5" xfId="0" applyFill="1" applyBorder="1" applyAlignment="1" applyProtection="1">
      <alignment horizontal="left" vertical="top" wrapText="1"/>
    </xf>
    <xf numFmtId="0" fontId="0" fillId="0" borderId="6" xfId="0" applyFill="1" applyBorder="1" applyAlignment="1" applyProtection="1">
      <alignment horizontal="left" vertical="top" wrapText="1"/>
    </xf>
    <xf numFmtId="0" fontId="0" fillId="0" borderId="7" xfId="0" applyFill="1" applyBorder="1" applyAlignment="1" applyProtection="1">
      <alignment horizontal="left" vertical="top" wrapText="1"/>
    </xf>
    <xf numFmtId="0" fontId="2" fillId="0" borderId="5" xfId="0" applyFont="1" applyBorder="1" applyAlignment="1">
      <alignment horizontal="left" vertical="center" wrapText="1" indent="1"/>
    </xf>
    <xf numFmtId="0" fontId="2" fillId="0" borderId="7" xfId="0" applyFont="1" applyBorder="1" applyAlignment="1">
      <alignment horizontal="left" vertical="center" wrapText="1" indent="1"/>
    </xf>
  </cellXfs>
  <cellStyles count="1">
    <cellStyle name="Normal" xfId="0" builtinId="0"/>
  </cellStyles>
  <dxfs count="402">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protection locked="1" hidden="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protection locked="1" hidden="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protection locked="1" hidden="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protection locked="1" hidden="0"/>
    </dxf>
    <dxf>
      <font>
        <b val="0"/>
        <i val="0"/>
        <strike val="0"/>
        <condense val="0"/>
        <extend val="0"/>
        <outline val="0"/>
        <shadow val="0"/>
        <u val="none"/>
        <vertAlign val="baseline"/>
        <sz val="14"/>
        <color theme="1"/>
        <name val="Calibri"/>
        <family val="2"/>
        <scheme val="minor"/>
      </font>
      <numFmt numFmtId="164" formatCode="&quot;$&quot;#,##0.00"/>
      <fill>
        <patternFill patternType="none">
          <fgColor indexed="64"/>
          <bgColor indexed="65"/>
        </patternFill>
      </fill>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1" hidden="0"/>
    </dxf>
    <dxf>
      <font>
        <b val="0"/>
        <i val="0"/>
        <strike val="0"/>
        <condense val="0"/>
        <extend val="0"/>
        <outline val="0"/>
        <shadow val="0"/>
        <u val="none"/>
        <vertAlign val="baseline"/>
        <sz val="14"/>
        <color theme="1"/>
        <name val="Calibri"/>
        <family val="2"/>
        <scheme val="minor"/>
      </font>
      <numFmt numFmtId="164" formatCode="&quot;$&quot;#,##0.00"/>
      <fill>
        <patternFill patternType="none">
          <fgColor indexed="64"/>
          <bgColor indexed="65"/>
        </patternFill>
      </fill>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1" hidden="0"/>
    </dxf>
    <dxf>
      <font>
        <b val="0"/>
        <i val="0"/>
        <strike val="0"/>
        <condense val="0"/>
        <extend val="0"/>
        <outline val="0"/>
        <shadow val="0"/>
        <u val="none"/>
        <vertAlign val="baseline"/>
        <sz val="14"/>
        <color theme="1"/>
        <name val="Calibri"/>
        <family val="2"/>
        <scheme val="minor"/>
      </font>
      <numFmt numFmtId="164" formatCode="&quot;$&quot;#,##0.00"/>
      <fill>
        <patternFill patternType="none">
          <fgColor indexed="64"/>
          <bgColor indexed="65"/>
        </patternFill>
      </fill>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1" hidden="0"/>
    </dxf>
    <dxf>
      <font>
        <b/>
        <i val="0"/>
        <strike val="0"/>
        <condense val="0"/>
        <extend val="0"/>
        <outline val="0"/>
        <shadow val="0"/>
        <u val="none"/>
        <vertAlign val="baseline"/>
        <sz val="14"/>
        <color theme="1"/>
        <name val="Calibri"/>
        <family val="2"/>
        <scheme val="minor"/>
      </font>
      <alignment horizontal="general"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1" hidden="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protection locked="1" hidden="0"/>
    </dxf>
    <dxf>
      <font>
        <b/>
        <i val="0"/>
        <strike val="0"/>
        <condense val="0"/>
        <extend val="0"/>
        <outline val="0"/>
        <shadow val="0"/>
        <u val="none"/>
        <vertAlign val="baseline"/>
        <sz val="14"/>
        <color theme="1"/>
        <name val="Calibri"/>
        <family val="2"/>
        <scheme val="minor"/>
      </font>
      <fill>
        <patternFill patternType="solid">
          <fgColor indexed="64"/>
          <bgColor theme="2" tint="-9.9978637043366805E-2"/>
        </patternFill>
      </fill>
      <alignment horizontal="center" vertical="center" textRotation="0" wrapText="1" indent="0" justifyLastLine="0" shrinkToFit="0" readingOrder="0"/>
      <protection locked="1" hidden="0"/>
    </dxf>
    <dxf>
      <protection locked="1" hidden="0"/>
    </dxf>
    <dxf>
      <protection locked="1" hidden="0"/>
    </dxf>
    <dxf>
      <protection locked="1" hidden="0"/>
    </dxf>
    <dxf>
      <protection locked="1" hidden="0"/>
    </dxf>
    <dxf>
      <fill>
        <patternFill patternType="solid">
          <fgColor indexed="64"/>
          <bgColor theme="1"/>
        </patternFill>
      </fill>
      <border diagonalUp="0" diagonalDown="0" outline="0">
        <left/>
        <right/>
        <top/>
        <bottom/>
      </border>
    </dxf>
    <dxf>
      <fill>
        <patternFill patternType="solid">
          <fgColor indexed="64"/>
          <bgColor theme="1"/>
        </patternFill>
      </fill>
      <protection locked="1" hidden="0"/>
    </dxf>
    <dxf>
      <fill>
        <patternFill patternType="solid">
          <fgColor indexed="64"/>
          <bgColor theme="1"/>
        </patternFill>
      </fill>
      <border diagonalUp="0" diagonalDown="0" outline="0">
        <left/>
        <right/>
        <top/>
        <bottom/>
      </border>
    </dxf>
    <dxf>
      <fill>
        <patternFill patternType="solid">
          <fgColor indexed="64"/>
          <bgColor theme="1"/>
        </patternFill>
      </fill>
      <border outline="0">
        <left style="medium">
          <color indexed="64"/>
        </left>
      </border>
      <protection locked="1" hidden="0"/>
    </dxf>
    <dxf>
      <font>
        <b val="0"/>
        <i val="0"/>
        <strike val="0"/>
        <condense val="0"/>
        <extend val="0"/>
        <outline val="0"/>
        <shadow val="0"/>
        <u val="none"/>
        <vertAlign val="baseline"/>
        <sz val="14"/>
        <color theme="1"/>
        <name val="Calibri"/>
        <scheme val="minor"/>
      </font>
      <numFmt numFmtId="164" formatCode="&quot;$&quot;#,##0.00"/>
      <fill>
        <patternFill patternType="solid">
          <fgColor indexed="64"/>
          <bgColor theme="4" tint="0.79998168889431442"/>
        </patternFill>
      </fill>
      <alignment horizontal="center" vertical="bottom" textRotation="0" wrapText="1" indent="0" justifyLastLine="0" shrinkToFit="0" readingOrder="0"/>
      <border diagonalUp="0" diagonalDown="0" outline="0">
        <left style="medium">
          <color indexed="64"/>
        </left>
        <right style="medium">
          <color indexed="64"/>
        </right>
        <top style="medium">
          <color indexed="64"/>
        </top>
        <bottom/>
      </border>
    </dxf>
    <dxf>
      <font>
        <b val="0"/>
        <i val="0"/>
        <strike val="0"/>
        <condense val="0"/>
        <extend val="0"/>
        <outline val="0"/>
        <shadow val="0"/>
        <u val="none"/>
        <vertAlign val="baseline"/>
        <sz val="14"/>
        <color theme="1"/>
        <name val="Calibri"/>
        <scheme val="minor"/>
      </font>
      <numFmt numFmtId="164" formatCode="&quot;$&quot;#,##0.00"/>
      <fill>
        <patternFill patternType="none">
          <fgColor indexed="64"/>
          <bgColor auto="1"/>
        </patternFill>
      </fill>
      <alignment horizontal="center" vertical="bottom"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1" hidden="0"/>
    </dxf>
    <dxf>
      <font>
        <b/>
        <i val="0"/>
        <strike val="0"/>
        <condense val="0"/>
        <extend val="0"/>
        <outline val="0"/>
        <shadow val="0"/>
        <u val="none"/>
        <vertAlign val="baseline"/>
        <sz val="14"/>
        <color theme="1"/>
        <name val="Calibri"/>
        <scheme val="minor"/>
      </font>
      <fill>
        <patternFill patternType="none">
          <fgColor indexed="64"/>
          <bgColor indexed="65"/>
        </patternFill>
      </fill>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border>
    </dxf>
    <dxf>
      <font>
        <b/>
        <i val="0"/>
        <strike val="0"/>
        <condense val="0"/>
        <extend val="0"/>
        <outline val="0"/>
        <shadow val="0"/>
        <u val="none"/>
        <vertAlign val="baseline"/>
        <sz val="14"/>
        <color theme="1"/>
        <name val="Calibri"/>
        <scheme val="minor"/>
      </font>
      <fill>
        <patternFill patternType="none">
          <fgColor indexed="64"/>
          <bgColor indexed="65"/>
        </patternFill>
      </fill>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1" hidden="0"/>
    </dxf>
    <dxf>
      <border outline="0">
        <top style="medium">
          <color rgb="FF000000"/>
        </top>
      </border>
    </dxf>
    <dxf>
      <protection locked="1" hidden="0"/>
    </dxf>
    <dxf>
      <border outline="0">
        <bottom style="medium">
          <color rgb="FF000000"/>
        </bottom>
      </border>
    </dxf>
    <dxf>
      <font>
        <b/>
        <i val="0"/>
        <strike val="0"/>
        <condense val="0"/>
        <extend val="0"/>
        <outline val="0"/>
        <shadow val="0"/>
        <u val="none"/>
        <vertAlign val="baseline"/>
        <sz val="14"/>
        <color theme="1"/>
        <name val="Calibri"/>
        <scheme val="minor"/>
      </font>
      <fill>
        <patternFill patternType="solid">
          <fgColor indexed="64"/>
          <bgColor theme="2" tint="-9.9978637043366805E-2"/>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protection locked="1" hidden="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protection locked="1" hidden="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protection locked="1" hidden="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auto="1"/>
        <name val="Calibri"/>
        <family val="2"/>
        <scheme val="minor"/>
      </font>
      <protection locked="1" hidden="0"/>
    </dxf>
    <dxf>
      <font>
        <b val="0"/>
        <i val="0"/>
        <strike val="0"/>
        <condense val="0"/>
        <extend val="0"/>
        <outline val="0"/>
        <shadow val="0"/>
        <u val="none"/>
        <vertAlign val="baseline"/>
        <sz val="11"/>
        <color auto="1"/>
        <name val="Calibri"/>
        <family val="2"/>
        <scheme val="minor"/>
      </font>
      <protection locked="1" hidden="0"/>
    </dxf>
    <dxf>
      <font>
        <b val="0"/>
        <i val="0"/>
        <strike val="0"/>
        <condense val="0"/>
        <extend val="0"/>
        <outline val="0"/>
        <shadow val="0"/>
        <u val="none"/>
        <vertAlign val="baseline"/>
        <sz val="11"/>
        <color auto="1"/>
        <name val="Calibri"/>
        <family val="2"/>
        <scheme val="minor"/>
      </font>
      <protection locked="1" hidden="0"/>
    </dxf>
    <dxf>
      <font>
        <b val="0"/>
        <i val="0"/>
        <strike val="0"/>
        <condense val="0"/>
        <extend val="0"/>
        <outline val="0"/>
        <shadow val="0"/>
        <u val="none"/>
        <vertAlign val="baseline"/>
        <sz val="11"/>
        <color auto="1"/>
        <name val="Calibri"/>
        <family val="2"/>
        <scheme val="minor"/>
      </font>
      <protection locked="1" hidden="0"/>
    </dxf>
    <dxf>
      <font>
        <b val="0"/>
        <i val="0"/>
        <strike val="0"/>
        <condense val="0"/>
        <extend val="0"/>
        <outline val="0"/>
        <shadow val="0"/>
        <u val="none"/>
        <vertAlign val="baseline"/>
        <sz val="11"/>
        <color auto="1"/>
        <name val="Calibri"/>
        <family val="2"/>
        <scheme val="minor"/>
      </font>
      <protection locked="1" hidden="0"/>
    </dxf>
    <dxf>
      <font>
        <b/>
        <i val="0"/>
        <strike val="0"/>
        <condense val="0"/>
        <extend val="0"/>
        <outline val="0"/>
        <shadow val="0"/>
        <u val="none"/>
        <vertAlign val="baseline"/>
        <sz val="14"/>
        <color auto="1"/>
        <name val="Calibri"/>
        <family val="2"/>
        <scheme val="minor"/>
      </font>
      <protection locked="1" hidden="0"/>
    </dxf>
    <dxf>
      <font>
        <b/>
        <i val="0"/>
        <strike val="0"/>
        <condense val="0"/>
        <extend val="0"/>
        <outline val="0"/>
        <shadow val="0"/>
        <u val="none"/>
        <vertAlign val="baseline"/>
        <sz val="14"/>
        <color auto="1"/>
        <name val="Calibri"/>
        <family val="2"/>
        <scheme val="minor"/>
      </font>
      <protection locked="1" hidden="0"/>
    </dxf>
    <dxf>
      <font>
        <b/>
        <i val="0"/>
        <strike val="0"/>
        <condense val="0"/>
        <extend val="0"/>
        <outline val="0"/>
        <shadow val="0"/>
        <u val="none"/>
        <vertAlign val="baseline"/>
        <sz val="14"/>
        <color auto="1"/>
        <name val="Calibri"/>
        <family val="2"/>
        <scheme val="minor"/>
      </font>
      <protection locked="1" hidden="0"/>
    </dxf>
    <dxf>
      <font>
        <b/>
        <i val="0"/>
        <strike val="0"/>
        <condense val="0"/>
        <extend val="0"/>
        <outline val="0"/>
        <shadow val="0"/>
        <u val="none"/>
        <vertAlign val="baseline"/>
        <sz val="14"/>
        <color auto="1"/>
        <name val="Calibri"/>
        <family val="2"/>
        <scheme val="minor"/>
      </font>
      <protection locked="1" hidden="0"/>
    </dxf>
    <dxf>
      <font>
        <b val="0"/>
        <i val="0"/>
        <strike val="0"/>
        <condense val="0"/>
        <extend val="0"/>
        <outline val="0"/>
        <shadow val="0"/>
        <u val="none"/>
        <vertAlign val="baseline"/>
        <sz val="11"/>
        <color auto="1"/>
        <name val="Calibri"/>
        <family val="2"/>
        <scheme val="minor"/>
      </font>
      <protection locked="1" hidden="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protection locked="1" hidden="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protection locked="1" hidden="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protection locked="1" hidden="0"/>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right/>
        <top/>
        <bottom style="medium">
          <color indexed="64"/>
        </bottom>
        <vertical/>
        <horizontal/>
      </border>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protection locked="1" hidden="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protection locked="1" hidden="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general" vertical="bottom" textRotation="0" wrapText="0" indent="0" justifyLastLine="0" shrinkToFit="0" readingOrder="0"/>
    </dxf>
    <dxf>
      <fill>
        <patternFill patternType="none">
          <fgColor indexed="64"/>
          <bgColor indexed="65"/>
        </patternFill>
      </fill>
      <alignment horizontal="center" vertical="center" textRotation="0" wrapText="1" indent="0" justifyLastLine="0" shrinkToFit="0" readingOrder="0"/>
    </dxf>
    <dxf>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8"/>
        <color rgb="FF000000"/>
        <name val="Calibri"/>
        <family val="2"/>
        <scheme val="minor"/>
      </font>
      <alignment horizontal="center"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0"/>
        <name val="Calibri"/>
        <family val="2"/>
        <scheme val="minor"/>
      </font>
      <protection locked="1" hidden="0"/>
    </dxf>
    <dxf>
      <font>
        <b val="0"/>
        <i val="0"/>
        <strike val="0"/>
        <condense val="0"/>
        <extend val="0"/>
        <outline val="0"/>
        <shadow val="0"/>
        <u val="none"/>
        <vertAlign val="baseline"/>
        <sz val="11"/>
        <color theme="0"/>
        <name val="Calibri"/>
        <family val="2"/>
        <scheme val="minor"/>
      </font>
      <protection locked="1" hidden="0"/>
    </dxf>
    <dxf>
      <font>
        <b/>
        <i val="0"/>
        <strike val="0"/>
        <condense val="0"/>
        <extend val="0"/>
        <outline val="0"/>
        <shadow val="0"/>
        <u val="none"/>
        <vertAlign val="baseline"/>
        <sz val="14"/>
        <color theme="0"/>
        <name val="Calibri"/>
        <family val="2"/>
        <scheme val="minor"/>
      </font>
      <alignment horizontal="center" vertical="center" textRotation="0" wrapText="1" indent="0" justifyLastLine="0" shrinkToFit="0" readingOrder="0"/>
      <protection locked="1" hidden="0"/>
    </dxf>
    <dxf>
      <font>
        <b/>
        <i val="0"/>
        <strike val="0"/>
        <condense val="0"/>
        <extend val="0"/>
        <outline val="0"/>
        <shadow val="0"/>
        <u val="none"/>
        <vertAlign val="baseline"/>
        <sz val="14"/>
        <color theme="0"/>
        <name val="Calibri"/>
        <family val="2"/>
        <scheme val="minor"/>
      </font>
      <alignment horizontal="center" vertical="center" textRotation="0" wrapText="1" indent="0" justifyLastLine="0" shrinkToFit="0" readingOrder="0"/>
      <protection locked="1" hidden="0"/>
    </dxf>
    <dxf>
      <font>
        <b/>
        <i val="0"/>
        <strike val="0"/>
        <condense val="0"/>
        <extend val="0"/>
        <outline val="0"/>
        <shadow val="0"/>
        <u val="none"/>
        <vertAlign val="baseline"/>
        <sz val="14"/>
        <color theme="0"/>
        <name val="Calibri"/>
        <family val="2"/>
        <scheme val="minor"/>
      </font>
      <alignment horizontal="center" vertical="center" textRotation="0" wrapText="1" indent="0" justifyLastLine="0" shrinkToFit="0" readingOrder="0"/>
      <protection locked="1" hidden="0"/>
    </dxf>
    <dxf>
      <font>
        <b/>
        <i val="0"/>
        <strike val="0"/>
        <condense val="0"/>
        <extend val="0"/>
        <outline val="0"/>
        <shadow val="0"/>
        <u val="none"/>
        <vertAlign val="baseline"/>
        <sz val="14"/>
        <color theme="0"/>
        <name val="Calibri"/>
        <family val="2"/>
        <scheme val="minor"/>
      </font>
      <alignment horizontal="center" vertical="center" textRotation="0" wrapText="1" indent="0" justifyLastLine="0" shrinkToFit="0" readingOrder="0"/>
      <protection locked="1" hidden="0"/>
    </dxf>
    <dxf>
      <font>
        <b/>
        <i val="0"/>
        <strike val="0"/>
        <condense val="0"/>
        <extend val="0"/>
        <outline val="0"/>
        <shadow val="0"/>
        <u val="none"/>
        <vertAlign val="baseline"/>
        <sz val="14"/>
        <color theme="0"/>
        <name val="Calibri"/>
        <family val="2"/>
        <scheme val="minor"/>
      </font>
      <protection locked="1" hidden="0"/>
    </dxf>
    <dxf>
      <font>
        <b/>
        <i val="0"/>
        <strike val="0"/>
        <condense val="0"/>
        <extend val="0"/>
        <outline val="0"/>
        <shadow val="0"/>
        <u val="none"/>
        <vertAlign val="baseline"/>
        <sz val="14"/>
        <color theme="0"/>
        <name val="Calibri"/>
        <family val="2"/>
        <scheme val="minor"/>
      </font>
    </dxf>
    <dxf>
      <font>
        <b val="0"/>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theme="0"/>
        <name val="Calibri"/>
        <family val="2"/>
        <scheme val="minor"/>
      </font>
    </dxf>
    <dxf>
      <font>
        <b/>
        <i val="0"/>
        <strike val="0"/>
        <condense val="0"/>
        <extend val="0"/>
        <outline val="0"/>
        <shadow val="0"/>
        <u val="none"/>
        <vertAlign val="baseline"/>
        <sz val="14"/>
        <color theme="1"/>
        <name val="Calibri"/>
        <family val="2"/>
        <scheme val="minor"/>
      </font>
    </dxf>
    <dxf>
      <font>
        <b/>
        <i val="0"/>
        <strike val="0"/>
        <condense val="0"/>
        <extend val="0"/>
        <outline val="0"/>
        <shadow val="0"/>
        <u val="none"/>
        <vertAlign val="baseline"/>
        <sz val="14"/>
        <color theme="1"/>
        <name val="Calibri"/>
        <family val="2"/>
        <scheme val="minor"/>
      </font>
    </dxf>
    <dxf>
      <font>
        <b/>
        <i val="0"/>
        <strike val="0"/>
        <condense val="0"/>
        <extend val="0"/>
        <outline val="0"/>
        <shadow val="0"/>
        <u val="none"/>
        <vertAlign val="baseline"/>
        <sz val="14"/>
        <color theme="0"/>
        <name val="Calibri"/>
        <family val="2"/>
        <scheme val="minor"/>
      </font>
    </dxf>
    <dxf>
      <font>
        <b val="0"/>
        <i val="0"/>
        <strike val="0"/>
        <condense val="0"/>
        <extend val="0"/>
        <outline val="0"/>
        <shadow val="0"/>
        <u val="none"/>
        <vertAlign val="baseline"/>
        <sz val="11"/>
        <color theme="0"/>
        <name val="Calibri"/>
        <family val="2"/>
        <scheme val="minor"/>
      </font>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protection locked="1" hidden="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0"/>
        <name val="Calibri"/>
        <family val="2"/>
        <scheme val="minor"/>
      </font>
      <alignment textRotation="0" wrapText="0" indent="0" justifyLastLine="0" shrinkToFit="0" readingOrder="0"/>
      <protection locked="1" hidden="0"/>
    </dxf>
    <dxf>
      <font>
        <b val="0"/>
        <i val="0"/>
        <strike val="0"/>
        <condense val="0"/>
        <extend val="0"/>
        <outline val="0"/>
        <shadow val="0"/>
        <u val="none"/>
        <vertAlign val="baseline"/>
        <sz val="11"/>
        <color theme="0"/>
        <name val="Calibri"/>
        <family val="2"/>
        <scheme val="minor"/>
      </font>
      <alignment textRotation="0" wrapText="0" indent="0" justifyLastLine="0" shrinkToFit="0" readingOrder="0"/>
      <protection locked="1" hidden="0"/>
    </dxf>
    <dxf>
      <font>
        <b val="0"/>
        <i val="0"/>
        <strike val="0"/>
        <condense val="0"/>
        <extend val="0"/>
        <outline val="0"/>
        <shadow val="0"/>
        <u val="none"/>
        <vertAlign val="baseline"/>
        <sz val="11"/>
        <color theme="0"/>
        <name val="Calibri"/>
        <family val="2"/>
        <scheme val="minor"/>
      </font>
      <alignment textRotation="0" wrapText="0" indent="0" justifyLastLine="0" shrinkToFit="0" readingOrder="0"/>
      <protection locked="1" hidden="0"/>
    </dxf>
    <dxf>
      <font>
        <b val="0"/>
        <i val="0"/>
        <strike val="0"/>
        <condense val="0"/>
        <extend val="0"/>
        <outline val="0"/>
        <shadow val="0"/>
        <u val="none"/>
        <vertAlign val="baseline"/>
        <sz val="11"/>
        <color theme="0"/>
        <name val="Calibri"/>
        <family val="2"/>
        <scheme val="minor"/>
      </font>
      <alignment textRotation="0" wrapText="0" indent="0" justifyLastLine="0" shrinkToFit="0" readingOrder="0"/>
      <protection locked="1" hidden="0"/>
    </dxf>
    <dxf>
      <font>
        <b val="0"/>
        <i val="0"/>
        <strike val="0"/>
        <condense val="0"/>
        <extend val="0"/>
        <outline val="0"/>
        <shadow val="0"/>
        <u val="none"/>
        <vertAlign val="baseline"/>
        <sz val="11"/>
        <color theme="0"/>
        <name val="Calibri"/>
        <family val="2"/>
        <scheme val="minor"/>
      </font>
      <alignment textRotation="0" wrapText="0" indent="0" justifyLastLine="0" shrinkToFit="0" readingOrder="0"/>
      <protection locked="1" hidden="0"/>
    </dxf>
    <dxf>
      <font>
        <b val="0"/>
        <i val="0"/>
        <strike val="0"/>
        <condense val="0"/>
        <extend val="0"/>
        <outline val="0"/>
        <shadow val="0"/>
        <u val="none"/>
        <vertAlign val="baseline"/>
        <sz val="11"/>
        <color theme="0"/>
        <name val="Calibri"/>
        <family val="2"/>
        <scheme val="minor"/>
      </font>
      <alignment textRotation="0" wrapText="0" indent="0" justifyLastLine="0" shrinkToFit="0" readingOrder="0"/>
      <protection locked="1" hidden="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protection locked="1" hidden="0"/>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outline="0">
        <left/>
        <right/>
        <top/>
        <bottom style="medium">
          <color indexed="64"/>
        </bottom>
      </border>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right/>
        <top/>
        <bottom style="medium">
          <color indexed="64"/>
        </bottom>
        <vertical/>
        <horizontal/>
      </border>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right/>
        <top/>
        <bottom style="medium">
          <color indexed="64"/>
        </bottom>
        <vertical/>
        <horizontal/>
      </border>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right/>
        <top/>
        <bottom style="medium">
          <color indexed="64"/>
        </bottom>
        <vertical/>
        <horizontal/>
      </border>
    </dxf>
    <dxf>
      <font>
        <b val="0"/>
        <i val="0"/>
        <strike val="0"/>
        <condense val="0"/>
        <extend val="0"/>
        <outline val="0"/>
        <shadow val="0"/>
        <u val="none"/>
        <vertAlign val="baseline"/>
        <sz val="11"/>
        <color auto="1"/>
        <name val="Calibri"/>
        <family val="2"/>
        <scheme val="minor"/>
      </font>
      <protection locked="1" hidden="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protection locked="1" hidden="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general" vertical="bottom" textRotation="0" wrapText="0" indent="0" justifyLastLine="0" shrinkToFit="0" readingOrder="0"/>
    </dxf>
    <dxf>
      <numFmt numFmtId="0" formatCode="General"/>
      <fill>
        <patternFill patternType="none">
          <fgColor indexed="64"/>
          <bgColor indexed="65"/>
        </patternFill>
      </fill>
      <alignment horizontal="center" vertical="center" textRotation="0" wrapText="1" indent="0" justifyLastLine="0" shrinkToFit="0" readingOrder="0"/>
    </dxf>
    <dxf>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8"/>
        <color rgb="FF000000"/>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protection locked="1" hidden="0"/>
    </dxf>
    <dxf>
      <font>
        <b val="0"/>
        <i val="0"/>
        <strike val="0"/>
        <condense val="0"/>
        <extend val="0"/>
        <outline val="0"/>
        <shadow val="0"/>
        <u val="none"/>
        <vertAlign val="baseline"/>
        <sz val="11"/>
        <color auto="1"/>
        <name val="Calibri"/>
        <family val="2"/>
        <scheme val="minor"/>
      </font>
      <protection locked="1" hidden="0"/>
    </dxf>
    <dxf>
      <font>
        <b val="0"/>
        <i val="0"/>
        <strike val="0"/>
        <condense val="0"/>
        <extend val="0"/>
        <outline val="0"/>
        <shadow val="0"/>
        <u val="none"/>
        <vertAlign val="baseline"/>
        <sz val="11"/>
        <color auto="1"/>
        <name val="Calibri"/>
        <family val="2"/>
        <scheme val="minor"/>
      </font>
      <protection locked="1" hidden="0"/>
    </dxf>
    <dxf>
      <font>
        <b val="0"/>
        <i val="0"/>
        <strike val="0"/>
        <condense val="0"/>
        <extend val="0"/>
        <outline val="0"/>
        <shadow val="0"/>
        <u val="none"/>
        <vertAlign val="baseline"/>
        <sz val="11"/>
        <color auto="1"/>
        <name val="Calibri"/>
        <family val="2"/>
        <scheme val="minor"/>
      </font>
      <protection locked="1" hidden="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protection locked="1" hidden="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protection locked="1" hidden="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protection locked="1" hidden="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protection locked="1" hidden="0"/>
    </dxf>
    <dxf>
      <font>
        <b/>
        <i val="0"/>
        <strike val="0"/>
        <condense val="0"/>
        <extend val="0"/>
        <outline val="0"/>
        <shadow val="0"/>
        <u val="none"/>
        <vertAlign val="baseline"/>
        <sz val="14"/>
        <color auto="1"/>
        <name val="Calibri"/>
        <family val="2"/>
        <scheme val="minor"/>
      </font>
      <protection locked="1" hidden="0"/>
    </dxf>
    <dxf>
      <font>
        <b/>
        <i val="0"/>
        <strike val="0"/>
        <condense val="0"/>
        <extend val="0"/>
        <outline val="0"/>
        <shadow val="0"/>
        <u val="none"/>
        <vertAlign val="baseline"/>
        <sz val="14"/>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i val="0"/>
        <strike val="0"/>
        <condense val="0"/>
        <extend val="0"/>
        <outline val="0"/>
        <shadow val="0"/>
        <u val="none"/>
        <vertAlign val="baseline"/>
        <sz val="14"/>
        <color theme="1"/>
        <name val="Calibri"/>
        <family val="2"/>
        <scheme val="minor"/>
      </font>
    </dxf>
    <dxf>
      <font>
        <b/>
        <i val="0"/>
        <strike val="0"/>
        <condense val="0"/>
        <extend val="0"/>
        <outline val="0"/>
        <shadow val="0"/>
        <u val="none"/>
        <vertAlign val="baseline"/>
        <sz val="14"/>
        <color theme="1"/>
        <name val="Calibri"/>
        <family val="2"/>
        <scheme val="minor"/>
      </font>
    </dxf>
    <dxf>
      <font>
        <b/>
        <i val="0"/>
        <strike val="0"/>
        <condense val="0"/>
        <extend val="0"/>
        <outline val="0"/>
        <shadow val="0"/>
        <u val="none"/>
        <vertAlign val="baseline"/>
        <sz val="14"/>
        <color theme="0"/>
        <name val="Calibri"/>
        <family val="2"/>
        <scheme val="minor"/>
      </font>
    </dxf>
    <dxf>
      <font>
        <b val="0"/>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Calibri"/>
        <family val="2"/>
        <scheme val="minor"/>
      </font>
      <protection locked="1" hidden="0"/>
    </dxf>
    <dxf>
      <font>
        <b val="0"/>
        <i val="0"/>
        <strike val="0"/>
        <condense val="0"/>
        <extend val="0"/>
        <outline val="0"/>
        <shadow val="0"/>
        <u val="none"/>
        <vertAlign val="baseline"/>
        <sz val="12"/>
        <color theme="0"/>
        <name val="Calibri"/>
        <family val="2"/>
        <scheme val="minor"/>
      </font>
      <alignment textRotation="0" wrapText="0" indent="0" justifyLastLine="0" shrinkToFit="0" readingOrder="0"/>
    </dxf>
    <dxf>
      <font>
        <b val="0"/>
        <i val="0"/>
        <strike val="0"/>
        <condense val="0"/>
        <extend val="0"/>
        <outline val="0"/>
        <shadow val="0"/>
        <u val="none"/>
        <vertAlign val="baseline"/>
        <sz val="12"/>
        <color theme="0"/>
        <name val="Calibri"/>
        <family val="2"/>
        <scheme val="minor"/>
      </font>
      <alignment textRotation="0" wrapText="0" indent="0" justifyLastLine="0" shrinkToFit="0" readingOrder="0"/>
    </dxf>
    <dxf>
      <font>
        <b val="0"/>
        <i val="0"/>
        <strike val="0"/>
        <condense val="0"/>
        <extend val="0"/>
        <outline val="0"/>
        <shadow val="0"/>
        <u val="none"/>
        <vertAlign val="baseline"/>
        <sz val="12"/>
        <color theme="0"/>
        <name val="Calibri"/>
        <family val="2"/>
        <scheme val="minor"/>
      </font>
      <alignment textRotation="0" wrapText="0" indent="0" justifyLastLine="0" shrinkToFit="0" readingOrder="0"/>
    </dxf>
    <dxf>
      <font>
        <b val="0"/>
        <i val="0"/>
        <strike val="0"/>
        <condense val="0"/>
        <extend val="0"/>
        <outline val="0"/>
        <shadow val="0"/>
        <u val="none"/>
        <vertAlign val="baseline"/>
        <sz val="12"/>
        <color theme="0"/>
        <name val="Calibri"/>
        <family val="2"/>
        <scheme val="minor"/>
      </font>
      <alignment textRotation="0" wrapText="0" indent="0" justifyLastLine="0" shrinkToFit="0" readingOrder="0"/>
    </dxf>
    <dxf>
      <font>
        <b val="0"/>
        <i val="0"/>
        <strike val="0"/>
        <condense val="0"/>
        <extend val="0"/>
        <outline val="0"/>
        <shadow val="0"/>
        <u val="none"/>
        <vertAlign val="baseline"/>
        <sz val="12"/>
        <color theme="0"/>
        <name val="Calibri"/>
        <family val="2"/>
        <scheme val="minor"/>
      </font>
      <alignment textRotation="0" wrapText="0" indent="0" justifyLastLine="0" shrinkToFit="0" readingOrder="0"/>
    </dxf>
    <dxf>
      <font>
        <b val="0"/>
        <i val="0"/>
        <strike val="0"/>
        <condense val="0"/>
        <extend val="0"/>
        <outline val="0"/>
        <shadow val="0"/>
        <u val="none"/>
        <vertAlign val="baseline"/>
        <sz val="12"/>
        <color theme="0"/>
        <name val="Calibri"/>
        <family val="2"/>
        <scheme val="minor"/>
      </font>
      <alignment textRotation="0" wrapText="0" indent="0" justifyLastLine="0" shrinkToFit="0" readingOrder="0"/>
      <protection locked="1" hidden="0"/>
    </dxf>
    <dxf>
      <font>
        <b val="0"/>
        <i val="0"/>
        <strike val="0"/>
        <condense val="0"/>
        <extend val="0"/>
        <outline val="0"/>
        <shadow val="0"/>
        <u val="none"/>
        <vertAlign val="baseline"/>
        <sz val="12"/>
        <color theme="0"/>
        <name val="Calibri"/>
        <family val="2"/>
        <scheme val="minor"/>
      </font>
      <alignment textRotation="0" wrapText="0" indent="0" justifyLastLine="0" shrinkToFit="0" readingOrder="0"/>
      <protection locked="1" hidden="0"/>
    </dxf>
    <dxf>
      <font>
        <b val="0"/>
        <i val="0"/>
        <strike val="0"/>
        <condense val="0"/>
        <extend val="0"/>
        <outline val="0"/>
        <shadow val="0"/>
        <u val="none"/>
        <vertAlign val="baseline"/>
        <sz val="12"/>
        <color theme="0"/>
        <name val="Calibri"/>
        <family val="2"/>
        <scheme val="minor"/>
      </font>
      <alignment textRotation="0" wrapText="0" indent="0" justifyLastLine="0" shrinkToFit="0" readingOrder="0"/>
      <protection locked="1" hidden="0"/>
    </dxf>
    <dxf>
      <font>
        <b val="0"/>
        <i val="0"/>
        <strike val="0"/>
        <condense val="0"/>
        <extend val="0"/>
        <outline val="0"/>
        <shadow val="0"/>
        <u val="none"/>
        <vertAlign val="baseline"/>
        <sz val="12"/>
        <color theme="0"/>
        <name val="Calibri"/>
        <family val="2"/>
        <scheme val="minor"/>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2"/>
        <color theme="0"/>
        <name val="Calibri"/>
        <family val="2"/>
        <scheme val="minor"/>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2"/>
        <color theme="0"/>
        <name val="Calibri"/>
        <family val="2"/>
        <scheme val="minor"/>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2"/>
        <color theme="0"/>
        <name val="Calibri"/>
        <family val="2"/>
        <scheme val="minor"/>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2"/>
        <color theme="0"/>
        <name val="Calibri"/>
        <family val="2"/>
        <scheme val="minor"/>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2"/>
        <color theme="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2"/>
        <color theme="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2"/>
        <color theme="0"/>
        <name val="Calibri"/>
        <family val="2"/>
        <scheme val="minor"/>
      </font>
      <alignment horizontal="center" vertical="center" textRotation="0" wrapText="0" indent="0" justifyLastLine="0" shrinkToFit="0" readingOrder="0"/>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outline="0">
        <left/>
        <right/>
        <top/>
        <bottom style="medium">
          <color indexed="64"/>
        </bottom>
      </border>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right/>
        <top/>
        <bottom style="medium">
          <color indexed="64"/>
        </bottom>
        <vertical/>
        <horizontal/>
      </border>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right/>
        <top/>
        <bottom style="medium">
          <color indexed="64"/>
        </bottom>
        <vertical/>
        <horizontal/>
      </border>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right/>
        <top/>
        <bottom style="medium">
          <color indexed="64"/>
        </bottom>
        <vertical/>
        <horizontal/>
      </border>
    </dxf>
    <dxf>
      <font>
        <b val="0"/>
        <i val="0"/>
        <strike val="0"/>
        <condense val="0"/>
        <extend val="0"/>
        <outline val="0"/>
        <shadow val="0"/>
        <u val="none"/>
        <vertAlign val="baseline"/>
        <sz val="11"/>
        <color auto="1"/>
        <name val="Calibri"/>
        <family val="2"/>
        <scheme val="minor"/>
      </font>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dxf>
    <dxf>
      <font>
        <b/>
        <i val="0"/>
        <strike val="0"/>
        <condense val="0"/>
        <extend val="0"/>
        <outline val="0"/>
        <shadow val="0"/>
        <u val="none"/>
        <vertAlign val="baseline"/>
        <sz val="14"/>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i val="0"/>
        <strike val="0"/>
        <condense val="0"/>
        <extend val="0"/>
        <outline val="0"/>
        <shadow val="0"/>
        <u val="none"/>
        <vertAlign val="baseline"/>
        <sz val="14"/>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medium">
          <color indexed="64"/>
        </left>
        <right style="medium">
          <color indexed="64"/>
        </right>
        <top/>
        <bottom style="medium">
          <color indexed="64"/>
        </bottom>
        <vertical/>
        <horizontal/>
      </border>
    </dxf>
    <dxf>
      <font>
        <b/>
        <i val="0"/>
        <strike val="0"/>
        <condense val="0"/>
        <extend val="0"/>
        <outline val="0"/>
        <shadow val="0"/>
        <u val="none"/>
        <vertAlign val="baseline"/>
        <sz val="14"/>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medium">
          <color indexed="64"/>
        </left>
        <right style="medium">
          <color indexed="64"/>
        </right>
        <top/>
        <bottom style="medium">
          <color indexed="64"/>
        </bottom>
        <vertical/>
        <horizontal/>
      </border>
    </dxf>
    <dxf>
      <font>
        <b/>
        <i val="0"/>
        <strike val="0"/>
        <condense val="0"/>
        <extend val="0"/>
        <outline val="0"/>
        <shadow val="0"/>
        <u val="none"/>
        <vertAlign val="baseline"/>
        <sz val="14"/>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medium">
          <color indexed="64"/>
        </left>
        <right style="medium">
          <color indexed="64"/>
        </right>
        <top/>
        <bottom style="medium">
          <color indexed="64"/>
        </bottom>
        <vertical/>
        <horizontal/>
      </border>
    </dxf>
    <dxf>
      <font>
        <b/>
        <i val="0"/>
        <strike val="0"/>
        <condense val="0"/>
        <extend val="0"/>
        <outline val="0"/>
        <shadow val="0"/>
        <u val="none"/>
        <vertAlign val="baseline"/>
        <sz val="14"/>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right style="medium">
          <color indexed="64"/>
        </right>
        <top/>
        <bottom style="medium">
          <color indexed="64"/>
        </bottom>
        <vertical/>
        <horizontal/>
      </border>
    </dxf>
    <dxf>
      <font>
        <b val="0"/>
        <i val="0"/>
        <strike val="0"/>
        <condense val="0"/>
        <extend val="0"/>
        <outline val="0"/>
        <shadow val="0"/>
        <u val="none"/>
        <vertAlign val="baseline"/>
        <sz val="11"/>
        <color auto="1"/>
        <name val="Calibri"/>
        <family val="2"/>
        <scheme val="minor"/>
      </font>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0"/>
        <name val="Calibri"/>
        <family val="2"/>
        <scheme val="minor"/>
      </font>
      <alignment textRotation="0" wrapText="0" indent="0" justifyLastLine="0" shrinkToFit="0" readingOrder="0"/>
    </dxf>
    <dxf>
      <font>
        <b val="0"/>
        <i val="0"/>
        <strike val="0"/>
        <condense val="0"/>
        <extend val="0"/>
        <outline val="0"/>
        <shadow val="0"/>
        <u val="none"/>
        <vertAlign val="baseline"/>
        <sz val="11"/>
        <color theme="0"/>
        <name val="Calibri"/>
        <family val="2"/>
        <scheme val="minor"/>
      </font>
      <alignment textRotation="0" wrapText="0" indent="0" justifyLastLine="0" shrinkToFit="0" readingOrder="0"/>
    </dxf>
    <dxf>
      <font>
        <b val="0"/>
        <i val="0"/>
        <strike val="0"/>
        <condense val="0"/>
        <extend val="0"/>
        <outline val="0"/>
        <shadow val="0"/>
        <u val="none"/>
        <vertAlign val="baseline"/>
        <sz val="11"/>
        <color theme="0"/>
        <name val="Calibri"/>
        <family val="2"/>
        <scheme val="minor"/>
      </font>
      <alignment textRotation="0" wrapText="0" indent="0" justifyLastLine="0" shrinkToFit="0" readingOrder="0"/>
    </dxf>
    <dxf>
      <font>
        <b val="0"/>
        <i val="0"/>
        <strike val="0"/>
        <condense val="0"/>
        <extend val="0"/>
        <outline val="0"/>
        <shadow val="0"/>
        <u val="none"/>
        <vertAlign val="baseline"/>
        <sz val="11"/>
        <color theme="0"/>
        <name val="Calibri"/>
        <family val="2"/>
        <scheme val="minor"/>
      </font>
      <alignment textRotation="0" wrapText="0" indent="0" justifyLastLine="0" shrinkToFit="0" readingOrder="0"/>
    </dxf>
    <dxf>
      <font>
        <b val="0"/>
        <i val="0"/>
        <strike val="0"/>
        <condense val="0"/>
        <extend val="0"/>
        <outline val="0"/>
        <shadow val="0"/>
        <u val="none"/>
        <vertAlign val="baseline"/>
        <sz val="11"/>
        <color theme="0"/>
        <name val="Calibri"/>
        <family val="2"/>
        <scheme val="minor"/>
      </font>
      <alignment textRotation="0" wrapText="0" indent="0" justifyLastLine="0" shrinkToFit="0" readingOrder="0"/>
    </dxf>
    <dxf>
      <font>
        <b val="0"/>
        <i val="0"/>
        <strike val="0"/>
        <condense val="0"/>
        <extend val="0"/>
        <outline val="0"/>
        <shadow val="0"/>
        <u val="none"/>
        <vertAlign val="baseline"/>
        <sz val="11"/>
        <color theme="0"/>
        <name val="Calibri"/>
        <family val="2"/>
        <scheme val="minor"/>
      </font>
      <alignment textRotation="0" wrapText="0" indent="0" justifyLastLine="0" shrinkToFit="0" readingOrder="0"/>
    </dxf>
    <dxf>
      <font>
        <b val="0"/>
        <i val="0"/>
        <strike val="0"/>
        <condense val="0"/>
        <extend val="0"/>
        <outline val="0"/>
        <shadow val="0"/>
        <u val="none"/>
        <vertAlign val="baseline"/>
        <sz val="11"/>
        <color theme="0"/>
        <name val="Calibri"/>
        <family val="2"/>
        <scheme val="minor"/>
      </font>
      <alignment textRotation="0" wrapText="0" indent="0" justifyLastLine="0" shrinkToFit="0" readingOrder="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right/>
        <top/>
        <bottom style="medium">
          <color indexed="64"/>
        </bottom>
        <vertical/>
        <horizontal/>
      </border>
    </dxf>
    <dxf>
      <font>
        <b val="0"/>
        <i val="0"/>
        <strike val="0"/>
        <condense val="0"/>
        <extend val="0"/>
        <outline val="0"/>
        <shadow val="0"/>
        <u val="none"/>
        <vertAlign val="baseline"/>
        <sz val="11"/>
        <color auto="1"/>
        <name val="Calibri"/>
        <family val="2"/>
        <scheme val="minor"/>
      </font>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val="0"/>
        <strike val="0"/>
        <outline val="0"/>
        <shadow val="0"/>
        <u val="none"/>
        <vertAlign val="baseline"/>
        <sz val="11"/>
        <name val="Calibri"/>
        <family val="2"/>
        <scheme val="minor"/>
      </font>
      <alignment textRotation="0" wrapText="0" indent="0" justifyLastLine="0" shrinkToFit="0" readingOrder="0"/>
    </dxf>
    <dxf>
      <font>
        <b val="0"/>
        <strike val="0"/>
        <outline val="0"/>
        <shadow val="0"/>
        <u val="none"/>
        <vertAlign val="baseline"/>
        <sz val="11"/>
        <name val="Calibri"/>
        <family val="2"/>
        <scheme val="minor"/>
      </font>
      <alignment textRotation="0" wrapText="0" indent="0" justifyLastLine="0" shrinkToFit="0" readingOrder="0"/>
    </dxf>
    <dxf>
      <font>
        <b val="0"/>
        <strike val="0"/>
        <outline val="0"/>
        <shadow val="0"/>
        <u val="none"/>
        <vertAlign val="baseline"/>
        <sz val="11"/>
        <name val="Calibri"/>
        <family val="2"/>
        <scheme val="minor"/>
      </font>
      <alignment textRotation="0" wrapText="0" indent="0" justifyLastLine="0" shrinkToFit="0" readingOrder="0"/>
    </dxf>
    <dxf>
      <font>
        <b val="0"/>
        <strike val="0"/>
        <outline val="0"/>
        <shadow val="0"/>
        <u val="none"/>
        <vertAlign val="baseline"/>
        <sz val="11"/>
        <name val="Calibri"/>
        <family val="2"/>
        <scheme val="minor"/>
      </font>
      <alignment textRotation="0" wrapText="0" indent="0" justifyLastLine="0" shrinkToFit="0" readingOrder="0"/>
    </dxf>
    <dxf>
      <font>
        <b val="0"/>
        <strike val="0"/>
        <outline val="0"/>
        <shadow val="0"/>
        <u val="none"/>
        <vertAlign val="baseline"/>
        <sz val="11"/>
        <name val="Calibri"/>
        <family val="2"/>
        <scheme val="minor"/>
      </font>
      <fill>
        <patternFill patternType="none">
          <fgColor indexed="64"/>
          <bgColor indexed="65"/>
        </patternFill>
      </fill>
      <alignment horizontal="center" vertical="bottom" textRotation="0" wrapText="0" indent="0" justifyLastLine="0" shrinkToFit="0" readingOrder="0"/>
    </dxf>
    <dxf>
      <font>
        <b val="0"/>
        <strike val="0"/>
        <outline val="0"/>
        <shadow val="0"/>
        <u val="none"/>
        <vertAlign val="baseline"/>
        <sz val="11"/>
        <name val="Calibri"/>
        <family val="2"/>
        <scheme val="minor"/>
      </font>
      <fill>
        <patternFill patternType="none">
          <fgColor indexed="64"/>
          <bgColor indexed="65"/>
        </patternFill>
      </fill>
      <alignment horizontal="center" vertical="bottom" textRotation="0" wrapText="0" indent="0" justifyLastLine="0" shrinkToFit="0" readingOrder="0"/>
    </dxf>
    <dxf>
      <font>
        <b val="0"/>
        <strike val="0"/>
        <outline val="0"/>
        <shadow val="0"/>
        <u val="none"/>
        <vertAlign val="baseline"/>
        <sz val="11"/>
        <name val="Calibri"/>
        <family val="2"/>
        <scheme val="minor"/>
      </font>
      <fill>
        <patternFill patternType="none">
          <fgColor indexed="64"/>
          <bgColor indexed="65"/>
        </patternFill>
      </fill>
      <alignment horizontal="center" vertical="bottom" textRotation="0" wrapText="0" indent="0" justifyLastLine="0" shrinkToFit="0" readingOrder="0"/>
    </dxf>
    <dxf>
      <font>
        <b val="0"/>
        <strike val="0"/>
        <outline val="0"/>
        <shadow val="0"/>
        <u val="none"/>
        <vertAlign val="baseline"/>
        <sz val="11"/>
        <name val="Calibri"/>
        <family val="2"/>
        <scheme val="minor"/>
      </font>
      <fill>
        <patternFill patternType="none">
          <fgColor indexed="64"/>
          <bgColor indexed="65"/>
        </patternFill>
      </fill>
      <alignment horizontal="center" vertical="bottom" textRotation="0" wrapText="0" indent="0" justifyLastLine="0" shrinkToFit="0" readingOrder="0"/>
    </dxf>
    <dxf>
      <font>
        <b val="0"/>
        <strike val="0"/>
        <outline val="0"/>
        <shadow val="0"/>
        <u val="none"/>
        <vertAlign val="baseline"/>
        <sz val="11"/>
        <name val="Calibri"/>
        <family val="2"/>
        <scheme val="minor"/>
      </font>
      <fill>
        <patternFill patternType="none">
          <fgColor indexed="64"/>
          <bgColor indexed="65"/>
        </patternFill>
      </fill>
      <alignment horizontal="center" vertical="bottom" textRotation="0" wrapText="0" indent="0" justifyLastLine="0" shrinkToFit="0" readingOrder="0"/>
    </dxf>
    <dxf>
      <font>
        <b val="0"/>
        <strike val="0"/>
        <outline val="0"/>
        <shadow val="0"/>
        <u val="none"/>
        <vertAlign val="baseline"/>
        <sz val="11"/>
        <name val="Calibri"/>
        <family val="2"/>
        <scheme val="minor"/>
      </font>
      <fill>
        <patternFill patternType="none">
          <fgColor indexed="64"/>
          <bgColor indexed="65"/>
        </patternFill>
      </fill>
      <alignment horizontal="general" vertical="bottom" textRotation="0" wrapText="0" indent="0" justifyLastLine="0" shrinkToFit="0" readingOrder="0"/>
    </dxf>
    <dxf>
      <font>
        <b val="0"/>
        <strike val="0"/>
        <outline val="0"/>
        <shadow val="0"/>
        <u val="none"/>
        <vertAlign val="baseline"/>
        <sz val="11"/>
        <name val="Calibri"/>
        <family val="2"/>
        <scheme val="minor"/>
      </font>
      <alignment horizontal="center" vertical="center" textRotation="0" wrapText="0" indent="0" justifyLastLine="0" shrinkToFit="0" readingOrder="0"/>
    </dxf>
    <dxf>
      <font>
        <b val="0"/>
        <strike val="0"/>
        <outline val="0"/>
        <shadow val="0"/>
        <u val="none"/>
        <vertAlign val="baseline"/>
        <sz val="11"/>
        <name val="Calibri"/>
        <family val="2"/>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rgb="FF000000"/>
        <name val="Calibri"/>
        <family val="2"/>
        <scheme val="minor"/>
      </font>
      <alignment horizontal="center"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theme="0"/>
        <name val="Calibri"/>
        <family val="2"/>
        <scheme val="minor"/>
      </font>
    </dxf>
    <dxf>
      <font>
        <b/>
        <i val="0"/>
        <strike val="0"/>
        <condense val="0"/>
        <extend val="0"/>
        <outline val="0"/>
        <shadow val="0"/>
        <u val="none"/>
        <vertAlign val="baseline"/>
        <sz val="14"/>
        <color theme="0"/>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theme="0"/>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theme="0"/>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theme="0"/>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theme="0"/>
        <name val="Calibri"/>
        <family val="2"/>
        <scheme val="minor"/>
      </font>
    </dxf>
    <dxf>
      <font>
        <b/>
        <i val="0"/>
        <strike val="0"/>
        <condense val="0"/>
        <extend val="0"/>
        <outline val="0"/>
        <shadow val="0"/>
        <u val="none"/>
        <vertAlign val="baseline"/>
        <sz val="14"/>
        <color theme="0"/>
        <name val="Calibri"/>
        <family val="2"/>
        <scheme val="minor"/>
      </font>
    </dxf>
    <dxf>
      <font>
        <b val="0"/>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theme="0"/>
        <name val="Calibri"/>
        <family val="2"/>
        <scheme val="minor"/>
      </font>
    </dxf>
    <dxf>
      <font>
        <b/>
        <i val="0"/>
        <strike val="0"/>
        <condense val="0"/>
        <extend val="0"/>
        <outline val="0"/>
        <shadow val="0"/>
        <u val="none"/>
        <vertAlign val="baseline"/>
        <sz val="14"/>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medium">
          <color indexed="64"/>
        </left>
        <right/>
        <top/>
        <bottom style="medium">
          <color indexed="64"/>
        </bottom>
      </border>
    </dxf>
    <dxf>
      <font>
        <b/>
        <i val="0"/>
        <strike val="0"/>
        <condense val="0"/>
        <extend val="0"/>
        <outline val="0"/>
        <shadow val="0"/>
        <u val="none"/>
        <vertAlign val="baseline"/>
        <sz val="14"/>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medium">
          <color indexed="64"/>
        </left>
        <right style="medium">
          <color indexed="64"/>
        </right>
        <top/>
        <bottom style="medium">
          <color indexed="64"/>
        </bottom>
        <vertical/>
        <horizontal/>
      </border>
    </dxf>
    <dxf>
      <font>
        <b/>
        <i val="0"/>
        <strike val="0"/>
        <condense val="0"/>
        <extend val="0"/>
        <outline val="0"/>
        <shadow val="0"/>
        <u val="none"/>
        <vertAlign val="baseline"/>
        <sz val="14"/>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medium">
          <color indexed="64"/>
        </left>
        <right style="medium">
          <color indexed="64"/>
        </right>
        <top/>
        <bottom style="medium">
          <color indexed="64"/>
        </bottom>
        <vertical/>
        <horizontal/>
      </border>
    </dxf>
    <dxf>
      <font>
        <b/>
        <i val="0"/>
        <strike val="0"/>
        <condense val="0"/>
        <extend val="0"/>
        <outline val="0"/>
        <shadow val="0"/>
        <u val="none"/>
        <vertAlign val="baseline"/>
        <sz val="14"/>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right style="medium">
          <color indexed="64"/>
        </right>
        <top/>
        <bottom style="medium">
          <color indexed="64"/>
        </bottom>
        <vertical/>
        <horizontal/>
      </border>
    </dxf>
    <dxf>
      <font>
        <b val="0"/>
        <i val="0"/>
        <strike val="0"/>
        <condense val="0"/>
        <extend val="0"/>
        <outline val="0"/>
        <shadow val="0"/>
        <u val="none"/>
        <vertAlign val="baseline"/>
        <sz val="11"/>
        <color auto="1"/>
        <name val="Calibri"/>
        <family val="2"/>
        <scheme val="minor"/>
      </font>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theme="0"/>
        <name val="Calibri"/>
        <family val="2"/>
        <scheme val="minor"/>
      </font>
    </dxf>
    <dxf>
      <font>
        <b/>
        <i val="0"/>
        <strike val="0"/>
        <condense val="0"/>
        <extend val="0"/>
        <outline val="0"/>
        <shadow val="0"/>
        <u val="none"/>
        <vertAlign val="baseline"/>
        <sz val="14"/>
        <color theme="0"/>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theme="0"/>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theme="0"/>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theme="0"/>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theme="0"/>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theme="0"/>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theme="0"/>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theme="0"/>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right style="medium">
          <color indexed="64"/>
        </right>
        <top/>
        <bottom style="medium">
          <color indexed="64"/>
        </bottom>
        <vertical/>
        <horizontal/>
      </border>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right/>
        <top/>
        <bottom style="medium">
          <color indexed="64"/>
        </bottom>
        <vertical/>
        <horizontal/>
      </border>
    </dxf>
    <dxf>
      <font>
        <b val="0"/>
        <i val="0"/>
        <strike val="0"/>
        <condense val="0"/>
        <extend val="0"/>
        <outline val="0"/>
        <shadow val="0"/>
        <u val="none"/>
        <vertAlign val="baseline"/>
        <sz val="11"/>
        <color auto="1"/>
        <name val="Calibri"/>
        <family val="2"/>
        <scheme val="minor"/>
      </font>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general" vertical="bottom" textRotation="0" wrapText="0" indent="0" justifyLastLine="0" shrinkToFit="0" readingOrder="0"/>
    </dxf>
    <dxf>
      <alignment horizontal="center" vertical="center" textRotation="0" wrapText="1" indent="0" justifyLastLine="0" shrinkToFit="0" readingOrder="0"/>
    </dxf>
    <dxf>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2"/>
        <color rgb="FF000000"/>
        <name val="Calibri"/>
        <family val="2"/>
        <scheme val="minor"/>
      </font>
      <alignment horizontal="center"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dxf>
    <dxf>
      <font>
        <b/>
        <i val="0"/>
        <strike val="0"/>
        <condense val="0"/>
        <extend val="0"/>
        <outline val="0"/>
        <shadow val="0"/>
        <u val="none"/>
        <vertAlign val="baseline"/>
        <sz val="14"/>
        <color auto="1"/>
        <name val="Calibri"/>
        <family val="2"/>
        <scheme val="none"/>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4"/>
        <color auto="1"/>
        <name val="Calibri"/>
        <family val="2"/>
        <scheme val="minor"/>
      </font>
    </dxf>
    <dxf>
      <font>
        <b val="0"/>
        <i val="0"/>
        <strike val="0"/>
        <condense val="0"/>
        <extend val="0"/>
        <outline val="0"/>
        <shadow val="0"/>
        <u val="none"/>
        <vertAlign val="baseline"/>
        <sz val="14"/>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i val="0"/>
        <strike val="0"/>
        <condense val="0"/>
        <extend val="0"/>
        <outline val="0"/>
        <shadow val="0"/>
        <u val="none"/>
        <vertAlign val="baseline"/>
        <sz val="14"/>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medium">
          <color indexed="64"/>
        </left>
        <right/>
        <top/>
        <bottom style="medium">
          <color indexed="64"/>
        </bottom>
      </border>
    </dxf>
    <dxf>
      <font>
        <b/>
        <i val="0"/>
        <strike val="0"/>
        <condense val="0"/>
        <extend val="0"/>
        <outline val="0"/>
        <shadow val="0"/>
        <u val="none"/>
        <vertAlign val="baseline"/>
        <sz val="14"/>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medium">
          <color indexed="64"/>
        </left>
        <right style="medium">
          <color indexed="64"/>
        </right>
        <top/>
        <bottom style="medium">
          <color indexed="64"/>
        </bottom>
        <vertical/>
        <horizontal/>
      </border>
    </dxf>
    <dxf>
      <font>
        <b/>
        <i val="0"/>
        <strike val="0"/>
        <condense val="0"/>
        <extend val="0"/>
        <outline val="0"/>
        <shadow val="0"/>
        <u val="none"/>
        <vertAlign val="baseline"/>
        <sz val="14"/>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medium">
          <color indexed="64"/>
        </left>
        <right style="medium">
          <color indexed="64"/>
        </right>
        <top/>
        <bottom style="medium">
          <color indexed="64"/>
        </bottom>
        <vertical/>
        <horizontal/>
      </border>
    </dxf>
    <dxf>
      <font>
        <b/>
        <i val="0"/>
        <strike val="0"/>
        <condense val="0"/>
        <extend val="0"/>
        <outline val="0"/>
        <shadow val="0"/>
        <u val="none"/>
        <vertAlign val="baseline"/>
        <sz val="14"/>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right style="medium">
          <color indexed="64"/>
        </right>
        <top/>
        <bottom style="medium">
          <color indexed="64"/>
        </bottom>
        <vertical/>
        <horizontal/>
      </border>
    </dxf>
    <dxf>
      <font>
        <b val="0"/>
        <i val="0"/>
        <strike val="0"/>
        <condense val="0"/>
        <extend val="0"/>
        <outline val="0"/>
        <shadow val="0"/>
        <u val="none"/>
        <vertAlign val="baseline"/>
        <sz val="11"/>
        <color auto="1"/>
        <name val="Calibri"/>
        <family val="2"/>
        <scheme val="none"/>
      </font>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0"/>
        <name val="Calibri"/>
        <family val="2"/>
        <scheme val="minor"/>
      </font>
      <alignment textRotation="0" wrapText="0" indent="0" justifyLastLine="0" shrinkToFit="0" readingOrder="0"/>
    </dxf>
    <dxf>
      <font>
        <b val="0"/>
        <i val="0"/>
        <strike val="0"/>
        <condense val="0"/>
        <extend val="0"/>
        <outline val="0"/>
        <shadow val="0"/>
        <u val="none"/>
        <vertAlign val="baseline"/>
        <sz val="11"/>
        <color theme="0"/>
        <name val="Calibri"/>
        <family val="2"/>
        <scheme val="minor"/>
      </font>
      <alignment textRotation="0" wrapText="0" indent="0" justifyLastLine="0" shrinkToFit="0" readingOrder="0"/>
    </dxf>
    <dxf>
      <font>
        <b val="0"/>
        <i val="0"/>
        <strike val="0"/>
        <condense val="0"/>
        <extend val="0"/>
        <outline val="0"/>
        <shadow val="0"/>
        <u val="none"/>
        <vertAlign val="baseline"/>
        <sz val="11"/>
        <color theme="0"/>
        <name val="Calibri"/>
        <family val="2"/>
        <scheme val="minor"/>
      </font>
      <alignment textRotation="0" wrapText="0" indent="0" justifyLastLine="0" shrinkToFit="0" readingOrder="0"/>
    </dxf>
    <dxf>
      <font>
        <b val="0"/>
        <i val="0"/>
        <strike val="0"/>
        <condense val="0"/>
        <extend val="0"/>
        <outline val="0"/>
        <shadow val="0"/>
        <u val="none"/>
        <vertAlign val="baseline"/>
        <sz val="11"/>
        <color theme="0"/>
        <name val="Calibri"/>
        <family val="2"/>
        <scheme val="minor"/>
      </font>
      <alignment textRotation="0" wrapText="0" indent="0" justifyLastLine="0" shrinkToFit="0" readingOrder="0"/>
    </dxf>
    <dxf>
      <font>
        <b val="0"/>
        <i val="0"/>
        <strike val="0"/>
        <condense val="0"/>
        <extend val="0"/>
        <outline val="0"/>
        <shadow val="0"/>
        <u val="none"/>
        <vertAlign val="baseline"/>
        <sz val="11"/>
        <color theme="0"/>
        <name val="Calibri"/>
        <family val="2"/>
        <scheme val="minor"/>
      </font>
      <alignment textRotation="0" wrapText="0" indent="0" justifyLastLine="0" shrinkToFit="0" readingOrder="0"/>
    </dxf>
    <dxf>
      <font>
        <b val="0"/>
        <i val="0"/>
        <strike val="0"/>
        <condense val="0"/>
        <extend val="0"/>
        <outline val="0"/>
        <shadow val="0"/>
        <u val="none"/>
        <vertAlign val="baseline"/>
        <sz val="11"/>
        <color theme="0"/>
        <name val="Calibri"/>
        <family val="2"/>
        <scheme val="minor"/>
      </font>
      <alignment textRotation="0" wrapText="0" indent="0" justifyLastLine="0" shrinkToFit="0" readingOrder="0"/>
    </dxf>
    <dxf>
      <font>
        <b val="0"/>
        <i val="0"/>
        <strike val="0"/>
        <condense val="0"/>
        <extend val="0"/>
        <outline val="0"/>
        <shadow val="0"/>
        <u val="none"/>
        <vertAlign val="baseline"/>
        <sz val="11"/>
        <color theme="0"/>
        <name val="Calibri"/>
        <family val="2"/>
        <scheme val="minor"/>
      </font>
      <alignment textRotation="0" wrapText="0" indent="0" justifyLastLine="0" shrinkToFit="0" readingOrder="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4"/>
        <color theme="0"/>
        <name val="Calibri"/>
        <family val="2"/>
        <scheme val="minor"/>
      </font>
      <alignment horizontal="center" vertical="center" textRotation="0" wrapText="0" indent="0" justifyLastLine="0" shrinkToFit="0" readingOrder="0"/>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outline="0">
        <left/>
        <right/>
        <top/>
        <bottom style="medium">
          <color indexed="64"/>
        </bottom>
      </border>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right/>
        <top/>
        <bottom style="medium">
          <color indexed="64"/>
        </bottom>
        <vertical/>
        <horizontal/>
      </border>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right/>
        <top/>
        <bottom style="medium">
          <color indexed="64"/>
        </bottom>
        <vertical/>
        <horizontal/>
      </border>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right/>
        <top/>
        <bottom style="medium">
          <color indexed="64"/>
        </bottom>
        <vertical/>
        <horizontal/>
      </border>
    </dxf>
    <dxf>
      <font>
        <b val="0"/>
        <i val="0"/>
        <strike val="0"/>
        <condense val="0"/>
        <extend val="0"/>
        <outline val="0"/>
        <shadow val="0"/>
        <u val="none"/>
        <vertAlign val="baseline"/>
        <sz val="11"/>
        <color auto="1"/>
        <name val="Calibri"/>
        <family val="2"/>
        <scheme val="none"/>
      </font>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0"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0"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0"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general" vertical="bottom" textRotation="0" wrapText="0" indent="0" justifyLastLine="0" shrinkToFit="0" readingOrder="0"/>
    </dxf>
    <dxf>
      <alignment horizontal="center" vertical="center"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2"/>
        <color rgb="FF000000"/>
        <name val="Calibri"/>
        <family val="2"/>
        <scheme val="minor"/>
      </font>
      <alignment horizontal="center"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dxf>
    <dxf>
      <alignment textRotation="0" wrapText="0" indent="0" justifyLastLine="0" shrinkToFit="0" readingOrder="0"/>
    </dxf>
    <dxf>
      <font>
        <b/>
        <i val="0"/>
        <strike val="0"/>
        <condense val="0"/>
        <extend val="0"/>
        <outline val="0"/>
        <shadow val="0"/>
        <u val="none"/>
        <vertAlign val="baseline"/>
        <sz val="14"/>
        <color auto="1"/>
        <name val="Calibri"/>
        <family val="2"/>
        <scheme val="none"/>
      </font>
      <alignment horizontal="center" vertical="center" textRotation="0" wrapText="0"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0"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left" vertical="center" textRotation="0" wrapText="0" indent="0" justifyLastLine="0" shrinkToFit="0" readingOrder="0"/>
    </dxf>
    <dxf>
      <font>
        <b/>
        <i val="0"/>
        <strike val="0"/>
        <condense val="0"/>
        <extend val="0"/>
        <outline val="0"/>
        <shadow val="0"/>
        <u val="none"/>
        <vertAlign val="baseline"/>
        <sz val="11"/>
        <color auto="1"/>
        <name val="Calibri"/>
        <family val="2"/>
        <scheme val="minor"/>
      </font>
      <alignment horizontal="center" vertical="center" textRotation="0" wrapText="0"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0"/>
        <name val="Calibri"/>
        <family val="2"/>
        <scheme val="minor"/>
      </font>
      <protection locked="1" hidden="0"/>
    </dxf>
    <dxf>
      <font>
        <b val="0"/>
        <i val="0"/>
        <strike val="0"/>
        <condense val="0"/>
        <extend val="0"/>
        <outline val="0"/>
        <shadow val="0"/>
        <u val="none"/>
        <vertAlign val="baseline"/>
        <sz val="11"/>
        <color theme="0"/>
        <name val="Calibri"/>
        <family val="2"/>
        <scheme val="minor"/>
      </font>
      <protection locked="1" hidden="0"/>
    </dxf>
    <dxf>
      <font>
        <b val="0"/>
        <i val="0"/>
        <strike val="0"/>
        <condense val="0"/>
        <extend val="0"/>
        <outline val="0"/>
        <shadow val="0"/>
        <u val="none"/>
        <vertAlign val="baseline"/>
        <sz val="11"/>
        <color theme="0"/>
        <name val="Calibri"/>
        <family val="2"/>
        <scheme val="minor"/>
      </font>
      <protection locked="1" hidden="0"/>
    </dxf>
    <dxf>
      <font>
        <b val="0"/>
        <i val="0"/>
        <strike val="0"/>
        <condense val="0"/>
        <extend val="0"/>
        <outline val="0"/>
        <shadow val="0"/>
        <u val="none"/>
        <vertAlign val="baseline"/>
        <sz val="11"/>
        <color theme="0"/>
        <name val="Calibri"/>
        <family val="2"/>
        <scheme val="minor"/>
      </font>
      <protection locked="1" hidden="0"/>
    </dxf>
    <dxf>
      <font>
        <b val="0"/>
        <i val="0"/>
        <strike val="0"/>
        <condense val="0"/>
        <extend val="0"/>
        <outline val="0"/>
        <shadow val="0"/>
        <u val="none"/>
        <vertAlign val="baseline"/>
        <sz val="11"/>
        <color theme="0"/>
        <name val="Calibri"/>
        <family val="2"/>
        <scheme val="minor"/>
      </font>
      <protection locked="1" hidden="0"/>
    </dxf>
    <dxf>
      <font>
        <b val="0"/>
        <i val="0"/>
        <strike val="0"/>
        <condense val="0"/>
        <extend val="0"/>
        <outline val="0"/>
        <shadow val="0"/>
        <u val="none"/>
        <vertAlign val="baseline"/>
        <sz val="11"/>
        <color theme="0"/>
        <name val="Calibri"/>
        <family val="2"/>
        <scheme val="minor"/>
      </font>
      <protection locked="1" hidden="0"/>
    </dxf>
    <dxf>
      <font>
        <b val="0"/>
        <i val="0"/>
        <strike val="0"/>
        <condense val="0"/>
        <extend val="0"/>
        <outline val="0"/>
        <shadow val="0"/>
        <u val="none"/>
        <vertAlign val="baseline"/>
        <sz val="11"/>
        <color theme="0"/>
        <name val="Calibri"/>
        <family val="2"/>
        <scheme val="minor"/>
      </font>
      <protection locked="1" hidden="0"/>
    </dxf>
    <dxf>
      <font>
        <b/>
        <i val="0"/>
        <strike val="0"/>
        <condense val="0"/>
        <extend val="0"/>
        <outline val="0"/>
        <shadow val="0"/>
        <u val="none"/>
        <vertAlign val="baseline"/>
        <sz val="14"/>
        <color theme="0"/>
        <name val="Calibri"/>
        <family val="2"/>
        <scheme val="minor"/>
      </font>
      <alignment horizontal="center" vertical="center" textRotation="0" wrapText="1" indent="0" justifyLastLine="0" shrinkToFit="0" readingOrder="0"/>
      <protection locked="1" hidden="0"/>
    </dxf>
    <dxf>
      <font>
        <b/>
        <i val="0"/>
        <strike val="0"/>
        <condense val="0"/>
        <extend val="0"/>
        <outline val="0"/>
        <shadow val="0"/>
        <u val="none"/>
        <vertAlign val="baseline"/>
        <sz val="14"/>
        <color theme="0"/>
        <name val="Calibri"/>
        <family val="2"/>
        <scheme val="minor"/>
      </font>
      <alignment horizontal="center" vertical="center" textRotation="0" wrapText="1" indent="0" justifyLastLine="0" shrinkToFit="0" readingOrder="0"/>
      <protection locked="1" hidden="0"/>
    </dxf>
    <dxf>
      <font>
        <b/>
        <i val="0"/>
        <strike val="0"/>
        <condense val="0"/>
        <extend val="0"/>
        <outline val="0"/>
        <shadow val="0"/>
        <u val="none"/>
        <vertAlign val="baseline"/>
        <sz val="14"/>
        <color theme="0"/>
        <name val="Calibri"/>
        <family val="2"/>
        <scheme val="minor"/>
      </font>
      <alignment horizontal="center" vertical="center" textRotation="0" wrapText="1" indent="0" justifyLastLine="0" shrinkToFit="0" readingOrder="0"/>
      <protection locked="1" hidden="0"/>
    </dxf>
    <dxf>
      <font>
        <b/>
        <i val="0"/>
        <strike val="0"/>
        <condense val="0"/>
        <extend val="0"/>
        <outline val="0"/>
        <shadow val="0"/>
        <u val="none"/>
        <vertAlign val="baseline"/>
        <sz val="14"/>
        <color theme="0"/>
        <name val="Calibri"/>
        <family val="2"/>
        <scheme val="minor"/>
      </font>
      <alignment horizontal="center" vertical="center" textRotation="0" wrapText="1" indent="0" justifyLastLine="0" shrinkToFit="0" readingOrder="0"/>
      <protection locked="1" hidden="0"/>
    </dxf>
    <dxf>
      <font>
        <b/>
        <i val="0"/>
        <strike val="0"/>
        <condense val="0"/>
        <extend val="0"/>
        <outline val="0"/>
        <shadow val="0"/>
        <u val="none"/>
        <vertAlign val="baseline"/>
        <sz val="14"/>
        <color theme="0"/>
        <name val="Calibri"/>
        <family val="2"/>
        <scheme val="minor"/>
      </font>
      <protection locked="1" hidden="0"/>
    </dxf>
    <dxf>
      <font>
        <b/>
        <i val="0"/>
        <strike val="0"/>
        <condense val="0"/>
        <extend val="0"/>
        <outline val="0"/>
        <shadow val="0"/>
        <u val="none"/>
        <vertAlign val="baseline"/>
        <sz val="14"/>
        <color theme="0"/>
        <name val="Calibri"/>
        <family val="2"/>
        <scheme val="minor"/>
      </font>
      <protection locked="1" hidden="0"/>
    </dxf>
    <dxf>
      <font>
        <b val="0"/>
        <i val="0"/>
        <strike val="0"/>
        <condense val="0"/>
        <extend val="0"/>
        <outline val="0"/>
        <shadow val="0"/>
        <u val="none"/>
        <vertAlign val="baseline"/>
        <sz val="11"/>
        <color theme="0"/>
        <name val="Calibri"/>
        <family val="2"/>
        <scheme val="minor"/>
      </font>
      <protection locked="1" hidden="0"/>
    </dxf>
    <dxf>
      <font>
        <b val="0"/>
        <i val="0"/>
        <strike val="0"/>
        <condense val="0"/>
        <extend val="0"/>
        <outline val="0"/>
        <shadow val="0"/>
        <u val="none"/>
        <vertAlign val="baseline"/>
        <sz val="11"/>
        <color theme="0"/>
        <name val="Calibri"/>
        <family val="2"/>
        <scheme val="minor"/>
      </font>
      <protection locked="1" hidden="0"/>
    </dxf>
    <dxf>
      <font>
        <b/>
        <i val="0"/>
        <strike val="0"/>
        <condense val="0"/>
        <extend val="0"/>
        <outline val="0"/>
        <shadow val="0"/>
        <u val="none"/>
        <vertAlign val="baseline"/>
        <sz val="14"/>
        <color auto="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medium">
          <color indexed="64"/>
        </left>
        <right/>
        <top/>
        <bottom style="medium">
          <color indexed="64"/>
        </bottom>
      </border>
    </dxf>
    <dxf>
      <font>
        <b/>
        <i val="0"/>
        <strike val="0"/>
        <condense val="0"/>
        <extend val="0"/>
        <outline val="0"/>
        <shadow val="0"/>
        <u val="none"/>
        <vertAlign val="baseline"/>
        <sz val="14"/>
        <color auto="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medium">
          <color indexed="64"/>
        </left>
        <right style="medium">
          <color indexed="64"/>
        </right>
        <top/>
        <bottom style="medium">
          <color indexed="64"/>
        </bottom>
        <vertical/>
        <horizontal/>
      </border>
    </dxf>
    <dxf>
      <font>
        <b/>
        <i val="0"/>
        <strike val="0"/>
        <condense val="0"/>
        <extend val="0"/>
        <outline val="0"/>
        <shadow val="0"/>
        <u val="none"/>
        <vertAlign val="baseline"/>
        <sz val="14"/>
        <color auto="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medium">
          <color indexed="64"/>
        </left>
        <right style="medium">
          <color indexed="64"/>
        </right>
        <top/>
        <bottom style="medium">
          <color indexed="64"/>
        </bottom>
        <vertical/>
        <horizontal/>
      </border>
    </dxf>
    <dxf>
      <font>
        <b/>
        <i val="0"/>
        <strike val="0"/>
        <condense val="0"/>
        <extend val="0"/>
        <outline val="0"/>
        <shadow val="0"/>
        <u val="none"/>
        <vertAlign val="baseline"/>
        <sz val="14"/>
        <color auto="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right style="medium">
          <color indexed="64"/>
        </right>
        <top/>
        <bottom style="medium">
          <color indexed="64"/>
        </bottom>
        <vertical/>
        <horizontal/>
      </border>
    </dxf>
    <dxf>
      <font>
        <b val="0"/>
        <i val="0"/>
        <strike val="0"/>
        <condense val="0"/>
        <extend val="0"/>
        <outline val="0"/>
        <shadow val="0"/>
        <u val="none"/>
        <vertAlign val="baseline"/>
        <sz val="11"/>
        <color auto="1"/>
        <name val="Calibri"/>
        <family val="2"/>
        <scheme val="minor"/>
      </font>
      <protection locked="1" hidden="0"/>
    </dxf>
    <dxf>
      <font>
        <b val="0"/>
        <i val="0"/>
        <strike val="0"/>
        <condense val="0"/>
        <extend val="0"/>
        <outline val="0"/>
        <shadow val="0"/>
        <u val="none"/>
        <vertAlign val="baseline"/>
        <sz val="11"/>
        <color auto="1"/>
        <name val="Calibri"/>
        <family val="2"/>
        <scheme val="minor"/>
      </font>
      <protection locked="1" hidden="0"/>
    </dxf>
    <dxf>
      <font>
        <b val="0"/>
        <i val="0"/>
        <strike val="0"/>
        <condense val="0"/>
        <extend val="0"/>
        <outline val="0"/>
        <shadow val="0"/>
        <u val="none"/>
        <vertAlign val="baseline"/>
        <sz val="12"/>
        <color theme="0"/>
        <name val="Calibri"/>
        <family val="2"/>
        <scheme val="minor"/>
      </font>
      <alignment horizontal="left" textRotation="0" wrapText="0" indent="0" justifyLastLine="0" shrinkToFit="0" readingOrder="0"/>
      <protection locked="1" hidden="0"/>
    </dxf>
    <dxf>
      <font>
        <b val="0"/>
        <i val="0"/>
        <strike val="0"/>
        <condense val="0"/>
        <extend val="0"/>
        <outline val="0"/>
        <shadow val="0"/>
        <u val="none"/>
        <vertAlign val="baseline"/>
        <sz val="12"/>
        <color theme="0"/>
        <name val="Calibri"/>
        <family val="2"/>
        <scheme val="minor"/>
      </font>
      <alignment horizontal="left" textRotation="0" wrapText="0" indent="0" justifyLastLine="0" shrinkToFit="0" readingOrder="0"/>
      <protection locked="1" hidden="0"/>
    </dxf>
    <dxf>
      <font>
        <b val="0"/>
        <i val="0"/>
        <strike val="0"/>
        <condense val="0"/>
        <extend val="0"/>
        <outline val="0"/>
        <shadow val="0"/>
        <u val="none"/>
        <vertAlign val="baseline"/>
        <sz val="12"/>
        <color theme="0"/>
        <name val="Calibri"/>
        <family val="2"/>
        <scheme val="minor"/>
      </font>
      <alignment horizontal="left" textRotation="0" wrapText="0" indent="0" justifyLastLine="0" shrinkToFit="0" readingOrder="0"/>
      <protection locked="1" hidden="0"/>
    </dxf>
    <dxf>
      <font>
        <b val="0"/>
        <i val="0"/>
        <strike val="0"/>
        <condense val="0"/>
        <extend val="0"/>
        <outline val="0"/>
        <shadow val="0"/>
        <u val="none"/>
        <vertAlign val="baseline"/>
        <sz val="12"/>
        <color theme="0"/>
        <name val="Calibri"/>
        <family val="2"/>
        <scheme val="minor"/>
      </font>
      <alignment horizontal="left" textRotation="0" wrapText="0" indent="0" justifyLastLine="0" shrinkToFit="0" readingOrder="0"/>
      <protection locked="1" hidden="0"/>
    </dxf>
    <dxf>
      <font>
        <b val="0"/>
        <i val="0"/>
        <strike val="0"/>
        <condense val="0"/>
        <extend val="0"/>
        <outline val="0"/>
        <shadow val="0"/>
        <u val="none"/>
        <vertAlign val="baseline"/>
        <sz val="12"/>
        <color theme="0"/>
        <name val="Calibri"/>
        <family val="2"/>
        <scheme val="minor"/>
      </font>
      <alignment horizontal="left" textRotation="0" wrapText="0" indent="0" justifyLastLine="0" shrinkToFit="0" readingOrder="0"/>
      <protection locked="1" hidden="0"/>
    </dxf>
    <dxf>
      <font>
        <b val="0"/>
        <i val="0"/>
        <strike val="0"/>
        <condense val="0"/>
        <extend val="0"/>
        <outline val="0"/>
        <shadow val="0"/>
        <u val="none"/>
        <vertAlign val="baseline"/>
        <sz val="12"/>
        <color theme="0"/>
        <name val="Calibri"/>
        <family val="2"/>
        <scheme val="minor"/>
      </font>
      <alignment horizontal="left" textRotation="0" wrapText="0" indent="0" justifyLastLine="0" shrinkToFit="0" readingOrder="0"/>
      <protection locked="1" hidden="0"/>
    </dxf>
    <dxf>
      <font>
        <b val="0"/>
        <i val="0"/>
        <strike val="0"/>
        <condense val="0"/>
        <extend val="0"/>
        <outline val="0"/>
        <shadow val="0"/>
        <u val="none"/>
        <vertAlign val="baseline"/>
        <sz val="12"/>
        <color theme="0"/>
        <name val="Calibri"/>
        <family val="2"/>
        <scheme val="minor"/>
      </font>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0"/>
        <name val="Calibri"/>
        <family val="2"/>
        <scheme val="minor"/>
      </font>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0"/>
        <name val="Calibri"/>
        <family val="2"/>
        <scheme val="minor"/>
      </font>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0"/>
        <name val="Calibri"/>
        <family val="2"/>
        <scheme val="minor"/>
      </font>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0"/>
        <name val="Calibri"/>
        <family val="2"/>
        <scheme val="minor"/>
      </font>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0"/>
        <name val="Calibri"/>
        <family val="2"/>
        <scheme val="minor"/>
      </font>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0"/>
        <name val="Calibri"/>
        <family val="2"/>
        <scheme val="minor"/>
      </font>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0"/>
        <name val="Calibri"/>
        <family val="2"/>
        <scheme val="minor"/>
      </font>
      <alignment horizontal="left" vertical="center" textRotation="0" wrapText="0" indent="0" justifyLastLine="0" shrinkToFit="0" readingOrder="0"/>
      <protection locked="1" hidden="0"/>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right/>
        <top/>
        <bottom style="medium">
          <color indexed="64"/>
        </bottom>
        <vertical/>
        <horizontal/>
      </border>
    </dxf>
    <dxf>
      <font>
        <b val="0"/>
        <i val="0"/>
        <strike val="0"/>
        <condense val="0"/>
        <extend val="0"/>
        <outline val="0"/>
        <shadow val="0"/>
        <u val="none"/>
        <vertAlign val="baseline"/>
        <sz val="11"/>
        <color auto="1"/>
        <name val="Calibri"/>
        <family val="2"/>
        <scheme val="minor"/>
      </font>
      <protection locked="1" hidden="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protection locked="1" hidden="0"/>
    </dxf>
    <dxf>
      <numFmt numFmtId="19" formatCode="m/d/yyyy"/>
    </dxf>
    <dxf>
      <numFmt numFmtId="19" formatCode="m/d/yyyy"/>
    </dxf>
  </dxfs>
  <tableStyles count="0" defaultTableStyle="TableStyleMedium2" defaultPivotStyle="PivotStyleLight16"/>
  <colors>
    <mruColors>
      <color rgb="FFE39DC7"/>
      <color rgb="FFD5B8EA"/>
      <color rgb="FFFFB7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onnections" Target="connections.xml"/><Relationship Id="rId27" Type="http://schemas.openxmlformats.org/officeDocument/2006/relationships/customXml" Target="../customXml/item2.xml"/></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hyperlink" Target="#RRT_Dev!A2"/><Relationship Id="rId2" Type="http://schemas.openxmlformats.org/officeDocument/2006/relationships/hyperlink" Target="#RRT_Main!A2"/><Relationship Id="rId1" Type="http://schemas.openxmlformats.org/officeDocument/2006/relationships/hyperlink" Target="#Coversheet!A2"/><Relationship Id="rId6" Type="http://schemas.openxmlformats.org/officeDocument/2006/relationships/hyperlink" Target="#BudgetSum!A2"/><Relationship Id="rId5" Type="http://schemas.openxmlformats.org/officeDocument/2006/relationships/hyperlink" Target="#MFRPS!A2"/><Relationship Id="rId4" Type="http://schemas.openxmlformats.org/officeDocument/2006/relationships/hyperlink" Target="#PC_Exp!A2"/></Relationships>
</file>

<file path=xl/drawings/_rels/drawing8.xml.rels><?xml version="1.0" encoding="UTF-8" standalone="yes"?>
<Relationships xmlns="http://schemas.openxmlformats.org/package/2006/relationships"><Relationship Id="rId3" Type="http://schemas.openxmlformats.org/officeDocument/2006/relationships/hyperlink" Target="#RRT_Dev!A2"/><Relationship Id="rId2" Type="http://schemas.openxmlformats.org/officeDocument/2006/relationships/hyperlink" Target="#RRT_Main!A2"/><Relationship Id="rId1" Type="http://schemas.openxmlformats.org/officeDocument/2006/relationships/hyperlink" Target="#Coversheet!A2"/><Relationship Id="rId6" Type="http://schemas.openxmlformats.org/officeDocument/2006/relationships/hyperlink" Target="#BudgetSum!A2"/><Relationship Id="rId5" Type="http://schemas.openxmlformats.org/officeDocument/2006/relationships/hyperlink" Target="#MFRPS!A2"/><Relationship Id="rId4" Type="http://schemas.openxmlformats.org/officeDocument/2006/relationships/hyperlink" Target="#PC_Exp!A2"/></Relationships>
</file>

<file path=xl/drawings/drawing1.xml><?xml version="1.0" encoding="utf-8"?>
<xdr:wsDr xmlns:xdr="http://schemas.openxmlformats.org/drawingml/2006/spreadsheetDrawing" xmlns:a="http://schemas.openxmlformats.org/drawingml/2006/main">
  <xdr:twoCellAnchor>
    <xdr:from>
      <xdr:col>4</xdr:col>
      <xdr:colOff>19050</xdr:colOff>
      <xdr:row>29</xdr:row>
      <xdr:rowOff>9525</xdr:rowOff>
    </xdr:from>
    <xdr:to>
      <xdr:col>8</xdr:col>
      <xdr:colOff>552450</xdr:colOff>
      <xdr:row>30</xdr:row>
      <xdr:rowOff>9525</xdr:rowOff>
    </xdr:to>
    <xdr:sp macro="" textlink="">
      <xdr:nvSpPr>
        <xdr:cNvPr id="3" name="TextBox 2">
          <a:extLst>
            <a:ext uri="{FF2B5EF4-FFF2-40B4-BE49-F238E27FC236}">
              <a16:creationId xmlns:a16="http://schemas.microsoft.com/office/drawing/2014/main" id="{2217EA92-9B92-4436-99C8-DB9DDD69C01B}"/>
            </a:ext>
          </a:extLst>
        </xdr:cNvPr>
        <xdr:cNvSpPr txBox="1"/>
      </xdr:nvSpPr>
      <xdr:spPr>
        <a:xfrm>
          <a:off x="4876800" y="2324100"/>
          <a:ext cx="2781300" cy="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45720" rtlCol="0" anchor="t"/>
        <a:lstStyle/>
        <a:p>
          <a:r>
            <a:rPr lang="en-US" sz="1100"/>
            <a:t>If Yes, please enter</a:t>
          </a:r>
          <a:r>
            <a:rPr lang="en-US" sz="1100" baseline="0"/>
            <a:t> applicable updates below.</a:t>
          </a:r>
          <a:endParaRPr lang="en-US" sz="1100"/>
        </a:p>
      </xdr:txBody>
    </xdr:sp>
    <xdr:clientData/>
  </xdr:twoCellAnchor>
  <xdr:twoCellAnchor>
    <xdr:from>
      <xdr:col>4</xdr:col>
      <xdr:colOff>19050</xdr:colOff>
      <xdr:row>76</xdr:row>
      <xdr:rowOff>9525</xdr:rowOff>
    </xdr:from>
    <xdr:to>
      <xdr:col>8</xdr:col>
      <xdr:colOff>552450</xdr:colOff>
      <xdr:row>77</xdr:row>
      <xdr:rowOff>9525</xdr:rowOff>
    </xdr:to>
    <xdr:sp macro="" textlink="">
      <xdr:nvSpPr>
        <xdr:cNvPr id="4" name="TextBox 3">
          <a:extLst>
            <a:ext uri="{FF2B5EF4-FFF2-40B4-BE49-F238E27FC236}">
              <a16:creationId xmlns:a16="http://schemas.microsoft.com/office/drawing/2014/main" id="{B31A4BD8-B5F5-4A40-827D-0D00FDABB652}"/>
            </a:ext>
          </a:extLst>
        </xdr:cNvPr>
        <xdr:cNvSpPr txBox="1"/>
      </xdr:nvSpPr>
      <xdr:spPr>
        <a:xfrm>
          <a:off x="4876800" y="5562600"/>
          <a:ext cx="278130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45720" rtlCol="0" anchor="t"/>
        <a:lstStyle/>
        <a:p>
          <a:r>
            <a:rPr lang="en-US" sz="1100"/>
            <a:t>If Yes, please enter</a:t>
          </a:r>
          <a:r>
            <a:rPr lang="en-US" sz="1100" baseline="0"/>
            <a:t> applicable updates below.</a:t>
          </a:r>
          <a:endParaRPr lang="en-US" sz="1100"/>
        </a:p>
      </xdr:txBody>
    </xdr:sp>
    <xdr:clientData/>
  </xdr:twoCellAnchor>
  <xdr:twoCellAnchor>
    <xdr:from>
      <xdr:col>1</xdr:col>
      <xdr:colOff>12700</xdr:colOff>
      <xdr:row>5</xdr:row>
      <xdr:rowOff>57150</xdr:rowOff>
    </xdr:from>
    <xdr:to>
      <xdr:col>9</xdr:col>
      <xdr:colOff>38099</xdr:colOff>
      <xdr:row>10</xdr:row>
      <xdr:rowOff>38100</xdr:rowOff>
    </xdr:to>
    <xdr:sp macro="" textlink="">
      <xdr:nvSpPr>
        <xdr:cNvPr id="8" name="TextBox 7">
          <a:extLst>
            <a:ext uri="{FF2B5EF4-FFF2-40B4-BE49-F238E27FC236}">
              <a16:creationId xmlns:a16="http://schemas.microsoft.com/office/drawing/2014/main" id="{35304BBD-ADCF-4C02-8A14-DEEDE347FAEE}"/>
            </a:ext>
          </a:extLst>
        </xdr:cNvPr>
        <xdr:cNvSpPr txBox="1"/>
      </xdr:nvSpPr>
      <xdr:spPr>
        <a:xfrm>
          <a:off x="231775" y="247650"/>
          <a:ext cx="7512049" cy="3409950"/>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u="sng"/>
            <a:t>Office of Partnerships</a:t>
          </a:r>
          <a:r>
            <a:rPr lang="en-US" sz="1600" b="1" u="sng" baseline="0"/>
            <a:t> Cooperative Agreement Progress Report Form </a:t>
          </a:r>
        </a:p>
        <a:p>
          <a:pPr algn="l"/>
          <a:endParaRPr lang="en-US" sz="500" b="1" u="none"/>
        </a:p>
        <a:p>
          <a:pPr marL="0" marR="0" lvl="0" indent="0" defTabSz="914400" eaLnBrk="1" fontAlgn="auto" latinLnBrk="0" hangingPunct="1">
            <a:lnSpc>
              <a:spcPct val="100000"/>
            </a:lnSpc>
            <a:spcBef>
              <a:spcPts val="0"/>
            </a:spcBef>
            <a:spcAft>
              <a:spcPts val="0"/>
            </a:spcAft>
            <a:buClrTx/>
            <a:buSzTx/>
            <a:buFontTx/>
            <a:buNone/>
            <a:tabLst/>
            <a:defRPr/>
          </a:pPr>
          <a:endParaRPr lang="en-US" sz="1100" b="0" i="0" u="none" strike="noStrike" baseline="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baseline="0">
              <a:solidFill>
                <a:schemeClr val="dk1"/>
              </a:solidFill>
              <a:latin typeface="+mn-lt"/>
              <a:ea typeface="+mn-ea"/>
              <a:cs typeface="+mn-cs"/>
            </a:rPr>
            <a:t>This progress report is provided for the Food Protection Task Force (FPTF) track of the Flexible Funding Model (FFM) award. See your Notice of Award (NOA) or contact your program managers to confirm if the FPTF track is included in your award. </a:t>
          </a:r>
        </a:p>
        <a:p>
          <a:pPr marL="0" marR="0" lvl="0" indent="0" defTabSz="914400" eaLnBrk="1" fontAlgn="auto" latinLnBrk="0" hangingPunct="1">
            <a:lnSpc>
              <a:spcPct val="100000"/>
            </a:lnSpc>
            <a:spcBef>
              <a:spcPts val="0"/>
            </a:spcBef>
            <a:spcAft>
              <a:spcPts val="0"/>
            </a:spcAft>
            <a:buClrTx/>
            <a:buSzTx/>
            <a:buFontTx/>
            <a:buNone/>
            <a:tabLst/>
            <a:defRPr/>
          </a:pPr>
          <a:endParaRPr lang="en-US" sz="600" b="0" i="0" u="none" strike="noStrike" baseline="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baseline="0">
              <a:solidFill>
                <a:schemeClr val="dk1"/>
              </a:solidFill>
              <a:latin typeface="+mn-lt"/>
              <a:ea typeface="+mn-ea"/>
              <a:cs typeface="+mn-cs"/>
            </a:rPr>
            <a:t>If you would like to report progress for other FFM tracks please use the full </a:t>
          </a:r>
          <a:r>
            <a:rPr lang="en-US" sz="1100" b="0" i="0" baseline="0">
              <a:solidFill>
                <a:schemeClr val="dk1"/>
              </a:solidFill>
              <a:effectLst/>
              <a:latin typeface="+mn-lt"/>
              <a:ea typeface="+mn-ea"/>
              <a:cs typeface="+mn-cs"/>
            </a:rPr>
            <a:t> FFM EOY Progress Report excel workbook (which also includes this page).</a:t>
          </a:r>
          <a:endParaRPr lang="en-US" sz="1100" b="0" i="0" u="none" strike="noStrike" baseline="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600" b="0" i="0" u="none" strike="noStrike"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Save this form early and often using "FPTF_</a:t>
          </a:r>
          <a:r>
            <a:rPr lang="en-US" sz="1100" baseline="0">
              <a:solidFill>
                <a:schemeClr val="dk1"/>
              </a:solidFill>
              <a:effectLst/>
              <a:latin typeface="+mn-lt"/>
              <a:ea typeface="+mn-ea"/>
              <a:cs typeface="+mn-cs"/>
            </a:rPr>
            <a:t>_[</a:t>
          </a:r>
          <a:r>
            <a:rPr lang="en-US" sz="1100" i="1" baseline="0">
              <a:solidFill>
                <a:schemeClr val="dk1"/>
              </a:solidFill>
              <a:effectLst/>
              <a:latin typeface="+mn-lt"/>
              <a:ea typeface="+mn-ea"/>
              <a:cs typeface="+mn-cs"/>
            </a:rPr>
            <a:t>Abreviated State</a:t>
          </a:r>
          <a:r>
            <a:rPr lang="en-US" sz="1100" baseline="0">
              <a:solidFill>
                <a:schemeClr val="dk1"/>
              </a:solidFill>
              <a:effectLst/>
              <a:latin typeface="+mn-lt"/>
              <a:ea typeface="+mn-ea"/>
              <a:cs typeface="+mn-cs"/>
            </a:rPr>
            <a:t>]_[</a:t>
          </a:r>
          <a:r>
            <a:rPr lang="en-US" sz="1100" i="1" baseline="0">
              <a:solidFill>
                <a:schemeClr val="dk1"/>
              </a:solidFill>
              <a:effectLst/>
              <a:latin typeface="+mn-lt"/>
              <a:ea typeface="+mn-ea"/>
              <a:cs typeface="+mn-cs"/>
            </a:rPr>
            <a:t>Abbreviated Agency Name</a:t>
          </a:r>
          <a:r>
            <a:rPr lang="en-US" sz="1100" baseline="0">
              <a:solidFill>
                <a:schemeClr val="dk1"/>
              </a:solidFill>
              <a:effectLst/>
              <a:latin typeface="+mn-lt"/>
              <a:ea typeface="+mn-ea"/>
              <a:cs typeface="+mn-cs"/>
            </a:rPr>
            <a:t>]_[</a:t>
          </a:r>
          <a:r>
            <a:rPr lang="en-US" sz="1100" i="1" baseline="0">
              <a:solidFill>
                <a:schemeClr val="dk1"/>
              </a:solidFill>
              <a:effectLst/>
              <a:latin typeface="+mn-lt"/>
              <a:ea typeface="+mn-ea"/>
              <a:cs typeface="+mn-cs"/>
            </a:rPr>
            <a:t>Current Budget Year</a:t>
          </a:r>
          <a:r>
            <a:rPr lang="en-US" sz="1100" baseline="0">
              <a:solidFill>
                <a:schemeClr val="dk1"/>
              </a:solidFill>
              <a:effectLst/>
              <a:latin typeface="+mn-lt"/>
              <a:ea typeface="+mn-ea"/>
              <a:cs typeface="+mn-cs"/>
            </a:rPr>
            <a:t>]</a:t>
          </a:r>
          <a:r>
            <a:rPr lang="en-US" sz="1100" b="0" i="0" baseline="0">
              <a:solidFill>
                <a:schemeClr val="dk1"/>
              </a:solidFill>
              <a:effectLst/>
              <a:latin typeface="+mn-lt"/>
              <a:ea typeface="+mn-ea"/>
              <a:cs typeface="+mn-cs"/>
            </a:rPr>
            <a:t>_Progress Report.xlsx" filename. </a:t>
          </a:r>
          <a:endParaRPr lang="en-US">
            <a:effectLst/>
          </a:endParaRPr>
        </a:p>
        <a:p>
          <a:endParaRPr lang="en-US" sz="600" b="0" i="0" u="none" strike="noStrike" baseline="0">
            <a:solidFill>
              <a:schemeClr val="dk1"/>
            </a:solidFill>
            <a:latin typeface="+mn-lt"/>
            <a:ea typeface="+mn-ea"/>
            <a:cs typeface="+mn-cs"/>
          </a:endParaRPr>
        </a:p>
        <a:p>
          <a:r>
            <a:rPr lang="en-US" sz="1100" b="1">
              <a:solidFill>
                <a:schemeClr val="dk1"/>
              </a:solidFill>
              <a:effectLst/>
              <a:latin typeface="+mn-lt"/>
              <a:ea typeface="+mn-ea"/>
              <a:cs typeface="+mn-cs"/>
            </a:rPr>
            <a:t>Questions regarding this form, contact </a:t>
          </a:r>
          <a:r>
            <a:rPr lang="en-US" sz="1100" b="1" u="sng">
              <a:solidFill>
                <a:schemeClr val="dk1"/>
              </a:solidFill>
              <a:effectLst/>
              <a:latin typeface="+mn-lt"/>
              <a:ea typeface="+mn-ea"/>
              <a:cs typeface="+mn-cs"/>
              <a:hlinkClick xmlns:r="http://schemas.openxmlformats.org/officeDocument/2006/relationships" r:id=""/>
            </a:rPr>
            <a:t>ORAOPDataHub@fda.hhs.gov</a:t>
          </a:r>
          <a:r>
            <a:rPr lang="en-US" sz="1100" b="1" u="sng">
              <a:solidFill>
                <a:schemeClr val="dk1"/>
              </a:solidFill>
              <a:effectLst/>
              <a:latin typeface="+mn-lt"/>
              <a:ea typeface="+mn-ea"/>
              <a:cs typeface="+mn-cs"/>
            </a:rPr>
            <a:t>;</a:t>
          </a:r>
          <a:r>
            <a:rPr lang="en-US" sz="1100" b="1">
              <a:solidFill>
                <a:schemeClr val="dk1"/>
              </a:solidFill>
              <a:effectLst/>
              <a:latin typeface="+mn-lt"/>
              <a:ea typeface="+mn-ea"/>
              <a:cs typeface="+mn-cs"/>
            </a:rPr>
            <a:t> questions regarding the budget contact Program Managers, </a:t>
          </a:r>
          <a:r>
            <a:rPr lang="en-US" sz="1100" b="1" u="sng">
              <a:solidFill>
                <a:srgbClr val="0070C0"/>
              </a:solidFill>
              <a:effectLst/>
              <a:latin typeface="+mn-lt"/>
              <a:ea typeface="+mn-ea"/>
              <a:cs typeface="+mn-cs"/>
            </a:rPr>
            <a:t>J</a:t>
          </a:r>
          <a:r>
            <a:rPr lang="en-US" sz="1100" b="1" u="sng">
              <a:solidFill>
                <a:schemeClr val="dk1"/>
              </a:solidFill>
              <a:effectLst/>
              <a:latin typeface="+mn-lt"/>
              <a:ea typeface="+mn-ea"/>
              <a:cs typeface="+mn-cs"/>
              <a:hlinkClick xmlns:r="http://schemas.openxmlformats.org/officeDocument/2006/relationships" r:id=""/>
            </a:rPr>
            <a:t>ames.Betz@fda.hhs.gov</a:t>
          </a:r>
          <a:r>
            <a:rPr lang="en-US" sz="1100" b="1">
              <a:solidFill>
                <a:schemeClr val="dk1"/>
              </a:solidFill>
              <a:effectLst/>
              <a:latin typeface="+mn-lt"/>
              <a:ea typeface="+mn-ea"/>
              <a:cs typeface="+mn-cs"/>
            </a:rPr>
            <a:t> and </a:t>
          </a:r>
          <a:r>
            <a:rPr lang="en-US" sz="1100" b="1" u="sng">
              <a:solidFill>
                <a:srgbClr val="0070C0"/>
              </a:solidFill>
              <a:effectLst/>
              <a:latin typeface="+mn-lt"/>
              <a:ea typeface="+mn-ea"/>
              <a:cs typeface="+mn-cs"/>
            </a:rPr>
            <a:t>J</a:t>
          </a:r>
          <a:r>
            <a:rPr lang="en-US" sz="1100" b="1" u="sng">
              <a:solidFill>
                <a:schemeClr val="dk1"/>
              </a:solidFill>
              <a:effectLst/>
              <a:latin typeface="+mn-lt"/>
              <a:ea typeface="+mn-ea"/>
              <a:cs typeface="+mn-cs"/>
              <a:hlinkClick xmlns:r="http://schemas.openxmlformats.org/officeDocument/2006/relationships" r:id=""/>
            </a:rPr>
            <a:t>ocelyn.Ramos@fda.hhs.gov</a:t>
          </a:r>
          <a:r>
            <a:rPr lang="en-US" sz="1100" b="1" i="0" u="none" strike="noStrike" baseline="0">
              <a:solidFill>
                <a:schemeClr val="dk1"/>
              </a:solidFill>
              <a:latin typeface="+mn-lt"/>
              <a:ea typeface="+mn-ea"/>
              <a:cs typeface="+mn-cs"/>
            </a:rPr>
            <a:t>.</a:t>
          </a:r>
        </a:p>
        <a:p>
          <a:endParaRPr lang="en-US" sz="600" b="0" i="0" u="none" strike="noStrike" baseline="0">
            <a:solidFill>
              <a:schemeClr val="dk1"/>
            </a:solidFill>
            <a:latin typeface="+mn-lt"/>
            <a:ea typeface="+mn-ea"/>
            <a:cs typeface="+mn-cs"/>
          </a:endParaRPr>
        </a:p>
        <a:p>
          <a:r>
            <a:rPr lang="en-US" sz="1100" b="1" i="1" u="none" strike="noStrike" baseline="0">
              <a:solidFill>
                <a:schemeClr val="dk1"/>
              </a:solidFill>
              <a:latin typeface="+mn-lt"/>
              <a:ea typeface="+mn-ea"/>
              <a:cs typeface="+mn-cs"/>
            </a:rPr>
            <a:t>Upon completion, E‐mail your final excel file to your </a:t>
          </a:r>
          <a:r>
            <a:rPr lang="en-US" sz="1100" b="1" i="0" u="none" strike="noStrike" baseline="0">
              <a:solidFill>
                <a:schemeClr val="dk1"/>
              </a:solidFill>
              <a:latin typeface="+mn-lt"/>
              <a:ea typeface="+mn-ea"/>
              <a:cs typeface="+mn-cs"/>
            </a:rPr>
            <a:t>Project Managers </a:t>
          </a:r>
          <a:r>
            <a:rPr lang="en-US" sz="1100" b="1" i="1" u="none" strike="noStrike" baseline="0">
              <a:solidFill>
                <a:schemeClr val="dk1"/>
              </a:solidFill>
              <a:latin typeface="+mn-lt"/>
              <a:ea typeface="+mn-ea"/>
              <a:cs typeface="+mn-cs"/>
            </a:rPr>
            <a:t>and </a:t>
          </a:r>
          <a:r>
            <a:rPr lang="en-US" sz="1100" b="1" i="1" u="sng" strike="noStrike" baseline="0">
              <a:solidFill>
                <a:schemeClr val="accent1"/>
              </a:solidFill>
              <a:latin typeface="+mn-lt"/>
              <a:ea typeface="+mn-ea"/>
              <a:cs typeface="+mn-cs"/>
            </a:rPr>
            <a:t>ORAOPDataHub@fda.hhs.gov </a:t>
          </a:r>
          <a:r>
            <a:rPr lang="en-US" sz="1100" b="0" i="0" u="none" strike="noStrike" baseline="0">
              <a:solidFill>
                <a:schemeClr val="dk1"/>
              </a:solidFill>
              <a:latin typeface="+mn-lt"/>
              <a:ea typeface="+mn-ea"/>
              <a:cs typeface="+mn-cs"/>
            </a:rPr>
            <a:t>.</a:t>
          </a:r>
        </a:p>
        <a:p>
          <a:endParaRPr lang="en-US" sz="1100" b="0" i="0" u="none" strike="noStrike" baseline="0">
            <a:solidFill>
              <a:schemeClr val="dk1"/>
            </a:solidFill>
            <a:latin typeface="+mn-lt"/>
            <a:ea typeface="+mn-ea"/>
            <a:cs typeface="+mn-cs"/>
          </a:endParaRPr>
        </a:p>
        <a:p>
          <a:endParaRPr lang="en-US" sz="1100" b="0" i="0" u="none" strike="noStrike" baseline="0">
            <a:solidFill>
              <a:schemeClr val="dk1"/>
            </a:solidFill>
            <a:latin typeface="+mn-lt"/>
            <a:ea typeface="+mn-ea"/>
            <a:cs typeface="+mn-cs"/>
          </a:endParaRPr>
        </a:p>
        <a:p>
          <a:endParaRPr lang="en-US" sz="500" b="0" i="0" u="none" strike="noStrike" baseline="0">
            <a:solidFill>
              <a:schemeClr val="dk1"/>
            </a:solidFill>
            <a:latin typeface="+mn-lt"/>
            <a:ea typeface="+mn-ea"/>
            <a:cs typeface="+mn-cs"/>
          </a:endParaRPr>
        </a:p>
      </xdr:txBody>
    </xdr:sp>
    <xdr:clientData/>
  </xdr:twoCellAnchor>
  <xdr:twoCellAnchor>
    <xdr:from>
      <xdr:col>4</xdr:col>
      <xdr:colOff>19050</xdr:colOff>
      <xdr:row>76</xdr:row>
      <xdr:rowOff>9525</xdr:rowOff>
    </xdr:from>
    <xdr:to>
      <xdr:col>8</xdr:col>
      <xdr:colOff>552450</xdr:colOff>
      <xdr:row>77</xdr:row>
      <xdr:rowOff>9525</xdr:rowOff>
    </xdr:to>
    <xdr:sp macro="" textlink="">
      <xdr:nvSpPr>
        <xdr:cNvPr id="9" name="TextBox 8">
          <a:extLst>
            <a:ext uri="{FF2B5EF4-FFF2-40B4-BE49-F238E27FC236}">
              <a16:creationId xmlns:a16="http://schemas.microsoft.com/office/drawing/2014/main" id="{3883734B-FC0C-4F25-8EC9-E5233A64DE2A}"/>
            </a:ext>
          </a:extLst>
        </xdr:cNvPr>
        <xdr:cNvSpPr txBox="1"/>
      </xdr:nvSpPr>
      <xdr:spPr>
        <a:xfrm>
          <a:off x="4876800" y="6600825"/>
          <a:ext cx="278130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45720" rtlCol="0" anchor="t"/>
        <a:lstStyle/>
        <a:p>
          <a:r>
            <a:rPr lang="en-US" sz="1100"/>
            <a:t>If Yes, please enter</a:t>
          </a:r>
          <a:r>
            <a:rPr lang="en-US" sz="1100" baseline="0"/>
            <a:t> applicable updates below.</a:t>
          </a:r>
          <a:endParaRPr lang="en-US" sz="1100"/>
        </a:p>
      </xdr:txBody>
    </xdr:sp>
    <xdr:clientData/>
  </xdr:twoCellAnchor>
  <xdr:twoCellAnchor>
    <xdr:from>
      <xdr:col>1</xdr:col>
      <xdr:colOff>6350</xdr:colOff>
      <xdr:row>1</xdr:row>
      <xdr:rowOff>12700</xdr:rowOff>
    </xdr:from>
    <xdr:to>
      <xdr:col>9</xdr:col>
      <xdr:colOff>42634</xdr:colOff>
      <xdr:row>4</xdr:row>
      <xdr:rowOff>475344</xdr:rowOff>
    </xdr:to>
    <xdr:sp macro="" textlink="">
      <xdr:nvSpPr>
        <xdr:cNvPr id="6" name="TextBox 5">
          <a:extLst>
            <a:ext uri="{FF2B5EF4-FFF2-40B4-BE49-F238E27FC236}">
              <a16:creationId xmlns:a16="http://schemas.microsoft.com/office/drawing/2014/main" id="{CFADFE76-EF89-412D-A1BC-FF20E0E56D5E}"/>
            </a:ext>
          </a:extLst>
        </xdr:cNvPr>
        <xdr:cNvSpPr txBox="1"/>
      </xdr:nvSpPr>
      <xdr:spPr>
        <a:xfrm>
          <a:off x="234950" y="203200"/>
          <a:ext cx="7872184" cy="2062844"/>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u="sng"/>
            <a:t>Office of Partnerships</a:t>
          </a:r>
          <a:r>
            <a:rPr lang="en-US" sz="1600" b="1" u="sng" baseline="0"/>
            <a:t> Cooperative Agreement Progress Report Form </a:t>
          </a:r>
        </a:p>
        <a:p>
          <a:pPr algn="l"/>
          <a:endParaRPr lang="en-US" sz="500" b="1" u="none"/>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baseline="0">
              <a:solidFill>
                <a:schemeClr val="dk1"/>
              </a:solidFill>
              <a:latin typeface="+mn-lt"/>
              <a:ea typeface="+mn-ea"/>
              <a:cs typeface="+mn-cs"/>
            </a:rPr>
            <a:t>This progress report contains multiple sections and tabs by award track to complete. See your Notice of Award (NOA) or contact your program managers to confirm which tracks are applicable to your award. </a:t>
          </a:r>
        </a:p>
        <a:p>
          <a:pPr marL="0" marR="0" lvl="0" indent="0" defTabSz="914400" eaLnBrk="1" fontAlgn="auto" latinLnBrk="0" hangingPunct="1">
            <a:lnSpc>
              <a:spcPct val="100000"/>
            </a:lnSpc>
            <a:spcBef>
              <a:spcPts val="0"/>
            </a:spcBef>
            <a:spcAft>
              <a:spcPts val="0"/>
            </a:spcAft>
            <a:buClrTx/>
            <a:buSzTx/>
            <a:buFontTx/>
            <a:buNone/>
            <a:tabLst/>
            <a:defRPr/>
          </a:pPr>
          <a:endParaRPr lang="en-US" sz="600" b="0" i="0" u="none" strike="noStrike"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Save this form early and often using "FFM_</a:t>
          </a:r>
          <a:r>
            <a:rPr lang="en-US" sz="1100" baseline="0">
              <a:solidFill>
                <a:schemeClr val="dk1"/>
              </a:solidFill>
              <a:effectLst/>
              <a:latin typeface="+mn-lt"/>
              <a:ea typeface="+mn-ea"/>
              <a:cs typeface="+mn-cs"/>
            </a:rPr>
            <a:t>_[</a:t>
          </a:r>
          <a:r>
            <a:rPr lang="en-US" sz="1100" i="1" baseline="0">
              <a:solidFill>
                <a:schemeClr val="dk1"/>
              </a:solidFill>
              <a:effectLst/>
              <a:latin typeface="+mn-lt"/>
              <a:ea typeface="+mn-ea"/>
              <a:cs typeface="+mn-cs"/>
            </a:rPr>
            <a:t>Abreviated State</a:t>
          </a:r>
          <a:r>
            <a:rPr lang="en-US" sz="1100" baseline="0">
              <a:solidFill>
                <a:schemeClr val="dk1"/>
              </a:solidFill>
              <a:effectLst/>
              <a:latin typeface="+mn-lt"/>
              <a:ea typeface="+mn-ea"/>
              <a:cs typeface="+mn-cs"/>
            </a:rPr>
            <a:t>]_[</a:t>
          </a:r>
          <a:r>
            <a:rPr lang="en-US" sz="1100" i="1" baseline="0">
              <a:solidFill>
                <a:schemeClr val="dk1"/>
              </a:solidFill>
              <a:effectLst/>
              <a:latin typeface="+mn-lt"/>
              <a:ea typeface="+mn-ea"/>
              <a:cs typeface="+mn-cs"/>
            </a:rPr>
            <a:t>Abbreviated Agency Name</a:t>
          </a:r>
          <a:r>
            <a:rPr lang="en-US" sz="1100" baseline="0">
              <a:solidFill>
                <a:schemeClr val="dk1"/>
              </a:solidFill>
              <a:effectLst/>
              <a:latin typeface="+mn-lt"/>
              <a:ea typeface="+mn-ea"/>
              <a:cs typeface="+mn-cs"/>
            </a:rPr>
            <a:t>]_[</a:t>
          </a:r>
          <a:r>
            <a:rPr lang="en-US" sz="1100" i="1" baseline="0">
              <a:solidFill>
                <a:schemeClr val="dk1"/>
              </a:solidFill>
              <a:effectLst/>
              <a:latin typeface="+mn-lt"/>
              <a:ea typeface="+mn-ea"/>
              <a:cs typeface="+mn-cs"/>
            </a:rPr>
            <a:t>Current Budget Year</a:t>
          </a:r>
          <a:r>
            <a:rPr lang="en-US" sz="1100" baseline="0">
              <a:solidFill>
                <a:schemeClr val="dk1"/>
              </a:solidFill>
              <a:effectLst/>
              <a:latin typeface="+mn-lt"/>
              <a:ea typeface="+mn-ea"/>
              <a:cs typeface="+mn-cs"/>
            </a:rPr>
            <a:t>]</a:t>
          </a:r>
          <a:r>
            <a:rPr lang="en-US" sz="1100" b="0" i="0" baseline="0">
              <a:solidFill>
                <a:schemeClr val="dk1"/>
              </a:solidFill>
              <a:effectLst/>
              <a:latin typeface="+mn-lt"/>
              <a:ea typeface="+mn-ea"/>
              <a:cs typeface="+mn-cs"/>
            </a:rPr>
            <a:t>_Progress Report.xlsx" filename. </a:t>
          </a:r>
          <a:endParaRPr lang="en-US">
            <a:effectLst/>
          </a:endParaRPr>
        </a:p>
        <a:p>
          <a:endParaRPr lang="en-US" sz="600" b="0" i="0" u="none" strike="noStrike" baseline="0">
            <a:solidFill>
              <a:schemeClr val="dk1"/>
            </a:solidFill>
            <a:latin typeface="+mn-lt"/>
            <a:ea typeface="+mn-ea"/>
            <a:cs typeface="+mn-cs"/>
          </a:endParaRPr>
        </a:p>
        <a:p>
          <a:r>
            <a:rPr lang="en-US" sz="1100" b="1">
              <a:solidFill>
                <a:schemeClr val="dk1"/>
              </a:solidFill>
              <a:effectLst/>
              <a:latin typeface="+mn-lt"/>
              <a:ea typeface="+mn-ea"/>
              <a:cs typeface="+mn-cs"/>
            </a:rPr>
            <a:t>Questions regarding this form, contact </a:t>
          </a:r>
          <a:r>
            <a:rPr lang="en-US" sz="1100" b="1" u="sng">
              <a:solidFill>
                <a:schemeClr val="dk1"/>
              </a:solidFill>
              <a:effectLst/>
              <a:latin typeface="+mn-lt"/>
              <a:ea typeface="+mn-ea"/>
              <a:cs typeface="+mn-cs"/>
              <a:hlinkClick xmlns:r="http://schemas.openxmlformats.org/officeDocument/2006/relationships" r:id=""/>
            </a:rPr>
            <a:t>ORAOPDataHub@fda.hhs.gov</a:t>
          </a:r>
          <a:r>
            <a:rPr lang="en-US" sz="1100" b="1" u="sng">
              <a:solidFill>
                <a:schemeClr val="dk1"/>
              </a:solidFill>
              <a:effectLst/>
              <a:latin typeface="+mn-lt"/>
              <a:ea typeface="+mn-ea"/>
              <a:cs typeface="+mn-cs"/>
            </a:rPr>
            <a:t>;</a:t>
          </a:r>
          <a:r>
            <a:rPr lang="en-US" sz="1100" b="1">
              <a:solidFill>
                <a:schemeClr val="dk1"/>
              </a:solidFill>
              <a:effectLst/>
              <a:latin typeface="+mn-lt"/>
              <a:ea typeface="+mn-ea"/>
              <a:cs typeface="+mn-cs"/>
            </a:rPr>
            <a:t> questions regarding the budget contact Program Managers, </a:t>
          </a:r>
          <a:r>
            <a:rPr lang="en-US" sz="1100" b="1" u="sng">
              <a:solidFill>
                <a:srgbClr val="0070C0"/>
              </a:solidFill>
              <a:effectLst/>
              <a:latin typeface="+mn-lt"/>
              <a:ea typeface="+mn-ea"/>
              <a:cs typeface="+mn-cs"/>
            </a:rPr>
            <a:t>J</a:t>
          </a:r>
          <a:r>
            <a:rPr lang="en-US" sz="1100" b="1" u="sng">
              <a:solidFill>
                <a:schemeClr val="dk1"/>
              </a:solidFill>
              <a:effectLst/>
              <a:latin typeface="+mn-lt"/>
              <a:ea typeface="+mn-ea"/>
              <a:cs typeface="+mn-cs"/>
              <a:hlinkClick xmlns:r="http://schemas.openxmlformats.org/officeDocument/2006/relationships" r:id=""/>
            </a:rPr>
            <a:t>ames.Betz@fda.hhs.gov</a:t>
          </a:r>
          <a:r>
            <a:rPr lang="en-US" sz="1100" b="1">
              <a:solidFill>
                <a:schemeClr val="dk1"/>
              </a:solidFill>
              <a:effectLst/>
              <a:latin typeface="+mn-lt"/>
              <a:ea typeface="+mn-ea"/>
              <a:cs typeface="+mn-cs"/>
            </a:rPr>
            <a:t> and </a:t>
          </a:r>
          <a:r>
            <a:rPr lang="en-US" sz="1100" b="1" u="sng">
              <a:solidFill>
                <a:srgbClr val="0070C0"/>
              </a:solidFill>
              <a:effectLst/>
              <a:latin typeface="+mn-lt"/>
              <a:ea typeface="+mn-ea"/>
              <a:cs typeface="+mn-cs"/>
            </a:rPr>
            <a:t>J</a:t>
          </a:r>
          <a:r>
            <a:rPr lang="en-US" sz="1100" b="1" u="sng">
              <a:solidFill>
                <a:schemeClr val="dk1"/>
              </a:solidFill>
              <a:effectLst/>
              <a:latin typeface="+mn-lt"/>
              <a:ea typeface="+mn-ea"/>
              <a:cs typeface="+mn-cs"/>
              <a:hlinkClick xmlns:r="http://schemas.openxmlformats.org/officeDocument/2006/relationships" r:id=""/>
            </a:rPr>
            <a:t>ocelyn.Ramos@fda.hhs.gov</a:t>
          </a:r>
          <a:r>
            <a:rPr lang="en-US" sz="1100" b="1" i="0" u="none" strike="noStrike" baseline="0">
              <a:solidFill>
                <a:schemeClr val="dk1"/>
              </a:solidFill>
              <a:latin typeface="+mn-lt"/>
              <a:ea typeface="+mn-ea"/>
              <a:cs typeface="+mn-cs"/>
            </a:rPr>
            <a:t>.</a:t>
          </a:r>
        </a:p>
        <a:p>
          <a:endParaRPr lang="en-US" sz="600" b="0" i="0" u="none" strike="noStrike" baseline="0">
            <a:solidFill>
              <a:schemeClr val="dk1"/>
            </a:solidFill>
            <a:latin typeface="+mn-lt"/>
            <a:ea typeface="+mn-ea"/>
            <a:cs typeface="+mn-cs"/>
          </a:endParaRPr>
        </a:p>
        <a:p>
          <a:r>
            <a:rPr lang="en-US" sz="1100" b="1" i="1" u="none" strike="noStrike" baseline="0">
              <a:solidFill>
                <a:schemeClr val="dk1"/>
              </a:solidFill>
              <a:latin typeface="+mn-lt"/>
              <a:ea typeface="+mn-ea"/>
              <a:cs typeface="+mn-cs"/>
            </a:rPr>
            <a:t>Upon completion, E‐mail your final excel file to your </a:t>
          </a:r>
          <a:r>
            <a:rPr lang="en-US" sz="1100" b="1" i="0" u="none" strike="noStrike" baseline="0">
              <a:solidFill>
                <a:schemeClr val="dk1"/>
              </a:solidFill>
              <a:latin typeface="+mn-lt"/>
              <a:ea typeface="+mn-ea"/>
              <a:cs typeface="+mn-cs"/>
            </a:rPr>
            <a:t>Project Managers </a:t>
          </a:r>
          <a:r>
            <a:rPr lang="en-US" sz="1100" b="1" i="1" u="none" strike="noStrike" baseline="0">
              <a:solidFill>
                <a:schemeClr val="dk1"/>
              </a:solidFill>
              <a:latin typeface="+mn-lt"/>
              <a:ea typeface="+mn-ea"/>
              <a:cs typeface="+mn-cs"/>
            </a:rPr>
            <a:t>and </a:t>
          </a:r>
          <a:r>
            <a:rPr lang="en-US" sz="1100" b="1" i="1" u="sng" strike="noStrike" baseline="0">
              <a:solidFill>
                <a:schemeClr val="accent1"/>
              </a:solidFill>
              <a:latin typeface="+mn-lt"/>
              <a:ea typeface="+mn-ea"/>
              <a:cs typeface="+mn-cs"/>
            </a:rPr>
            <a:t>ORAOPDataHub@fda.hhs.gov </a:t>
          </a:r>
          <a:r>
            <a:rPr lang="en-US" sz="1100" b="0" i="0" u="none" strike="noStrike" baseline="0">
              <a:solidFill>
                <a:schemeClr val="dk1"/>
              </a:solidFill>
              <a:latin typeface="+mn-lt"/>
              <a:ea typeface="+mn-ea"/>
              <a:cs typeface="+mn-cs"/>
            </a:rPr>
            <a:t>.</a:t>
          </a:r>
        </a:p>
        <a:p>
          <a:endParaRPr lang="en-US" sz="1100" b="0" i="0" u="none" strike="noStrike" baseline="0">
            <a:solidFill>
              <a:schemeClr val="dk1"/>
            </a:solidFill>
            <a:latin typeface="+mn-lt"/>
            <a:ea typeface="+mn-ea"/>
            <a:cs typeface="+mn-cs"/>
          </a:endParaRPr>
        </a:p>
        <a:p>
          <a:endParaRPr lang="en-US" sz="1100" b="0" i="0" u="none" strike="noStrike" baseline="0">
            <a:solidFill>
              <a:schemeClr val="dk1"/>
            </a:solidFill>
            <a:latin typeface="+mn-lt"/>
            <a:ea typeface="+mn-ea"/>
            <a:cs typeface="+mn-cs"/>
          </a:endParaRPr>
        </a:p>
        <a:p>
          <a:endParaRPr lang="en-US" sz="500" b="0" i="0" u="none" strike="noStrike" baseline="0">
            <a:solidFill>
              <a:schemeClr val="dk1"/>
            </a:solidFill>
            <a:latin typeface="+mn-lt"/>
            <a:ea typeface="+mn-ea"/>
            <a:cs typeface="+mn-cs"/>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9524</xdr:colOff>
      <xdr:row>0</xdr:row>
      <xdr:rowOff>104774</xdr:rowOff>
    </xdr:from>
    <xdr:to>
      <xdr:col>12</xdr:col>
      <xdr:colOff>476249</xdr:colOff>
      <xdr:row>23</xdr:row>
      <xdr:rowOff>57150</xdr:rowOff>
    </xdr:to>
    <xdr:sp macro="" textlink="">
      <xdr:nvSpPr>
        <xdr:cNvPr id="2" name="TextBox 1">
          <a:extLst>
            <a:ext uri="{FF2B5EF4-FFF2-40B4-BE49-F238E27FC236}">
              <a16:creationId xmlns:a16="http://schemas.microsoft.com/office/drawing/2014/main" id="{254D985D-EA97-4323-9979-09820365C826}"/>
            </a:ext>
          </a:extLst>
        </xdr:cNvPr>
        <xdr:cNvSpPr txBox="1"/>
      </xdr:nvSpPr>
      <xdr:spPr>
        <a:xfrm>
          <a:off x="619124" y="104774"/>
          <a:ext cx="7172325" cy="4187826"/>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The following page(s) labeled</a:t>
          </a:r>
          <a:r>
            <a:rPr lang="en-US" sz="1100" baseline="0">
              <a:solidFill>
                <a:schemeClr val="dk1"/>
              </a:solidFill>
              <a:effectLst/>
              <a:latin typeface="+mn-lt"/>
              <a:ea typeface="+mn-ea"/>
              <a:cs typeface="+mn-cs"/>
            </a:rPr>
            <a:t> as "Print[Track]"</a:t>
          </a:r>
          <a:r>
            <a:rPr lang="en-US" sz="1100">
              <a:solidFill>
                <a:schemeClr val="dk1"/>
              </a:solidFill>
              <a:effectLst/>
              <a:latin typeface="+mn-lt"/>
              <a:ea typeface="+mn-ea"/>
              <a:cs typeface="+mn-cs"/>
            </a:rPr>
            <a:t> are offered as an option for you to print your report.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p>
        <a:p>
          <a:r>
            <a:rPr lang="en-US" sz="1100"/>
            <a:t>You will not be able to edit these pages as</a:t>
          </a:r>
          <a:r>
            <a:rPr lang="en-US" sz="1100" baseline="0"/>
            <a:t> they are is linked to the cells for your action report on the corresponding track page. If you wish to edit any of the information displaying on a print page please do so on the corresponding track page.</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AFTER you enter your action report information on the applicable track page, go to the corresponding print page. Highlight rows by clicking on the grey row numbers on the left hand side of the excel window and dragging down through the rows you want to expand. Double-click to resize highlighted rows to show all text. If all text still does not display for a row try to adjust the row by clicking and dragging the bottom of the grey number tab for that row. </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Note: If you reach the maximum row height you will need to shorten your response for it to display.</a:t>
          </a:r>
          <a:endParaRPr lang="en-US">
            <a:effectLst/>
          </a:endParaRP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You can covert to pdf using one of two options:</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1. File&gt; Save as Adobe PDF &gt; choose option to Fit to Paper Width (see Figure 1) and ensure the sheet(s) you intend to print are showing under the Sheets in PDF field&gt; Convert to PDF. Selecting sheets in this workbook that are not labeled as print pages is not recommended.</a:t>
          </a:r>
          <a:endParaRPr lang="en-US">
            <a:effectLst/>
          </a:endParaRP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2. File&gt; Print &gt; choose Adobe PDF as printer and leave Settings as Print Active Sheets only (see Figure 2). Under scaling choose Fit All Columns on One Page &gt; Print. Printing the entire workbook is not recommended.</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Printing or converting to pdf, either, the entire workbook or tabs not labeled for printing, will result in numerous pages that do not display well.</a:t>
          </a:r>
          <a:endParaRPr lang="en-US" sz="1100"/>
        </a:p>
      </xdr:txBody>
    </xdr:sp>
    <xdr:clientData/>
  </xdr:twoCellAnchor>
  <xdr:twoCellAnchor>
    <xdr:from>
      <xdr:col>1</xdr:col>
      <xdr:colOff>3213</xdr:colOff>
      <xdr:row>58</xdr:row>
      <xdr:rowOff>177799</xdr:rowOff>
    </xdr:from>
    <xdr:to>
      <xdr:col>8</xdr:col>
      <xdr:colOff>450846</xdr:colOff>
      <xdr:row>92</xdr:row>
      <xdr:rowOff>139700</xdr:rowOff>
    </xdr:to>
    <xdr:grpSp>
      <xdr:nvGrpSpPr>
        <xdr:cNvPr id="3" name="Group 2">
          <a:extLst>
            <a:ext uri="{FF2B5EF4-FFF2-40B4-BE49-F238E27FC236}">
              <a16:creationId xmlns:a16="http://schemas.microsoft.com/office/drawing/2014/main" id="{8B02AA6A-AF1D-4145-BB8A-0C443BBA96AE}"/>
            </a:ext>
          </a:extLst>
        </xdr:cNvPr>
        <xdr:cNvGrpSpPr/>
      </xdr:nvGrpSpPr>
      <xdr:grpSpPr>
        <a:xfrm>
          <a:off x="612813" y="10858499"/>
          <a:ext cx="4714833" cy="6223001"/>
          <a:chOff x="10974161" y="20412"/>
          <a:chExt cx="1679809" cy="2916583"/>
        </a:xfrm>
      </xdr:grpSpPr>
      <xdr:pic>
        <xdr:nvPicPr>
          <xdr:cNvPr id="4" name="Picture 3">
            <a:extLst>
              <a:ext uri="{FF2B5EF4-FFF2-40B4-BE49-F238E27FC236}">
                <a16:creationId xmlns:a16="http://schemas.microsoft.com/office/drawing/2014/main" id="{C19C9887-834C-488F-9355-3A3F19980F17}"/>
              </a:ext>
            </a:extLst>
          </xdr:cNvPr>
          <xdr:cNvPicPr>
            <a:picLocks noChangeAspect="1"/>
          </xdr:cNvPicPr>
        </xdr:nvPicPr>
        <xdr:blipFill rotWithShape="1">
          <a:blip xmlns:r="http://schemas.openxmlformats.org/officeDocument/2006/relationships" r:embed="rId1"/>
          <a:srcRect l="36825" t="36671" r="54621" b="4203"/>
          <a:stretch/>
        </xdr:blipFill>
        <xdr:spPr>
          <a:xfrm>
            <a:off x="10974161" y="20412"/>
            <a:ext cx="1679809" cy="2660196"/>
          </a:xfrm>
          <a:prstGeom prst="rect">
            <a:avLst/>
          </a:prstGeom>
        </xdr:spPr>
      </xdr:pic>
      <xdr:sp macro="" textlink="">
        <xdr:nvSpPr>
          <xdr:cNvPr id="5" name="TextBox 4">
            <a:extLst>
              <a:ext uri="{FF2B5EF4-FFF2-40B4-BE49-F238E27FC236}">
                <a16:creationId xmlns:a16="http://schemas.microsoft.com/office/drawing/2014/main" id="{B649FC67-A208-4176-B1E7-FEA522F557D2}"/>
              </a:ext>
            </a:extLst>
          </xdr:cNvPr>
          <xdr:cNvSpPr txBox="1"/>
        </xdr:nvSpPr>
        <xdr:spPr>
          <a:xfrm>
            <a:off x="10978669" y="2683330"/>
            <a:ext cx="1673677" cy="25366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Figure</a:t>
            </a:r>
            <a:r>
              <a:rPr lang="en-US" sz="1400" b="1" baseline="0"/>
              <a:t> 2. Print to PDF</a:t>
            </a:r>
            <a:endParaRPr lang="en-US" sz="1400" b="1"/>
          </a:p>
        </xdr:txBody>
      </xdr:sp>
      <xdr:sp macro="" textlink="">
        <xdr:nvSpPr>
          <xdr:cNvPr id="6" name="Rectangle 5">
            <a:extLst>
              <a:ext uri="{FF2B5EF4-FFF2-40B4-BE49-F238E27FC236}">
                <a16:creationId xmlns:a16="http://schemas.microsoft.com/office/drawing/2014/main" id="{6B1A450C-A4F2-4D8C-9CD5-73B7DE9BD6D4}"/>
              </a:ext>
            </a:extLst>
          </xdr:cNvPr>
          <xdr:cNvSpPr/>
        </xdr:nvSpPr>
        <xdr:spPr>
          <a:xfrm>
            <a:off x="11654517" y="2408465"/>
            <a:ext cx="972911" cy="183696"/>
          </a:xfrm>
          <a:prstGeom prst="rect">
            <a:avLst/>
          </a:prstGeom>
          <a:solidFill>
            <a:schemeClr val="accent4">
              <a:alpha val="16000"/>
            </a:schemeClr>
          </a:solidFill>
          <a:ln>
            <a:solidFill>
              <a:schemeClr val="tx1"/>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US" sz="1100"/>
          </a:p>
        </xdr:txBody>
      </xdr:sp>
      <xdr:sp macro="" textlink="">
        <xdr:nvSpPr>
          <xdr:cNvPr id="7" name="Rectangle 6">
            <a:extLst>
              <a:ext uri="{FF2B5EF4-FFF2-40B4-BE49-F238E27FC236}">
                <a16:creationId xmlns:a16="http://schemas.microsoft.com/office/drawing/2014/main" id="{E0537AC3-39B5-40CD-8ACB-C31675EA0D51}"/>
              </a:ext>
            </a:extLst>
          </xdr:cNvPr>
          <xdr:cNvSpPr/>
        </xdr:nvSpPr>
        <xdr:spPr>
          <a:xfrm>
            <a:off x="11664043" y="839562"/>
            <a:ext cx="929368" cy="183696"/>
          </a:xfrm>
          <a:prstGeom prst="rect">
            <a:avLst/>
          </a:prstGeom>
          <a:solidFill>
            <a:schemeClr val="accent4">
              <a:alpha val="16000"/>
            </a:schemeClr>
          </a:solidFill>
          <a:ln>
            <a:solidFill>
              <a:schemeClr val="tx1"/>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US" sz="1100"/>
          </a:p>
        </xdr:txBody>
      </xdr:sp>
      <xdr:sp macro="" textlink="">
        <xdr:nvSpPr>
          <xdr:cNvPr id="8" name="Rectangle 7">
            <a:extLst>
              <a:ext uri="{FF2B5EF4-FFF2-40B4-BE49-F238E27FC236}">
                <a16:creationId xmlns:a16="http://schemas.microsoft.com/office/drawing/2014/main" id="{A24AE8B3-2459-45F2-A319-2EDA7BB01A1B}"/>
              </a:ext>
            </a:extLst>
          </xdr:cNvPr>
          <xdr:cNvSpPr/>
        </xdr:nvSpPr>
        <xdr:spPr>
          <a:xfrm>
            <a:off x="11661322" y="1285875"/>
            <a:ext cx="972911" cy="183696"/>
          </a:xfrm>
          <a:prstGeom prst="rect">
            <a:avLst/>
          </a:prstGeom>
          <a:solidFill>
            <a:schemeClr val="accent4">
              <a:alpha val="16000"/>
            </a:schemeClr>
          </a:solidFill>
          <a:ln>
            <a:solidFill>
              <a:schemeClr val="tx1"/>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US" sz="1100"/>
          </a:p>
        </xdr:txBody>
      </xdr:sp>
    </xdr:grpSp>
    <xdr:clientData/>
  </xdr:twoCellAnchor>
  <xdr:twoCellAnchor>
    <xdr:from>
      <xdr:col>0</xdr:col>
      <xdr:colOff>596900</xdr:colOff>
      <xdr:row>24</xdr:row>
      <xdr:rowOff>161925</xdr:rowOff>
    </xdr:from>
    <xdr:to>
      <xdr:col>12</xdr:col>
      <xdr:colOff>209550</xdr:colOff>
      <xdr:row>57</xdr:row>
      <xdr:rowOff>82550</xdr:rowOff>
    </xdr:to>
    <xdr:grpSp>
      <xdr:nvGrpSpPr>
        <xdr:cNvPr id="9" name="Group 8">
          <a:extLst>
            <a:ext uri="{FF2B5EF4-FFF2-40B4-BE49-F238E27FC236}">
              <a16:creationId xmlns:a16="http://schemas.microsoft.com/office/drawing/2014/main" id="{03BA6AAB-5487-4BEE-9B94-07A79EC0608D}"/>
            </a:ext>
          </a:extLst>
        </xdr:cNvPr>
        <xdr:cNvGrpSpPr/>
      </xdr:nvGrpSpPr>
      <xdr:grpSpPr>
        <a:xfrm>
          <a:off x="596900" y="4581525"/>
          <a:ext cx="6927850" cy="5997575"/>
          <a:chOff x="654050" y="4438650"/>
          <a:chExt cx="7118350" cy="6207125"/>
        </a:xfrm>
      </xdr:grpSpPr>
      <xdr:pic>
        <xdr:nvPicPr>
          <xdr:cNvPr id="10" name="Picture 9">
            <a:extLst>
              <a:ext uri="{FF2B5EF4-FFF2-40B4-BE49-F238E27FC236}">
                <a16:creationId xmlns:a16="http://schemas.microsoft.com/office/drawing/2014/main" id="{306DB2A6-10E0-43EC-8A57-9CC4A900356B}"/>
              </a:ext>
            </a:extLst>
          </xdr:cNvPr>
          <xdr:cNvPicPr/>
        </xdr:nvPicPr>
        <xdr:blipFill rotWithShape="1">
          <a:blip xmlns:r="http://schemas.openxmlformats.org/officeDocument/2006/relationships" r:embed="rId2"/>
          <a:srcRect l="63621" t="2739" r="28366" b="63986"/>
          <a:stretch/>
        </xdr:blipFill>
        <xdr:spPr bwMode="auto">
          <a:xfrm>
            <a:off x="666750" y="4438650"/>
            <a:ext cx="7105650" cy="5848349"/>
          </a:xfrm>
          <a:prstGeom prst="rect">
            <a:avLst/>
          </a:prstGeom>
          <a:ln>
            <a:noFill/>
          </a:ln>
          <a:extLst>
            <a:ext uri="{53640926-AAD7-44D8-BBD7-CCE9431645EC}">
              <a14:shadowObscured xmlns:a14="http://schemas.microsoft.com/office/drawing/2010/main"/>
            </a:ext>
          </a:extLst>
        </xdr:spPr>
      </xdr:pic>
      <xdr:sp macro="" textlink="">
        <xdr:nvSpPr>
          <xdr:cNvPr id="11" name="Rectangle 10">
            <a:extLst>
              <a:ext uri="{FF2B5EF4-FFF2-40B4-BE49-F238E27FC236}">
                <a16:creationId xmlns:a16="http://schemas.microsoft.com/office/drawing/2014/main" id="{A720BBC9-1ADF-4BC1-AC80-90389082A869}"/>
              </a:ext>
            </a:extLst>
          </xdr:cNvPr>
          <xdr:cNvSpPr/>
        </xdr:nvSpPr>
        <xdr:spPr>
          <a:xfrm>
            <a:off x="2689735" y="9097864"/>
            <a:ext cx="1487252" cy="223432"/>
          </a:xfrm>
          <a:prstGeom prst="rect">
            <a:avLst/>
          </a:prstGeom>
          <a:solidFill>
            <a:schemeClr val="accent4">
              <a:alpha val="26000"/>
            </a:schemeClr>
          </a:solidFill>
          <a:ln>
            <a:solidFill>
              <a:schemeClr val="tx1"/>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US" sz="1100"/>
          </a:p>
        </xdr:txBody>
      </xdr:sp>
      <xdr:sp macro="" textlink="">
        <xdr:nvSpPr>
          <xdr:cNvPr id="12" name="Rectangle 11">
            <a:extLst>
              <a:ext uri="{FF2B5EF4-FFF2-40B4-BE49-F238E27FC236}">
                <a16:creationId xmlns:a16="http://schemas.microsoft.com/office/drawing/2014/main" id="{29E4A8A5-0B81-488F-9B4B-2B6A07FB258A}"/>
              </a:ext>
            </a:extLst>
          </xdr:cNvPr>
          <xdr:cNvSpPr/>
        </xdr:nvSpPr>
        <xdr:spPr>
          <a:xfrm>
            <a:off x="2636465" y="5933126"/>
            <a:ext cx="986435" cy="202574"/>
          </a:xfrm>
          <a:prstGeom prst="rect">
            <a:avLst/>
          </a:prstGeom>
          <a:solidFill>
            <a:schemeClr val="accent4">
              <a:alpha val="26000"/>
            </a:schemeClr>
          </a:solidFill>
          <a:ln>
            <a:solidFill>
              <a:schemeClr val="tx1"/>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US" sz="1100"/>
          </a:p>
        </xdr:txBody>
      </xdr:sp>
      <xdr:sp macro="" textlink="">
        <xdr:nvSpPr>
          <xdr:cNvPr id="13" name="TextBox 12">
            <a:extLst>
              <a:ext uri="{FF2B5EF4-FFF2-40B4-BE49-F238E27FC236}">
                <a16:creationId xmlns:a16="http://schemas.microsoft.com/office/drawing/2014/main" id="{7366BEC5-D505-442B-A72D-8326CC1F97A1}"/>
              </a:ext>
            </a:extLst>
          </xdr:cNvPr>
          <xdr:cNvSpPr txBox="1"/>
        </xdr:nvSpPr>
        <xdr:spPr>
          <a:xfrm>
            <a:off x="654050" y="10289298"/>
            <a:ext cx="7117562" cy="356477"/>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Figure</a:t>
            </a:r>
            <a:r>
              <a:rPr lang="en-US" sz="1400" b="1" baseline="0"/>
              <a:t> 1. Save as Adobe PDF</a:t>
            </a:r>
            <a:endParaRPr lang="en-US" sz="1400" b="1"/>
          </a:p>
        </xdr:txBody>
      </xdr:sp>
      <xdr:sp macro="" textlink="">
        <xdr:nvSpPr>
          <xdr:cNvPr id="14" name="Rectangle 13">
            <a:extLst>
              <a:ext uri="{FF2B5EF4-FFF2-40B4-BE49-F238E27FC236}">
                <a16:creationId xmlns:a16="http://schemas.microsoft.com/office/drawing/2014/main" id="{652B601A-CE04-4C05-B155-E44A6866BAC1}"/>
              </a:ext>
            </a:extLst>
          </xdr:cNvPr>
          <xdr:cNvSpPr/>
        </xdr:nvSpPr>
        <xdr:spPr>
          <a:xfrm>
            <a:off x="5966335" y="6534149"/>
            <a:ext cx="1487252" cy="571501"/>
          </a:xfrm>
          <a:prstGeom prst="rect">
            <a:avLst/>
          </a:prstGeom>
          <a:solidFill>
            <a:schemeClr val="accent4">
              <a:alpha val="26000"/>
            </a:schemeClr>
          </a:solidFill>
          <a:ln>
            <a:solidFill>
              <a:schemeClr val="tx1"/>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16</xdr:row>
      <xdr:rowOff>0</xdr:rowOff>
    </xdr:from>
    <xdr:to>
      <xdr:col>7</xdr:col>
      <xdr:colOff>19050</xdr:colOff>
      <xdr:row>16</xdr:row>
      <xdr:rowOff>133350</xdr:rowOff>
    </xdr:to>
    <xdr:grpSp>
      <xdr:nvGrpSpPr>
        <xdr:cNvPr id="9" name="Group 8">
          <a:extLst>
            <a:ext uri="{FF2B5EF4-FFF2-40B4-BE49-F238E27FC236}">
              <a16:creationId xmlns:a16="http://schemas.microsoft.com/office/drawing/2014/main" id="{883986DB-6EA5-40A0-8BB5-7F7C096880BA}"/>
            </a:ext>
          </a:extLst>
        </xdr:cNvPr>
        <xdr:cNvGrpSpPr/>
      </xdr:nvGrpSpPr>
      <xdr:grpSpPr>
        <a:xfrm>
          <a:off x="641350" y="5410200"/>
          <a:ext cx="14217650" cy="133350"/>
          <a:chOff x="598714" y="6313716"/>
          <a:chExt cx="11321143" cy="154214"/>
        </a:xfrm>
      </xdr:grpSpPr>
      <xdr:sp macro="" textlink="">
        <xdr:nvSpPr>
          <xdr:cNvPr id="10" name="Rectangle 9">
            <a:extLst>
              <a:ext uri="{FF2B5EF4-FFF2-40B4-BE49-F238E27FC236}">
                <a16:creationId xmlns:a16="http://schemas.microsoft.com/office/drawing/2014/main" id="{61B576FE-0312-431D-A6F4-592937494D1B}"/>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1" name="Straight Connector 10">
            <a:extLst>
              <a:ext uri="{FF2B5EF4-FFF2-40B4-BE49-F238E27FC236}">
                <a16:creationId xmlns:a16="http://schemas.microsoft.com/office/drawing/2014/main" id="{A43AAF20-4C75-4287-A915-8340FDC61FFE}"/>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4762</xdr:colOff>
      <xdr:row>92</xdr:row>
      <xdr:rowOff>200024</xdr:rowOff>
    </xdr:from>
    <xdr:to>
      <xdr:col>5</xdr:col>
      <xdr:colOff>2438400</xdr:colOff>
      <xdr:row>93</xdr:row>
      <xdr:rowOff>95249</xdr:rowOff>
    </xdr:to>
    <xdr:grpSp>
      <xdr:nvGrpSpPr>
        <xdr:cNvPr id="12" name="Group 11">
          <a:extLst>
            <a:ext uri="{FF2B5EF4-FFF2-40B4-BE49-F238E27FC236}">
              <a16:creationId xmlns:a16="http://schemas.microsoft.com/office/drawing/2014/main" id="{95E05CD6-FB37-4CD3-AB46-846F8A4B9839}"/>
            </a:ext>
          </a:extLst>
        </xdr:cNvPr>
        <xdr:cNvGrpSpPr/>
      </xdr:nvGrpSpPr>
      <xdr:grpSpPr>
        <a:xfrm>
          <a:off x="646112" y="30768924"/>
          <a:ext cx="10606088" cy="142875"/>
          <a:chOff x="598714" y="6313716"/>
          <a:chExt cx="11321143" cy="154214"/>
        </a:xfrm>
      </xdr:grpSpPr>
      <xdr:sp macro="" textlink="">
        <xdr:nvSpPr>
          <xdr:cNvPr id="13" name="Rectangle 12">
            <a:extLst>
              <a:ext uri="{FF2B5EF4-FFF2-40B4-BE49-F238E27FC236}">
                <a16:creationId xmlns:a16="http://schemas.microsoft.com/office/drawing/2014/main" id="{9F2A6C91-094D-45C5-A762-4D1EBFB0A2DB}"/>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4" name="Straight Connector 13">
            <a:extLst>
              <a:ext uri="{FF2B5EF4-FFF2-40B4-BE49-F238E27FC236}">
                <a16:creationId xmlns:a16="http://schemas.microsoft.com/office/drawing/2014/main" id="{338DF768-746F-4459-BAF3-8D94BABBC1EC}"/>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231</xdr:row>
      <xdr:rowOff>133350</xdr:rowOff>
    </xdr:from>
    <xdr:to>
      <xdr:col>19</xdr:col>
      <xdr:colOff>928687</xdr:colOff>
      <xdr:row>232</xdr:row>
      <xdr:rowOff>59531</xdr:rowOff>
    </xdr:to>
    <xdr:grpSp>
      <xdr:nvGrpSpPr>
        <xdr:cNvPr id="21" name="Group 20">
          <a:extLst>
            <a:ext uri="{FF2B5EF4-FFF2-40B4-BE49-F238E27FC236}">
              <a16:creationId xmlns:a16="http://schemas.microsoft.com/office/drawing/2014/main" id="{4B54DE71-7857-428E-8670-6A1DC51EBBB5}"/>
            </a:ext>
          </a:extLst>
        </xdr:cNvPr>
        <xdr:cNvGrpSpPr/>
      </xdr:nvGrpSpPr>
      <xdr:grpSpPr>
        <a:xfrm>
          <a:off x="641350" y="118484650"/>
          <a:ext cx="42851387" cy="110331"/>
          <a:chOff x="598714" y="6313716"/>
          <a:chExt cx="11321143" cy="154214"/>
        </a:xfrm>
      </xdr:grpSpPr>
      <xdr:sp macro="" textlink="">
        <xdr:nvSpPr>
          <xdr:cNvPr id="22" name="Rectangle 21">
            <a:extLst>
              <a:ext uri="{FF2B5EF4-FFF2-40B4-BE49-F238E27FC236}">
                <a16:creationId xmlns:a16="http://schemas.microsoft.com/office/drawing/2014/main" id="{B068F980-5992-49CA-BDDB-38504B0CDB2C}"/>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3" name="Straight Connector 22">
            <a:extLst>
              <a:ext uri="{FF2B5EF4-FFF2-40B4-BE49-F238E27FC236}">
                <a16:creationId xmlns:a16="http://schemas.microsoft.com/office/drawing/2014/main" id="{06A23EB3-3583-44F7-A001-2D358D35E6CD}"/>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0</xdr:col>
      <xdr:colOff>609599</xdr:colOff>
      <xdr:row>256</xdr:row>
      <xdr:rowOff>148167</xdr:rowOff>
    </xdr:from>
    <xdr:to>
      <xdr:col>20</xdr:col>
      <xdr:colOff>9524</xdr:colOff>
      <xdr:row>257</xdr:row>
      <xdr:rowOff>76200</xdr:rowOff>
    </xdr:to>
    <xdr:grpSp>
      <xdr:nvGrpSpPr>
        <xdr:cNvPr id="24" name="Group 23">
          <a:extLst>
            <a:ext uri="{FF2B5EF4-FFF2-40B4-BE49-F238E27FC236}">
              <a16:creationId xmlns:a16="http://schemas.microsoft.com/office/drawing/2014/main" id="{92949CFC-2FBB-4D91-9AF7-B906A2D3D8DC}"/>
            </a:ext>
          </a:extLst>
        </xdr:cNvPr>
        <xdr:cNvGrpSpPr/>
      </xdr:nvGrpSpPr>
      <xdr:grpSpPr>
        <a:xfrm>
          <a:off x="609599" y="140533967"/>
          <a:ext cx="43411775" cy="112183"/>
          <a:chOff x="598714" y="6313716"/>
          <a:chExt cx="11321143" cy="154214"/>
        </a:xfrm>
      </xdr:grpSpPr>
      <xdr:sp macro="" textlink="">
        <xdr:nvSpPr>
          <xdr:cNvPr id="25" name="Rectangle 24">
            <a:extLst>
              <a:ext uri="{FF2B5EF4-FFF2-40B4-BE49-F238E27FC236}">
                <a16:creationId xmlns:a16="http://schemas.microsoft.com/office/drawing/2014/main" id="{F01C2A8A-56AB-490A-B653-FB925EDA29A5}"/>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6" name="Straight Connector 25">
            <a:extLst>
              <a:ext uri="{FF2B5EF4-FFF2-40B4-BE49-F238E27FC236}">
                <a16:creationId xmlns:a16="http://schemas.microsoft.com/office/drawing/2014/main" id="{D04C5097-E48C-44BE-93B8-5B2EDA40D7A4}"/>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0</xdr:row>
      <xdr:rowOff>190499</xdr:rowOff>
    </xdr:from>
    <xdr:to>
      <xdr:col>6</xdr:col>
      <xdr:colOff>1870604</xdr:colOff>
      <xdr:row>6</xdr:row>
      <xdr:rowOff>881061</xdr:rowOff>
    </xdr:to>
    <xdr:sp macro="" textlink="">
      <xdr:nvSpPr>
        <xdr:cNvPr id="27" name="TextBox 26">
          <a:extLst>
            <a:ext uri="{FF2B5EF4-FFF2-40B4-BE49-F238E27FC236}">
              <a16:creationId xmlns:a16="http://schemas.microsoft.com/office/drawing/2014/main" id="{AAE95172-2172-42FF-8FD6-C7546DADEC6A}"/>
            </a:ext>
          </a:extLst>
        </xdr:cNvPr>
        <xdr:cNvSpPr txBox="1"/>
      </xdr:nvSpPr>
      <xdr:spPr>
        <a:xfrm>
          <a:off x="607219" y="190499"/>
          <a:ext cx="10609791" cy="4810125"/>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Cooperative Agreement Progress Report Form </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This page is provided for the MFRPS Development AND MFRPS Maintenance Tracks. </a:t>
          </a:r>
          <a:r>
            <a:rPr kumimoji="0" lang="en-US" sz="1200" b="1" i="0" u="none" strike="noStrike" kern="0" cap="none" spc="0" normalizeH="0" baseline="0" noProof="0">
              <a:ln>
                <a:noFill/>
              </a:ln>
              <a:solidFill>
                <a:prstClr val="black"/>
              </a:solidFill>
              <a:effectLst/>
              <a:uLnTx/>
              <a:uFillTx/>
              <a:latin typeface="+mn-lt"/>
              <a:ea typeface="+mn-ea"/>
              <a:cs typeface="+mn-cs"/>
            </a:rPr>
            <a:t>ALL awardees </a:t>
          </a:r>
          <a:r>
            <a:rPr kumimoji="0" lang="en-US" sz="1200" b="0" i="0" u="none" strike="noStrike" kern="0" cap="none" spc="0" normalizeH="0" baseline="0" noProof="0">
              <a:ln>
                <a:noFill/>
              </a:ln>
              <a:solidFill>
                <a:prstClr val="black"/>
              </a:solidFill>
              <a:effectLst/>
              <a:uLnTx/>
              <a:uFillTx/>
              <a:latin typeface="+mn-lt"/>
              <a:ea typeface="+mn-ea"/>
              <a:cs typeface="+mn-cs"/>
            </a:rPr>
            <a:t>should complete this page. If you are participating in the Optional RRT Development, RRT Maintenance or PC tracks please enter your information for those tracks on their respective page(s).</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Complete the budget, personnel, additional concerns or issues information and status, progress, deliverables and meetings/activities for your MFRPS track ONLY in the fields provided below. </a:t>
          </a:r>
        </a:p>
        <a:p>
          <a:pPr marL="0" marR="0" lvl="0" indent="0" algn="l" defTabSz="914400" eaLnBrk="1" fontAlgn="auto" latinLnBrk="0" hangingPunct="1">
            <a:lnSpc>
              <a:spcPct val="100000"/>
            </a:lnSpc>
            <a:spcBef>
              <a:spcPts val="0"/>
            </a:spcBef>
            <a:spcAft>
              <a:spcPts val="0"/>
            </a:spcAft>
            <a:buClrTx/>
            <a:buSzTx/>
            <a:buFontTx/>
            <a:buNone/>
            <a:tabLst/>
            <a:defRPr/>
          </a:pPr>
          <a:endParaRPr lang="en-US" sz="600" b="1" i="0" baseline="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200" b="1" i="0" baseline="0">
              <a:solidFill>
                <a:schemeClr val="dk1"/>
              </a:solidFill>
              <a:effectLst/>
              <a:latin typeface="+mn-lt"/>
              <a:ea typeface="+mn-ea"/>
              <a:cs typeface="+mn-cs"/>
            </a:rPr>
            <a:t>Note: Separately from your submission of this form, all required MFRPS Appendices, your Strategic Improvement Plan and, if applicable, a Corrective Action Plan must still be submitted </a:t>
          </a:r>
          <a:r>
            <a:rPr lang="en-US" sz="1200" b="1">
              <a:solidFill>
                <a:schemeClr val="dk1"/>
              </a:solidFill>
              <a:effectLst/>
              <a:latin typeface="+mn-lt"/>
              <a:ea typeface="+mn-ea"/>
              <a:cs typeface="+mn-cs"/>
            </a:rPr>
            <a:t>to your Program Managers and Technical Advisors</a:t>
          </a:r>
          <a:r>
            <a:rPr lang="en-US" sz="1200" b="1" i="0" baseline="0">
              <a:solidFill>
                <a:schemeClr val="dk1"/>
              </a:solidFill>
              <a:effectLst/>
              <a:latin typeface="+mn-lt"/>
              <a:ea typeface="+mn-ea"/>
              <a:cs typeface="+mn-cs"/>
            </a:rPr>
            <a:t>. </a:t>
          </a:r>
          <a:endParaRPr kumimoji="0" lang="en-US" sz="1200" b="1"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1"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Budget information entered for each track page will sum together with other track budgets on the Budget page, but you will only be able to edit your entries on the individual track pages. Note: Total budgeted should be the amount budgeted for that expense at the time of submission for this report. Expended to Date includes all expenditures from the beginning of the funding period to the due date of this progress report. Total Projected Expenses includes all planned expeditures from the due date of this progress report through the remainder of the current funding period.</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The text entered may exceed the space provided. "Alt+Enter" will return a new line within a text box if desired. </a:t>
          </a:r>
          <a:r>
            <a:rPr lang="en-US" sz="1100" b="1" i="0" baseline="0">
              <a:solidFill>
                <a:schemeClr val="dk1"/>
              </a:solidFill>
              <a:effectLst/>
              <a:latin typeface="+mn-lt"/>
              <a:ea typeface="+mn-ea"/>
              <a:cs typeface="+mn-cs"/>
            </a:rPr>
            <a:t>For q</a:t>
          </a:r>
          <a:r>
            <a:rPr lang="en-US" sz="1100" b="1">
              <a:solidFill>
                <a:schemeClr val="dk1"/>
              </a:solidFill>
              <a:effectLst/>
              <a:latin typeface="+mn-lt"/>
              <a:ea typeface="+mn-ea"/>
              <a:cs typeface="+mn-cs"/>
            </a:rPr>
            <a:t>uestions regarding this form, contact </a:t>
          </a:r>
          <a:r>
            <a:rPr lang="en-US" sz="1100" b="1" u="sng">
              <a:solidFill>
                <a:schemeClr val="dk1"/>
              </a:solidFill>
              <a:effectLst/>
              <a:latin typeface="+mn-lt"/>
              <a:ea typeface="+mn-ea"/>
              <a:cs typeface="+mn-cs"/>
            </a:rPr>
            <a:t>ORAOPDataHub@fda.hhs.gov;</a:t>
          </a:r>
          <a:r>
            <a:rPr lang="en-US" sz="1100" b="1">
              <a:solidFill>
                <a:schemeClr val="dk1"/>
              </a:solidFill>
              <a:effectLst/>
              <a:latin typeface="+mn-lt"/>
              <a:ea typeface="+mn-ea"/>
              <a:cs typeface="+mn-cs"/>
            </a:rPr>
            <a:t> for questions regarding the budget contact Program Managers, J</a:t>
          </a:r>
          <a:r>
            <a:rPr lang="en-US" sz="1100" b="1" u="sng">
              <a:solidFill>
                <a:schemeClr val="dk1"/>
              </a:solidFill>
              <a:effectLst/>
              <a:latin typeface="+mn-lt"/>
              <a:ea typeface="+mn-ea"/>
              <a:cs typeface="+mn-cs"/>
            </a:rPr>
            <a:t>ames.Betz@fda.hhs.gov</a:t>
          </a:r>
          <a:r>
            <a:rPr lang="en-US" sz="1100" b="1">
              <a:solidFill>
                <a:schemeClr val="dk1"/>
              </a:solidFill>
              <a:effectLst/>
              <a:latin typeface="+mn-lt"/>
              <a:ea typeface="+mn-ea"/>
              <a:cs typeface="+mn-cs"/>
            </a:rPr>
            <a:t> and J</a:t>
          </a:r>
          <a:r>
            <a:rPr lang="en-US" sz="1100" b="1" u="sng">
              <a:solidFill>
                <a:schemeClr val="dk1"/>
              </a:solidFill>
              <a:effectLst/>
              <a:latin typeface="+mn-lt"/>
              <a:ea typeface="+mn-ea"/>
              <a:cs typeface="+mn-cs"/>
            </a:rPr>
            <a:t>ocelyn.Ramos@fda.hhs.gov</a:t>
          </a:r>
          <a:r>
            <a:rPr lang="en-US" sz="1100" b="1" i="0" baseline="0">
              <a:solidFill>
                <a:schemeClr val="dk1"/>
              </a:solidFill>
              <a:effectLst/>
              <a:latin typeface="+mn-lt"/>
              <a:ea typeface="+mn-ea"/>
              <a:cs typeface="+mn-cs"/>
            </a:rPr>
            <a:t>.</a:t>
          </a:r>
          <a:endParaRPr lang="en-US" b="1">
            <a:effectLst/>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Key Definitions:  </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1" i="1">
              <a:solidFill>
                <a:schemeClr val="dk1"/>
              </a:solidFill>
              <a:effectLst/>
              <a:latin typeface="+mn-lt"/>
              <a:ea typeface="+mn-ea"/>
              <a:cs typeface="+mn-cs"/>
            </a:rPr>
            <a:t>Outcomes </a:t>
          </a:r>
          <a:r>
            <a:rPr lang="en-US" sz="1100">
              <a:solidFill>
                <a:schemeClr val="dk1"/>
              </a:solidFill>
              <a:effectLst/>
              <a:latin typeface="+mn-lt"/>
              <a:ea typeface="+mn-ea"/>
              <a:cs typeface="+mn-cs"/>
            </a:rPr>
            <a:t>the net effect of achieving the stated goals and objectives for your program and this agreement.</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1" i="1">
              <a:solidFill>
                <a:schemeClr val="dk1"/>
              </a:solidFill>
              <a:effectLst/>
              <a:latin typeface="+mn-lt"/>
              <a:ea typeface="+mn-ea"/>
              <a:cs typeface="+mn-cs"/>
            </a:rPr>
            <a:t>Objectives </a:t>
          </a:r>
          <a:r>
            <a:rPr lang="en-US" sz="1100">
              <a:solidFill>
                <a:schemeClr val="dk1"/>
              </a:solidFill>
              <a:effectLst/>
              <a:latin typeface="+mn-lt"/>
              <a:ea typeface="+mn-ea"/>
              <a:cs typeface="+mn-cs"/>
            </a:rPr>
            <a:t>Specific impacts related to public health intended to be achieved with these funds.</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1" i="1">
              <a:solidFill>
                <a:schemeClr val="dk1"/>
              </a:solidFill>
              <a:effectLst/>
              <a:latin typeface="+mn-lt"/>
              <a:ea typeface="+mn-ea"/>
              <a:cs typeface="+mn-cs"/>
            </a:rPr>
            <a:t>Milestones </a:t>
          </a:r>
          <a:r>
            <a:rPr lang="en-US" sz="1100">
              <a:solidFill>
                <a:schemeClr val="dk1"/>
              </a:solidFill>
              <a:effectLst/>
              <a:latin typeface="+mn-lt"/>
              <a:ea typeface="+mn-ea"/>
              <a:cs typeface="+mn-cs"/>
            </a:rPr>
            <a:t>specific actions or events benchmarking progress achieved over the course of the project period.</a:t>
          </a:r>
          <a:endParaRPr lang="en-US" sz="1100">
            <a:effectLst/>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1" i="1">
              <a:solidFill>
                <a:schemeClr val="dk1"/>
              </a:solidFill>
              <a:effectLst/>
              <a:latin typeface="+mn-lt"/>
              <a:ea typeface="+mn-ea"/>
              <a:cs typeface="+mn-cs"/>
            </a:rPr>
            <a:t>Deliverables </a:t>
          </a:r>
          <a:r>
            <a:rPr lang="en-US" sz="1100">
              <a:solidFill>
                <a:schemeClr val="dk1"/>
              </a:solidFill>
              <a:effectLst/>
              <a:latin typeface="+mn-lt"/>
              <a:ea typeface="+mn-ea"/>
              <a:cs typeface="+mn-cs"/>
            </a:rPr>
            <a:t>previously agreed upon products or outputs that will result from executing your award.</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1" i="1">
              <a:solidFill>
                <a:schemeClr val="dk1"/>
              </a:solidFill>
              <a:effectLst/>
              <a:latin typeface="+mn-lt"/>
              <a:ea typeface="+mn-ea"/>
              <a:cs typeface="+mn-cs"/>
            </a:rPr>
            <a:t>State Programmatic Goals </a:t>
          </a:r>
          <a:r>
            <a:rPr lang="en-US" sz="1100" b="0" i="0">
              <a:solidFill>
                <a:schemeClr val="dk1"/>
              </a:solidFill>
              <a:effectLst/>
              <a:latin typeface="+mn-lt"/>
              <a:ea typeface="+mn-ea"/>
              <a:cs typeface="+mn-cs"/>
            </a:rPr>
            <a:t>Broad</a:t>
          </a:r>
          <a:r>
            <a:rPr lang="en-US" sz="1100" b="0" i="0" baseline="0">
              <a:solidFill>
                <a:schemeClr val="dk1"/>
              </a:solidFill>
              <a:effectLst/>
              <a:latin typeface="+mn-lt"/>
              <a:ea typeface="+mn-ea"/>
              <a:cs typeface="+mn-cs"/>
            </a:rPr>
            <a:t> program specific goals i</a:t>
          </a:r>
          <a:r>
            <a:rPr lang="en-US" sz="1100" b="0" i="0">
              <a:solidFill>
                <a:schemeClr val="dk1"/>
              </a:solidFill>
              <a:effectLst/>
              <a:latin typeface="+mn-lt"/>
              <a:ea typeface="+mn-ea"/>
              <a:cs typeface="+mn-cs"/>
            </a:rPr>
            <a:t>dentified</a:t>
          </a:r>
          <a:r>
            <a:rPr lang="en-US" sz="1100" b="0" i="0" baseline="0">
              <a:solidFill>
                <a:schemeClr val="dk1"/>
              </a:solidFill>
              <a:effectLst/>
              <a:latin typeface="+mn-lt"/>
              <a:ea typeface="+mn-ea"/>
              <a:cs typeface="+mn-cs"/>
            </a:rPr>
            <a:t> by the state regulatory program to be achieved as part of this agreement. May be from your application, NOA, or identified during the project period.</a:t>
          </a:r>
          <a:endParaRPr lang="en-US" sz="1100" b="1" i="1">
            <a:effectLst/>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lang="en-US" sz="1100">
            <a:effectLst/>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lang="en-US" sz="1100">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twoCellAnchor>
    <xdr:from>
      <xdr:col>2</xdr:col>
      <xdr:colOff>114299</xdr:colOff>
      <xdr:row>72</xdr:row>
      <xdr:rowOff>2252663</xdr:rowOff>
    </xdr:from>
    <xdr:to>
      <xdr:col>2</xdr:col>
      <xdr:colOff>2490786</xdr:colOff>
      <xdr:row>72</xdr:row>
      <xdr:rowOff>2452688</xdr:rowOff>
    </xdr:to>
    <xdr:sp macro="" textlink="">
      <xdr:nvSpPr>
        <xdr:cNvPr id="29" name="TextBox 28">
          <a:extLst>
            <a:ext uri="{FF2B5EF4-FFF2-40B4-BE49-F238E27FC236}">
              <a16:creationId xmlns:a16="http://schemas.microsoft.com/office/drawing/2014/main" id="{DC61BCEB-AF64-4E03-9C34-E57D6C0E5E89}"/>
            </a:ext>
          </a:extLst>
        </xdr:cNvPr>
        <xdr:cNvSpPr txBox="1"/>
      </xdr:nvSpPr>
      <xdr:spPr>
        <a:xfrm>
          <a:off x="15497174" y="16502063"/>
          <a:ext cx="2376487" cy="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twoCellAnchor>
    <xdr:from>
      <xdr:col>2</xdr:col>
      <xdr:colOff>114299</xdr:colOff>
      <xdr:row>42</xdr:row>
      <xdr:rowOff>2252663</xdr:rowOff>
    </xdr:from>
    <xdr:to>
      <xdr:col>2</xdr:col>
      <xdr:colOff>2490786</xdr:colOff>
      <xdr:row>42</xdr:row>
      <xdr:rowOff>2452688</xdr:rowOff>
    </xdr:to>
    <xdr:sp macro="" textlink="">
      <xdr:nvSpPr>
        <xdr:cNvPr id="30" name="TextBox 29">
          <a:extLst>
            <a:ext uri="{FF2B5EF4-FFF2-40B4-BE49-F238E27FC236}">
              <a16:creationId xmlns:a16="http://schemas.microsoft.com/office/drawing/2014/main" id="{ADD31155-5E23-4863-9BD3-D9E23DC1071D}"/>
            </a:ext>
          </a:extLst>
        </xdr:cNvPr>
        <xdr:cNvSpPr txBox="1"/>
      </xdr:nvSpPr>
      <xdr:spPr>
        <a:xfrm>
          <a:off x="5514974" y="16502063"/>
          <a:ext cx="2376487" cy="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twoCellAnchor>
    <xdr:from>
      <xdr:col>2</xdr:col>
      <xdr:colOff>35719</xdr:colOff>
      <xdr:row>216</xdr:row>
      <xdr:rowOff>1357313</xdr:rowOff>
    </xdr:from>
    <xdr:to>
      <xdr:col>2</xdr:col>
      <xdr:colOff>3226593</xdr:colOff>
      <xdr:row>216</xdr:row>
      <xdr:rowOff>1869281</xdr:rowOff>
    </xdr:to>
    <xdr:sp macro="" textlink="">
      <xdr:nvSpPr>
        <xdr:cNvPr id="2" name="TextBox 1">
          <a:extLst>
            <a:ext uri="{FF2B5EF4-FFF2-40B4-BE49-F238E27FC236}">
              <a16:creationId xmlns:a16="http://schemas.microsoft.com/office/drawing/2014/main" id="{9EFAD6CB-A829-4B90-8139-90F2D1079DE4}"/>
            </a:ext>
          </a:extLst>
        </xdr:cNvPr>
        <xdr:cNvSpPr txBox="1"/>
      </xdr:nvSpPr>
      <xdr:spPr>
        <a:xfrm>
          <a:off x="1404938" y="104834532"/>
          <a:ext cx="3190874" cy="5119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1"/>
            <a:t>Note: specific reference to</a:t>
          </a:r>
          <a:r>
            <a:rPr lang="en-US" sz="1100" b="1" i="1" baseline="0"/>
            <a:t> MFRPS Coordinator was removed for this report.</a:t>
          </a:r>
          <a:endParaRPr lang="en-US" sz="1100" b="1" i="1"/>
        </a:p>
      </xdr:txBody>
    </xdr:sp>
    <xdr:clientData/>
  </xdr:twoCellAnchor>
  <xdr:twoCellAnchor>
    <xdr:from>
      <xdr:col>1</xdr:col>
      <xdr:colOff>0</xdr:colOff>
      <xdr:row>165</xdr:row>
      <xdr:rowOff>23812</xdr:rowOff>
    </xdr:from>
    <xdr:to>
      <xdr:col>8</xdr:col>
      <xdr:colOff>2857500</xdr:colOff>
      <xdr:row>165</xdr:row>
      <xdr:rowOff>133349</xdr:rowOff>
    </xdr:to>
    <xdr:grpSp>
      <xdr:nvGrpSpPr>
        <xdr:cNvPr id="28" name="Group 27">
          <a:extLst>
            <a:ext uri="{FF2B5EF4-FFF2-40B4-BE49-F238E27FC236}">
              <a16:creationId xmlns:a16="http://schemas.microsoft.com/office/drawing/2014/main" id="{1957DD5B-0A5A-416C-80F1-AAC2B89F10A4}"/>
            </a:ext>
          </a:extLst>
        </xdr:cNvPr>
        <xdr:cNvGrpSpPr/>
      </xdr:nvGrpSpPr>
      <xdr:grpSpPr>
        <a:xfrm>
          <a:off x="641350" y="46969362"/>
          <a:ext cx="21615400" cy="109537"/>
          <a:chOff x="598714" y="6313716"/>
          <a:chExt cx="11321143" cy="154214"/>
        </a:xfrm>
      </xdr:grpSpPr>
      <xdr:sp macro="" textlink="">
        <xdr:nvSpPr>
          <xdr:cNvPr id="31" name="Rectangle 30">
            <a:extLst>
              <a:ext uri="{FF2B5EF4-FFF2-40B4-BE49-F238E27FC236}">
                <a16:creationId xmlns:a16="http://schemas.microsoft.com/office/drawing/2014/main" id="{BDF60C06-77A7-4CB1-8F6F-8A8D5F737B24}"/>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2" name="Straight Connector 31">
            <a:extLst>
              <a:ext uri="{FF2B5EF4-FFF2-40B4-BE49-F238E27FC236}">
                <a16:creationId xmlns:a16="http://schemas.microsoft.com/office/drawing/2014/main" id="{19FD28C6-ABB8-419C-93FF-8CD96F0741D9}"/>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173</xdr:row>
      <xdr:rowOff>309564</xdr:rowOff>
    </xdr:from>
    <xdr:to>
      <xdr:col>8</xdr:col>
      <xdr:colOff>2857500</xdr:colOff>
      <xdr:row>174</xdr:row>
      <xdr:rowOff>73819</xdr:rowOff>
    </xdr:to>
    <xdr:grpSp>
      <xdr:nvGrpSpPr>
        <xdr:cNvPr id="33" name="Group 32">
          <a:extLst>
            <a:ext uri="{FF2B5EF4-FFF2-40B4-BE49-F238E27FC236}">
              <a16:creationId xmlns:a16="http://schemas.microsoft.com/office/drawing/2014/main" id="{7E7D2EBC-B971-4C67-AE41-6EE485E7881B}"/>
            </a:ext>
          </a:extLst>
        </xdr:cNvPr>
        <xdr:cNvGrpSpPr/>
      </xdr:nvGrpSpPr>
      <xdr:grpSpPr>
        <a:xfrm>
          <a:off x="641350" y="54163914"/>
          <a:ext cx="21615400" cy="107155"/>
          <a:chOff x="598714" y="6313716"/>
          <a:chExt cx="11321143" cy="154214"/>
        </a:xfrm>
      </xdr:grpSpPr>
      <xdr:sp macro="" textlink="">
        <xdr:nvSpPr>
          <xdr:cNvPr id="34" name="Rectangle 33">
            <a:extLst>
              <a:ext uri="{FF2B5EF4-FFF2-40B4-BE49-F238E27FC236}">
                <a16:creationId xmlns:a16="http://schemas.microsoft.com/office/drawing/2014/main" id="{DC593EBF-DBB9-4069-89BD-BC70CA842687}"/>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5" name="Straight Connector 34">
            <a:extLst>
              <a:ext uri="{FF2B5EF4-FFF2-40B4-BE49-F238E27FC236}">
                <a16:creationId xmlns:a16="http://schemas.microsoft.com/office/drawing/2014/main" id="{D4D7372C-9F5B-49AB-8D1E-7C2406845382}"/>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200</xdr:row>
      <xdr:rowOff>285751</xdr:rowOff>
    </xdr:from>
    <xdr:to>
      <xdr:col>8</xdr:col>
      <xdr:colOff>2857500</xdr:colOff>
      <xdr:row>201</xdr:row>
      <xdr:rowOff>50007</xdr:rowOff>
    </xdr:to>
    <xdr:grpSp>
      <xdr:nvGrpSpPr>
        <xdr:cNvPr id="36" name="Group 35">
          <a:extLst>
            <a:ext uri="{FF2B5EF4-FFF2-40B4-BE49-F238E27FC236}">
              <a16:creationId xmlns:a16="http://schemas.microsoft.com/office/drawing/2014/main" id="{703E334E-6C61-45DF-9451-64B72564A445}"/>
            </a:ext>
          </a:extLst>
        </xdr:cNvPr>
        <xdr:cNvGrpSpPr/>
      </xdr:nvGrpSpPr>
      <xdr:grpSpPr>
        <a:xfrm>
          <a:off x="641350" y="57175401"/>
          <a:ext cx="21615400" cy="107156"/>
          <a:chOff x="598714" y="6313716"/>
          <a:chExt cx="11321143" cy="154214"/>
        </a:xfrm>
      </xdr:grpSpPr>
      <xdr:sp macro="" textlink="">
        <xdr:nvSpPr>
          <xdr:cNvPr id="37" name="Rectangle 36">
            <a:extLst>
              <a:ext uri="{FF2B5EF4-FFF2-40B4-BE49-F238E27FC236}">
                <a16:creationId xmlns:a16="http://schemas.microsoft.com/office/drawing/2014/main" id="{3357C3C4-0B39-4545-B5FC-A2059BA85124}"/>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8" name="Straight Connector 37">
            <a:extLst>
              <a:ext uri="{FF2B5EF4-FFF2-40B4-BE49-F238E27FC236}">
                <a16:creationId xmlns:a16="http://schemas.microsoft.com/office/drawing/2014/main" id="{EFF020F1-7666-427F-BF30-0C4401F03E11}"/>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263</xdr:row>
      <xdr:rowOff>142875</xdr:rowOff>
    </xdr:from>
    <xdr:to>
      <xdr:col>20</xdr:col>
      <xdr:colOff>11906</xdr:colOff>
      <xdr:row>265</xdr:row>
      <xdr:rowOff>85726</xdr:rowOff>
    </xdr:to>
    <xdr:grpSp>
      <xdr:nvGrpSpPr>
        <xdr:cNvPr id="39" name="Group 38">
          <a:extLst>
            <a:ext uri="{FF2B5EF4-FFF2-40B4-BE49-F238E27FC236}">
              <a16:creationId xmlns:a16="http://schemas.microsoft.com/office/drawing/2014/main" id="{91ADE0CE-6F1F-45C1-B258-0A2787D27981}"/>
            </a:ext>
          </a:extLst>
        </xdr:cNvPr>
        <xdr:cNvGrpSpPr/>
      </xdr:nvGrpSpPr>
      <xdr:grpSpPr>
        <a:xfrm>
          <a:off x="641350" y="146916775"/>
          <a:ext cx="43382406" cy="127001"/>
          <a:chOff x="598714" y="6313716"/>
          <a:chExt cx="11321143" cy="154214"/>
        </a:xfrm>
      </xdr:grpSpPr>
      <xdr:sp macro="" textlink="">
        <xdr:nvSpPr>
          <xdr:cNvPr id="40" name="Rectangle 39">
            <a:extLst>
              <a:ext uri="{FF2B5EF4-FFF2-40B4-BE49-F238E27FC236}">
                <a16:creationId xmlns:a16="http://schemas.microsoft.com/office/drawing/2014/main" id="{8DEB963B-CD24-41AF-AC8A-A515F9320C8D}"/>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41" name="Straight Connector 40">
            <a:extLst>
              <a:ext uri="{FF2B5EF4-FFF2-40B4-BE49-F238E27FC236}">
                <a16:creationId xmlns:a16="http://schemas.microsoft.com/office/drawing/2014/main" id="{E624C6ED-78BD-47C5-BB75-67DA6B811C9F}"/>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355</xdr:row>
      <xdr:rowOff>0</xdr:rowOff>
    </xdr:from>
    <xdr:to>
      <xdr:col>9</xdr:col>
      <xdr:colOff>11906</xdr:colOff>
      <xdr:row>355</xdr:row>
      <xdr:rowOff>133350</xdr:rowOff>
    </xdr:to>
    <xdr:grpSp>
      <xdr:nvGrpSpPr>
        <xdr:cNvPr id="42" name="Group 41">
          <a:extLst>
            <a:ext uri="{FF2B5EF4-FFF2-40B4-BE49-F238E27FC236}">
              <a16:creationId xmlns:a16="http://schemas.microsoft.com/office/drawing/2014/main" id="{B6DB4B2C-5430-4998-B938-5EA8B094B207}"/>
            </a:ext>
          </a:extLst>
        </xdr:cNvPr>
        <xdr:cNvGrpSpPr/>
      </xdr:nvGrpSpPr>
      <xdr:grpSpPr>
        <a:xfrm>
          <a:off x="641350" y="165671500"/>
          <a:ext cx="21773356" cy="133350"/>
          <a:chOff x="598714" y="6313716"/>
          <a:chExt cx="11321143" cy="154214"/>
        </a:xfrm>
      </xdr:grpSpPr>
      <xdr:sp macro="" textlink="">
        <xdr:nvSpPr>
          <xdr:cNvPr id="43" name="Rectangle 42">
            <a:extLst>
              <a:ext uri="{FF2B5EF4-FFF2-40B4-BE49-F238E27FC236}">
                <a16:creationId xmlns:a16="http://schemas.microsoft.com/office/drawing/2014/main" id="{10BCCF05-FB0E-45E9-BBA5-FA0B592EEBAF}"/>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44" name="Straight Connector 43">
            <a:extLst>
              <a:ext uri="{FF2B5EF4-FFF2-40B4-BE49-F238E27FC236}">
                <a16:creationId xmlns:a16="http://schemas.microsoft.com/office/drawing/2014/main" id="{D79453F3-FBF7-44F7-B28E-9F97E578A270}"/>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33337</xdr:colOff>
      <xdr:row>8</xdr:row>
      <xdr:rowOff>21431</xdr:rowOff>
    </xdr:from>
    <xdr:to>
      <xdr:col>6</xdr:col>
      <xdr:colOff>1903941</xdr:colOff>
      <xdr:row>13</xdr:row>
      <xdr:rowOff>1012031</xdr:rowOff>
    </xdr:to>
    <xdr:sp macro="" textlink="">
      <xdr:nvSpPr>
        <xdr:cNvPr id="45" name="TextBox 44">
          <a:extLst>
            <a:ext uri="{FF2B5EF4-FFF2-40B4-BE49-F238E27FC236}">
              <a16:creationId xmlns:a16="http://schemas.microsoft.com/office/drawing/2014/main" id="{CA7D01F6-D286-48AF-A233-EDD8AFAA1F02}"/>
            </a:ext>
          </a:extLst>
        </xdr:cNvPr>
        <xdr:cNvSpPr txBox="1"/>
      </xdr:nvSpPr>
      <xdr:spPr>
        <a:xfrm>
          <a:off x="640556" y="5319712"/>
          <a:ext cx="10609791" cy="4991100"/>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Cooperative Agreement Progress Report Form </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This page is provided for the MFRPS Development AND MFRPS Maintenance Tracks. </a:t>
          </a:r>
          <a:r>
            <a:rPr kumimoji="0" lang="en-US" sz="1200" b="1" i="0" u="none" strike="noStrike" kern="0" cap="none" spc="0" normalizeH="0" baseline="0" noProof="0">
              <a:ln>
                <a:noFill/>
              </a:ln>
              <a:solidFill>
                <a:prstClr val="black"/>
              </a:solidFill>
              <a:effectLst/>
              <a:uLnTx/>
              <a:uFillTx/>
              <a:latin typeface="+mn-lt"/>
              <a:ea typeface="+mn-ea"/>
              <a:cs typeface="+mn-cs"/>
            </a:rPr>
            <a:t>ALL awardees </a:t>
          </a:r>
          <a:r>
            <a:rPr kumimoji="0" lang="en-US" sz="1200" b="0" i="0" u="none" strike="noStrike" kern="0" cap="none" spc="0" normalizeH="0" baseline="0" noProof="0">
              <a:ln>
                <a:noFill/>
              </a:ln>
              <a:solidFill>
                <a:prstClr val="black"/>
              </a:solidFill>
              <a:effectLst/>
              <a:uLnTx/>
              <a:uFillTx/>
              <a:latin typeface="+mn-lt"/>
              <a:ea typeface="+mn-ea"/>
              <a:cs typeface="+mn-cs"/>
            </a:rPr>
            <a:t>should complete this page. If you are participating in the Optional RRT Development, RRT Maintenance or PC tracks please enter your information for those tracks on their respective page(s).</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Complete the budget, personnel, additional concerns or issues information and status, progress, deliverables and meetings/activities for your MFRPS track award ONLY in the fields provided below. Fields in grey display your previous Mid-Year response for reference purposes only if you previously submitted this form. Blue fields are used to enter your End of Year progress report updates.</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The tab labeled "PrintMFRPS" will allow you to print the progress narratives as a pdf for your attachment to eRA Commons. See printing instructions on the "PrintOption" tab.</a:t>
          </a:r>
          <a:endParaRPr kumimoji="0" lang="en-US" sz="12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sz="600" b="1" i="0" baseline="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200" b="1" i="0" baseline="0">
              <a:solidFill>
                <a:schemeClr val="dk1"/>
              </a:solidFill>
              <a:effectLst/>
              <a:latin typeface="+mn-lt"/>
              <a:ea typeface="+mn-ea"/>
              <a:cs typeface="+mn-cs"/>
            </a:rPr>
            <a:t>Note: Separately from your submission of this form, all required MFRPS Appendices, your Strategic Improvement Plan and, if applicable, a Corrective Action Plan must still be submitted </a:t>
          </a:r>
          <a:r>
            <a:rPr lang="en-US" sz="1200" b="1">
              <a:solidFill>
                <a:schemeClr val="dk1"/>
              </a:solidFill>
              <a:effectLst/>
              <a:latin typeface="+mn-lt"/>
              <a:ea typeface="+mn-ea"/>
              <a:cs typeface="+mn-cs"/>
            </a:rPr>
            <a:t>to your Program Managers and Technical Advisors</a:t>
          </a:r>
          <a:r>
            <a:rPr lang="en-US" sz="1200" b="1" i="0" baseline="0">
              <a:solidFill>
                <a:schemeClr val="dk1"/>
              </a:solidFill>
              <a:effectLst/>
              <a:latin typeface="+mn-lt"/>
              <a:ea typeface="+mn-ea"/>
              <a:cs typeface="+mn-cs"/>
            </a:rPr>
            <a:t>. </a:t>
          </a:r>
          <a:endParaRPr kumimoji="0" lang="en-US" sz="1200" b="1"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1"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Budget information entered for each track page will sum together with other track budgets on the Budget page, but you will only be able to edit your entries on the individual track pages. Note: Total budgeted should be the amount budgeted for that expense at the time of submission for this report. Expended to Date includes all expenditures from the beginning of the funding period to the due date of this progress report. Total Projected Expenses includes all planned expeditures from the due date of this progress report through the remainder of the current funding period.</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The text entered may exceed the space provided. "Alt+Enter" will return a new line within a text box if desired. </a:t>
          </a:r>
          <a:r>
            <a:rPr lang="en-US" sz="1100" b="1" i="0" baseline="0">
              <a:solidFill>
                <a:schemeClr val="dk1"/>
              </a:solidFill>
              <a:effectLst/>
              <a:latin typeface="+mn-lt"/>
              <a:ea typeface="+mn-ea"/>
              <a:cs typeface="+mn-cs"/>
            </a:rPr>
            <a:t>For q</a:t>
          </a:r>
          <a:r>
            <a:rPr lang="en-US" sz="1100" b="1">
              <a:solidFill>
                <a:schemeClr val="dk1"/>
              </a:solidFill>
              <a:effectLst/>
              <a:latin typeface="+mn-lt"/>
              <a:ea typeface="+mn-ea"/>
              <a:cs typeface="+mn-cs"/>
            </a:rPr>
            <a:t>uestions regarding this form, contact </a:t>
          </a:r>
          <a:r>
            <a:rPr lang="en-US" sz="1100" b="1" u="sng">
              <a:solidFill>
                <a:schemeClr val="dk1"/>
              </a:solidFill>
              <a:effectLst/>
              <a:latin typeface="+mn-lt"/>
              <a:ea typeface="+mn-ea"/>
              <a:cs typeface="+mn-cs"/>
            </a:rPr>
            <a:t>ORAOPDataHub@fda.hhs.gov;</a:t>
          </a:r>
          <a:r>
            <a:rPr lang="en-US" sz="1100" b="1">
              <a:solidFill>
                <a:schemeClr val="dk1"/>
              </a:solidFill>
              <a:effectLst/>
              <a:latin typeface="+mn-lt"/>
              <a:ea typeface="+mn-ea"/>
              <a:cs typeface="+mn-cs"/>
            </a:rPr>
            <a:t> for questions regarding the budget contact Program Managers, J</a:t>
          </a:r>
          <a:r>
            <a:rPr lang="en-US" sz="1100" b="1" u="sng">
              <a:solidFill>
                <a:schemeClr val="dk1"/>
              </a:solidFill>
              <a:effectLst/>
              <a:latin typeface="+mn-lt"/>
              <a:ea typeface="+mn-ea"/>
              <a:cs typeface="+mn-cs"/>
            </a:rPr>
            <a:t>ames.Betz@fda.hhs.gov</a:t>
          </a:r>
          <a:r>
            <a:rPr lang="en-US" sz="1100" b="1">
              <a:solidFill>
                <a:schemeClr val="dk1"/>
              </a:solidFill>
              <a:effectLst/>
              <a:latin typeface="+mn-lt"/>
              <a:ea typeface="+mn-ea"/>
              <a:cs typeface="+mn-cs"/>
            </a:rPr>
            <a:t> and J</a:t>
          </a:r>
          <a:r>
            <a:rPr lang="en-US" sz="1100" b="1" u="sng">
              <a:solidFill>
                <a:schemeClr val="dk1"/>
              </a:solidFill>
              <a:effectLst/>
              <a:latin typeface="+mn-lt"/>
              <a:ea typeface="+mn-ea"/>
              <a:cs typeface="+mn-cs"/>
            </a:rPr>
            <a:t>ocelyn.Ramos@fda.hhs.gov</a:t>
          </a:r>
          <a:r>
            <a:rPr lang="en-US" sz="1100" b="1" i="0" baseline="0">
              <a:solidFill>
                <a:schemeClr val="dk1"/>
              </a:solidFill>
              <a:effectLst/>
              <a:latin typeface="+mn-lt"/>
              <a:ea typeface="+mn-ea"/>
              <a:cs typeface="+mn-cs"/>
            </a:rPr>
            <a:t>.</a:t>
          </a:r>
          <a:endParaRPr lang="en-US" b="1">
            <a:effectLst/>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Key Definitions:  </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1" i="1">
              <a:solidFill>
                <a:schemeClr val="dk1"/>
              </a:solidFill>
              <a:effectLst/>
              <a:latin typeface="+mn-lt"/>
              <a:ea typeface="+mn-ea"/>
              <a:cs typeface="+mn-cs"/>
            </a:rPr>
            <a:t>Outcomes </a:t>
          </a:r>
          <a:r>
            <a:rPr lang="en-US" sz="1100">
              <a:solidFill>
                <a:schemeClr val="dk1"/>
              </a:solidFill>
              <a:effectLst/>
              <a:latin typeface="+mn-lt"/>
              <a:ea typeface="+mn-ea"/>
              <a:cs typeface="+mn-cs"/>
            </a:rPr>
            <a:t>the net effect of achieving the stated goals and objectives for your program and this agreement.</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1" i="1">
              <a:solidFill>
                <a:schemeClr val="dk1"/>
              </a:solidFill>
              <a:effectLst/>
              <a:latin typeface="+mn-lt"/>
              <a:ea typeface="+mn-ea"/>
              <a:cs typeface="+mn-cs"/>
            </a:rPr>
            <a:t>Objectives </a:t>
          </a:r>
          <a:r>
            <a:rPr lang="en-US" sz="1100">
              <a:solidFill>
                <a:schemeClr val="dk1"/>
              </a:solidFill>
              <a:effectLst/>
              <a:latin typeface="+mn-lt"/>
              <a:ea typeface="+mn-ea"/>
              <a:cs typeface="+mn-cs"/>
            </a:rPr>
            <a:t>Specific impacts related to public health intended to be achieved with these funds.</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1" i="1">
              <a:solidFill>
                <a:schemeClr val="dk1"/>
              </a:solidFill>
              <a:effectLst/>
              <a:latin typeface="+mn-lt"/>
              <a:ea typeface="+mn-ea"/>
              <a:cs typeface="+mn-cs"/>
            </a:rPr>
            <a:t>Milestones </a:t>
          </a:r>
          <a:r>
            <a:rPr lang="en-US" sz="1100">
              <a:solidFill>
                <a:schemeClr val="dk1"/>
              </a:solidFill>
              <a:effectLst/>
              <a:latin typeface="+mn-lt"/>
              <a:ea typeface="+mn-ea"/>
              <a:cs typeface="+mn-cs"/>
            </a:rPr>
            <a:t>specific actions or events benchmarking progress achieved over the course of the project period.</a:t>
          </a:r>
          <a:endParaRPr lang="en-US" sz="1100">
            <a:effectLst/>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1" i="1">
              <a:solidFill>
                <a:schemeClr val="dk1"/>
              </a:solidFill>
              <a:effectLst/>
              <a:latin typeface="+mn-lt"/>
              <a:ea typeface="+mn-ea"/>
              <a:cs typeface="+mn-cs"/>
            </a:rPr>
            <a:t>Deliverables </a:t>
          </a:r>
          <a:r>
            <a:rPr lang="en-US" sz="1100">
              <a:solidFill>
                <a:schemeClr val="dk1"/>
              </a:solidFill>
              <a:effectLst/>
              <a:latin typeface="+mn-lt"/>
              <a:ea typeface="+mn-ea"/>
              <a:cs typeface="+mn-cs"/>
            </a:rPr>
            <a:t>previously agreed upon products or outputs that will result from executing your award.</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1" i="1">
              <a:solidFill>
                <a:schemeClr val="dk1"/>
              </a:solidFill>
              <a:effectLst/>
              <a:latin typeface="+mn-lt"/>
              <a:ea typeface="+mn-ea"/>
              <a:cs typeface="+mn-cs"/>
            </a:rPr>
            <a:t>State Programmatic Goals </a:t>
          </a:r>
          <a:r>
            <a:rPr lang="en-US" sz="1100" b="0" i="0">
              <a:solidFill>
                <a:schemeClr val="dk1"/>
              </a:solidFill>
              <a:effectLst/>
              <a:latin typeface="+mn-lt"/>
              <a:ea typeface="+mn-ea"/>
              <a:cs typeface="+mn-cs"/>
            </a:rPr>
            <a:t>Broad</a:t>
          </a:r>
          <a:r>
            <a:rPr lang="en-US" sz="1100" b="0" i="0" baseline="0">
              <a:solidFill>
                <a:schemeClr val="dk1"/>
              </a:solidFill>
              <a:effectLst/>
              <a:latin typeface="+mn-lt"/>
              <a:ea typeface="+mn-ea"/>
              <a:cs typeface="+mn-cs"/>
            </a:rPr>
            <a:t> program specific goals i</a:t>
          </a:r>
          <a:r>
            <a:rPr lang="en-US" sz="1100" b="0" i="0">
              <a:solidFill>
                <a:schemeClr val="dk1"/>
              </a:solidFill>
              <a:effectLst/>
              <a:latin typeface="+mn-lt"/>
              <a:ea typeface="+mn-ea"/>
              <a:cs typeface="+mn-cs"/>
            </a:rPr>
            <a:t>dentified</a:t>
          </a:r>
          <a:r>
            <a:rPr lang="en-US" sz="1100" b="0" i="0" baseline="0">
              <a:solidFill>
                <a:schemeClr val="dk1"/>
              </a:solidFill>
              <a:effectLst/>
              <a:latin typeface="+mn-lt"/>
              <a:ea typeface="+mn-ea"/>
              <a:cs typeface="+mn-cs"/>
            </a:rPr>
            <a:t> by the state regulatory program to be achieved as part of this agreement. May be from your application, NOA, or identified during the project period.</a:t>
          </a:r>
          <a:endParaRPr lang="en-US" sz="1100" b="1" i="1">
            <a:effectLst/>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lang="en-US" sz="1100">
            <a:effectLst/>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lang="en-US" sz="1100">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598715</xdr:colOff>
      <xdr:row>17</xdr:row>
      <xdr:rowOff>23131</xdr:rowOff>
    </xdr:from>
    <xdr:to>
      <xdr:col>6</xdr:col>
      <xdr:colOff>1370241</xdr:colOff>
      <xdr:row>17</xdr:row>
      <xdr:rowOff>146956</xdr:rowOff>
    </xdr:to>
    <xdr:grpSp>
      <xdr:nvGrpSpPr>
        <xdr:cNvPr id="12" name="Group 11">
          <a:extLst>
            <a:ext uri="{FF2B5EF4-FFF2-40B4-BE49-F238E27FC236}">
              <a16:creationId xmlns:a16="http://schemas.microsoft.com/office/drawing/2014/main" id="{25670516-E662-4B24-9F56-130EAEECA59C}"/>
            </a:ext>
          </a:extLst>
        </xdr:cNvPr>
        <xdr:cNvGrpSpPr/>
      </xdr:nvGrpSpPr>
      <xdr:grpSpPr>
        <a:xfrm>
          <a:off x="598715" y="4499881"/>
          <a:ext cx="12563476" cy="123825"/>
          <a:chOff x="598714" y="6313716"/>
          <a:chExt cx="11321143" cy="154214"/>
        </a:xfrm>
      </xdr:grpSpPr>
      <xdr:sp macro="" textlink="">
        <xdr:nvSpPr>
          <xdr:cNvPr id="13" name="Rectangle 12">
            <a:extLst>
              <a:ext uri="{FF2B5EF4-FFF2-40B4-BE49-F238E27FC236}">
                <a16:creationId xmlns:a16="http://schemas.microsoft.com/office/drawing/2014/main" id="{6B2C7244-DA5D-486F-9CCA-6281F35A8E04}"/>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4" name="Straight Connector 13">
            <a:extLst>
              <a:ext uri="{FF2B5EF4-FFF2-40B4-BE49-F238E27FC236}">
                <a16:creationId xmlns:a16="http://schemas.microsoft.com/office/drawing/2014/main" id="{651E3F7E-81E6-4C23-ADE8-A2D0B476252C}"/>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0</xdr:col>
      <xdr:colOff>590549</xdr:colOff>
      <xdr:row>139</xdr:row>
      <xdr:rowOff>142874</xdr:rowOff>
    </xdr:from>
    <xdr:to>
      <xdr:col>12</xdr:col>
      <xdr:colOff>1110343</xdr:colOff>
      <xdr:row>140</xdr:row>
      <xdr:rowOff>97971</xdr:rowOff>
    </xdr:to>
    <xdr:grpSp>
      <xdr:nvGrpSpPr>
        <xdr:cNvPr id="15" name="Group 14">
          <a:extLst>
            <a:ext uri="{FF2B5EF4-FFF2-40B4-BE49-F238E27FC236}">
              <a16:creationId xmlns:a16="http://schemas.microsoft.com/office/drawing/2014/main" id="{F4F7C49A-9577-4B9E-ABFD-68512B6725DE}"/>
            </a:ext>
          </a:extLst>
        </xdr:cNvPr>
        <xdr:cNvGrpSpPr/>
      </xdr:nvGrpSpPr>
      <xdr:grpSpPr>
        <a:xfrm>
          <a:off x="590549" y="45215174"/>
          <a:ext cx="32066594" cy="139247"/>
          <a:chOff x="598714" y="6313716"/>
          <a:chExt cx="11321143" cy="154214"/>
        </a:xfrm>
      </xdr:grpSpPr>
      <xdr:sp macro="" textlink="">
        <xdr:nvSpPr>
          <xdr:cNvPr id="16" name="Rectangle 15">
            <a:extLst>
              <a:ext uri="{FF2B5EF4-FFF2-40B4-BE49-F238E27FC236}">
                <a16:creationId xmlns:a16="http://schemas.microsoft.com/office/drawing/2014/main" id="{FFF0AC47-621D-4A3F-B220-3DA8A6A6FEF5}"/>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7" name="Straight Connector 16">
            <a:extLst>
              <a:ext uri="{FF2B5EF4-FFF2-40B4-BE49-F238E27FC236}">
                <a16:creationId xmlns:a16="http://schemas.microsoft.com/office/drawing/2014/main" id="{D08B87E3-D435-47F5-B7CF-428B9019541E}"/>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2720</xdr:colOff>
      <xdr:row>176</xdr:row>
      <xdr:rowOff>95250</xdr:rowOff>
    </xdr:from>
    <xdr:to>
      <xdr:col>12</xdr:col>
      <xdr:colOff>1142999</xdr:colOff>
      <xdr:row>177</xdr:row>
      <xdr:rowOff>20411</xdr:rowOff>
    </xdr:to>
    <xdr:grpSp>
      <xdr:nvGrpSpPr>
        <xdr:cNvPr id="18" name="Group 17">
          <a:extLst>
            <a:ext uri="{FF2B5EF4-FFF2-40B4-BE49-F238E27FC236}">
              <a16:creationId xmlns:a16="http://schemas.microsoft.com/office/drawing/2014/main" id="{DBE8F1F9-1E06-4409-BB7B-5C72F31389EF}"/>
            </a:ext>
          </a:extLst>
        </xdr:cNvPr>
        <xdr:cNvGrpSpPr/>
      </xdr:nvGrpSpPr>
      <xdr:grpSpPr>
        <a:xfrm>
          <a:off x="612320" y="91827350"/>
          <a:ext cx="32077479" cy="109311"/>
          <a:chOff x="598714" y="6313716"/>
          <a:chExt cx="11321143" cy="154214"/>
        </a:xfrm>
      </xdr:grpSpPr>
      <xdr:sp macro="" textlink="">
        <xdr:nvSpPr>
          <xdr:cNvPr id="19" name="Rectangle 18">
            <a:extLst>
              <a:ext uri="{FF2B5EF4-FFF2-40B4-BE49-F238E27FC236}">
                <a16:creationId xmlns:a16="http://schemas.microsoft.com/office/drawing/2014/main" id="{6F294A4E-6B12-4317-BCC2-8A43E0EE0438}"/>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0" name="Straight Connector 19">
            <a:extLst>
              <a:ext uri="{FF2B5EF4-FFF2-40B4-BE49-F238E27FC236}">
                <a16:creationId xmlns:a16="http://schemas.microsoft.com/office/drawing/2014/main" id="{70155966-8B6B-42F7-8312-93BB9C957B25}"/>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xdr:row>
      <xdr:rowOff>0</xdr:rowOff>
    </xdr:from>
    <xdr:to>
      <xdr:col>6</xdr:col>
      <xdr:colOff>1194707</xdr:colOff>
      <xdr:row>5</xdr:row>
      <xdr:rowOff>639536</xdr:rowOff>
    </xdr:to>
    <xdr:sp macro="" textlink="">
      <xdr:nvSpPr>
        <xdr:cNvPr id="21" name="TextBox 20">
          <a:extLst>
            <a:ext uri="{FF2B5EF4-FFF2-40B4-BE49-F238E27FC236}">
              <a16:creationId xmlns:a16="http://schemas.microsoft.com/office/drawing/2014/main" id="{9AC6DEC9-4EF8-4877-A409-6886205572FB}"/>
            </a:ext>
          </a:extLst>
        </xdr:cNvPr>
        <xdr:cNvSpPr txBox="1"/>
      </xdr:nvSpPr>
      <xdr:spPr>
        <a:xfrm>
          <a:off x="609600" y="190500"/>
          <a:ext cx="11862707" cy="3725636"/>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Cooperative Agreement Progress Report Form </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prstClr val="black"/>
              </a:solidFill>
              <a:effectLst/>
              <a:uLnTx/>
              <a:uFillTx/>
              <a:latin typeface="+mn-lt"/>
              <a:ea typeface="+mn-ea"/>
              <a:cs typeface="+mn-cs"/>
            </a:rPr>
            <a:t>ONLY</a:t>
          </a:r>
          <a:r>
            <a:rPr kumimoji="0" lang="en-US" sz="1200" b="0" i="0" u="none" strike="noStrike" kern="0" cap="none" spc="0" normalizeH="0" baseline="0" noProof="0">
              <a:ln>
                <a:noFill/>
              </a:ln>
              <a:solidFill>
                <a:prstClr val="black"/>
              </a:solidFill>
              <a:effectLst/>
              <a:uLnTx/>
              <a:uFillTx/>
              <a:latin typeface="+mn-lt"/>
              <a:ea typeface="+mn-ea"/>
              <a:cs typeface="+mn-cs"/>
            </a:rPr>
            <a:t> complete this page if you are participating in the </a:t>
          </a:r>
          <a:r>
            <a:rPr kumimoji="0" lang="en-US" sz="1200" b="1" i="0" u="none" strike="noStrike" kern="0" cap="none" spc="0" normalizeH="0" baseline="0" noProof="0">
              <a:ln>
                <a:noFill/>
              </a:ln>
              <a:solidFill>
                <a:prstClr val="black"/>
              </a:solidFill>
              <a:effectLst/>
              <a:uLnTx/>
              <a:uFillTx/>
              <a:latin typeface="+mn-lt"/>
              <a:ea typeface="+mn-ea"/>
              <a:cs typeface="+mn-cs"/>
            </a:rPr>
            <a:t>RRT Development track</a:t>
          </a:r>
          <a:r>
            <a:rPr kumimoji="0" lang="en-US" sz="1200" b="0" i="0" u="none" strike="noStrike" kern="0" cap="none" spc="0" normalizeH="0" baseline="0" noProof="0">
              <a:ln>
                <a:noFill/>
              </a:ln>
              <a:solidFill>
                <a:prstClr val="black"/>
              </a:solidFill>
              <a:effectLst/>
              <a:uLnTx/>
              <a:uFillTx/>
              <a:latin typeface="+mn-lt"/>
              <a:ea typeface="+mn-ea"/>
              <a:cs typeface="+mn-cs"/>
            </a:rPr>
            <a:t>. If you are participating in the RRT Maintenance track please complete the RRT_Main page.</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All RRT Development awardees should complete the budget, personnel, and additional concerns or issues information by entering your information in the fields provided.</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There is a separate table provided to capture progress toward RRT Development goals for </a:t>
          </a:r>
          <a:r>
            <a:rPr kumimoji="0" lang="en-US" sz="1200" b="1" i="0" u="none" strike="noStrike" kern="0" cap="none" spc="0" normalizeH="0" baseline="0" noProof="0">
              <a:ln>
                <a:noFill/>
              </a:ln>
              <a:solidFill>
                <a:prstClr val="black"/>
              </a:solidFill>
              <a:effectLst/>
              <a:uLnTx/>
              <a:uFillTx/>
              <a:latin typeface="+mn-lt"/>
              <a:ea typeface="+mn-ea"/>
              <a:cs typeface="+mn-cs"/>
            </a:rPr>
            <a:t>each year of your award (Year 1-3)</a:t>
          </a:r>
          <a:r>
            <a:rPr kumimoji="0" lang="en-US" sz="1200" b="0" i="0" u="none" strike="noStrike" kern="0" cap="none" spc="0" normalizeH="0" baseline="0" noProof="0">
              <a:ln>
                <a:noFill/>
              </a:ln>
              <a:solidFill>
                <a:prstClr val="black"/>
              </a:solidFill>
              <a:effectLst/>
              <a:uLnTx/>
              <a:uFillTx/>
              <a:latin typeface="+mn-lt"/>
              <a:ea typeface="+mn-ea"/>
              <a:cs typeface="+mn-cs"/>
            </a:rPr>
            <a:t>. ONLY enter your status, progress, deliverables, and meetings/activities information in the applicable table </a:t>
          </a:r>
          <a:r>
            <a:rPr kumimoji="0" lang="en-US" sz="1200" b="1" i="0" u="none" strike="noStrike" kern="0" cap="none" spc="0" normalizeH="0" baseline="0" noProof="0">
              <a:ln>
                <a:noFill/>
              </a:ln>
              <a:solidFill>
                <a:prstClr val="black"/>
              </a:solidFill>
              <a:effectLst/>
              <a:uLnTx/>
              <a:uFillTx/>
              <a:latin typeface="+mn-lt"/>
              <a:ea typeface="+mn-ea"/>
              <a:cs typeface="+mn-cs"/>
            </a:rPr>
            <a:t>for your current award year</a:t>
          </a:r>
          <a:r>
            <a:rPr kumimoji="0" lang="en-US" sz="1200" b="0" i="0" u="none" strike="noStrike" kern="0" cap="none" spc="0" normalizeH="0" baseline="0" noProof="0">
              <a:ln>
                <a:noFill/>
              </a:ln>
              <a:solidFill>
                <a:prstClr val="black"/>
              </a:solidFill>
              <a:effectLst/>
              <a:uLnTx/>
              <a:uFillTx/>
              <a:latin typeface="+mn-lt"/>
              <a:ea typeface="+mn-ea"/>
              <a:cs typeface="+mn-cs"/>
            </a:rPr>
            <a:t>. Leave the tables for other years blank. Linked buttons are provided for your convenience or please scroll to the applicable section to enter your information.</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Budget information entered for each track page will sum together with other track budgets on the Budget page but you will only be able to edit your entries on the individual track pages.</a:t>
          </a:r>
          <a:endParaRPr kumimoji="0" lang="en-US" sz="12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The text entered may exceed the space provided. "Alt+Enter" will return a new line within a text box if desired. </a:t>
          </a:r>
          <a:r>
            <a:rPr lang="en-US" sz="1100" b="1" i="0" baseline="0">
              <a:solidFill>
                <a:schemeClr val="dk1"/>
              </a:solidFill>
              <a:effectLst/>
              <a:latin typeface="+mn-lt"/>
              <a:ea typeface="+mn-ea"/>
              <a:cs typeface="+mn-cs"/>
            </a:rPr>
            <a:t>For q</a:t>
          </a:r>
          <a:r>
            <a:rPr lang="en-US" sz="1100" b="1">
              <a:solidFill>
                <a:schemeClr val="dk1"/>
              </a:solidFill>
              <a:effectLst/>
              <a:latin typeface="+mn-lt"/>
              <a:ea typeface="+mn-ea"/>
              <a:cs typeface="+mn-cs"/>
            </a:rPr>
            <a:t>uestions regarding this form, contact </a:t>
          </a:r>
          <a:r>
            <a:rPr lang="en-US" sz="1100" b="1" u="sng">
              <a:solidFill>
                <a:schemeClr val="dk1"/>
              </a:solidFill>
              <a:effectLst/>
              <a:latin typeface="+mn-lt"/>
              <a:ea typeface="+mn-ea"/>
              <a:cs typeface="+mn-cs"/>
            </a:rPr>
            <a:t>ORAOPDataHub@fda.hhs.gov;</a:t>
          </a:r>
          <a:r>
            <a:rPr lang="en-US" sz="1100" b="1">
              <a:solidFill>
                <a:schemeClr val="dk1"/>
              </a:solidFill>
              <a:effectLst/>
              <a:latin typeface="+mn-lt"/>
              <a:ea typeface="+mn-ea"/>
              <a:cs typeface="+mn-cs"/>
            </a:rPr>
            <a:t> for questions regarding the budget contact Program Managers, J</a:t>
          </a:r>
          <a:r>
            <a:rPr lang="en-US" sz="1100" b="1" u="sng">
              <a:solidFill>
                <a:schemeClr val="dk1"/>
              </a:solidFill>
              <a:effectLst/>
              <a:latin typeface="+mn-lt"/>
              <a:ea typeface="+mn-ea"/>
              <a:cs typeface="+mn-cs"/>
            </a:rPr>
            <a:t>ames.Betz@fda.hhs.gov</a:t>
          </a:r>
          <a:r>
            <a:rPr lang="en-US" sz="1100" b="1">
              <a:solidFill>
                <a:schemeClr val="dk1"/>
              </a:solidFill>
              <a:effectLst/>
              <a:latin typeface="+mn-lt"/>
              <a:ea typeface="+mn-ea"/>
              <a:cs typeface="+mn-cs"/>
            </a:rPr>
            <a:t> and J</a:t>
          </a:r>
          <a:r>
            <a:rPr lang="en-US" sz="1100" b="1" u="sng">
              <a:solidFill>
                <a:schemeClr val="dk1"/>
              </a:solidFill>
              <a:effectLst/>
              <a:latin typeface="+mn-lt"/>
              <a:ea typeface="+mn-ea"/>
              <a:cs typeface="+mn-cs"/>
            </a:rPr>
            <a:t>ocelyn.Ramos@fda.hhs.gov</a:t>
          </a:r>
          <a:r>
            <a:rPr lang="en-US" sz="1100" b="1" i="0" baseline="0">
              <a:solidFill>
                <a:schemeClr val="dk1"/>
              </a:solidFill>
              <a:effectLst/>
              <a:latin typeface="+mn-lt"/>
              <a:ea typeface="+mn-ea"/>
              <a:cs typeface="+mn-cs"/>
            </a:rPr>
            <a:t>.</a:t>
          </a:r>
          <a:endParaRPr lang="en-US" sz="1200">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K</a:t>
          </a:r>
          <a:r>
            <a:rPr lang="en-US" sz="1100" b="0" i="0" baseline="0">
              <a:solidFill>
                <a:schemeClr val="dk1"/>
              </a:solidFill>
              <a:effectLst/>
              <a:latin typeface="+mn-lt"/>
              <a:ea typeface="+mn-ea"/>
              <a:cs typeface="+mn-cs"/>
            </a:rPr>
            <a:t>ey Definitions:</a:t>
          </a:r>
          <a:endParaRPr kumimoji="0" lang="en-US" sz="1200" b="0" i="0" u="none" strike="noStrike" kern="0" cap="none" spc="0" normalizeH="0" baseline="0" noProof="0">
            <a:ln>
              <a:noFill/>
            </a:ln>
            <a:solidFill>
              <a:prstClr val="black"/>
            </a:solidFill>
            <a:effectLst/>
            <a:uLnTx/>
            <a:uFillTx/>
            <a:latin typeface="+mn-lt"/>
            <a:ea typeface="+mn-ea"/>
            <a:cs typeface="+mn-cs"/>
          </a:endParaRPr>
        </a:p>
        <a:p>
          <a:pPr rtl="0" eaLnBrk="1" fontAlgn="auto" latinLnBrk="0" hangingPunct="1"/>
          <a:r>
            <a:rPr lang="en-US" sz="1100" b="1" i="1">
              <a:solidFill>
                <a:schemeClr val="dk1"/>
              </a:solidFill>
              <a:effectLst/>
              <a:latin typeface="+mn-lt"/>
              <a:ea typeface="+mn-ea"/>
              <a:cs typeface="+mn-cs"/>
            </a:rPr>
            <a:t>Goals </a:t>
          </a:r>
          <a:r>
            <a:rPr lang="en-US" sz="1100">
              <a:solidFill>
                <a:schemeClr val="dk1"/>
              </a:solidFill>
              <a:effectLst/>
              <a:latin typeface="+mn-lt"/>
              <a:ea typeface="+mn-ea"/>
              <a:cs typeface="+mn-cs"/>
            </a:rPr>
            <a:t>specific actions or events benchmarking progress achieved over the course of the project period.</a:t>
          </a:r>
          <a:endParaRPr lang="en-US" sz="1200">
            <a:effectLst/>
          </a:endParaRPr>
        </a:p>
        <a:p>
          <a:pPr rtl="0" eaLnBrk="1" fontAlgn="auto" latinLnBrk="0" hangingPunct="1"/>
          <a:r>
            <a:rPr lang="en-US" sz="1100" b="1" i="1">
              <a:solidFill>
                <a:schemeClr val="dk1"/>
              </a:solidFill>
              <a:effectLst/>
              <a:latin typeface="+mn-lt"/>
              <a:ea typeface="+mn-ea"/>
              <a:cs typeface="+mn-cs"/>
            </a:rPr>
            <a:t>Deliverables </a:t>
          </a:r>
          <a:r>
            <a:rPr lang="en-US" sz="1100">
              <a:solidFill>
                <a:schemeClr val="dk1"/>
              </a:solidFill>
              <a:effectLst/>
              <a:latin typeface="+mn-lt"/>
              <a:ea typeface="+mn-ea"/>
              <a:cs typeface="+mn-cs"/>
            </a:rPr>
            <a:t>previously agreed upon products or outputs that will result from executing your award.</a:t>
          </a:r>
          <a:endParaRPr lang="en-US" sz="1200">
            <a:effectLst/>
          </a:endParaRPr>
        </a:p>
      </xdr:txBody>
    </xdr:sp>
    <xdr:clientData/>
  </xdr:twoCellAnchor>
  <xdr:twoCellAnchor>
    <xdr:from>
      <xdr:col>0</xdr:col>
      <xdr:colOff>581026</xdr:colOff>
      <xdr:row>72</xdr:row>
      <xdr:rowOff>176212</xdr:rowOff>
    </xdr:from>
    <xdr:to>
      <xdr:col>5</xdr:col>
      <xdr:colOff>1304925</xdr:colOff>
      <xdr:row>73</xdr:row>
      <xdr:rowOff>83685</xdr:rowOff>
    </xdr:to>
    <xdr:grpSp>
      <xdr:nvGrpSpPr>
        <xdr:cNvPr id="22" name="Group 21">
          <a:extLst>
            <a:ext uri="{FF2B5EF4-FFF2-40B4-BE49-F238E27FC236}">
              <a16:creationId xmlns:a16="http://schemas.microsoft.com/office/drawing/2014/main" id="{16EE7AC9-75CF-45C7-8A7A-A2AE6014CA02}"/>
            </a:ext>
          </a:extLst>
        </xdr:cNvPr>
        <xdr:cNvGrpSpPr/>
      </xdr:nvGrpSpPr>
      <xdr:grpSpPr>
        <a:xfrm>
          <a:off x="581026" y="19848512"/>
          <a:ext cx="9988549" cy="142423"/>
          <a:chOff x="598714" y="6313716"/>
          <a:chExt cx="11321143" cy="154214"/>
        </a:xfrm>
      </xdr:grpSpPr>
      <xdr:sp macro="" textlink="">
        <xdr:nvSpPr>
          <xdr:cNvPr id="23" name="Rectangle 22">
            <a:extLst>
              <a:ext uri="{FF2B5EF4-FFF2-40B4-BE49-F238E27FC236}">
                <a16:creationId xmlns:a16="http://schemas.microsoft.com/office/drawing/2014/main" id="{46AB1BB0-F89A-41AE-B7A7-053964DA5686}"/>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4" name="Straight Connector 23">
            <a:extLst>
              <a:ext uri="{FF2B5EF4-FFF2-40B4-BE49-F238E27FC236}">
                <a16:creationId xmlns:a16="http://schemas.microsoft.com/office/drawing/2014/main" id="{2E51350E-DB0C-4F29-8E67-20C3D83DDF64}"/>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0</xdr:col>
      <xdr:colOff>590551</xdr:colOff>
      <xdr:row>129</xdr:row>
      <xdr:rowOff>171450</xdr:rowOff>
    </xdr:from>
    <xdr:to>
      <xdr:col>8</xdr:col>
      <xdr:colOff>3429000</xdr:colOff>
      <xdr:row>130</xdr:row>
      <xdr:rowOff>78923</xdr:rowOff>
    </xdr:to>
    <xdr:grpSp>
      <xdr:nvGrpSpPr>
        <xdr:cNvPr id="25" name="Group 24">
          <a:extLst>
            <a:ext uri="{FF2B5EF4-FFF2-40B4-BE49-F238E27FC236}">
              <a16:creationId xmlns:a16="http://schemas.microsoft.com/office/drawing/2014/main" id="{9CBB06C7-8F30-4C8B-A4BE-071381F9A9F1}"/>
            </a:ext>
          </a:extLst>
        </xdr:cNvPr>
        <xdr:cNvGrpSpPr/>
      </xdr:nvGrpSpPr>
      <xdr:grpSpPr>
        <a:xfrm>
          <a:off x="590551" y="38360350"/>
          <a:ext cx="19157949" cy="142423"/>
          <a:chOff x="598714" y="6313716"/>
          <a:chExt cx="11321143" cy="154214"/>
        </a:xfrm>
      </xdr:grpSpPr>
      <xdr:sp macro="" textlink="">
        <xdr:nvSpPr>
          <xdr:cNvPr id="26" name="Rectangle 25">
            <a:extLst>
              <a:ext uri="{FF2B5EF4-FFF2-40B4-BE49-F238E27FC236}">
                <a16:creationId xmlns:a16="http://schemas.microsoft.com/office/drawing/2014/main" id="{0ADC3EC0-F4F4-4075-86B4-D5A84F828D41}"/>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7" name="Straight Connector 26">
            <a:extLst>
              <a:ext uri="{FF2B5EF4-FFF2-40B4-BE49-F238E27FC236}">
                <a16:creationId xmlns:a16="http://schemas.microsoft.com/office/drawing/2014/main" id="{CA484A3E-D865-4825-AC5B-10F617CC0D08}"/>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263</xdr:row>
      <xdr:rowOff>123825</xdr:rowOff>
    </xdr:from>
    <xdr:to>
      <xdr:col>12</xdr:col>
      <xdr:colOff>1138919</xdr:colOff>
      <xdr:row>264</xdr:row>
      <xdr:rowOff>40822</xdr:rowOff>
    </xdr:to>
    <xdr:grpSp>
      <xdr:nvGrpSpPr>
        <xdr:cNvPr id="28" name="Group 27">
          <a:extLst>
            <a:ext uri="{FF2B5EF4-FFF2-40B4-BE49-F238E27FC236}">
              <a16:creationId xmlns:a16="http://schemas.microsoft.com/office/drawing/2014/main" id="{F70BBC7B-892F-4E63-A919-205253416B36}"/>
            </a:ext>
          </a:extLst>
        </xdr:cNvPr>
        <xdr:cNvGrpSpPr/>
      </xdr:nvGrpSpPr>
      <xdr:grpSpPr>
        <a:xfrm>
          <a:off x="609600" y="226558475"/>
          <a:ext cx="32076119" cy="145597"/>
          <a:chOff x="598714" y="6313716"/>
          <a:chExt cx="11321143" cy="154214"/>
        </a:xfrm>
      </xdr:grpSpPr>
      <xdr:sp macro="" textlink="">
        <xdr:nvSpPr>
          <xdr:cNvPr id="29" name="Rectangle 28">
            <a:extLst>
              <a:ext uri="{FF2B5EF4-FFF2-40B4-BE49-F238E27FC236}">
                <a16:creationId xmlns:a16="http://schemas.microsoft.com/office/drawing/2014/main" id="{14FA2C04-5764-4BD0-9FC1-FA60F692F0D5}"/>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0" name="Straight Connector 29">
            <a:extLst>
              <a:ext uri="{FF2B5EF4-FFF2-40B4-BE49-F238E27FC236}">
                <a16:creationId xmlns:a16="http://schemas.microsoft.com/office/drawing/2014/main" id="{8AB8F038-28BD-47E8-95B6-E236468AAF76}"/>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0</xdr:col>
      <xdr:colOff>600075</xdr:colOff>
      <xdr:row>270</xdr:row>
      <xdr:rowOff>142875</xdr:rowOff>
    </xdr:from>
    <xdr:to>
      <xdr:col>12</xdr:col>
      <xdr:colOff>1129394</xdr:colOff>
      <xdr:row>271</xdr:row>
      <xdr:rowOff>97972</xdr:rowOff>
    </xdr:to>
    <xdr:grpSp>
      <xdr:nvGrpSpPr>
        <xdr:cNvPr id="31" name="Group 30">
          <a:extLst>
            <a:ext uri="{FF2B5EF4-FFF2-40B4-BE49-F238E27FC236}">
              <a16:creationId xmlns:a16="http://schemas.microsoft.com/office/drawing/2014/main" id="{27D795FC-62F4-4B15-84D9-BFD1D455BA12}"/>
            </a:ext>
          </a:extLst>
        </xdr:cNvPr>
        <xdr:cNvGrpSpPr/>
      </xdr:nvGrpSpPr>
      <xdr:grpSpPr>
        <a:xfrm>
          <a:off x="600075" y="233765725"/>
          <a:ext cx="32076119" cy="139247"/>
          <a:chOff x="598714" y="6313716"/>
          <a:chExt cx="11321143" cy="154214"/>
        </a:xfrm>
      </xdr:grpSpPr>
      <xdr:sp macro="" textlink="">
        <xdr:nvSpPr>
          <xdr:cNvPr id="32" name="Rectangle 31">
            <a:extLst>
              <a:ext uri="{FF2B5EF4-FFF2-40B4-BE49-F238E27FC236}">
                <a16:creationId xmlns:a16="http://schemas.microsoft.com/office/drawing/2014/main" id="{E706EA82-30D1-4FF1-9F6D-093F7DC0CEB7}"/>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3" name="Straight Connector 32">
            <a:extLst>
              <a:ext uri="{FF2B5EF4-FFF2-40B4-BE49-F238E27FC236}">
                <a16:creationId xmlns:a16="http://schemas.microsoft.com/office/drawing/2014/main" id="{5C2D7DCD-0469-4648-BAAD-A75C13BA39F2}"/>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0</xdr:col>
      <xdr:colOff>583746</xdr:colOff>
      <xdr:row>6</xdr:row>
      <xdr:rowOff>123824</xdr:rowOff>
    </xdr:from>
    <xdr:to>
      <xdr:col>6</xdr:col>
      <xdr:colOff>1168853</xdr:colOff>
      <xdr:row>12</xdr:row>
      <xdr:rowOff>257174</xdr:rowOff>
    </xdr:to>
    <xdr:sp macro="" textlink="">
      <xdr:nvSpPr>
        <xdr:cNvPr id="34" name="TextBox 33">
          <a:extLst>
            <a:ext uri="{FF2B5EF4-FFF2-40B4-BE49-F238E27FC236}">
              <a16:creationId xmlns:a16="http://schemas.microsoft.com/office/drawing/2014/main" id="{E3AA9C8D-EFE5-43C4-BBA4-D39DA76DC355}"/>
            </a:ext>
          </a:extLst>
        </xdr:cNvPr>
        <xdr:cNvSpPr txBox="1"/>
      </xdr:nvSpPr>
      <xdr:spPr>
        <a:xfrm>
          <a:off x="583746" y="4171949"/>
          <a:ext cx="11862707" cy="3781425"/>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Cooperative Agreement Progress Report Form </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prstClr val="black"/>
              </a:solidFill>
              <a:effectLst/>
              <a:uLnTx/>
              <a:uFillTx/>
              <a:latin typeface="+mn-lt"/>
              <a:ea typeface="+mn-ea"/>
              <a:cs typeface="+mn-cs"/>
            </a:rPr>
            <a:t>ONLY</a:t>
          </a:r>
          <a:r>
            <a:rPr kumimoji="0" lang="en-US" sz="1200" b="0" i="0" u="none" strike="noStrike" kern="0" cap="none" spc="0" normalizeH="0" baseline="0" noProof="0">
              <a:ln>
                <a:noFill/>
              </a:ln>
              <a:solidFill>
                <a:prstClr val="black"/>
              </a:solidFill>
              <a:effectLst/>
              <a:uLnTx/>
              <a:uFillTx/>
              <a:latin typeface="+mn-lt"/>
              <a:ea typeface="+mn-ea"/>
              <a:cs typeface="+mn-cs"/>
            </a:rPr>
            <a:t> complete this page if you are participating in the </a:t>
          </a:r>
          <a:r>
            <a:rPr kumimoji="0" lang="en-US" sz="1200" b="1" i="0" u="none" strike="noStrike" kern="0" cap="none" spc="0" normalizeH="0" baseline="0" noProof="0">
              <a:ln>
                <a:noFill/>
              </a:ln>
              <a:solidFill>
                <a:prstClr val="black"/>
              </a:solidFill>
              <a:effectLst/>
              <a:uLnTx/>
              <a:uFillTx/>
              <a:latin typeface="+mn-lt"/>
              <a:ea typeface="+mn-ea"/>
              <a:cs typeface="+mn-cs"/>
            </a:rPr>
            <a:t>RRT Development track</a:t>
          </a:r>
          <a:r>
            <a:rPr kumimoji="0" lang="en-US" sz="1200" b="0" i="0" u="none" strike="noStrike" kern="0" cap="none" spc="0" normalizeH="0" baseline="0" noProof="0">
              <a:ln>
                <a:noFill/>
              </a:ln>
              <a:solidFill>
                <a:prstClr val="black"/>
              </a:solidFill>
              <a:effectLst/>
              <a:uLnTx/>
              <a:uFillTx/>
              <a:latin typeface="+mn-lt"/>
              <a:ea typeface="+mn-ea"/>
              <a:cs typeface="+mn-cs"/>
            </a:rPr>
            <a:t>. If you are participating in the RRT Maintenance track please complete the RRT_Main page.</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All RRT Development awardees should complete the budget, personnel, and additional concerns or issues information by entering your information in the fields provided. Data submitted previously at the Mid-Year is provided for reference purposes in the grey fields </a:t>
          </a:r>
          <a:r>
            <a:rPr kumimoji="0" lang="en-US" sz="1200" b="1" i="0" u="none" strike="noStrike" kern="0" cap="none" spc="0" normalizeH="0" baseline="0" noProof="0">
              <a:ln>
                <a:noFill/>
              </a:ln>
              <a:solidFill>
                <a:prstClr val="black"/>
              </a:solidFill>
              <a:effectLst/>
              <a:uLnTx/>
              <a:uFillTx/>
              <a:latin typeface="+mn-lt"/>
              <a:ea typeface="+mn-ea"/>
              <a:cs typeface="+mn-cs"/>
            </a:rPr>
            <a:t>if you used this form </a:t>
          </a:r>
          <a:r>
            <a:rPr kumimoji="0" lang="en-US" sz="1200" b="0" i="0" u="none" strike="noStrike" kern="0" cap="none" spc="0" normalizeH="0" baseline="0" noProof="0">
              <a:ln>
                <a:noFill/>
              </a:ln>
              <a:solidFill>
                <a:prstClr val="black"/>
              </a:solidFill>
              <a:effectLst/>
              <a:uLnTx/>
              <a:uFillTx/>
              <a:latin typeface="+mn-lt"/>
              <a:ea typeface="+mn-ea"/>
              <a:cs typeface="+mn-cs"/>
            </a:rPr>
            <a:t>to submit your progress report. Use the blue fields to enter your End of Year updates.</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There is a separate table provided to capture progress toward RRT Development goals for </a:t>
          </a:r>
          <a:r>
            <a:rPr kumimoji="0" lang="en-US" sz="1200" b="1" i="0" u="none" strike="noStrike" kern="0" cap="none" spc="0" normalizeH="0" baseline="0" noProof="0">
              <a:ln>
                <a:noFill/>
              </a:ln>
              <a:solidFill>
                <a:prstClr val="black"/>
              </a:solidFill>
              <a:effectLst/>
              <a:uLnTx/>
              <a:uFillTx/>
              <a:latin typeface="+mn-lt"/>
              <a:ea typeface="+mn-ea"/>
              <a:cs typeface="+mn-cs"/>
            </a:rPr>
            <a:t>each year of your award (Year 1-3)</a:t>
          </a:r>
          <a:r>
            <a:rPr kumimoji="0" lang="en-US" sz="1200" b="0" i="0" u="none" strike="noStrike" kern="0" cap="none" spc="0" normalizeH="0" baseline="0" noProof="0">
              <a:ln>
                <a:noFill/>
              </a:ln>
              <a:solidFill>
                <a:prstClr val="black"/>
              </a:solidFill>
              <a:effectLst/>
              <a:uLnTx/>
              <a:uFillTx/>
              <a:latin typeface="+mn-lt"/>
              <a:ea typeface="+mn-ea"/>
              <a:cs typeface="+mn-cs"/>
            </a:rPr>
            <a:t>. ONLY enter your status, progress, deliverables, and meetings/activities information in the applicable table </a:t>
          </a:r>
          <a:r>
            <a:rPr kumimoji="0" lang="en-US" sz="1200" b="1" i="0" u="none" strike="noStrike" kern="0" cap="none" spc="0" normalizeH="0" baseline="0" noProof="0">
              <a:ln>
                <a:noFill/>
              </a:ln>
              <a:solidFill>
                <a:prstClr val="black"/>
              </a:solidFill>
              <a:effectLst/>
              <a:uLnTx/>
              <a:uFillTx/>
              <a:latin typeface="+mn-lt"/>
              <a:ea typeface="+mn-ea"/>
              <a:cs typeface="+mn-cs"/>
            </a:rPr>
            <a:t>for your current award year</a:t>
          </a:r>
          <a:r>
            <a:rPr kumimoji="0" lang="en-US" sz="1200" b="0" i="0" u="none" strike="noStrike" kern="0" cap="none" spc="0" normalizeH="0" baseline="0" noProof="0">
              <a:ln>
                <a:noFill/>
              </a:ln>
              <a:solidFill>
                <a:prstClr val="black"/>
              </a:solidFill>
              <a:effectLst/>
              <a:uLnTx/>
              <a:uFillTx/>
              <a:latin typeface="+mn-lt"/>
              <a:ea typeface="+mn-ea"/>
              <a:cs typeface="+mn-cs"/>
            </a:rPr>
            <a:t>. Leave the tables for other years blank. Linked buttons are provided for your convenience or please scroll to the applicable section to enter your information.</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The tab labeled "PrintRRT_Dev_G3" will allow you to print the progress narratives as a pdf for your attachment to eRA Commons. See printing instructions on the "PrintOption" tab.</a:t>
          </a:r>
        </a:p>
        <a:p>
          <a:pPr marL="0" marR="0" lvl="0" indent="0" algn="l" defTabSz="914400" eaLnBrk="1" fontAlgn="auto" latinLnBrk="0" hangingPunct="1">
            <a:lnSpc>
              <a:spcPct val="100000"/>
            </a:lnSpc>
            <a:spcBef>
              <a:spcPts val="0"/>
            </a:spcBef>
            <a:spcAft>
              <a:spcPts val="0"/>
            </a:spcAft>
            <a:buClrTx/>
            <a:buSzTx/>
            <a:buFontTx/>
            <a:buNone/>
            <a:tabLst/>
            <a:defRPr/>
          </a:pPr>
          <a:endParaRPr lang="en-US" sz="1100" b="1" i="0" baseline="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Budget information entered for each track page will sum together with other track budgets on the Budget page but you will only be able to edit your entries on the individual track pages.</a:t>
          </a:r>
          <a:endParaRPr kumimoji="0" lang="en-US" sz="12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The text entered may exceed the space provided. "Alt+Enter" will return a new line within a text box if desired. </a:t>
          </a:r>
          <a:r>
            <a:rPr lang="en-US" sz="1100" b="1" i="0" baseline="0">
              <a:solidFill>
                <a:schemeClr val="dk1"/>
              </a:solidFill>
              <a:effectLst/>
              <a:latin typeface="+mn-lt"/>
              <a:ea typeface="+mn-ea"/>
              <a:cs typeface="+mn-cs"/>
            </a:rPr>
            <a:t>For q</a:t>
          </a:r>
          <a:r>
            <a:rPr lang="en-US" sz="1100" b="1">
              <a:solidFill>
                <a:schemeClr val="dk1"/>
              </a:solidFill>
              <a:effectLst/>
              <a:latin typeface="+mn-lt"/>
              <a:ea typeface="+mn-ea"/>
              <a:cs typeface="+mn-cs"/>
            </a:rPr>
            <a:t>uestions regarding this form, contact </a:t>
          </a:r>
          <a:r>
            <a:rPr lang="en-US" sz="1100" b="1" u="sng">
              <a:solidFill>
                <a:schemeClr val="dk1"/>
              </a:solidFill>
              <a:effectLst/>
              <a:latin typeface="+mn-lt"/>
              <a:ea typeface="+mn-ea"/>
              <a:cs typeface="+mn-cs"/>
            </a:rPr>
            <a:t>ORAOPDataHub@fda.hhs.gov;</a:t>
          </a:r>
          <a:r>
            <a:rPr lang="en-US" sz="1100" b="1">
              <a:solidFill>
                <a:schemeClr val="dk1"/>
              </a:solidFill>
              <a:effectLst/>
              <a:latin typeface="+mn-lt"/>
              <a:ea typeface="+mn-ea"/>
              <a:cs typeface="+mn-cs"/>
            </a:rPr>
            <a:t> for questions regarding the budget contact Program Managers, J</a:t>
          </a:r>
          <a:r>
            <a:rPr lang="en-US" sz="1100" b="1" u="sng">
              <a:solidFill>
                <a:schemeClr val="dk1"/>
              </a:solidFill>
              <a:effectLst/>
              <a:latin typeface="+mn-lt"/>
              <a:ea typeface="+mn-ea"/>
              <a:cs typeface="+mn-cs"/>
            </a:rPr>
            <a:t>ames.Betz@fda.hhs.gov</a:t>
          </a:r>
          <a:r>
            <a:rPr lang="en-US" sz="1100" b="1">
              <a:solidFill>
                <a:schemeClr val="dk1"/>
              </a:solidFill>
              <a:effectLst/>
              <a:latin typeface="+mn-lt"/>
              <a:ea typeface="+mn-ea"/>
              <a:cs typeface="+mn-cs"/>
            </a:rPr>
            <a:t> and J</a:t>
          </a:r>
          <a:r>
            <a:rPr lang="en-US" sz="1100" b="1" u="sng">
              <a:solidFill>
                <a:schemeClr val="dk1"/>
              </a:solidFill>
              <a:effectLst/>
              <a:latin typeface="+mn-lt"/>
              <a:ea typeface="+mn-ea"/>
              <a:cs typeface="+mn-cs"/>
            </a:rPr>
            <a:t>ocelyn.Ramos@fda.hhs.gov</a:t>
          </a:r>
          <a:r>
            <a:rPr lang="en-US" sz="1100" b="1" i="0" baseline="0">
              <a:solidFill>
                <a:schemeClr val="dk1"/>
              </a:solidFill>
              <a:effectLst/>
              <a:latin typeface="+mn-lt"/>
              <a:ea typeface="+mn-ea"/>
              <a:cs typeface="+mn-cs"/>
            </a:rPr>
            <a:t>.</a:t>
          </a:r>
          <a:endParaRPr lang="en-US" sz="1200">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K</a:t>
          </a:r>
          <a:r>
            <a:rPr lang="en-US" sz="1100" b="0" i="0" baseline="0">
              <a:solidFill>
                <a:schemeClr val="dk1"/>
              </a:solidFill>
              <a:effectLst/>
              <a:latin typeface="+mn-lt"/>
              <a:ea typeface="+mn-ea"/>
              <a:cs typeface="+mn-cs"/>
            </a:rPr>
            <a:t>ey Definitions:</a:t>
          </a:r>
          <a:endParaRPr kumimoji="0" lang="en-US" sz="1200" b="0" i="0" u="none" strike="noStrike" kern="0" cap="none" spc="0" normalizeH="0" baseline="0" noProof="0">
            <a:ln>
              <a:noFill/>
            </a:ln>
            <a:solidFill>
              <a:prstClr val="black"/>
            </a:solidFill>
            <a:effectLst/>
            <a:uLnTx/>
            <a:uFillTx/>
            <a:latin typeface="+mn-lt"/>
            <a:ea typeface="+mn-ea"/>
            <a:cs typeface="+mn-cs"/>
          </a:endParaRPr>
        </a:p>
        <a:p>
          <a:pPr rtl="0" eaLnBrk="1" fontAlgn="auto" latinLnBrk="0" hangingPunct="1"/>
          <a:r>
            <a:rPr lang="en-US" sz="1100" b="1" i="1">
              <a:solidFill>
                <a:schemeClr val="dk1"/>
              </a:solidFill>
              <a:effectLst/>
              <a:latin typeface="+mn-lt"/>
              <a:ea typeface="+mn-ea"/>
              <a:cs typeface="+mn-cs"/>
            </a:rPr>
            <a:t>Goals </a:t>
          </a:r>
          <a:r>
            <a:rPr lang="en-US" sz="1100">
              <a:solidFill>
                <a:schemeClr val="dk1"/>
              </a:solidFill>
              <a:effectLst/>
              <a:latin typeface="+mn-lt"/>
              <a:ea typeface="+mn-ea"/>
              <a:cs typeface="+mn-cs"/>
            </a:rPr>
            <a:t>specific actions or events benchmarking progress achieved over the course of the project period.</a:t>
          </a:r>
          <a:endParaRPr lang="en-US" sz="1200">
            <a:effectLst/>
          </a:endParaRPr>
        </a:p>
        <a:p>
          <a:pPr rtl="0" eaLnBrk="1" fontAlgn="auto" latinLnBrk="0" hangingPunct="1"/>
          <a:r>
            <a:rPr lang="en-US" sz="1100" b="1" i="1">
              <a:solidFill>
                <a:schemeClr val="dk1"/>
              </a:solidFill>
              <a:effectLst/>
              <a:latin typeface="+mn-lt"/>
              <a:ea typeface="+mn-ea"/>
              <a:cs typeface="+mn-cs"/>
            </a:rPr>
            <a:t>Deliverables </a:t>
          </a:r>
          <a:r>
            <a:rPr lang="en-US" sz="1100">
              <a:solidFill>
                <a:schemeClr val="dk1"/>
              </a:solidFill>
              <a:effectLst/>
              <a:latin typeface="+mn-lt"/>
              <a:ea typeface="+mn-ea"/>
              <a:cs typeface="+mn-cs"/>
            </a:rPr>
            <a:t>previously agreed upon products or outputs that will result from executing your award.</a:t>
          </a:r>
          <a:endParaRPr lang="en-US" sz="1200">
            <a:effectLst/>
          </a:endParaRPr>
        </a:p>
      </xdr:txBody>
    </xdr:sp>
    <xdr:clientData/>
  </xdr:twoCellAnchor>
  <xdr:twoCellAnchor>
    <xdr:from>
      <xdr:col>1</xdr:col>
      <xdr:colOff>0</xdr:colOff>
      <xdr:row>219</xdr:row>
      <xdr:rowOff>149679</xdr:rowOff>
    </xdr:from>
    <xdr:to>
      <xdr:col>12</xdr:col>
      <xdr:colOff>1140279</xdr:colOff>
      <xdr:row>220</xdr:row>
      <xdr:rowOff>74840</xdr:rowOff>
    </xdr:to>
    <xdr:grpSp>
      <xdr:nvGrpSpPr>
        <xdr:cNvPr id="35" name="Group 34">
          <a:extLst>
            <a:ext uri="{FF2B5EF4-FFF2-40B4-BE49-F238E27FC236}">
              <a16:creationId xmlns:a16="http://schemas.microsoft.com/office/drawing/2014/main" id="{4598B0C1-E2B8-4B29-AAD0-8E4710C22E09}"/>
            </a:ext>
          </a:extLst>
        </xdr:cNvPr>
        <xdr:cNvGrpSpPr/>
      </xdr:nvGrpSpPr>
      <xdr:grpSpPr>
        <a:xfrm>
          <a:off x="609600" y="157966229"/>
          <a:ext cx="32077479" cy="115661"/>
          <a:chOff x="598714" y="6313716"/>
          <a:chExt cx="11321143" cy="154214"/>
        </a:xfrm>
      </xdr:grpSpPr>
      <xdr:sp macro="" textlink="">
        <xdr:nvSpPr>
          <xdr:cNvPr id="36" name="Rectangle 35">
            <a:extLst>
              <a:ext uri="{FF2B5EF4-FFF2-40B4-BE49-F238E27FC236}">
                <a16:creationId xmlns:a16="http://schemas.microsoft.com/office/drawing/2014/main" id="{853B0FA2-C60C-4D21-B165-D5F022DE4B47}"/>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7" name="Straight Connector 36">
            <a:extLst>
              <a:ext uri="{FF2B5EF4-FFF2-40B4-BE49-F238E27FC236}">
                <a16:creationId xmlns:a16="http://schemas.microsoft.com/office/drawing/2014/main" id="{64C0DAAF-0C7B-493D-9CDC-15A4E231D209}"/>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598715</xdr:colOff>
      <xdr:row>17</xdr:row>
      <xdr:rowOff>23131</xdr:rowOff>
    </xdr:from>
    <xdr:to>
      <xdr:col>6</xdr:col>
      <xdr:colOff>1370241</xdr:colOff>
      <xdr:row>17</xdr:row>
      <xdr:rowOff>146956</xdr:rowOff>
    </xdr:to>
    <xdr:grpSp>
      <xdr:nvGrpSpPr>
        <xdr:cNvPr id="12" name="Group 11">
          <a:extLst>
            <a:ext uri="{FF2B5EF4-FFF2-40B4-BE49-F238E27FC236}">
              <a16:creationId xmlns:a16="http://schemas.microsoft.com/office/drawing/2014/main" id="{C78262C5-BEC6-43A5-B25C-53110487D798}"/>
            </a:ext>
          </a:extLst>
        </xdr:cNvPr>
        <xdr:cNvGrpSpPr/>
      </xdr:nvGrpSpPr>
      <xdr:grpSpPr>
        <a:xfrm>
          <a:off x="598715" y="4499881"/>
          <a:ext cx="12563476" cy="123825"/>
          <a:chOff x="598714" y="6313716"/>
          <a:chExt cx="11321143" cy="154214"/>
        </a:xfrm>
      </xdr:grpSpPr>
      <xdr:sp macro="" textlink="">
        <xdr:nvSpPr>
          <xdr:cNvPr id="13" name="Rectangle 12">
            <a:extLst>
              <a:ext uri="{FF2B5EF4-FFF2-40B4-BE49-F238E27FC236}">
                <a16:creationId xmlns:a16="http://schemas.microsoft.com/office/drawing/2014/main" id="{CEBA5F8A-A525-431A-AB2B-76272038698E}"/>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4" name="Straight Connector 13">
            <a:extLst>
              <a:ext uri="{FF2B5EF4-FFF2-40B4-BE49-F238E27FC236}">
                <a16:creationId xmlns:a16="http://schemas.microsoft.com/office/drawing/2014/main" id="{E29DE820-7FF0-4F47-9370-B5F5B5FB63B3}"/>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0</xdr:col>
      <xdr:colOff>590549</xdr:colOff>
      <xdr:row>139</xdr:row>
      <xdr:rowOff>142874</xdr:rowOff>
    </xdr:from>
    <xdr:to>
      <xdr:col>12</xdr:col>
      <xdr:colOff>1110343</xdr:colOff>
      <xdr:row>140</xdr:row>
      <xdr:rowOff>97971</xdr:rowOff>
    </xdr:to>
    <xdr:grpSp>
      <xdr:nvGrpSpPr>
        <xdr:cNvPr id="15" name="Group 14">
          <a:extLst>
            <a:ext uri="{FF2B5EF4-FFF2-40B4-BE49-F238E27FC236}">
              <a16:creationId xmlns:a16="http://schemas.microsoft.com/office/drawing/2014/main" id="{5B9EF176-C034-4C86-AEDE-B5CD0AFF864F}"/>
            </a:ext>
          </a:extLst>
        </xdr:cNvPr>
        <xdr:cNvGrpSpPr/>
      </xdr:nvGrpSpPr>
      <xdr:grpSpPr>
        <a:xfrm>
          <a:off x="590549" y="39957374"/>
          <a:ext cx="32066594" cy="139247"/>
          <a:chOff x="598714" y="6313716"/>
          <a:chExt cx="11321143" cy="154214"/>
        </a:xfrm>
      </xdr:grpSpPr>
      <xdr:sp macro="" textlink="">
        <xdr:nvSpPr>
          <xdr:cNvPr id="16" name="Rectangle 15">
            <a:extLst>
              <a:ext uri="{FF2B5EF4-FFF2-40B4-BE49-F238E27FC236}">
                <a16:creationId xmlns:a16="http://schemas.microsoft.com/office/drawing/2014/main" id="{2A3641DF-AFBB-4534-8268-EDD80F492E01}"/>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7" name="Straight Connector 16">
            <a:extLst>
              <a:ext uri="{FF2B5EF4-FFF2-40B4-BE49-F238E27FC236}">
                <a16:creationId xmlns:a16="http://schemas.microsoft.com/office/drawing/2014/main" id="{1D65798F-483D-427D-8196-9338C05C273B}"/>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2720</xdr:colOff>
      <xdr:row>178</xdr:row>
      <xdr:rowOff>95250</xdr:rowOff>
    </xdr:from>
    <xdr:to>
      <xdr:col>12</xdr:col>
      <xdr:colOff>1142999</xdr:colOff>
      <xdr:row>179</xdr:row>
      <xdr:rowOff>20411</xdr:rowOff>
    </xdr:to>
    <xdr:grpSp>
      <xdr:nvGrpSpPr>
        <xdr:cNvPr id="18" name="Group 17">
          <a:extLst>
            <a:ext uri="{FF2B5EF4-FFF2-40B4-BE49-F238E27FC236}">
              <a16:creationId xmlns:a16="http://schemas.microsoft.com/office/drawing/2014/main" id="{817C00D9-69CC-4ED9-AF8B-F638C8E1086F}"/>
            </a:ext>
          </a:extLst>
        </xdr:cNvPr>
        <xdr:cNvGrpSpPr/>
      </xdr:nvGrpSpPr>
      <xdr:grpSpPr>
        <a:xfrm>
          <a:off x="612320" y="88099900"/>
          <a:ext cx="32077479" cy="109311"/>
          <a:chOff x="598714" y="6313716"/>
          <a:chExt cx="11321143" cy="154214"/>
        </a:xfrm>
      </xdr:grpSpPr>
      <xdr:sp macro="" textlink="">
        <xdr:nvSpPr>
          <xdr:cNvPr id="19" name="Rectangle 18">
            <a:extLst>
              <a:ext uri="{FF2B5EF4-FFF2-40B4-BE49-F238E27FC236}">
                <a16:creationId xmlns:a16="http://schemas.microsoft.com/office/drawing/2014/main" id="{876EE37F-7DE5-44E3-AA77-D6DBCA37AFB2}"/>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0" name="Straight Connector 19">
            <a:extLst>
              <a:ext uri="{FF2B5EF4-FFF2-40B4-BE49-F238E27FC236}">
                <a16:creationId xmlns:a16="http://schemas.microsoft.com/office/drawing/2014/main" id="{98AE7ED5-C1FD-4F77-AA85-2387FA5AF984}"/>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xdr:row>
      <xdr:rowOff>0</xdr:rowOff>
    </xdr:from>
    <xdr:to>
      <xdr:col>6</xdr:col>
      <xdr:colOff>1194707</xdr:colOff>
      <xdr:row>5</xdr:row>
      <xdr:rowOff>639536</xdr:rowOff>
    </xdr:to>
    <xdr:sp macro="" textlink="">
      <xdr:nvSpPr>
        <xdr:cNvPr id="21" name="TextBox 20">
          <a:extLst>
            <a:ext uri="{FF2B5EF4-FFF2-40B4-BE49-F238E27FC236}">
              <a16:creationId xmlns:a16="http://schemas.microsoft.com/office/drawing/2014/main" id="{B733F764-7281-4C7D-BFD6-526A012D829C}"/>
            </a:ext>
          </a:extLst>
        </xdr:cNvPr>
        <xdr:cNvSpPr txBox="1"/>
      </xdr:nvSpPr>
      <xdr:spPr>
        <a:xfrm>
          <a:off x="609600" y="190500"/>
          <a:ext cx="10719707" cy="3725636"/>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Cooperative Agreement Progress Report Form </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prstClr val="black"/>
              </a:solidFill>
              <a:effectLst/>
              <a:uLnTx/>
              <a:uFillTx/>
              <a:latin typeface="+mn-lt"/>
              <a:ea typeface="+mn-ea"/>
              <a:cs typeface="+mn-cs"/>
            </a:rPr>
            <a:t>ONLY</a:t>
          </a:r>
          <a:r>
            <a:rPr kumimoji="0" lang="en-US" sz="1200" b="0" i="0" u="none" strike="noStrike" kern="0" cap="none" spc="0" normalizeH="0" baseline="0" noProof="0">
              <a:ln>
                <a:noFill/>
              </a:ln>
              <a:solidFill>
                <a:prstClr val="black"/>
              </a:solidFill>
              <a:effectLst/>
              <a:uLnTx/>
              <a:uFillTx/>
              <a:latin typeface="+mn-lt"/>
              <a:ea typeface="+mn-ea"/>
              <a:cs typeface="+mn-cs"/>
            </a:rPr>
            <a:t> complete this page if you are participating in the </a:t>
          </a:r>
          <a:r>
            <a:rPr kumimoji="0" lang="en-US" sz="1200" b="1" i="0" u="none" strike="noStrike" kern="0" cap="none" spc="0" normalizeH="0" baseline="0" noProof="0">
              <a:ln>
                <a:noFill/>
              </a:ln>
              <a:solidFill>
                <a:prstClr val="black"/>
              </a:solidFill>
              <a:effectLst/>
              <a:uLnTx/>
              <a:uFillTx/>
              <a:latin typeface="+mn-lt"/>
              <a:ea typeface="+mn-ea"/>
              <a:cs typeface="+mn-cs"/>
            </a:rPr>
            <a:t>RRT Development track</a:t>
          </a:r>
          <a:r>
            <a:rPr kumimoji="0" lang="en-US" sz="1200" b="0" i="0" u="none" strike="noStrike" kern="0" cap="none" spc="0" normalizeH="0" baseline="0" noProof="0">
              <a:ln>
                <a:noFill/>
              </a:ln>
              <a:solidFill>
                <a:prstClr val="black"/>
              </a:solidFill>
              <a:effectLst/>
              <a:uLnTx/>
              <a:uFillTx/>
              <a:latin typeface="+mn-lt"/>
              <a:ea typeface="+mn-ea"/>
              <a:cs typeface="+mn-cs"/>
            </a:rPr>
            <a:t>. If you are participating in the RRT Maintenance track please complete the RRT_Main page.</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All RRT Development awardees should complete the budget, personnel, and additional concerns or issues information by entering your information in the fields provided.</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There is a separate table provided to capture progress toward RRT Development goals for </a:t>
          </a:r>
          <a:r>
            <a:rPr kumimoji="0" lang="en-US" sz="1200" b="1" i="0" u="none" strike="noStrike" kern="0" cap="none" spc="0" normalizeH="0" baseline="0" noProof="0">
              <a:ln>
                <a:noFill/>
              </a:ln>
              <a:solidFill>
                <a:prstClr val="black"/>
              </a:solidFill>
              <a:effectLst/>
              <a:uLnTx/>
              <a:uFillTx/>
              <a:latin typeface="+mn-lt"/>
              <a:ea typeface="+mn-ea"/>
              <a:cs typeface="+mn-cs"/>
            </a:rPr>
            <a:t>each year of your award (Year 1-3)</a:t>
          </a:r>
          <a:r>
            <a:rPr kumimoji="0" lang="en-US" sz="1200" b="0" i="0" u="none" strike="noStrike" kern="0" cap="none" spc="0" normalizeH="0" baseline="0" noProof="0">
              <a:ln>
                <a:noFill/>
              </a:ln>
              <a:solidFill>
                <a:prstClr val="black"/>
              </a:solidFill>
              <a:effectLst/>
              <a:uLnTx/>
              <a:uFillTx/>
              <a:latin typeface="+mn-lt"/>
              <a:ea typeface="+mn-ea"/>
              <a:cs typeface="+mn-cs"/>
            </a:rPr>
            <a:t>. ONLY enter your status, progress, deliverables, and meetings/activities information in the applicable table </a:t>
          </a:r>
          <a:r>
            <a:rPr kumimoji="0" lang="en-US" sz="1200" b="1" i="0" u="none" strike="noStrike" kern="0" cap="none" spc="0" normalizeH="0" baseline="0" noProof="0">
              <a:ln>
                <a:noFill/>
              </a:ln>
              <a:solidFill>
                <a:prstClr val="black"/>
              </a:solidFill>
              <a:effectLst/>
              <a:uLnTx/>
              <a:uFillTx/>
              <a:latin typeface="+mn-lt"/>
              <a:ea typeface="+mn-ea"/>
              <a:cs typeface="+mn-cs"/>
            </a:rPr>
            <a:t>for your current award year</a:t>
          </a:r>
          <a:r>
            <a:rPr kumimoji="0" lang="en-US" sz="1200" b="0" i="0" u="none" strike="noStrike" kern="0" cap="none" spc="0" normalizeH="0" baseline="0" noProof="0">
              <a:ln>
                <a:noFill/>
              </a:ln>
              <a:solidFill>
                <a:prstClr val="black"/>
              </a:solidFill>
              <a:effectLst/>
              <a:uLnTx/>
              <a:uFillTx/>
              <a:latin typeface="+mn-lt"/>
              <a:ea typeface="+mn-ea"/>
              <a:cs typeface="+mn-cs"/>
            </a:rPr>
            <a:t>. Leave the tables for other years blank. Linked buttons are provided for your convenience or please scroll to the applicable section to enter your information.</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Budget information entered for each track page will sum together with other track budgets on the Budget page but you will only be able to edit your entries on the individual track pages.</a:t>
          </a:r>
          <a:endParaRPr kumimoji="0" lang="en-US" sz="12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The text entered may exceed the space provided. "Alt+Enter" will return a new line within a text box if desired. </a:t>
          </a:r>
          <a:r>
            <a:rPr lang="en-US" sz="1100" b="1" i="0" baseline="0">
              <a:solidFill>
                <a:schemeClr val="dk1"/>
              </a:solidFill>
              <a:effectLst/>
              <a:latin typeface="+mn-lt"/>
              <a:ea typeface="+mn-ea"/>
              <a:cs typeface="+mn-cs"/>
            </a:rPr>
            <a:t>For q</a:t>
          </a:r>
          <a:r>
            <a:rPr lang="en-US" sz="1100" b="1">
              <a:solidFill>
                <a:schemeClr val="dk1"/>
              </a:solidFill>
              <a:effectLst/>
              <a:latin typeface="+mn-lt"/>
              <a:ea typeface="+mn-ea"/>
              <a:cs typeface="+mn-cs"/>
            </a:rPr>
            <a:t>uestions regarding this form, contact </a:t>
          </a:r>
          <a:r>
            <a:rPr lang="en-US" sz="1100" b="1" u="sng">
              <a:solidFill>
                <a:schemeClr val="dk1"/>
              </a:solidFill>
              <a:effectLst/>
              <a:latin typeface="+mn-lt"/>
              <a:ea typeface="+mn-ea"/>
              <a:cs typeface="+mn-cs"/>
            </a:rPr>
            <a:t>ORAOPDataHub@fda.hhs.gov;</a:t>
          </a:r>
          <a:r>
            <a:rPr lang="en-US" sz="1100" b="1">
              <a:solidFill>
                <a:schemeClr val="dk1"/>
              </a:solidFill>
              <a:effectLst/>
              <a:latin typeface="+mn-lt"/>
              <a:ea typeface="+mn-ea"/>
              <a:cs typeface="+mn-cs"/>
            </a:rPr>
            <a:t> for questions regarding the budget contact Program Managers, J</a:t>
          </a:r>
          <a:r>
            <a:rPr lang="en-US" sz="1100" b="1" u="sng">
              <a:solidFill>
                <a:schemeClr val="dk1"/>
              </a:solidFill>
              <a:effectLst/>
              <a:latin typeface="+mn-lt"/>
              <a:ea typeface="+mn-ea"/>
              <a:cs typeface="+mn-cs"/>
            </a:rPr>
            <a:t>ames.Betz@fda.hhs.gov</a:t>
          </a:r>
          <a:r>
            <a:rPr lang="en-US" sz="1100" b="1">
              <a:solidFill>
                <a:schemeClr val="dk1"/>
              </a:solidFill>
              <a:effectLst/>
              <a:latin typeface="+mn-lt"/>
              <a:ea typeface="+mn-ea"/>
              <a:cs typeface="+mn-cs"/>
            </a:rPr>
            <a:t> and J</a:t>
          </a:r>
          <a:r>
            <a:rPr lang="en-US" sz="1100" b="1" u="sng">
              <a:solidFill>
                <a:schemeClr val="dk1"/>
              </a:solidFill>
              <a:effectLst/>
              <a:latin typeface="+mn-lt"/>
              <a:ea typeface="+mn-ea"/>
              <a:cs typeface="+mn-cs"/>
            </a:rPr>
            <a:t>ocelyn.Ramos@fda.hhs.gov</a:t>
          </a:r>
          <a:r>
            <a:rPr lang="en-US" sz="1100" b="1" i="0" baseline="0">
              <a:solidFill>
                <a:schemeClr val="dk1"/>
              </a:solidFill>
              <a:effectLst/>
              <a:latin typeface="+mn-lt"/>
              <a:ea typeface="+mn-ea"/>
              <a:cs typeface="+mn-cs"/>
            </a:rPr>
            <a:t>.</a:t>
          </a:r>
          <a:endParaRPr lang="en-US" sz="1200">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K</a:t>
          </a:r>
          <a:r>
            <a:rPr lang="en-US" sz="1100" b="0" i="0" baseline="0">
              <a:solidFill>
                <a:schemeClr val="dk1"/>
              </a:solidFill>
              <a:effectLst/>
              <a:latin typeface="+mn-lt"/>
              <a:ea typeface="+mn-ea"/>
              <a:cs typeface="+mn-cs"/>
            </a:rPr>
            <a:t>ey Definitions:</a:t>
          </a:r>
          <a:endParaRPr kumimoji="0" lang="en-US" sz="1200" b="0" i="0" u="none" strike="noStrike" kern="0" cap="none" spc="0" normalizeH="0" baseline="0" noProof="0">
            <a:ln>
              <a:noFill/>
            </a:ln>
            <a:solidFill>
              <a:prstClr val="black"/>
            </a:solidFill>
            <a:effectLst/>
            <a:uLnTx/>
            <a:uFillTx/>
            <a:latin typeface="+mn-lt"/>
            <a:ea typeface="+mn-ea"/>
            <a:cs typeface="+mn-cs"/>
          </a:endParaRPr>
        </a:p>
        <a:p>
          <a:pPr rtl="0" eaLnBrk="1" fontAlgn="auto" latinLnBrk="0" hangingPunct="1"/>
          <a:r>
            <a:rPr lang="en-US" sz="1100" b="1" i="1">
              <a:solidFill>
                <a:schemeClr val="dk1"/>
              </a:solidFill>
              <a:effectLst/>
              <a:latin typeface="+mn-lt"/>
              <a:ea typeface="+mn-ea"/>
              <a:cs typeface="+mn-cs"/>
            </a:rPr>
            <a:t>Goals </a:t>
          </a:r>
          <a:r>
            <a:rPr lang="en-US" sz="1100">
              <a:solidFill>
                <a:schemeClr val="dk1"/>
              </a:solidFill>
              <a:effectLst/>
              <a:latin typeface="+mn-lt"/>
              <a:ea typeface="+mn-ea"/>
              <a:cs typeface="+mn-cs"/>
            </a:rPr>
            <a:t>specific actions or events benchmarking progress achieved over the course of the project period.</a:t>
          </a:r>
          <a:endParaRPr lang="en-US" sz="1200">
            <a:effectLst/>
          </a:endParaRPr>
        </a:p>
        <a:p>
          <a:pPr rtl="0" eaLnBrk="1" fontAlgn="auto" latinLnBrk="0" hangingPunct="1"/>
          <a:r>
            <a:rPr lang="en-US" sz="1100" b="1" i="1">
              <a:solidFill>
                <a:schemeClr val="dk1"/>
              </a:solidFill>
              <a:effectLst/>
              <a:latin typeface="+mn-lt"/>
              <a:ea typeface="+mn-ea"/>
              <a:cs typeface="+mn-cs"/>
            </a:rPr>
            <a:t>Deliverables </a:t>
          </a:r>
          <a:r>
            <a:rPr lang="en-US" sz="1100">
              <a:solidFill>
                <a:schemeClr val="dk1"/>
              </a:solidFill>
              <a:effectLst/>
              <a:latin typeface="+mn-lt"/>
              <a:ea typeface="+mn-ea"/>
              <a:cs typeface="+mn-cs"/>
            </a:rPr>
            <a:t>previously agreed upon products or outputs that will result from executing your award.</a:t>
          </a:r>
          <a:endParaRPr lang="en-US" sz="1200">
            <a:effectLst/>
          </a:endParaRPr>
        </a:p>
      </xdr:txBody>
    </xdr:sp>
    <xdr:clientData/>
  </xdr:twoCellAnchor>
  <xdr:twoCellAnchor>
    <xdr:from>
      <xdr:col>0</xdr:col>
      <xdr:colOff>581025</xdr:colOff>
      <xdr:row>72</xdr:row>
      <xdr:rowOff>176212</xdr:rowOff>
    </xdr:from>
    <xdr:to>
      <xdr:col>6</xdr:col>
      <xdr:colOff>9524</xdr:colOff>
      <xdr:row>73</xdr:row>
      <xdr:rowOff>76200</xdr:rowOff>
    </xdr:to>
    <xdr:grpSp>
      <xdr:nvGrpSpPr>
        <xdr:cNvPr id="22" name="Group 21">
          <a:extLst>
            <a:ext uri="{FF2B5EF4-FFF2-40B4-BE49-F238E27FC236}">
              <a16:creationId xmlns:a16="http://schemas.microsoft.com/office/drawing/2014/main" id="{24E83F83-943C-453A-AA19-8D7BBD997AB1}"/>
            </a:ext>
          </a:extLst>
        </xdr:cNvPr>
        <xdr:cNvGrpSpPr/>
      </xdr:nvGrpSpPr>
      <xdr:grpSpPr>
        <a:xfrm>
          <a:off x="581025" y="20324762"/>
          <a:ext cx="11220449" cy="134938"/>
          <a:chOff x="598714" y="6313716"/>
          <a:chExt cx="11321143" cy="154214"/>
        </a:xfrm>
      </xdr:grpSpPr>
      <xdr:sp macro="" textlink="">
        <xdr:nvSpPr>
          <xdr:cNvPr id="23" name="Rectangle 22">
            <a:extLst>
              <a:ext uri="{FF2B5EF4-FFF2-40B4-BE49-F238E27FC236}">
                <a16:creationId xmlns:a16="http://schemas.microsoft.com/office/drawing/2014/main" id="{18230672-8E9C-4B2C-B5A4-255BF9D83130}"/>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4" name="Straight Connector 23">
            <a:extLst>
              <a:ext uri="{FF2B5EF4-FFF2-40B4-BE49-F238E27FC236}">
                <a16:creationId xmlns:a16="http://schemas.microsoft.com/office/drawing/2014/main" id="{A038474E-3D46-48DF-9BE0-3462CB949CC6}"/>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0</xdr:col>
      <xdr:colOff>590551</xdr:colOff>
      <xdr:row>129</xdr:row>
      <xdr:rowOff>171450</xdr:rowOff>
    </xdr:from>
    <xdr:to>
      <xdr:col>8</xdr:col>
      <xdr:colOff>3429000</xdr:colOff>
      <xdr:row>130</xdr:row>
      <xdr:rowOff>78923</xdr:rowOff>
    </xdr:to>
    <xdr:grpSp>
      <xdr:nvGrpSpPr>
        <xdr:cNvPr id="25" name="Group 24">
          <a:extLst>
            <a:ext uri="{FF2B5EF4-FFF2-40B4-BE49-F238E27FC236}">
              <a16:creationId xmlns:a16="http://schemas.microsoft.com/office/drawing/2014/main" id="{C1DA44EF-3E54-4080-A613-B5DC00F0B37F}"/>
            </a:ext>
          </a:extLst>
        </xdr:cNvPr>
        <xdr:cNvGrpSpPr/>
      </xdr:nvGrpSpPr>
      <xdr:grpSpPr>
        <a:xfrm>
          <a:off x="590551" y="33102550"/>
          <a:ext cx="19157949" cy="142423"/>
          <a:chOff x="598714" y="6313716"/>
          <a:chExt cx="11321143" cy="154214"/>
        </a:xfrm>
      </xdr:grpSpPr>
      <xdr:sp macro="" textlink="">
        <xdr:nvSpPr>
          <xdr:cNvPr id="26" name="Rectangle 25">
            <a:extLst>
              <a:ext uri="{FF2B5EF4-FFF2-40B4-BE49-F238E27FC236}">
                <a16:creationId xmlns:a16="http://schemas.microsoft.com/office/drawing/2014/main" id="{71F5234A-DC01-40F2-B3C9-EE6953629E06}"/>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7" name="Straight Connector 26">
            <a:extLst>
              <a:ext uri="{FF2B5EF4-FFF2-40B4-BE49-F238E27FC236}">
                <a16:creationId xmlns:a16="http://schemas.microsoft.com/office/drawing/2014/main" id="{9B51A7AE-34FD-4610-84D6-19DBCF058206}"/>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301</xdr:row>
      <xdr:rowOff>96610</xdr:rowOff>
    </xdr:from>
    <xdr:to>
      <xdr:col>12</xdr:col>
      <xdr:colOff>1138919</xdr:colOff>
      <xdr:row>302</xdr:row>
      <xdr:rowOff>13608</xdr:rowOff>
    </xdr:to>
    <xdr:grpSp>
      <xdr:nvGrpSpPr>
        <xdr:cNvPr id="28" name="Group 27">
          <a:extLst>
            <a:ext uri="{FF2B5EF4-FFF2-40B4-BE49-F238E27FC236}">
              <a16:creationId xmlns:a16="http://schemas.microsoft.com/office/drawing/2014/main" id="{5F272404-4911-4395-B1F3-DB37345646F6}"/>
            </a:ext>
          </a:extLst>
        </xdr:cNvPr>
        <xdr:cNvGrpSpPr/>
      </xdr:nvGrpSpPr>
      <xdr:grpSpPr>
        <a:xfrm>
          <a:off x="609600" y="268479360"/>
          <a:ext cx="32076119" cy="145598"/>
          <a:chOff x="598714" y="6313716"/>
          <a:chExt cx="11321143" cy="154214"/>
        </a:xfrm>
      </xdr:grpSpPr>
      <xdr:sp macro="" textlink="">
        <xdr:nvSpPr>
          <xdr:cNvPr id="29" name="Rectangle 28">
            <a:extLst>
              <a:ext uri="{FF2B5EF4-FFF2-40B4-BE49-F238E27FC236}">
                <a16:creationId xmlns:a16="http://schemas.microsoft.com/office/drawing/2014/main" id="{5E0CD2A1-C838-4C95-87FD-1F6025D2141A}"/>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0" name="Straight Connector 29">
            <a:extLst>
              <a:ext uri="{FF2B5EF4-FFF2-40B4-BE49-F238E27FC236}">
                <a16:creationId xmlns:a16="http://schemas.microsoft.com/office/drawing/2014/main" id="{7E7ABA83-ADE4-441E-9FFD-EDBE2A798712}"/>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0</xdr:col>
      <xdr:colOff>600075</xdr:colOff>
      <xdr:row>307</xdr:row>
      <xdr:rowOff>142875</xdr:rowOff>
    </xdr:from>
    <xdr:to>
      <xdr:col>12</xdr:col>
      <xdr:colOff>1129394</xdr:colOff>
      <xdr:row>308</xdr:row>
      <xdr:rowOff>97972</xdr:rowOff>
    </xdr:to>
    <xdr:grpSp>
      <xdr:nvGrpSpPr>
        <xdr:cNvPr id="31" name="Group 30">
          <a:extLst>
            <a:ext uri="{FF2B5EF4-FFF2-40B4-BE49-F238E27FC236}">
              <a16:creationId xmlns:a16="http://schemas.microsoft.com/office/drawing/2014/main" id="{EF43D372-7E92-474B-941C-7F67AEDA7EA6}"/>
            </a:ext>
          </a:extLst>
        </xdr:cNvPr>
        <xdr:cNvGrpSpPr/>
      </xdr:nvGrpSpPr>
      <xdr:grpSpPr>
        <a:xfrm>
          <a:off x="600075" y="275485225"/>
          <a:ext cx="32076119" cy="139247"/>
          <a:chOff x="598714" y="6313716"/>
          <a:chExt cx="11321143" cy="154214"/>
        </a:xfrm>
      </xdr:grpSpPr>
      <xdr:sp macro="" textlink="">
        <xdr:nvSpPr>
          <xdr:cNvPr id="32" name="Rectangle 31">
            <a:extLst>
              <a:ext uri="{FF2B5EF4-FFF2-40B4-BE49-F238E27FC236}">
                <a16:creationId xmlns:a16="http://schemas.microsoft.com/office/drawing/2014/main" id="{51666030-725C-457B-92EE-8761520DC203}"/>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3" name="Straight Connector 32">
            <a:extLst>
              <a:ext uri="{FF2B5EF4-FFF2-40B4-BE49-F238E27FC236}">
                <a16:creationId xmlns:a16="http://schemas.microsoft.com/office/drawing/2014/main" id="{094BEDF9-B1A5-4D1D-B544-8693D4297F32}"/>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0</xdr:col>
      <xdr:colOff>583746</xdr:colOff>
      <xdr:row>6</xdr:row>
      <xdr:rowOff>123824</xdr:rowOff>
    </xdr:from>
    <xdr:to>
      <xdr:col>6</xdr:col>
      <xdr:colOff>1168853</xdr:colOff>
      <xdr:row>12</xdr:row>
      <xdr:rowOff>257174</xdr:rowOff>
    </xdr:to>
    <xdr:sp macro="" textlink="">
      <xdr:nvSpPr>
        <xdr:cNvPr id="34" name="TextBox 33">
          <a:extLst>
            <a:ext uri="{FF2B5EF4-FFF2-40B4-BE49-F238E27FC236}">
              <a16:creationId xmlns:a16="http://schemas.microsoft.com/office/drawing/2014/main" id="{B5ACE643-5892-48EA-A816-FF172E08D350}"/>
            </a:ext>
          </a:extLst>
        </xdr:cNvPr>
        <xdr:cNvSpPr txBox="1"/>
      </xdr:nvSpPr>
      <xdr:spPr>
        <a:xfrm>
          <a:off x="583746" y="4171949"/>
          <a:ext cx="10719707" cy="3781425"/>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Cooperative Agreement Progress Report Form </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prstClr val="black"/>
              </a:solidFill>
              <a:effectLst/>
              <a:uLnTx/>
              <a:uFillTx/>
              <a:latin typeface="+mn-lt"/>
              <a:ea typeface="+mn-ea"/>
              <a:cs typeface="+mn-cs"/>
            </a:rPr>
            <a:t>ONLY</a:t>
          </a:r>
          <a:r>
            <a:rPr kumimoji="0" lang="en-US" sz="1200" b="0" i="0" u="none" strike="noStrike" kern="0" cap="none" spc="0" normalizeH="0" baseline="0" noProof="0">
              <a:ln>
                <a:noFill/>
              </a:ln>
              <a:solidFill>
                <a:prstClr val="black"/>
              </a:solidFill>
              <a:effectLst/>
              <a:uLnTx/>
              <a:uFillTx/>
              <a:latin typeface="+mn-lt"/>
              <a:ea typeface="+mn-ea"/>
              <a:cs typeface="+mn-cs"/>
            </a:rPr>
            <a:t> complete this page if you are participating in the </a:t>
          </a:r>
          <a:r>
            <a:rPr kumimoji="0" lang="en-US" sz="1200" b="1" i="0" u="none" strike="noStrike" kern="0" cap="none" spc="0" normalizeH="0" baseline="0" noProof="0">
              <a:ln>
                <a:noFill/>
              </a:ln>
              <a:solidFill>
                <a:prstClr val="black"/>
              </a:solidFill>
              <a:effectLst/>
              <a:uLnTx/>
              <a:uFillTx/>
              <a:latin typeface="+mn-lt"/>
              <a:ea typeface="+mn-ea"/>
              <a:cs typeface="+mn-cs"/>
            </a:rPr>
            <a:t>RRT Development track</a:t>
          </a:r>
          <a:r>
            <a:rPr kumimoji="0" lang="en-US" sz="1200" b="0" i="0" u="none" strike="noStrike" kern="0" cap="none" spc="0" normalizeH="0" baseline="0" noProof="0">
              <a:ln>
                <a:noFill/>
              </a:ln>
              <a:solidFill>
                <a:prstClr val="black"/>
              </a:solidFill>
              <a:effectLst/>
              <a:uLnTx/>
              <a:uFillTx/>
              <a:latin typeface="+mn-lt"/>
              <a:ea typeface="+mn-ea"/>
              <a:cs typeface="+mn-cs"/>
            </a:rPr>
            <a:t>. If you are participating in the RRT Maintenance track please complete the RRT_Main page.</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All RRT Development awardees should complete the budget, personnel, and additional concerns or issues information by entering your information in the fields provided. Data submitted previously at the Mid-Year is provided for reference purposes in the grey fields </a:t>
          </a:r>
          <a:r>
            <a:rPr kumimoji="0" lang="en-US" sz="1200" b="1" i="0" u="none" strike="noStrike" kern="0" cap="none" spc="0" normalizeH="0" baseline="0" noProof="0">
              <a:ln>
                <a:noFill/>
              </a:ln>
              <a:solidFill>
                <a:prstClr val="black"/>
              </a:solidFill>
              <a:effectLst/>
              <a:uLnTx/>
              <a:uFillTx/>
              <a:latin typeface="+mn-lt"/>
              <a:ea typeface="+mn-ea"/>
              <a:cs typeface="+mn-cs"/>
            </a:rPr>
            <a:t>if you used this form </a:t>
          </a:r>
          <a:r>
            <a:rPr kumimoji="0" lang="en-US" sz="1200" b="0" i="0" u="none" strike="noStrike" kern="0" cap="none" spc="0" normalizeH="0" baseline="0" noProof="0">
              <a:ln>
                <a:noFill/>
              </a:ln>
              <a:solidFill>
                <a:prstClr val="black"/>
              </a:solidFill>
              <a:effectLst/>
              <a:uLnTx/>
              <a:uFillTx/>
              <a:latin typeface="+mn-lt"/>
              <a:ea typeface="+mn-ea"/>
              <a:cs typeface="+mn-cs"/>
            </a:rPr>
            <a:t>to submit your progress report. Use the blue fields to enter your End of Year updates.</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There is a separate table provided to capture progress toward RRT Development goals for </a:t>
          </a:r>
          <a:r>
            <a:rPr kumimoji="0" lang="en-US" sz="1200" b="1" i="0" u="none" strike="noStrike" kern="0" cap="none" spc="0" normalizeH="0" baseline="0" noProof="0">
              <a:ln>
                <a:noFill/>
              </a:ln>
              <a:solidFill>
                <a:prstClr val="black"/>
              </a:solidFill>
              <a:effectLst/>
              <a:uLnTx/>
              <a:uFillTx/>
              <a:latin typeface="+mn-lt"/>
              <a:ea typeface="+mn-ea"/>
              <a:cs typeface="+mn-cs"/>
            </a:rPr>
            <a:t>each year of your award (Year 1-4)</a:t>
          </a:r>
          <a:r>
            <a:rPr kumimoji="0" lang="en-US" sz="1200" b="0" i="0" u="none" strike="noStrike" kern="0" cap="none" spc="0" normalizeH="0" baseline="0" noProof="0">
              <a:ln>
                <a:noFill/>
              </a:ln>
              <a:solidFill>
                <a:prstClr val="black"/>
              </a:solidFill>
              <a:effectLst/>
              <a:uLnTx/>
              <a:uFillTx/>
              <a:latin typeface="+mn-lt"/>
              <a:ea typeface="+mn-ea"/>
              <a:cs typeface="+mn-cs"/>
            </a:rPr>
            <a:t>. ONLY enter your status, progress, deliverables, and meetings/activities information in the applicable table </a:t>
          </a:r>
          <a:r>
            <a:rPr kumimoji="0" lang="en-US" sz="1200" b="1" i="0" u="none" strike="noStrike" kern="0" cap="none" spc="0" normalizeH="0" baseline="0" noProof="0">
              <a:ln>
                <a:noFill/>
              </a:ln>
              <a:solidFill>
                <a:prstClr val="black"/>
              </a:solidFill>
              <a:effectLst/>
              <a:uLnTx/>
              <a:uFillTx/>
              <a:latin typeface="+mn-lt"/>
              <a:ea typeface="+mn-ea"/>
              <a:cs typeface="+mn-cs"/>
            </a:rPr>
            <a:t>for your current award year</a:t>
          </a:r>
          <a:r>
            <a:rPr kumimoji="0" lang="en-US" sz="1200" b="0" i="0" u="none" strike="noStrike" kern="0" cap="none" spc="0" normalizeH="0" baseline="0" noProof="0">
              <a:ln>
                <a:noFill/>
              </a:ln>
              <a:solidFill>
                <a:prstClr val="black"/>
              </a:solidFill>
              <a:effectLst/>
              <a:uLnTx/>
              <a:uFillTx/>
              <a:latin typeface="+mn-lt"/>
              <a:ea typeface="+mn-ea"/>
              <a:cs typeface="+mn-cs"/>
            </a:rPr>
            <a:t>. Leave the tables for other years blank. Linked buttons are provided for your convenience or please scroll to the applicable section to enter your information.</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The tab labeled "PrintRRT_Dev_G4" will allow you to print the progress narratives as a pdf for your attachment to eRA Commons,. See printing instructions on the "PrintOption" tab.</a:t>
          </a:r>
          <a:endParaRPr lang="en-US">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sz="1100" b="0" i="0" baseline="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Budget information entered for each track page will sum together with other track budgets on the Budget page but you will only be able to edit your entries on the individual track pages.</a:t>
          </a:r>
          <a:endParaRPr kumimoji="0" lang="en-US" sz="12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The text entered may exceed the space provided. "Alt+Enter" will return a new line within a text box if desired. </a:t>
          </a:r>
          <a:r>
            <a:rPr lang="en-US" sz="1100" b="1" i="0" baseline="0">
              <a:solidFill>
                <a:schemeClr val="dk1"/>
              </a:solidFill>
              <a:effectLst/>
              <a:latin typeface="+mn-lt"/>
              <a:ea typeface="+mn-ea"/>
              <a:cs typeface="+mn-cs"/>
            </a:rPr>
            <a:t>For q</a:t>
          </a:r>
          <a:r>
            <a:rPr lang="en-US" sz="1100" b="1">
              <a:solidFill>
                <a:schemeClr val="dk1"/>
              </a:solidFill>
              <a:effectLst/>
              <a:latin typeface="+mn-lt"/>
              <a:ea typeface="+mn-ea"/>
              <a:cs typeface="+mn-cs"/>
            </a:rPr>
            <a:t>uestions regarding this form, contact </a:t>
          </a:r>
          <a:r>
            <a:rPr lang="en-US" sz="1100" b="1" u="sng">
              <a:solidFill>
                <a:schemeClr val="dk1"/>
              </a:solidFill>
              <a:effectLst/>
              <a:latin typeface="+mn-lt"/>
              <a:ea typeface="+mn-ea"/>
              <a:cs typeface="+mn-cs"/>
            </a:rPr>
            <a:t>ORAOPDataHub@fda.hhs.gov;</a:t>
          </a:r>
          <a:r>
            <a:rPr lang="en-US" sz="1100" b="1">
              <a:solidFill>
                <a:schemeClr val="dk1"/>
              </a:solidFill>
              <a:effectLst/>
              <a:latin typeface="+mn-lt"/>
              <a:ea typeface="+mn-ea"/>
              <a:cs typeface="+mn-cs"/>
            </a:rPr>
            <a:t> for questions regarding the budget contact Program Managers, J</a:t>
          </a:r>
          <a:r>
            <a:rPr lang="en-US" sz="1100" b="1" u="sng">
              <a:solidFill>
                <a:schemeClr val="dk1"/>
              </a:solidFill>
              <a:effectLst/>
              <a:latin typeface="+mn-lt"/>
              <a:ea typeface="+mn-ea"/>
              <a:cs typeface="+mn-cs"/>
            </a:rPr>
            <a:t>ames.Betz@fda.hhs.gov</a:t>
          </a:r>
          <a:r>
            <a:rPr lang="en-US" sz="1100" b="1">
              <a:solidFill>
                <a:schemeClr val="dk1"/>
              </a:solidFill>
              <a:effectLst/>
              <a:latin typeface="+mn-lt"/>
              <a:ea typeface="+mn-ea"/>
              <a:cs typeface="+mn-cs"/>
            </a:rPr>
            <a:t> and J</a:t>
          </a:r>
          <a:r>
            <a:rPr lang="en-US" sz="1100" b="1" u="sng">
              <a:solidFill>
                <a:schemeClr val="dk1"/>
              </a:solidFill>
              <a:effectLst/>
              <a:latin typeface="+mn-lt"/>
              <a:ea typeface="+mn-ea"/>
              <a:cs typeface="+mn-cs"/>
            </a:rPr>
            <a:t>ocelyn.Ramos@fda.hhs.gov</a:t>
          </a:r>
          <a:r>
            <a:rPr lang="en-US" sz="1100" b="1" i="0" baseline="0">
              <a:solidFill>
                <a:schemeClr val="dk1"/>
              </a:solidFill>
              <a:effectLst/>
              <a:latin typeface="+mn-lt"/>
              <a:ea typeface="+mn-ea"/>
              <a:cs typeface="+mn-cs"/>
            </a:rPr>
            <a:t>.</a:t>
          </a:r>
          <a:endParaRPr lang="en-US" sz="1200">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K</a:t>
          </a:r>
          <a:r>
            <a:rPr lang="en-US" sz="1100" b="0" i="0" baseline="0">
              <a:solidFill>
                <a:schemeClr val="dk1"/>
              </a:solidFill>
              <a:effectLst/>
              <a:latin typeface="+mn-lt"/>
              <a:ea typeface="+mn-ea"/>
              <a:cs typeface="+mn-cs"/>
            </a:rPr>
            <a:t>ey Definitions:</a:t>
          </a:r>
          <a:endParaRPr kumimoji="0" lang="en-US" sz="1200" b="0" i="0" u="none" strike="noStrike" kern="0" cap="none" spc="0" normalizeH="0" baseline="0" noProof="0">
            <a:ln>
              <a:noFill/>
            </a:ln>
            <a:solidFill>
              <a:prstClr val="black"/>
            </a:solidFill>
            <a:effectLst/>
            <a:uLnTx/>
            <a:uFillTx/>
            <a:latin typeface="+mn-lt"/>
            <a:ea typeface="+mn-ea"/>
            <a:cs typeface="+mn-cs"/>
          </a:endParaRPr>
        </a:p>
        <a:p>
          <a:pPr rtl="0" eaLnBrk="1" fontAlgn="auto" latinLnBrk="0" hangingPunct="1"/>
          <a:r>
            <a:rPr lang="en-US" sz="1100" b="1" i="1">
              <a:solidFill>
                <a:schemeClr val="dk1"/>
              </a:solidFill>
              <a:effectLst/>
              <a:latin typeface="+mn-lt"/>
              <a:ea typeface="+mn-ea"/>
              <a:cs typeface="+mn-cs"/>
            </a:rPr>
            <a:t>Goals </a:t>
          </a:r>
          <a:r>
            <a:rPr lang="en-US" sz="1100">
              <a:solidFill>
                <a:schemeClr val="dk1"/>
              </a:solidFill>
              <a:effectLst/>
              <a:latin typeface="+mn-lt"/>
              <a:ea typeface="+mn-ea"/>
              <a:cs typeface="+mn-cs"/>
            </a:rPr>
            <a:t>specific actions or events benchmarking progress achieved over the course of the project period.</a:t>
          </a:r>
          <a:endParaRPr lang="en-US" sz="1200">
            <a:effectLst/>
          </a:endParaRPr>
        </a:p>
        <a:p>
          <a:pPr rtl="0" eaLnBrk="1" fontAlgn="auto" latinLnBrk="0" hangingPunct="1"/>
          <a:r>
            <a:rPr lang="en-US" sz="1100" b="1" i="1">
              <a:solidFill>
                <a:schemeClr val="dk1"/>
              </a:solidFill>
              <a:effectLst/>
              <a:latin typeface="+mn-lt"/>
              <a:ea typeface="+mn-ea"/>
              <a:cs typeface="+mn-cs"/>
            </a:rPr>
            <a:t>Deliverables </a:t>
          </a:r>
          <a:r>
            <a:rPr lang="en-US" sz="1100">
              <a:solidFill>
                <a:schemeClr val="dk1"/>
              </a:solidFill>
              <a:effectLst/>
              <a:latin typeface="+mn-lt"/>
              <a:ea typeface="+mn-ea"/>
              <a:cs typeface="+mn-cs"/>
            </a:rPr>
            <a:t>previously agreed upon products or outputs that will result from executing your award.</a:t>
          </a:r>
          <a:endParaRPr lang="en-US" sz="1200">
            <a:effectLst/>
          </a:endParaRPr>
        </a:p>
      </xdr:txBody>
    </xdr:sp>
    <xdr:clientData/>
  </xdr:twoCellAnchor>
  <xdr:twoCellAnchor>
    <xdr:from>
      <xdr:col>1</xdr:col>
      <xdr:colOff>0</xdr:colOff>
      <xdr:row>213</xdr:row>
      <xdr:rowOff>149679</xdr:rowOff>
    </xdr:from>
    <xdr:to>
      <xdr:col>12</xdr:col>
      <xdr:colOff>1140279</xdr:colOff>
      <xdr:row>214</xdr:row>
      <xdr:rowOff>74840</xdr:rowOff>
    </xdr:to>
    <xdr:grpSp>
      <xdr:nvGrpSpPr>
        <xdr:cNvPr id="35" name="Group 34">
          <a:extLst>
            <a:ext uri="{FF2B5EF4-FFF2-40B4-BE49-F238E27FC236}">
              <a16:creationId xmlns:a16="http://schemas.microsoft.com/office/drawing/2014/main" id="{F7706123-8381-4B04-923B-3313158FEDA3}"/>
            </a:ext>
          </a:extLst>
        </xdr:cNvPr>
        <xdr:cNvGrpSpPr/>
      </xdr:nvGrpSpPr>
      <xdr:grpSpPr>
        <a:xfrm>
          <a:off x="609600" y="134934779"/>
          <a:ext cx="32077479" cy="115661"/>
          <a:chOff x="598714" y="6313716"/>
          <a:chExt cx="11321143" cy="154214"/>
        </a:xfrm>
      </xdr:grpSpPr>
      <xdr:sp macro="" textlink="">
        <xdr:nvSpPr>
          <xdr:cNvPr id="36" name="Rectangle 35">
            <a:extLst>
              <a:ext uri="{FF2B5EF4-FFF2-40B4-BE49-F238E27FC236}">
                <a16:creationId xmlns:a16="http://schemas.microsoft.com/office/drawing/2014/main" id="{48EFD097-F367-442B-874F-28B685E603A3}"/>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7" name="Straight Connector 36">
            <a:extLst>
              <a:ext uri="{FF2B5EF4-FFF2-40B4-BE49-F238E27FC236}">
                <a16:creationId xmlns:a16="http://schemas.microsoft.com/office/drawing/2014/main" id="{EB860D3C-A52A-47DC-8753-77A5A37D394F}"/>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598715</xdr:colOff>
      <xdr:row>17</xdr:row>
      <xdr:rowOff>23131</xdr:rowOff>
    </xdr:from>
    <xdr:to>
      <xdr:col>6</xdr:col>
      <xdr:colOff>1370241</xdr:colOff>
      <xdr:row>17</xdr:row>
      <xdr:rowOff>146956</xdr:rowOff>
    </xdr:to>
    <xdr:grpSp>
      <xdr:nvGrpSpPr>
        <xdr:cNvPr id="12" name="Group 11">
          <a:extLst>
            <a:ext uri="{FF2B5EF4-FFF2-40B4-BE49-F238E27FC236}">
              <a16:creationId xmlns:a16="http://schemas.microsoft.com/office/drawing/2014/main" id="{BD05FBBD-9A7A-4F48-B2D7-2CA1FAFBD1ED}"/>
            </a:ext>
          </a:extLst>
        </xdr:cNvPr>
        <xdr:cNvGrpSpPr/>
      </xdr:nvGrpSpPr>
      <xdr:grpSpPr>
        <a:xfrm>
          <a:off x="598715" y="4417331"/>
          <a:ext cx="12563476" cy="123825"/>
          <a:chOff x="598714" y="6313716"/>
          <a:chExt cx="11321143" cy="154214"/>
        </a:xfrm>
      </xdr:grpSpPr>
      <xdr:sp macro="" textlink="">
        <xdr:nvSpPr>
          <xdr:cNvPr id="13" name="Rectangle 12">
            <a:extLst>
              <a:ext uri="{FF2B5EF4-FFF2-40B4-BE49-F238E27FC236}">
                <a16:creationId xmlns:a16="http://schemas.microsoft.com/office/drawing/2014/main" id="{0D7F6528-9D2B-4822-A77C-2196C4F0FA69}"/>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4" name="Straight Connector 13">
            <a:extLst>
              <a:ext uri="{FF2B5EF4-FFF2-40B4-BE49-F238E27FC236}">
                <a16:creationId xmlns:a16="http://schemas.microsoft.com/office/drawing/2014/main" id="{11D1215F-89DF-4F7C-855D-77BEF0BCCDC6}"/>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0</xdr:col>
      <xdr:colOff>590549</xdr:colOff>
      <xdr:row>139</xdr:row>
      <xdr:rowOff>142874</xdr:rowOff>
    </xdr:from>
    <xdr:to>
      <xdr:col>12</xdr:col>
      <xdr:colOff>1110343</xdr:colOff>
      <xdr:row>140</xdr:row>
      <xdr:rowOff>97971</xdr:rowOff>
    </xdr:to>
    <xdr:grpSp>
      <xdr:nvGrpSpPr>
        <xdr:cNvPr id="15" name="Group 14">
          <a:extLst>
            <a:ext uri="{FF2B5EF4-FFF2-40B4-BE49-F238E27FC236}">
              <a16:creationId xmlns:a16="http://schemas.microsoft.com/office/drawing/2014/main" id="{42FFD15C-717E-44E2-8F5B-17E4F676A243}"/>
            </a:ext>
          </a:extLst>
        </xdr:cNvPr>
        <xdr:cNvGrpSpPr/>
      </xdr:nvGrpSpPr>
      <xdr:grpSpPr>
        <a:xfrm>
          <a:off x="590549" y="37010974"/>
          <a:ext cx="32066594" cy="139247"/>
          <a:chOff x="598714" y="6313716"/>
          <a:chExt cx="11321143" cy="154214"/>
        </a:xfrm>
      </xdr:grpSpPr>
      <xdr:sp macro="" textlink="">
        <xdr:nvSpPr>
          <xdr:cNvPr id="16" name="Rectangle 15">
            <a:extLst>
              <a:ext uri="{FF2B5EF4-FFF2-40B4-BE49-F238E27FC236}">
                <a16:creationId xmlns:a16="http://schemas.microsoft.com/office/drawing/2014/main" id="{15BCBC15-8E52-45A9-8D84-267E188DFC4A}"/>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7" name="Straight Connector 16">
            <a:extLst>
              <a:ext uri="{FF2B5EF4-FFF2-40B4-BE49-F238E27FC236}">
                <a16:creationId xmlns:a16="http://schemas.microsoft.com/office/drawing/2014/main" id="{AFA8EB2A-FEBB-4D49-9BDA-562846423F80}"/>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2720</xdr:colOff>
      <xdr:row>176</xdr:row>
      <xdr:rowOff>95250</xdr:rowOff>
    </xdr:from>
    <xdr:to>
      <xdr:col>12</xdr:col>
      <xdr:colOff>1142999</xdr:colOff>
      <xdr:row>177</xdr:row>
      <xdr:rowOff>20411</xdr:rowOff>
    </xdr:to>
    <xdr:grpSp>
      <xdr:nvGrpSpPr>
        <xdr:cNvPr id="18" name="Group 17">
          <a:extLst>
            <a:ext uri="{FF2B5EF4-FFF2-40B4-BE49-F238E27FC236}">
              <a16:creationId xmlns:a16="http://schemas.microsoft.com/office/drawing/2014/main" id="{E088167E-4E1D-45E6-BAE6-5F061B561D37}"/>
            </a:ext>
          </a:extLst>
        </xdr:cNvPr>
        <xdr:cNvGrpSpPr/>
      </xdr:nvGrpSpPr>
      <xdr:grpSpPr>
        <a:xfrm>
          <a:off x="612320" y="83623150"/>
          <a:ext cx="32077479" cy="109311"/>
          <a:chOff x="598714" y="6313716"/>
          <a:chExt cx="11321143" cy="154214"/>
        </a:xfrm>
      </xdr:grpSpPr>
      <xdr:sp macro="" textlink="">
        <xdr:nvSpPr>
          <xdr:cNvPr id="19" name="Rectangle 18">
            <a:extLst>
              <a:ext uri="{FF2B5EF4-FFF2-40B4-BE49-F238E27FC236}">
                <a16:creationId xmlns:a16="http://schemas.microsoft.com/office/drawing/2014/main" id="{2E36745E-B2CA-442D-ACF9-8D6B6C8153C2}"/>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0" name="Straight Connector 19">
            <a:extLst>
              <a:ext uri="{FF2B5EF4-FFF2-40B4-BE49-F238E27FC236}">
                <a16:creationId xmlns:a16="http://schemas.microsoft.com/office/drawing/2014/main" id="{C7E63B18-5E17-469E-8748-2A73DAEE5C6A}"/>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xdr:row>
      <xdr:rowOff>0</xdr:rowOff>
    </xdr:from>
    <xdr:to>
      <xdr:col>6</xdr:col>
      <xdr:colOff>1194707</xdr:colOff>
      <xdr:row>5</xdr:row>
      <xdr:rowOff>639536</xdr:rowOff>
    </xdr:to>
    <xdr:sp macro="" textlink="">
      <xdr:nvSpPr>
        <xdr:cNvPr id="21" name="TextBox 20">
          <a:extLst>
            <a:ext uri="{FF2B5EF4-FFF2-40B4-BE49-F238E27FC236}">
              <a16:creationId xmlns:a16="http://schemas.microsoft.com/office/drawing/2014/main" id="{09066522-823E-493B-8C42-2E64AEC18C30}"/>
            </a:ext>
          </a:extLst>
        </xdr:cNvPr>
        <xdr:cNvSpPr txBox="1"/>
      </xdr:nvSpPr>
      <xdr:spPr>
        <a:xfrm>
          <a:off x="609600" y="190500"/>
          <a:ext cx="10129157" cy="0"/>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Cooperative Agreement Progress Report Form </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prstClr val="black"/>
              </a:solidFill>
              <a:effectLst/>
              <a:uLnTx/>
              <a:uFillTx/>
              <a:latin typeface="+mn-lt"/>
              <a:ea typeface="+mn-ea"/>
              <a:cs typeface="+mn-cs"/>
            </a:rPr>
            <a:t>ONLY</a:t>
          </a:r>
          <a:r>
            <a:rPr kumimoji="0" lang="en-US" sz="1200" b="0" i="0" u="none" strike="noStrike" kern="0" cap="none" spc="0" normalizeH="0" baseline="0" noProof="0">
              <a:ln>
                <a:noFill/>
              </a:ln>
              <a:solidFill>
                <a:prstClr val="black"/>
              </a:solidFill>
              <a:effectLst/>
              <a:uLnTx/>
              <a:uFillTx/>
              <a:latin typeface="+mn-lt"/>
              <a:ea typeface="+mn-ea"/>
              <a:cs typeface="+mn-cs"/>
            </a:rPr>
            <a:t> complete this page if you are participating in the </a:t>
          </a:r>
          <a:r>
            <a:rPr kumimoji="0" lang="en-US" sz="1200" b="1" i="0" u="none" strike="noStrike" kern="0" cap="none" spc="0" normalizeH="0" baseline="0" noProof="0">
              <a:ln>
                <a:noFill/>
              </a:ln>
              <a:solidFill>
                <a:prstClr val="black"/>
              </a:solidFill>
              <a:effectLst/>
              <a:uLnTx/>
              <a:uFillTx/>
              <a:latin typeface="+mn-lt"/>
              <a:ea typeface="+mn-ea"/>
              <a:cs typeface="+mn-cs"/>
            </a:rPr>
            <a:t>RRT Development track</a:t>
          </a:r>
          <a:r>
            <a:rPr kumimoji="0" lang="en-US" sz="1200" b="0" i="0" u="none" strike="noStrike" kern="0" cap="none" spc="0" normalizeH="0" baseline="0" noProof="0">
              <a:ln>
                <a:noFill/>
              </a:ln>
              <a:solidFill>
                <a:prstClr val="black"/>
              </a:solidFill>
              <a:effectLst/>
              <a:uLnTx/>
              <a:uFillTx/>
              <a:latin typeface="+mn-lt"/>
              <a:ea typeface="+mn-ea"/>
              <a:cs typeface="+mn-cs"/>
            </a:rPr>
            <a:t>. If you are participating in the RRT Maintenance track please complete the RRT_Main page.</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All RRT Development awardees should complete the budget, personnel, and additional concerns or issues information by entering your information in the fields provided.</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There is a separate table provided to capture progress toward RRT Development goals for </a:t>
          </a:r>
          <a:r>
            <a:rPr kumimoji="0" lang="en-US" sz="1200" b="1" i="0" u="none" strike="noStrike" kern="0" cap="none" spc="0" normalizeH="0" baseline="0" noProof="0">
              <a:ln>
                <a:noFill/>
              </a:ln>
              <a:solidFill>
                <a:prstClr val="black"/>
              </a:solidFill>
              <a:effectLst/>
              <a:uLnTx/>
              <a:uFillTx/>
              <a:latin typeface="+mn-lt"/>
              <a:ea typeface="+mn-ea"/>
              <a:cs typeface="+mn-cs"/>
            </a:rPr>
            <a:t>each year of your award (Year 1-3)</a:t>
          </a:r>
          <a:r>
            <a:rPr kumimoji="0" lang="en-US" sz="1200" b="0" i="0" u="none" strike="noStrike" kern="0" cap="none" spc="0" normalizeH="0" baseline="0" noProof="0">
              <a:ln>
                <a:noFill/>
              </a:ln>
              <a:solidFill>
                <a:prstClr val="black"/>
              </a:solidFill>
              <a:effectLst/>
              <a:uLnTx/>
              <a:uFillTx/>
              <a:latin typeface="+mn-lt"/>
              <a:ea typeface="+mn-ea"/>
              <a:cs typeface="+mn-cs"/>
            </a:rPr>
            <a:t>. ONLY enter your status, progress, deliverables, and meetings/activities information in the applicable table </a:t>
          </a:r>
          <a:r>
            <a:rPr kumimoji="0" lang="en-US" sz="1200" b="1" i="0" u="none" strike="noStrike" kern="0" cap="none" spc="0" normalizeH="0" baseline="0" noProof="0">
              <a:ln>
                <a:noFill/>
              </a:ln>
              <a:solidFill>
                <a:prstClr val="black"/>
              </a:solidFill>
              <a:effectLst/>
              <a:uLnTx/>
              <a:uFillTx/>
              <a:latin typeface="+mn-lt"/>
              <a:ea typeface="+mn-ea"/>
              <a:cs typeface="+mn-cs"/>
            </a:rPr>
            <a:t>for your current award year</a:t>
          </a:r>
          <a:r>
            <a:rPr kumimoji="0" lang="en-US" sz="1200" b="0" i="0" u="none" strike="noStrike" kern="0" cap="none" spc="0" normalizeH="0" baseline="0" noProof="0">
              <a:ln>
                <a:noFill/>
              </a:ln>
              <a:solidFill>
                <a:prstClr val="black"/>
              </a:solidFill>
              <a:effectLst/>
              <a:uLnTx/>
              <a:uFillTx/>
              <a:latin typeface="+mn-lt"/>
              <a:ea typeface="+mn-ea"/>
              <a:cs typeface="+mn-cs"/>
            </a:rPr>
            <a:t>. Leave the tables for other years blank. Linked buttons are provided for your convenience or please scroll to the applicable section to enter your information.</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Budget information entered for each track page will sum together with other track budgets on the Budget page but you will only be able to edit your entries on the individual track pages.</a:t>
          </a:r>
          <a:endParaRPr kumimoji="0" lang="en-US" sz="12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The text entered may exceed the space provided. "Alt+Enter" will return a new line within a text box if desired. </a:t>
          </a:r>
          <a:r>
            <a:rPr lang="en-US" sz="1100" b="1" i="0" baseline="0">
              <a:solidFill>
                <a:schemeClr val="dk1"/>
              </a:solidFill>
              <a:effectLst/>
              <a:latin typeface="+mn-lt"/>
              <a:ea typeface="+mn-ea"/>
              <a:cs typeface="+mn-cs"/>
            </a:rPr>
            <a:t>For q</a:t>
          </a:r>
          <a:r>
            <a:rPr lang="en-US" sz="1100" b="1">
              <a:solidFill>
                <a:schemeClr val="dk1"/>
              </a:solidFill>
              <a:effectLst/>
              <a:latin typeface="+mn-lt"/>
              <a:ea typeface="+mn-ea"/>
              <a:cs typeface="+mn-cs"/>
            </a:rPr>
            <a:t>uestions regarding this form, contact </a:t>
          </a:r>
          <a:r>
            <a:rPr lang="en-US" sz="1100" b="1" u="sng">
              <a:solidFill>
                <a:schemeClr val="dk1"/>
              </a:solidFill>
              <a:effectLst/>
              <a:latin typeface="+mn-lt"/>
              <a:ea typeface="+mn-ea"/>
              <a:cs typeface="+mn-cs"/>
            </a:rPr>
            <a:t>ORAOPDataHub@fda.hhs.gov;</a:t>
          </a:r>
          <a:r>
            <a:rPr lang="en-US" sz="1100" b="1">
              <a:solidFill>
                <a:schemeClr val="dk1"/>
              </a:solidFill>
              <a:effectLst/>
              <a:latin typeface="+mn-lt"/>
              <a:ea typeface="+mn-ea"/>
              <a:cs typeface="+mn-cs"/>
            </a:rPr>
            <a:t> for questions regarding the budget contact Program Managers, J</a:t>
          </a:r>
          <a:r>
            <a:rPr lang="en-US" sz="1100" b="1" u="sng">
              <a:solidFill>
                <a:schemeClr val="dk1"/>
              </a:solidFill>
              <a:effectLst/>
              <a:latin typeface="+mn-lt"/>
              <a:ea typeface="+mn-ea"/>
              <a:cs typeface="+mn-cs"/>
            </a:rPr>
            <a:t>ames.Betz@fda.hhs.gov</a:t>
          </a:r>
          <a:r>
            <a:rPr lang="en-US" sz="1100" b="1">
              <a:solidFill>
                <a:schemeClr val="dk1"/>
              </a:solidFill>
              <a:effectLst/>
              <a:latin typeface="+mn-lt"/>
              <a:ea typeface="+mn-ea"/>
              <a:cs typeface="+mn-cs"/>
            </a:rPr>
            <a:t> and J</a:t>
          </a:r>
          <a:r>
            <a:rPr lang="en-US" sz="1100" b="1" u="sng">
              <a:solidFill>
                <a:schemeClr val="dk1"/>
              </a:solidFill>
              <a:effectLst/>
              <a:latin typeface="+mn-lt"/>
              <a:ea typeface="+mn-ea"/>
              <a:cs typeface="+mn-cs"/>
            </a:rPr>
            <a:t>ocelyn.Ramos@fda.hhs.gov</a:t>
          </a:r>
          <a:r>
            <a:rPr lang="en-US" sz="1100" b="1" i="0" baseline="0">
              <a:solidFill>
                <a:schemeClr val="dk1"/>
              </a:solidFill>
              <a:effectLst/>
              <a:latin typeface="+mn-lt"/>
              <a:ea typeface="+mn-ea"/>
              <a:cs typeface="+mn-cs"/>
            </a:rPr>
            <a:t>.</a:t>
          </a:r>
          <a:endParaRPr lang="en-US" sz="1200">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K</a:t>
          </a:r>
          <a:r>
            <a:rPr lang="en-US" sz="1100" b="0" i="0" baseline="0">
              <a:solidFill>
                <a:schemeClr val="dk1"/>
              </a:solidFill>
              <a:effectLst/>
              <a:latin typeface="+mn-lt"/>
              <a:ea typeface="+mn-ea"/>
              <a:cs typeface="+mn-cs"/>
            </a:rPr>
            <a:t>ey Definitions:</a:t>
          </a:r>
          <a:endParaRPr kumimoji="0" lang="en-US" sz="1200" b="0" i="0" u="none" strike="noStrike" kern="0" cap="none" spc="0" normalizeH="0" baseline="0" noProof="0">
            <a:ln>
              <a:noFill/>
            </a:ln>
            <a:solidFill>
              <a:prstClr val="black"/>
            </a:solidFill>
            <a:effectLst/>
            <a:uLnTx/>
            <a:uFillTx/>
            <a:latin typeface="+mn-lt"/>
            <a:ea typeface="+mn-ea"/>
            <a:cs typeface="+mn-cs"/>
          </a:endParaRPr>
        </a:p>
        <a:p>
          <a:pPr rtl="0" eaLnBrk="1" fontAlgn="auto" latinLnBrk="0" hangingPunct="1"/>
          <a:r>
            <a:rPr lang="en-US" sz="1100" b="1" i="1">
              <a:solidFill>
                <a:schemeClr val="dk1"/>
              </a:solidFill>
              <a:effectLst/>
              <a:latin typeface="+mn-lt"/>
              <a:ea typeface="+mn-ea"/>
              <a:cs typeface="+mn-cs"/>
            </a:rPr>
            <a:t>Goals </a:t>
          </a:r>
          <a:r>
            <a:rPr lang="en-US" sz="1100">
              <a:solidFill>
                <a:schemeClr val="dk1"/>
              </a:solidFill>
              <a:effectLst/>
              <a:latin typeface="+mn-lt"/>
              <a:ea typeface="+mn-ea"/>
              <a:cs typeface="+mn-cs"/>
            </a:rPr>
            <a:t>specific actions or events benchmarking progress achieved over the course of the project period.</a:t>
          </a:r>
          <a:endParaRPr lang="en-US" sz="1200">
            <a:effectLst/>
          </a:endParaRPr>
        </a:p>
        <a:p>
          <a:pPr rtl="0" eaLnBrk="1" fontAlgn="auto" latinLnBrk="0" hangingPunct="1"/>
          <a:r>
            <a:rPr lang="en-US" sz="1100" b="1" i="1">
              <a:solidFill>
                <a:schemeClr val="dk1"/>
              </a:solidFill>
              <a:effectLst/>
              <a:latin typeface="+mn-lt"/>
              <a:ea typeface="+mn-ea"/>
              <a:cs typeface="+mn-cs"/>
            </a:rPr>
            <a:t>Deliverables </a:t>
          </a:r>
          <a:r>
            <a:rPr lang="en-US" sz="1100">
              <a:solidFill>
                <a:schemeClr val="dk1"/>
              </a:solidFill>
              <a:effectLst/>
              <a:latin typeface="+mn-lt"/>
              <a:ea typeface="+mn-ea"/>
              <a:cs typeface="+mn-cs"/>
            </a:rPr>
            <a:t>previously agreed upon products or outputs that will result from executing your award.</a:t>
          </a:r>
          <a:endParaRPr lang="en-US" sz="1200">
            <a:effectLst/>
          </a:endParaRPr>
        </a:p>
      </xdr:txBody>
    </xdr:sp>
    <xdr:clientData/>
  </xdr:twoCellAnchor>
  <xdr:twoCellAnchor>
    <xdr:from>
      <xdr:col>0</xdr:col>
      <xdr:colOff>581026</xdr:colOff>
      <xdr:row>72</xdr:row>
      <xdr:rowOff>176213</xdr:rowOff>
    </xdr:from>
    <xdr:to>
      <xdr:col>5</xdr:col>
      <xdr:colOff>2367643</xdr:colOff>
      <xdr:row>73</xdr:row>
      <xdr:rowOff>40823</xdr:rowOff>
    </xdr:to>
    <xdr:grpSp>
      <xdr:nvGrpSpPr>
        <xdr:cNvPr id="22" name="Group 21">
          <a:extLst>
            <a:ext uri="{FF2B5EF4-FFF2-40B4-BE49-F238E27FC236}">
              <a16:creationId xmlns:a16="http://schemas.microsoft.com/office/drawing/2014/main" id="{227AF1A8-CC28-4EC8-A326-D630EBE85F4E}"/>
            </a:ext>
          </a:extLst>
        </xdr:cNvPr>
        <xdr:cNvGrpSpPr/>
      </xdr:nvGrpSpPr>
      <xdr:grpSpPr>
        <a:xfrm>
          <a:off x="581026" y="19791363"/>
          <a:ext cx="11051267" cy="99560"/>
          <a:chOff x="598714" y="6313716"/>
          <a:chExt cx="11321143" cy="154214"/>
        </a:xfrm>
      </xdr:grpSpPr>
      <xdr:sp macro="" textlink="">
        <xdr:nvSpPr>
          <xdr:cNvPr id="23" name="Rectangle 22">
            <a:extLst>
              <a:ext uri="{FF2B5EF4-FFF2-40B4-BE49-F238E27FC236}">
                <a16:creationId xmlns:a16="http://schemas.microsoft.com/office/drawing/2014/main" id="{9DDEBF90-626E-44BF-B750-86BDE14BE24C}"/>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4" name="Straight Connector 23">
            <a:extLst>
              <a:ext uri="{FF2B5EF4-FFF2-40B4-BE49-F238E27FC236}">
                <a16:creationId xmlns:a16="http://schemas.microsoft.com/office/drawing/2014/main" id="{D2014035-871C-43CC-BE60-E3AA432DB49D}"/>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0</xdr:col>
      <xdr:colOff>590551</xdr:colOff>
      <xdr:row>129</xdr:row>
      <xdr:rowOff>171450</xdr:rowOff>
    </xdr:from>
    <xdr:to>
      <xdr:col>8</xdr:col>
      <xdr:colOff>3429000</xdr:colOff>
      <xdr:row>130</xdr:row>
      <xdr:rowOff>78923</xdr:rowOff>
    </xdr:to>
    <xdr:grpSp>
      <xdr:nvGrpSpPr>
        <xdr:cNvPr id="25" name="Group 24">
          <a:extLst>
            <a:ext uri="{FF2B5EF4-FFF2-40B4-BE49-F238E27FC236}">
              <a16:creationId xmlns:a16="http://schemas.microsoft.com/office/drawing/2014/main" id="{2423EEE2-A61F-461E-B7A8-C013FCBA09EE}"/>
            </a:ext>
          </a:extLst>
        </xdr:cNvPr>
        <xdr:cNvGrpSpPr/>
      </xdr:nvGrpSpPr>
      <xdr:grpSpPr>
        <a:xfrm>
          <a:off x="590551" y="30156150"/>
          <a:ext cx="19157949" cy="142423"/>
          <a:chOff x="598714" y="6313716"/>
          <a:chExt cx="11321143" cy="154214"/>
        </a:xfrm>
      </xdr:grpSpPr>
      <xdr:sp macro="" textlink="">
        <xdr:nvSpPr>
          <xdr:cNvPr id="26" name="Rectangle 25">
            <a:extLst>
              <a:ext uri="{FF2B5EF4-FFF2-40B4-BE49-F238E27FC236}">
                <a16:creationId xmlns:a16="http://schemas.microsoft.com/office/drawing/2014/main" id="{A640D386-B15B-42C9-B3C4-605CA37E27D7}"/>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7" name="Straight Connector 26">
            <a:extLst>
              <a:ext uri="{FF2B5EF4-FFF2-40B4-BE49-F238E27FC236}">
                <a16:creationId xmlns:a16="http://schemas.microsoft.com/office/drawing/2014/main" id="{505CEF8B-7BA3-4FDC-937B-90FB4DC89F6E}"/>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263</xdr:row>
      <xdr:rowOff>123825</xdr:rowOff>
    </xdr:from>
    <xdr:to>
      <xdr:col>12</xdr:col>
      <xdr:colOff>1138919</xdr:colOff>
      <xdr:row>264</xdr:row>
      <xdr:rowOff>40822</xdr:rowOff>
    </xdr:to>
    <xdr:grpSp>
      <xdr:nvGrpSpPr>
        <xdr:cNvPr id="28" name="Group 27">
          <a:extLst>
            <a:ext uri="{FF2B5EF4-FFF2-40B4-BE49-F238E27FC236}">
              <a16:creationId xmlns:a16="http://schemas.microsoft.com/office/drawing/2014/main" id="{D3C0F1F5-F9B7-4E65-89B2-C90DDCBF6DDA}"/>
            </a:ext>
          </a:extLst>
        </xdr:cNvPr>
        <xdr:cNvGrpSpPr/>
      </xdr:nvGrpSpPr>
      <xdr:grpSpPr>
        <a:xfrm>
          <a:off x="609600" y="217497025"/>
          <a:ext cx="32076119" cy="145597"/>
          <a:chOff x="598714" y="6313716"/>
          <a:chExt cx="11321143" cy="154214"/>
        </a:xfrm>
      </xdr:grpSpPr>
      <xdr:sp macro="" textlink="">
        <xdr:nvSpPr>
          <xdr:cNvPr id="29" name="Rectangle 28">
            <a:extLst>
              <a:ext uri="{FF2B5EF4-FFF2-40B4-BE49-F238E27FC236}">
                <a16:creationId xmlns:a16="http://schemas.microsoft.com/office/drawing/2014/main" id="{DBD9167A-1107-420E-88AC-019383DD0780}"/>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0" name="Straight Connector 29">
            <a:extLst>
              <a:ext uri="{FF2B5EF4-FFF2-40B4-BE49-F238E27FC236}">
                <a16:creationId xmlns:a16="http://schemas.microsoft.com/office/drawing/2014/main" id="{880BD515-746C-41C2-AF94-3775C55526C9}"/>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0</xdr:col>
      <xdr:colOff>600075</xdr:colOff>
      <xdr:row>270</xdr:row>
      <xdr:rowOff>142875</xdr:rowOff>
    </xdr:from>
    <xdr:to>
      <xdr:col>12</xdr:col>
      <xdr:colOff>1129394</xdr:colOff>
      <xdr:row>271</xdr:row>
      <xdr:rowOff>97972</xdr:rowOff>
    </xdr:to>
    <xdr:grpSp>
      <xdr:nvGrpSpPr>
        <xdr:cNvPr id="31" name="Group 30">
          <a:extLst>
            <a:ext uri="{FF2B5EF4-FFF2-40B4-BE49-F238E27FC236}">
              <a16:creationId xmlns:a16="http://schemas.microsoft.com/office/drawing/2014/main" id="{75252C89-93CA-4240-AA64-3133D8204CDD}"/>
            </a:ext>
          </a:extLst>
        </xdr:cNvPr>
        <xdr:cNvGrpSpPr/>
      </xdr:nvGrpSpPr>
      <xdr:grpSpPr>
        <a:xfrm>
          <a:off x="600075" y="224704275"/>
          <a:ext cx="32076119" cy="139247"/>
          <a:chOff x="598714" y="6313716"/>
          <a:chExt cx="11321143" cy="154214"/>
        </a:xfrm>
      </xdr:grpSpPr>
      <xdr:sp macro="" textlink="">
        <xdr:nvSpPr>
          <xdr:cNvPr id="32" name="Rectangle 31">
            <a:extLst>
              <a:ext uri="{FF2B5EF4-FFF2-40B4-BE49-F238E27FC236}">
                <a16:creationId xmlns:a16="http://schemas.microsoft.com/office/drawing/2014/main" id="{AFE61144-53E4-499E-AB40-F81D0A3742E8}"/>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3" name="Straight Connector 32">
            <a:extLst>
              <a:ext uri="{FF2B5EF4-FFF2-40B4-BE49-F238E27FC236}">
                <a16:creationId xmlns:a16="http://schemas.microsoft.com/office/drawing/2014/main" id="{1F7F90AA-4439-4598-B88F-8561CF250CBC}"/>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0</xdr:col>
      <xdr:colOff>583746</xdr:colOff>
      <xdr:row>6</xdr:row>
      <xdr:rowOff>123824</xdr:rowOff>
    </xdr:from>
    <xdr:to>
      <xdr:col>6</xdr:col>
      <xdr:colOff>1168853</xdr:colOff>
      <xdr:row>12</xdr:row>
      <xdr:rowOff>257174</xdr:rowOff>
    </xdr:to>
    <xdr:sp macro="" textlink="">
      <xdr:nvSpPr>
        <xdr:cNvPr id="34" name="TextBox 33">
          <a:extLst>
            <a:ext uri="{FF2B5EF4-FFF2-40B4-BE49-F238E27FC236}">
              <a16:creationId xmlns:a16="http://schemas.microsoft.com/office/drawing/2014/main" id="{48B0A406-341D-4EFC-BE1A-41E89A3AEEF1}"/>
            </a:ext>
          </a:extLst>
        </xdr:cNvPr>
        <xdr:cNvSpPr txBox="1"/>
      </xdr:nvSpPr>
      <xdr:spPr>
        <a:xfrm>
          <a:off x="583746" y="314324"/>
          <a:ext cx="10129157" cy="3781425"/>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Cooperative Agreement Progress Report Form </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prstClr val="black"/>
              </a:solidFill>
              <a:effectLst/>
              <a:uLnTx/>
              <a:uFillTx/>
              <a:latin typeface="+mn-lt"/>
              <a:ea typeface="+mn-ea"/>
              <a:cs typeface="+mn-cs"/>
            </a:rPr>
            <a:t>ONLY</a:t>
          </a:r>
          <a:r>
            <a:rPr kumimoji="0" lang="en-US" sz="1200" b="0" i="0" u="none" strike="noStrike" kern="0" cap="none" spc="0" normalizeH="0" baseline="0" noProof="0">
              <a:ln>
                <a:noFill/>
              </a:ln>
              <a:solidFill>
                <a:prstClr val="black"/>
              </a:solidFill>
              <a:effectLst/>
              <a:uLnTx/>
              <a:uFillTx/>
              <a:latin typeface="+mn-lt"/>
              <a:ea typeface="+mn-ea"/>
              <a:cs typeface="+mn-cs"/>
            </a:rPr>
            <a:t> complete this page if you are participating in the </a:t>
          </a:r>
          <a:r>
            <a:rPr kumimoji="0" lang="en-US" sz="1200" b="1" i="0" u="none" strike="noStrike" kern="0" cap="none" spc="0" normalizeH="0" baseline="0" noProof="0">
              <a:ln>
                <a:noFill/>
              </a:ln>
              <a:solidFill>
                <a:prstClr val="black"/>
              </a:solidFill>
              <a:effectLst/>
              <a:uLnTx/>
              <a:uFillTx/>
              <a:latin typeface="+mn-lt"/>
              <a:ea typeface="+mn-ea"/>
              <a:cs typeface="+mn-cs"/>
            </a:rPr>
            <a:t>RRT Development track</a:t>
          </a:r>
          <a:r>
            <a:rPr kumimoji="0" lang="en-US" sz="1200" b="0" i="0" u="none" strike="noStrike" kern="0" cap="none" spc="0" normalizeH="0" baseline="0" noProof="0">
              <a:ln>
                <a:noFill/>
              </a:ln>
              <a:solidFill>
                <a:prstClr val="black"/>
              </a:solidFill>
              <a:effectLst/>
              <a:uLnTx/>
              <a:uFillTx/>
              <a:latin typeface="+mn-lt"/>
              <a:ea typeface="+mn-ea"/>
              <a:cs typeface="+mn-cs"/>
            </a:rPr>
            <a:t>. If you are participating in the RRT Maintenance track please complete the RRT_Main page.</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All RRT Development awardees should complete the budget, personnel, and additional concerns or issues information by entering your information in the fields provided. Data submitted previously at the Mid-Year is provided for reference purposes in the grey fields </a:t>
          </a:r>
          <a:r>
            <a:rPr kumimoji="0" lang="en-US" sz="1200" b="1" i="0" u="none" strike="noStrike" kern="0" cap="none" spc="0" normalizeH="0" baseline="0" noProof="0">
              <a:ln>
                <a:noFill/>
              </a:ln>
              <a:solidFill>
                <a:prstClr val="black"/>
              </a:solidFill>
              <a:effectLst/>
              <a:uLnTx/>
              <a:uFillTx/>
              <a:latin typeface="+mn-lt"/>
              <a:ea typeface="+mn-ea"/>
              <a:cs typeface="+mn-cs"/>
            </a:rPr>
            <a:t>if you used this form </a:t>
          </a:r>
          <a:r>
            <a:rPr kumimoji="0" lang="en-US" sz="1200" b="0" i="0" u="none" strike="noStrike" kern="0" cap="none" spc="0" normalizeH="0" baseline="0" noProof="0">
              <a:ln>
                <a:noFill/>
              </a:ln>
              <a:solidFill>
                <a:prstClr val="black"/>
              </a:solidFill>
              <a:effectLst/>
              <a:uLnTx/>
              <a:uFillTx/>
              <a:latin typeface="+mn-lt"/>
              <a:ea typeface="+mn-ea"/>
              <a:cs typeface="+mn-cs"/>
            </a:rPr>
            <a:t>to submit your progress report. Use the blue fields to enter your End of Year updates.</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There is a separate table provided to capture progress toward RRT Development goals for </a:t>
          </a:r>
          <a:r>
            <a:rPr kumimoji="0" lang="en-US" sz="1200" b="1" i="0" u="none" strike="noStrike" kern="0" cap="none" spc="0" normalizeH="0" baseline="0" noProof="0">
              <a:ln>
                <a:noFill/>
              </a:ln>
              <a:solidFill>
                <a:prstClr val="black"/>
              </a:solidFill>
              <a:effectLst/>
              <a:uLnTx/>
              <a:uFillTx/>
              <a:latin typeface="+mn-lt"/>
              <a:ea typeface="+mn-ea"/>
              <a:cs typeface="+mn-cs"/>
            </a:rPr>
            <a:t>each year of your award (Year 1-3)</a:t>
          </a:r>
          <a:r>
            <a:rPr kumimoji="0" lang="en-US" sz="1200" b="0" i="0" u="none" strike="noStrike" kern="0" cap="none" spc="0" normalizeH="0" baseline="0" noProof="0">
              <a:ln>
                <a:noFill/>
              </a:ln>
              <a:solidFill>
                <a:prstClr val="black"/>
              </a:solidFill>
              <a:effectLst/>
              <a:uLnTx/>
              <a:uFillTx/>
              <a:latin typeface="+mn-lt"/>
              <a:ea typeface="+mn-ea"/>
              <a:cs typeface="+mn-cs"/>
            </a:rPr>
            <a:t>. ONLY enter your status, progress, deliverables, and meetings/activities information in the applicable table </a:t>
          </a:r>
          <a:r>
            <a:rPr kumimoji="0" lang="en-US" sz="1200" b="1" i="0" u="none" strike="noStrike" kern="0" cap="none" spc="0" normalizeH="0" baseline="0" noProof="0">
              <a:ln>
                <a:noFill/>
              </a:ln>
              <a:solidFill>
                <a:prstClr val="black"/>
              </a:solidFill>
              <a:effectLst/>
              <a:uLnTx/>
              <a:uFillTx/>
              <a:latin typeface="+mn-lt"/>
              <a:ea typeface="+mn-ea"/>
              <a:cs typeface="+mn-cs"/>
            </a:rPr>
            <a:t>for your current award year</a:t>
          </a:r>
          <a:r>
            <a:rPr kumimoji="0" lang="en-US" sz="1200" b="0" i="0" u="none" strike="noStrike" kern="0" cap="none" spc="0" normalizeH="0" baseline="0" noProof="0">
              <a:ln>
                <a:noFill/>
              </a:ln>
              <a:solidFill>
                <a:prstClr val="black"/>
              </a:solidFill>
              <a:effectLst/>
              <a:uLnTx/>
              <a:uFillTx/>
              <a:latin typeface="+mn-lt"/>
              <a:ea typeface="+mn-ea"/>
              <a:cs typeface="+mn-cs"/>
            </a:rPr>
            <a:t>. Leave the tables for other years blank. Linked buttons are provided for your convenience or please scroll to the applicable section to enter your information.</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The tab labeled "PrintRRT_Dev_G5" will allow you to print the progress narratives as a pdf for your attachment to eRA Commons. See printing instructions on the "PrintOption" tab.</a:t>
          </a:r>
          <a:endParaRPr lang="en-US" sz="1200">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Budget information entered for each track page will sum together with other track budgets on the Budget page but you will only be able to edit your entries on the individual track pages.</a:t>
          </a:r>
          <a:endParaRPr kumimoji="0" lang="en-US" sz="12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The text entered may exceed the space provided. "Alt+Enter" will return a new line within a text box if desired. </a:t>
          </a:r>
          <a:r>
            <a:rPr lang="en-US" sz="1100" b="1" i="0" baseline="0">
              <a:solidFill>
                <a:schemeClr val="dk1"/>
              </a:solidFill>
              <a:effectLst/>
              <a:latin typeface="+mn-lt"/>
              <a:ea typeface="+mn-ea"/>
              <a:cs typeface="+mn-cs"/>
            </a:rPr>
            <a:t>For q</a:t>
          </a:r>
          <a:r>
            <a:rPr lang="en-US" sz="1100" b="1">
              <a:solidFill>
                <a:schemeClr val="dk1"/>
              </a:solidFill>
              <a:effectLst/>
              <a:latin typeface="+mn-lt"/>
              <a:ea typeface="+mn-ea"/>
              <a:cs typeface="+mn-cs"/>
            </a:rPr>
            <a:t>uestions regarding this form, contact </a:t>
          </a:r>
          <a:r>
            <a:rPr lang="en-US" sz="1100" b="1" u="sng">
              <a:solidFill>
                <a:schemeClr val="dk1"/>
              </a:solidFill>
              <a:effectLst/>
              <a:latin typeface="+mn-lt"/>
              <a:ea typeface="+mn-ea"/>
              <a:cs typeface="+mn-cs"/>
            </a:rPr>
            <a:t>ORAOPDataHub@fda.hhs.gov;</a:t>
          </a:r>
          <a:r>
            <a:rPr lang="en-US" sz="1100" b="1">
              <a:solidFill>
                <a:schemeClr val="dk1"/>
              </a:solidFill>
              <a:effectLst/>
              <a:latin typeface="+mn-lt"/>
              <a:ea typeface="+mn-ea"/>
              <a:cs typeface="+mn-cs"/>
            </a:rPr>
            <a:t> for questions regarding the budget contact Program Managers, J</a:t>
          </a:r>
          <a:r>
            <a:rPr lang="en-US" sz="1100" b="1" u="sng">
              <a:solidFill>
                <a:schemeClr val="dk1"/>
              </a:solidFill>
              <a:effectLst/>
              <a:latin typeface="+mn-lt"/>
              <a:ea typeface="+mn-ea"/>
              <a:cs typeface="+mn-cs"/>
            </a:rPr>
            <a:t>ames.Betz@fda.hhs.gov</a:t>
          </a:r>
          <a:r>
            <a:rPr lang="en-US" sz="1100" b="1">
              <a:solidFill>
                <a:schemeClr val="dk1"/>
              </a:solidFill>
              <a:effectLst/>
              <a:latin typeface="+mn-lt"/>
              <a:ea typeface="+mn-ea"/>
              <a:cs typeface="+mn-cs"/>
            </a:rPr>
            <a:t> and J</a:t>
          </a:r>
          <a:r>
            <a:rPr lang="en-US" sz="1100" b="1" u="sng">
              <a:solidFill>
                <a:schemeClr val="dk1"/>
              </a:solidFill>
              <a:effectLst/>
              <a:latin typeface="+mn-lt"/>
              <a:ea typeface="+mn-ea"/>
              <a:cs typeface="+mn-cs"/>
            </a:rPr>
            <a:t>ocelyn.Ramos@fda.hhs.gov</a:t>
          </a:r>
          <a:r>
            <a:rPr lang="en-US" sz="1100" b="1" i="0" baseline="0">
              <a:solidFill>
                <a:schemeClr val="dk1"/>
              </a:solidFill>
              <a:effectLst/>
              <a:latin typeface="+mn-lt"/>
              <a:ea typeface="+mn-ea"/>
              <a:cs typeface="+mn-cs"/>
            </a:rPr>
            <a:t>.</a:t>
          </a:r>
          <a:endParaRPr lang="en-US" sz="1200">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K</a:t>
          </a:r>
          <a:r>
            <a:rPr lang="en-US" sz="1100" b="0" i="0" baseline="0">
              <a:solidFill>
                <a:schemeClr val="dk1"/>
              </a:solidFill>
              <a:effectLst/>
              <a:latin typeface="+mn-lt"/>
              <a:ea typeface="+mn-ea"/>
              <a:cs typeface="+mn-cs"/>
            </a:rPr>
            <a:t>ey Definitions:</a:t>
          </a:r>
          <a:endParaRPr kumimoji="0" lang="en-US" sz="1200" b="0" i="0" u="none" strike="noStrike" kern="0" cap="none" spc="0" normalizeH="0" baseline="0" noProof="0">
            <a:ln>
              <a:noFill/>
            </a:ln>
            <a:solidFill>
              <a:prstClr val="black"/>
            </a:solidFill>
            <a:effectLst/>
            <a:uLnTx/>
            <a:uFillTx/>
            <a:latin typeface="+mn-lt"/>
            <a:ea typeface="+mn-ea"/>
            <a:cs typeface="+mn-cs"/>
          </a:endParaRPr>
        </a:p>
        <a:p>
          <a:pPr rtl="0" eaLnBrk="1" fontAlgn="auto" latinLnBrk="0" hangingPunct="1"/>
          <a:r>
            <a:rPr lang="en-US" sz="1100" b="1" i="1">
              <a:solidFill>
                <a:schemeClr val="dk1"/>
              </a:solidFill>
              <a:effectLst/>
              <a:latin typeface="+mn-lt"/>
              <a:ea typeface="+mn-ea"/>
              <a:cs typeface="+mn-cs"/>
            </a:rPr>
            <a:t>Goals </a:t>
          </a:r>
          <a:r>
            <a:rPr lang="en-US" sz="1100">
              <a:solidFill>
                <a:schemeClr val="dk1"/>
              </a:solidFill>
              <a:effectLst/>
              <a:latin typeface="+mn-lt"/>
              <a:ea typeface="+mn-ea"/>
              <a:cs typeface="+mn-cs"/>
            </a:rPr>
            <a:t>specific actions or events benchmarking progress achieved over the course of the project period.</a:t>
          </a:r>
          <a:endParaRPr lang="en-US" sz="1200">
            <a:effectLst/>
          </a:endParaRPr>
        </a:p>
        <a:p>
          <a:pPr rtl="0" eaLnBrk="1" fontAlgn="auto" latinLnBrk="0" hangingPunct="1"/>
          <a:r>
            <a:rPr lang="en-US" sz="1100" b="1" i="1">
              <a:solidFill>
                <a:schemeClr val="dk1"/>
              </a:solidFill>
              <a:effectLst/>
              <a:latin typeface="+mn-lt"/>
              <a:ea typeface="+mn-ea"/>
              <a:cs typeface="+mn-cs"/>
            </a:rPr>
            <a:t>Deliverables </a:t>
          </a:r>
          <a:r>
            <a:rPr lang="en-US" sz="1100">
              <a:solidFill>
                <a:schemeClr val="dk1"/>
              </a:solidFill>
              <a:effectLst/>
              <a:latin typeface="+mn-lt"/>
              <a:ea typeface="+mn-ea"/>
              <a:cs typeface="+mn-cs"/>
            </a:rPr>
            <a:t>previously agreed upon products or outputs that will result from executing your award.</a:t>
          </a:r>
          <a:endParaRPr lang="en-US" sz="1200">
            <a:effectLst/>
          </a:endParaRPr>
        </a:p>
      </xdr:txBody>
    </xdr:sp>
    <xdr:clientData/>
  </xdr:twoCellAnchor>
  <xdr:twoCellAnchor>
    <xdr:from>
      <xdr:col>1</xdr:col>
      <xdr:colOff>0</xdr:colOff>
      <xdr:row>219</xdr:row>
      <xdr:rowOff>149679</xdr:rowOff>
    </xdr:from>
    <xdr:to>
      <xdr:col>12</xdr:col>
      <xdr:colOff>1140279</xdr:colOff>
      <xdr:row>220</xdr:row>
      <xdr:rowOff>74840</xdr:rowOff>
    </xdr:to>
    <xdr:grpSp>
      <xdr:nvGrpSpPr>
        <xdr:cNvPr id="35" name="Group 34">
          <a:extLst>
            <a:ext uri="{FF2B5EF4-FFF2-40B4-BE49-F238E27FC236}">
              <a16:creationId xmlns:a16="http://schemas.microsoft.com/office/drawing/2014/main" id="{3EEF12BB-2E3D-4467-BAF8-4E62E770C139}"/>
            </a:ext>
          </a:extLst>
        </xdr:cNvPr>
        <xdr:cNvGrpSpPr/>
      </xdr:nvGrpSpPr>
      <xdr:grpSpPr>
        <a:xfrm>
          <a:off x="609600" y="149165129"/>
          <a:ext cx="32077479" cy="115661"/>
          <a:chOff x="598714" y="6313716"/>
          <a:chExt cx="11321143" cy="154214"/>
        </a:xfrm>
      </xdr:grpSpPr>
      <xdr:sp macro="" textlink="">
        <xdr:nvSpPr>
          <xdr:cNvPr id="36" name="Rectangle 35">
            <a:extLst>
              <a:ext uri="{FF2B5EF4-FFF2-40B4-BE49-F238E27FC236}">
                <a16:creationId xmlns:a16="http://schemas.microsoft.com/office/drawing/2014/main" id="{5EDAD512-332B-405E-A756-9A81EFE353D9}"/>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7" name="Straight Connector 36">
            <a:extLst>
              <a:ext uri="{FF2B5EF4-FFF2-40B4-BE49-F238E27FC236}">
                <a16:creationId xmlns:a16="http://schemas.microsoft.com/office/drawing/2014/main" id="{DCF98432-5A01-4720-ACE8-BA4F16C64E2F}"/>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13</xdr:row>
      <xdr:rowOff>9525</xdr:rowOff>
    </xdr:from>
    <xdr:to>
      <xdr:col>2</xdr:col>
      <xdr:colOff>1164430</xdr:colOff>
      <xdr:row>14</xdr:row>
      <xdr:rowOff>216011</xdr:rowOff>
    </xdr:to>
    <xdr:sp macro="" textlink="">
      <xdr:nvSpPr>
        <xdr:cNvPr id="3" name="TextBox 2">
          <a:hlinkClick xmlns:r="http://schemas.openxmlformats.org/officeDocument/2006/relationships" r:id="rId1"/>
          <a:extLst>
            <a:ext uri="{FF2B5EF4-FFF2-40B4-BE49-F238E27FC236}">
              <a16:creationId xmlns:a16="http://schemas.microsoft.com/office/drawing/2014/main" id="{19D54604-B360-4A8B-9E15-65712CF754B1}"/>
            </a:ext>
          </a:extLst>
        </xdr:cNvPr>
        <xdr:cNvSpPr txBox="1"/>
      </xdr:nvSpPr>
      <xdr:spPr>
        <a:xfrm>
          <a:off x="609600" y="3429000"/>
          <a:ext cx="1697830" cy="482711"/>
        </a:xfrm>
        <a:prstGeom prst="rect">
          <a:avLst/>
        </a:prstGeom>
        <a:solidFill>
          <a:schemeClr val="accent1">
            <a:lumMod val="40000"/>
            <a:lumOff val="6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200" b="1" u="sng">
              <a:solidFill>
                <a:schemeClr val="accent5">
                  <a:lumMod val="75000"/>
                </a:schemeClr>
              </a:solidFill>
            </a:rPr>
            <a:t>Complete Coversheet</a:t>
          </a:r>
        </a:p>
      </xdr:txBody>
    </xdr:sp>
    <xdr:clientData/>
  </xdr:twoCellAnchor>
  <xdr:twoCellAnchor>
    <xdr:from>
      <xdr:col>3</xdr:col>
      <xdr:colOff>1171575</xdr:colOff>
      <xdr:row>13</xdr:row>
      <xdr:rowOff>9525</xdr:rowOff>
    </xdr:from>
    <xdr:to>
      <xdr:col>4</xdr:col>
      <xdr:colOff>1383505</xdr:colOff>
      <xdr:row>14</xdr:row>
      <xdr:rowOff>216011</xdr:rowOff>
    </xdr:to>
    <xdr:sp macro="" textlink="">
      <xdr:nvSpPr>
        <xdr:cNvPr id="4" name="TextBox 3">
          <a:hlinkClick xmlns:r="http://schemas.openxmlformats.org/officeDocument/2006/relationships" r:id="rId2"/>
          <a:extLst>
            <a:ext uri="{FF2B5EF4-FFF2-40B4-BE49-F238E27FC236}">
              <a16:creationId xmlns:a16="http://schemas.microsoft.com/office/drawing/2014/main" id="{B412CCC3-11D9-4E72-B7AF-3BB58F5270F6}"/>
            </a:ext>
          </a:extLst>
        </xdr:cNvPr>
        <xdr:cNvSpPr txBox="1"/>
      </xdr:nvSpPr>
      <xdr:spPr>
        <a:xfrm>
          <a:off x="6000750" y="3429000"/>
          <a:ext cx="1697830" cy="482711"/>
        </a:xfrm>
        <a:prstGeom prst="rect">
          <a:avLst/>
        </a:prstGeom>
        <a:solidFill>
          <a:srgbClr val="E39DC7"/>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200" b="1" u="sng">
              <a:solidFill>
                <a:schemeClr val="accent5">
                  <a:lumMod val="75000"/>
                </a:schemeClr>
              </a:solidFill>
            </a:rPr>
            <a:t>Complete RRT Maintenance</a:t>
          </a:r>
          <a:r>
            <a:rPr lang="en-US" sz="1200" b="1" u="sng" baseline="0">
              <a:solidFill>
                <a:schemeClr val="accent5">
                  <a:lumMod val="75000"/>
                </a:schemeClr>
              </a:solidFill>
            </a:rPr>
            <a:t> </a:t>
          </a:r>
          <a:r>
            <a:rPr lang="en-US" sz="1200" b="1" u="sng">
              <a:solidFill>
                <a:schemeClr val="accent5">
                  <a:lumMod val="75000"/>
                </a:schemeClr>
              </a:solidFill>
            </a:rPr>
            <a:t>Track</a:t>
          </a:r>
        </a:p>
      </xdr:txBody>
    </xdr:sp>
    <xdr:clientData/>
  </xdr:twoCellAnchor>
  <xdr:twoCellAnchor>
    <xdr:from>
      <xdr:col>2</xdr:col>
      <xdr:colOff>3048000</xdr:colOff>
      <xdr:row>13</xdr:row>
      <xdr:rowOff>9525</xdr:rowOff>
    </xdr:from>
    <xdr:to>
      <xdr:col>3</xdr:col>
      <xdr:colOff>1059655</xdr:colOff>
      <xdr:row>14</xdr:row>
      <xdr:rowOff>216011</xdr:rowOff>
    </xdr:to>
    <xdr:sp macro="" textlink="">
      <xdr:nvSpPr>
        <xdr:cNvPr id="5" name="TextBox 4">
          <a:hlinkClick xmlns:r="http://schemas.openxmlformats.org/officeDocument/2006/relationships" r:id="rId3"/>
          <a:extLst>
            <a:ext uri="{FF2B5EF4-FFF2-40B4-BE49-F238E27FC236}">
              <a16:creationId xmlns:a16="http://schemas.microsoft.com/office/drawing/2014/main" id="{54B2577E-9DDF-43BB-8433-91E06263E174}"/>
            </a:ext>
          </a:extLst>
        </xdr:cNvPr>
        <xdr:cNvSpPr txBox="1"/>
      </xdr:nvSpPr>
      <xdr:spPr>
        <a:xfrm>
          <a:off x="4191000" y="3429000"/>
          <a:ext cx="1697830" cy="482711"/>
        </a:xfrm>
        <a:prstGeom prst="rect">
          <a:avLst/>
        </a:prstGeom>
        <a:solidFill>
          <a:srgbClr val="D5B8EA"/>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200" b="1" u="sng">
              <a:solidFill>
                <a:schemeClr val="accent5">
                  <a:lumMod val="75000"/>
                </a:schemeClr>
              </a:solidFill>
            </a:rPr>
            <a:t>Complete RRT Development Track</a:t>
          </a:r>
        </a:p>
      </xdr:txBody>
    </xdr:sp>
    <xdr:clientData/>
  </xdr:twoCellAnchor>
  <xdr:twoCellAnchor>
    <xdr:from>
      <xdr:col>4</xdr:col>
      <xdr:colOff>1476374</xdr:colOff>
      <xdr:row>13</xdr:row>
      <xdr:rowOff>9525</xdr:rowOff>
    </xdr:from>
    <xdr:to>
      <xdr:col>5</xdr:col>
      <xdr:colOff>1514475</xdr:colOff>
      <xdr:row>14</xdr:row>
      <xdr:rowOff>216011</xdr:rowOff>
    </xdr:to>
    <xdr:sp macro="" textlink="">
      <xdr:nvSpPr>
        <xdr:cNvPr id="6" name="TextBox 5">
          <a:hlinkClick xmlns:r="http://schemas.openxmlformats.org/officeDocument/2006/relationships" r:id="rId4"/>
          <a:extLst>
            <a:ext uri="{FF2B5EF4-FFF2-40B4-BE49-F238E27FC236}">
              <a16:creationId xmlns:a16="http://schemas.microsoft.com/office/drawing/2014/main" id="{634AA4F8-D329-4F59-9734-006207206C2A}"/>
            </a:ext>
          </a:extLst>
        </xdr:cNvPr>
        <xdr:cNvSpPr txBox="1"/>
      </xdr:nvSpPr>
      <xdr:spPr>
        <a:xfrm>
          <a:off x="7791449" y="3429000"/>
          <a:ext cx="1619251" cy="482711"/>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200" b="1" u="sng">
              <a:solidFill>
                <a:schemeClr val="accent5">
                  <a:lumMod val="75000"/>
                </a:schemeClr>
              </a:solidFill>
            </a:rPr>
            <a:t>Complete PC Expansion Track</a:t>
          </a:r>
        </a:p>
      </xdr:txBody>
    </xdr:sp>
    <xdr:clientData/>
  </xdr:twoCellAnchor>
  <xdr:twoCellAnchor>
    <xdr:from>
      <xdr:col>2</xdr:col>
      <xdr:colOff>1314451</xdr:colOff>
      <xdr:row>13</xdr:row>
      <xdr:rowOff>0</xdr:rowOff>
    </xdr:from>
    <xdr:to>
      <xdr:col>2</xdr:col>
      <xdr:colOff>2895601</xdr:colOff>
      <xdr:row>14</xdr:row>
      <xdr:rowOff>206486</xdr:rowOff>
    </xdr:to>
    <xdr:sp macro="" textlink="">
      <xdr:nvSpPr>
        <xdr:cNvPr id="7" name="TextBox 6">
          <a:hlinkClick xmlns:r="http://schemas.openxmlformats.org/officeDocument/2006/relationships" r:id="rId5"/>
          <a:extLst>
            <a:ext uri="{FF2B5EF4-FFF2-40B4-BE49-F238E27FC236}">
              <a16:creationId xmlns:a16="http://schemas.microsoft.com/office/drawing/2014/main" id="{585B726C-3109-4F33-8E05-2ACB146A7F12}"/>
            </a:ext>
          </a:extLst>
        </xdr:cNvPr>
        <xdr:cNvSpPr txBox="1"/>
      </xdr:nvSpPr>
      <xdr:spPr>
        <a:xfrm>
          <a:off x="2457451" y="3419475"/>
          <a:ext cx="1581150" cy="482711"/>
        </a:xfrm>
        <a:prstGeom prst="rect">
          <a:avLst/>
        </a:prstGeom>
        <a:solidFill>
          <a:schemeClr val="accent6">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200" b="1" u="sng">
              <a:solidFill>
                <a:schemeClr val="accent5">
                  <a:lumMod val="75000"/>
                </a:schemeClr>
              </a:solidFill>
            </a:rPr>
            <a:t>Complete MFRPS Track</a:t>
          </a:r>
        </a:p>
      </xdr:txBody>
    </xdr:sp>
    <xdr:clientData/>
  </xdr:twoCellAnchor>
  <xdr:twoCellAnchor>
    <xdr:from>
      <xdr:col>5</xdr:col>
      <xdr:colOff>1628775</xdr:colOff>
      <xdr:row>13</xdr:row>
      <xdr:rowOff>0</xdr:rowOff>
    </xdr:from>
    <xdr:to>
      <xdr:col>7</xdr:col>
      <xdr:colOff>9525</xdr:colOff>
      <xdr:row>14</xdr:row>
      <xdr:rowOff>206486</xdr:rowOff>
    </xdr:to>
    <xdr:sp macro="" textlink="">
      <xdr:nvSpPr>
        <xdr:cNvPr id="8" name="TextBox 7">
          <a:hlinkClick xmlns:r="http://schemas.openxmlformats.org/officeDocument/2006/relationships" r:id="rId6"/>
          <a:extLst>
            <a:ext uri="{FF2B5EF4-FFF2-40B4-BE49-F238E27FC236}">
              <a16:creationId xmlns:a16="http://schemas.microsoft.com/office/drawing/2014/main" id="{22588233-F236-41EE-83F9-F14210A1A1CE}"/>
            </a:ext>
          </a:extLst>
        </xdr:cNvPr>
        <xdr:cNvSpPr txBox="1"/>
      </xdr:nvSpPr>
      <xdr:spPr>
        <a:xfrm>
          <a:off x="9525000" y="3419475"/>
          <a:ext cx="1552575" cy="482711"/>
        </a:xfrm>
        <a:prstGeom prst="rect">
          <a:avLst/>
        </a:prstGeom>
        <a:solidFill>
          <a:schemeClr val="accent2">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200" b="1" u="sng">
              <a:solidFill>
                <a:schemeClr val="accent5">
                  <a:lumMod val="75000"/>
                </a:schemeClr>
              </a:solidFill>
            </a:rPr>
            <a:t>Review Budget Summary</a:t>
          </a:r>
        </a:p>
      </xdr:txBody>
    </xdr:sp>
    <xdr:clientData/>
  </xdr:twoCellAnchor>
  <xdr:twoCellAnchor>
    <xdr:from>
      <xdr:col>1</xdr:col>
      <xdr:colOff>0</xdr:colOff>
      <xdr:row>16</xdr:row>
      <xdr:rowOff>0</xdr:rowOff>
    </xdr:from>
    <xdr:to>
      <xdr:col>7</xdr:col>
      <xdr:colOff>9525</xdr:colOff>
      <xdr:row>16</xdr:row>
      <xdr:rowOff>133350</xdr:rowOff>
    </xdr:to>
    <xdr:grpSp>
      <xdr:nvGrpSpPr>
        <xdr:cNvPr id="9" name="Group 8">
          <a:extLst>
            <a:ext uri="{FF2B5EF4-FFF2-40B4-BE49-F238E27FC236}">
              <a16:creationId xmlns:a16="http://schemas.microsoft.com/office/drawing/2014/main" id="{20A4A361-9CD3-43F6-A8B2-2BBBBCB48338}"/>
            </a:ext>
          </a:extLst>
        </xdr:cNvPr>
        <xdr:cNvGrpSpPr/>
      </xdr:nvGrpSpPr>
      <xdr:grpSpPr>
        <a:xfrm>
          <a:off x="609600" y="3575050"/>
          <a:ext cx="12404725" cy="133350"/>
          <a:chOff x="598714" y="6313716"/>
          <a:chExt cx="11321143" cy="154214"/>
        </a:xfrm>
      </xdr:grpSpPr>
      <xdr:sp macro="" textlink="">
        <xdr:nvSpPr>
          <xdr:cNvPr id="10" name="Rectangle 9">
            <a:extLst>
              <a:ext uri="{FF2B5EF4-FFF2-40B4-BE49-F238E27FC236}">
                <a16:creationId xmlns:a16="http://schemas.microsoft.com/office/drawing/2014/main" id="{DF1FCA4E-1889-4D24-8538-622E7769818B}"/>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1" name="Straight Connector 10">
            <a:extLst>
              <a:ext uri="{FF2B5EF4-FFF2-40B4-BE49-F238E27FC236}">
                <a16:creationId xmlns:a16="http://schemas.microsoft.com/office/drawing/2014/main" id="{A1DC9961-896A-433D-B1EB-3FEFD83D9430}"/>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0</xdr:col>
      <xdr:colOff>581024</xdr:colOff>
      <xdr:row>140</xdr:row>
      <xdr:rowOff>269081</xdr:rowOff>
    </xdr:from>
    <xdr:to>
      <xdr:col>13</xdr:col>
      <xdr:colOff>-1</xdr:colOff>
      <xdr:row>141</xdr:row>
      <xdr:rowOff>71437</xdr:rowOff>
    </xdr:to>
    <xdr:grpSp>
      <xdr:nvGrpSpPr>
        <xdr:cNvPr id="18" name="Group 17">
          <a:extLst>
            <a:ext uri="{FF2B5EF4-FFF2-40B4-BE49-F238E27FC236}">
              <a16:creationId xmlns:a16="http://schemas.microsoft.com/office/drawing/2014/main" id="{F9C7C218-A656-46A5-9068-E1C1F1DB68ED}"/>
            </a:ext>
          </a:extLst>
        </xdr:cNvPr>
        <xdr:cNvGrpSpPr/>
      </xdr:nvGrpSpPr>
      <xdr:grpSpPr>
        <a:xfrm>
          <a:off x="581024" y="32019081"/>
          <a:ext cx="30292675" cy="107156"/>
          <a:chOff x="598714" y="6313716"/>
          <a:chExt cx="11321143" cy="154214"/>
        </a:xfrm>
      </xdr:grpSpPr>
      <xdr:sp macro="" textlink="">
        <xdr:nvSpPr>
          <xdr:cNvPr id="19" name="Rectangle 18">
            <a:extLst>
              <a:ext uri="{FF2B5EF4-FFF2-40B4-BE49-F238E27FC236}">
                <a16:creationId xmlns:a16="http://schemas.microsoft.com/office/drawing/2014/main" id="{E8A2D96B-98F2-4710-84DA-BCB31FAB16C1}"/>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0" name="Straight Connector 19">
            <a:extLst>
              <a:ext uri="{FF2B5EF4-FFF2-40B4-BE49-F238E27FC236}">
                <a16:creationId xmlns:a16="http://schemas.microsoft.com/office/drawing/2014/main" id="{8A60F706-7758-4D85-8C46-C4A52D2CBCA3}"/>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11907</xdr:colOff>
      <xdr:row>6</xdr:row>
      <xdr:rowOff>59531</xdr:rowOff>
    </xdr:from>
    <xdr:to>
      <xdr:col>6</xdr:col>
      <xdr:colOff>1364457</xdr:colOff>
      <xdr:row>12</xdr:row>
      <xdr:rowOff>230981</xdr:rowOff>
    </xdr:to>
    <xdr:sp macro="" textlink="">
      <xdr:nvSpPr>
        <xdr:cNvPr id="22" name="TextBox 21">
          <a:extLst>
            <a:ext uri="{FF2B5EF4-FFF2-40B4-BE49-F238E27FC236}">
              <a16:creationId xmlns:a16="http://schemas.microsoft.com/office/drawing/2014/main" id="{1023CED1-D1E9-44D2-8239-A32954CAC5AC}"/>
            </a:ext>
          </a:extLst>
        </xdr:cNvPr>
        <xdr:cNvSpPr txBox="1"/>
      </xdr:nvSpPr>
      <xdr:spPr>
        <a:xfrm>
          <a:off x="619126" y="3762375"/>
          <a:ext cx="10448925" cy="3088481"/>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Cooperative Agreement Progress Report Form </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prstClr val="black"/>
              </a:solidFill>
              <a:effectLst/>
              <a:uLnTx/>
              <a:uFillTx/>
              <a:latin typeface="+mn-lt"/>
              <a:ea typeface="+mn-ea"/>
              <a:cs typeface="+mn-cs"/>
            </a:rPr>
            <a:t>ONLY</a:t>
          </a:r>
          <a:r>
            <a:rPr kumimoji="0" lang="en-US" sz="1200" b="0" i="0" u="none" strike="noStrike" kern="0" cap="none" spc="0" normalizeH="0" baseline="0" noProof="0">
              <a:ln>
                <a:noFill/>
              </a:ln>
              <a:solidFill>
                <a:prstClr val="black"/>
              </a:solidFill>
              <a:effectLst/>
              <a:uLnTx/>
              <a:uFillTx/>
              <a:latin typeface="+mn-lt"/>
              <a:ea typeface="+mn-ea"/>
              <a:cs typeface="+mn-cs"/>
            </a:rPr>
            <a:t> complete this page if you are participating in the </a:t>
          </a:r>
          <a:r>
            <a:rPr kumimoji="0" lang="en-US" sz="1200" b="1" i="0" u="none" strike="noStrike" kern="0" cap="none" spc="0" normalizeH="0" baseline="0" noProof="0">
              <a:ln>
                <a:noFill/>
              </a:ln>
              <a:solidFill>
                <a:prstClr val="black"/>
              </a:solidFill>
              <a:effectLst/>
              <a:uLnTx/>
              <a:uFillTx/>
              <a:latin typeface="+mn-lt"/>
              <a:ea typeface="+mn-ea"/>
              <a:cs typeface="+mn-cs"/>
            </a:rPr>
            <a:t>RRT Maintenance track</a:t>
          </a:r>
          <a:r>
            <a:rPr kumimoji="0" lang="en-US" sz="1200" b="0" i="0" u="none" strike="noStrike" kern="0" cap="none" spc="0" normalizeH="0" baseline="0" noProof="0">
              <a:ln>
                <a:noFill/>
              </a:ln>
              <a:solidFill>
                <a:prstClr val="black"/>
              </a:solidFill>
              <a:effectLst/>
              <a:uLnTx/>
              <a:uFillTx/>
              <a:latin typeface="+mn-lt"/>
              <a:ea typeface="+mn-ea"/>
              <a:cs typeface="+mn-cs"/>
            </a:rPr>
            <a:t>. If you are participating in the RRT Development track please complete the RRT_Dev page.</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eaLnBrk="1" fontAlgn="auto" latinLnBrk="0" hangingPunct="1"/>
          <a:r>
            <a:rPr lang="en-US" sz="1100" b="0" i="0" baseline="0">
              <a:solidFill>
                <a:schemeClr val="dk1"/>
              </a:solidFill>
              <a:effectLst/>
              <a:latin typeface="+mn-lt"/>
              <a:ea typeface="+mn-ea"/>
              <a:cs typeface="+mn-cs"/>
            </a:rPr>
            <a:t>All RRT Maintenance awardees should complete the budget, personnel, and additional concerns or issues information by entering your information in the fields provided. Data submitted previously at the Mid-Year is provided for reference purposes in the grey fields </a:t>
          </a:r>
          <a:r>
            <a:rPr lang="en-US" sz="1100" b="1" i="0" baseline="0">
              <a:solidFill>
                <a:schemeClr val="dk1"/>
              </a:solidFill>
              <a:effectLst/>
              <a:latin typeface="+mn-lt"/>
              <a:ea typeface="+mn-ea"/>
              <a:cs typeface="+mn-cs"/>
            </a:rPr>
            <a:t>if you used this form </a:t>
          </a:r>
          <a:r>
            <a:rPr lang="en-US" sz="1100" b="0" i="0" baseline="0">
              <a:solidFill>
                <a:schemeClr val="dk1"/>
              </a:solidFill>
              <a:effectLst/>
              <a:latin typeface="+mn-lt"/>
              <a:ea typeface="+mn-ea"/>
              <a:cs typeface="+mn-cs"/>
            </a:rPr>
            <a:t>to submit your progress report. Use the blue fields to enter your End of Year updates.</a:t>
          </a:r>
        </a:p>
        <a:p>
          <a:pPr eaLnBrk="1" fontAlgn="auto" latinLnBrk="0" hangingPunct="1"/>
          <a:endParaRPr lang="en-US" sz="1100" b="0"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The tab labeled "PrintRRT_Main" will allow you to print the progress narratives as a pdf for your attachment to eRA Commons. See printing instructions on the "PrintOption" tab.</a:t>
          </a:r>
          <a:endParaRPr lang="en-US" sz="1200">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Budget information entered for each track page will sum together with other track budgets on the Budget page but you will only be able to edit your entries on the individual track pages.</a:t>
          </a:r>
          <a:endParaRPr lang="en-US" sz="1200">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The text entered may exceed the space provided. "Alt+Enter" will return a new line within a text box if desired. </a:t>
          </a:r>
          <a:r>
            <a:rPr lang="en-US" sz="1100" b="1" i="0" baseline="0">
              <a:solidFill>
                <a:schemeClr val="dk1"/>
              </a:solidFill>
              <a:effectLst/>
              <a:latin typeface="+mn-lt"/>
              <a:ea typeface="+mn-ea"/>
              <a:cs typeface="+mn-cs"/>
            </a:rPr>
            <a:t>For q</a:t>
          </a:r>
          <a:r>
            <a:rPr lang="en-US" sz="1100" b="1">
              <a:solidFill>
                <a:schemeClr val="dk1"/>
              </a:solidFill>
              <a:effectLst/>
              <a:latin typeface="+mn-lt"/>
              <a:ea typeface="+mn-ea"/>
              <a:cs typeface="+mn-cs"/>
            </a:rPr>
            <a:t>uestions regarding this form, contact </a:t>
          </a:r>
          <a:r>
            <a:rPr lang="en-US" sz="1100" b="1" u="sng">
              <a:solidFill>
                <a:schemeClr val="dk1"/>
              </a:solidFill>
              <a:effectLst/>
              <a:latin typeface="+mn-lt"/>
              <a:ea typeface="+mn-ea"/>
              <a:cs typeface="+mn-cs"/>
            </a:rPr>
            <a:t>ORAOPDataHub@fda.hhs.gov;</a:t>
          </a:r>
          <a:r>
            <a:rPr lang="en-US" sz="1100" b="1">
              <a:solidFill>
                <a:schemeClr val="dk1"/>
              </a:solidFill>
              <a:effectLst/>
              <a:latin typeface="+mn-lt"/>
              <a:ea typeface="+mn-ea"/>
              <a:cs typeface="+mn-cs"/>
            </a:rPr>
            <a:t> for questions regarding the budget contact Program Managers, </a:t>
          </a:r>
          <a:r>
            <a:rPr lang="en-US" sz="1100" b="1" u="sng">
              <a:solidFill>
                <a:schemeClr val="dk1"/>
              </a:solidFill>
              <a:effectLst/>
              <a:latin typeface="+mn-lt"/>
              <a:ea typeface="+mn-ea"/>
              <a:cs typeface="+mn-cs"/>
            </a:rPr>
            <a:t>James.Betz@fda.hhs.gov</a:t>
          </a:r>
          <a:r>
            <a:rPr lang="en-US" sz="1100" b="1">
              <a:solidFill>
                <a:schemeClr val="dk1"/>
              </a:solidFill>
              <a:effectLst/>
              <a:latin typeface="+mn-lt"/>
              <a:ea typeface="+mn-ea"/>
              <a:cs typeface="+mn-cs"/>
            </a:rPr>
            <a:t> and J</a:t>
          </a:r>
          <a:r>
            <a:rPr lang="en-US" sz="1100" b="1" u="sng">
              <a:solidFill>
                <a:schemeClr val="dk1"/>
              </a:solidFill>
              <a:effectLst/>
              <a:latin typeface="+mn-lt"/>
              <a:ea typeface="+mn-ea"/>
              <a:cs typeface="+mn-cs"/>
            </a:rPr>
            <a:t>ocelyn.Ramos@fda.hhs.gov</a:t>
          </a:r>
          <a:r>
            <a:rPr lang="en-US" sz="1100" b="1" i="0" baseline="0">
              <a:solidFill>
                <a:schemeClr val="dk1"/>
              </a:solidFill>
              <a:effectLst/>
              <a:latin typeface="+mn-lt"/>
              <a:ea typeface="+mn-ea"/>
              <a:cs typeface="+mn-cs"/>
            </a:rPr>
            <a:t>.</a:t>
          </a:r>
          <a:endParaRPr lang="en-US" sz="1200">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Key Definitions:</a:t>
          </a:r>
          <a:endParaRPr lang="en-US" sz="1200">
            <a:effectLst/>
          </a:endParaRPr>
        </a:p>
        <a:p>
          <a:pPr rtl="0" eaLnBrk="1" fontAlgn="auto" latinLnBrk="0" hangingPunct="1"/>
          <a:r>
            <a:rPr lang="en-US" sz="1100" b="1" i="1">
              <a:solidFill>
                <a:schemeClr val="dk1"/>
              </a:solidFill>
              <a:effectLst/>
              <a:latin typeface="+mn-lt"/>
              <a:ea typeface="+mn-ea"/>
              <a:cs typeface="+mn-cs"/>
            </a:rPr>
            <a:t>Goals </a:t>
          </a:r>
          <a:r>
            <a:rPr lang="en-US" sz="1100">
              <a:solidFill>
                <a:schemeClr val="dk1"/>
              </a:solidFill>
              <a:effectLst/>
              <a:latin typeface="+mn-lt"/>
              <a:ea typeface="+mn-ea"/>
              <a:cs typeface="+mn-cs"/>
            </a:rPr>
            <a:t>specific actions or events benchmarking progress achieved over the course of the project period.</a:t>
          </a:r>
          <a:endParaRPr lang="en-US" sz="1200">
            <a:effectLst/>
          </a:endParaRPr>
        </a:p>
        <a:p>
          <a:pPr rtl="0" eaLnBrk="1" fontAlgn="auto" latinLnBrk="0" hangingPunct="1"/>
          <a:r>
            <a:rPr lang="en-US" sz="1100" b="1" i="1">
              <a:solidFill>
                <a:schemeClr val="dk1"/>
              </a:solidFill>
              <a:effectLst/>
              <a:latin typeface="+mn-lt"/>
              <a:ea typeface="+mn-ea"/>
              <a:cs typeface="+mn-cs"/>
            </a:rPr>
            <a:t>Deliverables </a:t>
          </a:r>
          <a:r>
            <a:rPr lang="en-US" sz="1100">
              <a:solidFill>
                <a:schemeClr val="dk1"/>
              </a:solidFill>
              <a:effectLst/>
              <a:latin typeface="+mn-lt"/>
              <a:ea typeface="+mn-ea"/>
              <a:cs typeface="+mn-cs"/>
            </a:rPr>
            <a:t>previously agreed upon products or outputs that will result from executing your award.</a:t>
          </a:r>
          <a:endParaRPr lang="en-US" sz="1200">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twoCellAnchor>
    <xdr:from>
      <xdr:col>1</xdr:col>
      <xdr:colOff>1</xdr:colOff>
      <xdr:row>73</xdr:row>
      <xdr:rowOff>138544</xdr:rowOff>
    </xdr:from>
    <xdr:to>
      <xdr:col>6</xdr:col>
      <xdr:colOff>34637</xdr:colOff>
      <xdr:row>74</xdr:row>
      <xdr:rowOff>69273</xdr:rowOff>
    </xdr:to>
    <xdr:grpSp>
      <xdr:nvGrpSpPr>
        <xdr:cNvPr id="23" name="Group 22">
          <a:extLst>
            <a:ext uri="{FF2B5EF4-FFF2-40B4-BE49-F238E27FC236}">
              <a16:creationId xmlns:a16="http://schemas.microsoft.com/office/drawing/2014/main" id="{0D3C3AAA-8CE7-45C5-B5FC-70A61F300308}"/>
            </a:ext>
          </a:extLst>
        </xdr:cNvPr>
        <xdr:cNvGrpSpPr/>
      </xdr:nvGrpSpPr>
      <xdr:grpSpPr>
        <a:xfrm>
          <a:off x="609601" y="18769444"/>
          <a:ext cx="10791536" cy="178379"/>
          <a:chOff x="598714" y="6313716"/>
          <a:chExt cx="11321143" cy="154214"/>
        </a:xfrm>
      </xdr:grpSpPr>
      <xdr:sp macro="" textlink="">
        <xdr:nvSpPr>
          <xdr:cNvPr id="24" name="Rectangle 23">
            <a:extLst>
              <a:ext uri="{FF2B5EF4-FFF2-40B4-BE49-F238E27FC236}">
                <a16:creationId xmlns:a16="http://schemas.microsoft.com/office/drawing/2014/main" id="{25D2ACC1-BEB4-4264-B71B-514C5C276040}"/>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5" name="Straight Connector 24">
            <a:extLst>
              <a:ext uri="{FF2B5EF4-FFF2-40B4-BE49-F238E27FC236}">
                <a16:creationId xmlns:a16="http://schemas.microsoft.com/office/drawing/2014/main" id="{90313F34-73CC-4850-A759-432FAD7DA670}"/>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130</xdr:row>
      <xdr:rowOff>173183</xdr:rowOff>
    </xdr:from>
    <xdr:to>
      <xdr:col>9</xdr:col>
      <xdr:colOff>0</xdr:colOff>
      <xdr:row>131</xdr:row>
      <xdr:rowOff>103909</xdr:rowOff>
    </xdr:to>
    <xdr:grpSp>
      <xdr:nvGrpSpPr>
        <xdr:cNvPr id="26" name="Group 25">
          <a:extLst>
            <a:ext uri="{FF2B5EF4-FFF2-40B4-BE49-F238E27FC236}">
              <a16:creationId xmlns:a16="http://schemas.microsoft.com/office/drawing/2014/main" id="{1E7A10BE-2402-466A-89EE-3B1D59B27B77}"/>
            </a:ext>
          </a:extLst>
        </xdr:cNvPr>
        <xdr:cNvGrpSpPr/>
      </xdr:nvGrpSpPr>
      <xdr:grpSpPr>
        <a:xfrm>
          <a:off x="609600" y="26570133"/>
          <a:ext cx="18884900" cy="165676"/>
          <a:chOff x="598714" y="6313716"/>
          <a:chExt cx="11321143" cy="154214"/>
        </a:xfrm>
      </xdr:grpSpPr>
      <xdr:sp macro="" textlink="">
        <xdr:nvSpPr>
          <xdr:cNvPr id="33" name="Rectangle 32">
            <a:extLst>
              <a:ext uri="{FF2B5EF4-FFF2-40B4-BE49-F238E27FC236}">
                <a16:creationId xmlns:a16="http://schemas.microsoft.com/office/drawing/2014/main" id="{B8DEB793-DF2B-4781-B96E-6497F89DDF7F}"/>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4" name="Straight Connector 33">
            <a:extLst>
              <a:ext uri="{FF2B5EF4-FFF2-40B4-BE49-F238E27FC236}">
                <a16:creationId xmlns:a16="http://schemas.microsoft.com/office/drawing/2014/main" id="{6CC668BE-CDE9-42C1-A387-A861BDCA54AD}"/>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232</xdr:row>
      <xdr:rowOff>155864</xdr:rowOff>
    </xdr:from>
    <xdr:to>
      <xdr:col>13</xdr:col>
      <xdr:colOff>17318</xdr:colOff>
      <xdr:row>233</xdr:row>
      <xdr:rowOff>121227</xdr:rowOff>
    </xdr:to>
    <xdr:grpSp>
      <xdr:nvGrpSpPr>
        <xdr:cNvPr id="35" name="Group 34">
          <a:extLst>
            <a:ext uri="{FF2B5EF4-FFF2-40B4-BE49-F238E27FC236}">
              <a16:creationId xmlns:a16="http://schemas.microsoft.com/office/drawing/2014/main" id="{AE61C0BD-7624-4788-9503-8955C0678825}"/>
            </a:ext>
          </a:extLst>
        </xdr:cNvPr>
        <xdr:cNvGrpSpPr/>
      </xdr:nvGrpSpPr>
      <xdr:grpSpPr>
        <a:xfrm>
          <a:off x="609600" y="194091214"/>
          <a:ext cx="30281418" cy="149513"/>
          <a:chOff x="598714" y="6313716"/>
          <a:chExt cx="11321143" cy="154214"/>
        </a:xfrm>
      </xdr:grpSpPr>
      <xdr:sp macro="" textlink="">
        <xdr:nvSpPr>
          <xdr:cNvPr id="36" name="Rectangle 35">
            <a:extLst>
              <a:ext uri="{FF2B5EF4-FFF2-40B4-BE49-F238E27FC236}">
                <a16:creationId xmlns:a16="http://schemas.microsoft.com/office/drawing/2014/main" id="{A0EAD317-03D4-4A04-BD52-13ABFB400BE7}"/>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7" name="Straight Connector 36">
            <a:extLst>
              <a:ext uri="{FF2B5EF4-FFF2-40B4-BE49-F238E27FC236}">
                <a16:creationId xmlns:a16="http://schemas.microsoft.com/office/drawing/2014/main" id="{E0C96CB1-893E-40DE-9C62-57645D14DA81}"/>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0</xdr:col>
      <xdr:colOff>606135</xdr:colOff>
      <xdr:row>225</xdr:row>
      <xdr:rowOff>138546</xdr:rowOff>
    </xdr:from>
    <xdr:to>
      <xdr:col>12</xdr:col>
      <xdr:colOff>1091044</xdr:colOff>
      <xdr:row>226</xdr:row>
      <xdr:rowOff>103909</xdr:rowOff>
    </xdr:to>
    <xdr:grpSp>
      <xdr:nvGrpSpPr>
        <xdr:cNvPr id="38" name="Group 37">
          <a:extLst>
            <a:ext uri="{FF2B5EF4-FFF2-40B4-BE49-F238E27FC236}">
              <a16:creationId xmlns:a16="http://schemas.microsoft.com/office/drawing/2014/main" id="{4F247551-D3B8-45C8-82D0-061BB9070AE1}"/>
            </a:ext>
          </a:extLst>
        </xdr:cNvPr>
        <xdr:cNvGrpSpPr/>
      </xdr:nvGrpSpPr>
      <xdr:grpSpPr>
        <a:xfrm>
          <a:off x="606135" y="185907796"/>
          <a:ext cx="30183859" cy="149513"/>
          <a:chOff x="598714" y="6313716"/>
          <a:chExt cx="11321143" cy="154214"/>
        </a:xfrm>
      </xdr:grpSpPr>
      <xdr:sp macro="" textlink="">
        <xdr:nvSpPr>
          <xdr:cNvPr id="39" name="Rectangle 38">
            <a:extLst>
              <a:ext uri="{FF2B5EF4-FFF2-40B4-BE49-F238E27FC236}">
                <a16:creationId xmlns:a16="http://schemas.microsoft.com/office/drawing/2014/main" id="{9AAA1C8F-8754-4CBA-B665-D29C9D4935D1}"/>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40" name="Straight Connector 39">
            <a:extLst>
              <a:ext uri="{FF2B5EF4-FFF2-40B4-BE49-F238E27FC236}">
                <a16:creationId xmlns:a16="http://schemas.microsoft.com/office/drawing/2014/main" id="{CE85D1B5-5295-48A7-BD2B-64EB3CE5CFEC}"/>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21432</xdr:colOff>
      <xdr:row>1</xdr:row>
      <xdr:rowOff>45243</xdr:rowOff>
    </xdr:from>
    <xdr:to>
      <xdr:col>7</xdr:col>
      <xdr:colOff>4763</xdr:colOff>
      <xdr:row>5</xdr:row>
      <xdr:rowOff>311943</xdr:rowOff>
    </xdr:to>
    <xdr:sp macro="" textlink="">
      <xdr:nvSpPr>
        <xdr:cNvPr id="27" name="TextBox 26">
          <a:extLst>
            <a:ext uri="{FF2B5EF4-FFF2-40B4-BE49-F238E27FC236}">
              <a16:creationId xmlns:a16="http://schemas.microsoft.com/office/drawing/2014/main" id="{0C3143FB-F786-4E94-9700-ED63C367A04F}"/>
            </a:ext>
          </a:extLst>
        </xdr:cNvPr>
        <xdr:cNvSpPr txBox="1"/>
      </xdr:nvSpPr>
      <xdr:spPr>
        <a:xfrm>
          <a:off x="628651" y="235743"/>
          <a:ext cx="10448925" cy="3028950"/>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Cooperative Agreement Progress Report Form </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prstClr val="black"/>
              </a:solidFill>
              <a:effectLst/>
              <a:uLnTx/>
              <a:uFillTx/>
              <a:latin typeface="+mn-lt"/>
              <a:ea typeface="+mn-ea"/>
              <a:cs typeface="+mn-cs"/>
            </a:rPr>
            <a:t>ONLY</a:t>
          </a:r>
          <a:r>
            <a:rPr kumimoji="0" lang="en-US" sz="1200" b="0" i="0" u="none" strike="noStrike" kern="0" cap="none" spc="0" normalizeH="0" baseline="0" noProof="0">
              <a:ln>
                <a:noFill/>
              </a:ln>
              <a:solidFill>
                <a:prstClr val="black"/>
              </a:solidFill>
              <a:effectLst/>
              <a:uLnTx/>
              <a:uFillTx/>
              <a:latin typeface="+mn-lt"/>
              <a:ea typeface="+mn-ea"/>
              <a:cs typeface="+mn-cs"/>
            </a:rPr>
            <a:t> complete this page if you are participating in the </a:t>
          </a:r>
          <a:r>
            <a:rPr kumimoji="0" lang="en-US" sz="1200" b="1" i="0" u="none" strike="noStrike" kern="0" cap="none" spc="0" normalizeH="0" baseline="0" noProof="0">
              <a:ln>
                <a:noFill/>
              </a:ln>
              <a:solidFill>
                <a:prstClr val="black"/>
              </a:solidFill>
              <a:effectLst/>
              <a:uLnTx/>
              <a:uFillTx/>
              <a:latin typeface="+mn-lt"/>
              <a:ea typeface="+mn-ea"/>
              <a:cs typeface="+mn-cs"/>
            </a:rPr>
            <a:t>RRT Maintenance track</a:t>
          </a:r>
          <a:r>
            <a:rPr kumimoji="0" lang="en-US" sz="1200" b="0" i="0" u="none" strike="noStrike" kern="0" cap="none" spc="0" normalizeH="0" baseline="0" noProof="0">
              <a:ln>
                <a:noFill/>
              </a:ln>
              <a:solidFill>
                <a:prstClr val="black"/>
              </a:solidFill>
              <a:effectLst/>
              <a:uLnTx/>
              <a:uFillTx/>
              <a:latin typeface="+mn-lt"/>
              <a:ea typeface="+mn-ea"/>
              <a:cs typeface="+mn-cs"/>
            </a:rPr>
            <a:t>. If you are participating in the RRT Development track please complete the RRT_Dev page.</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All RRT Maintenance awardees should complete the budget, personnel, additional concerns or issues information and status, progress, deliverables and meetings/activities for the required RRT Maintenance goals in the fields provided.</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Budget information entered for each track page will sum together with other track budgets on the Budget page but you will only be able to edit your entries on the individual track pages.</a:t>
          </a:r>
          <a:endParaRPr lang="en-US" sz="1200">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The text entered may exceed the space provided. "Alt+Enter" will return a new line within a text box if desired. </a:t>
          </a:r>
          <a:r>
            <a:rPr lang="en-US" sz="1100" b="1" i="0" baseline="0">
              <a:solidFill>
                <a:schemeClr val="dk1"/>
              </a:solidFill>
              <a:effectLst/>
              <a:latin typeface="+mn-lt"/>
              <a:ea typeface="+mn-ea"/>
              <a:cs typeface="+mn-cs"/>
            </a:rPr>
            <a:t>For q</a:t>
          </a:r>
          <a:r>
            <a:rPr lang="en-US" sz="1100" b="1">
              <a:solidFill>
                <a:schemeClr val="dk1"/>
              </a:solidFill>
              <a:effectLst/>
              <a:latin typeface="+mn-lt"/>
              <a:ea typeface="+mn-ea"/>
              <a:cs typeface="+mn-cs"/>
            </a:rPr>
            <a:t>uestions regarding this form, contact </a:t>
          </a:r>
          <a:r>
            <a:rPr lang="en-US" sz="1100" b="1" u="sng">
              <a:solidFill>
                <a:schemeClr val="dk1"/>
              </a:solidFill>
              <a:effectLst/>
              <a:latin typeface="+mn-lt"/>
              <a:ea typeface="+mn-ea"/>
              <a:cs typeface="+mn-cs"/>
            </a:rPr>
            <a:t>ORAOPDataHub@fda.hhs.gov;</a:t>
          </a:r>
          <a:r>
            <a:rPr lang="en-US" sz="1100" b="1">
              <a:solidFill>
                <a:schemeClr val="dk1"/>
              </a:solidFill>
              <a:effectLst/>
              <a:latin typeface="+mn-lt"/>
              <a:ea typeface="+mn-ea"/>
              <a:cs typeface="+mn-cs"/>
            </a:rPr>
            <a:t> for questions regarding the budget contact Program Managers, </a:t>
          </a:r>
          <a:r>
            <a:rPr lang="en-US" sz="1100" b="1" u="sng">
              <a:solidFill>
                <a:schemeClr val="dk1"/>
              </a:solidFill>
              <a:effectLst/>
              <a:latin typeface="+mn-lt"/>
              <a:ea typeface="+mn-ea"/>
              <a:cs typeface="+mn-cs"/>
            </a:rPr>
            <a:t>James.Betz@fda.hhs.gov</a:t>
          </a:r>
          <a:r>
            <a:rPr lang="en-US" sz="1100" b="1">
              <a:solidFill>
                <a:schemeClr val="dk1"/>
              </a:solidFill>
              <a:effectLst/>
              <a:latin typeface="+mn-lt"/>
              <a:ea typeface="+mn-ea"/>
              <a:cs typeface="+mn-cs"/>
            </a:rPr>
            <a:t> and J</a:t>
          </a:r>
          <a:r>
            <a:rPr lang="en-US" sz="1100" b="1" u="sng">
              <a:solidFill>
                <a:schemeClr val="dk1"/>
              </a:solidFill>
              <a:effectLst/>
              <a:latin typeface="+mn-lt"/>
              <a:ea typeface="+mn-ea"/>
              <a:cs typeface="+mn-cs"/>
            </a:rPr>
            <a:t>ocelyn.Ramos@fda.hhs.gov</a:t>
          </a:r>
          <a:r>
            <a:rPr lang="en-US" sz="1100" b="1" i="0" baseline="0">
              <a:solidFill>
                <a:schemeClr val="dk1"/>
              </a:solidFill>
              <a:effectLst/>
              <a:latin typeface="+mn-lt"/>
              <a:ea typeface="+mn-ea"/>
              <a:cs typeface="+mn-cs"/>
            </a:rPr>
            <a:t>.</a:t>
          </a:r>
          <a:endParaRPr lang="en-US" sz="1200">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Key Definitions:</a:t>
          </a:r>
          <a:endParaRPr lang="en-US" sz="1200">
            <a:effectLst/>
          </a:endParaRPr>
        </a:p>
        <a:p>
          <a:pPr rtl="0" eaLnBrk="1" fontAlgn="auto" latinLnBrk="0" hangingPunct="1"/>
          <a:r>
            <a:rPr lang="en-US" sz="1100" b="1" i="1">
              <a:solidFill>
                <a:schemeClr val="dk1"/>
              </a:solidFill>
              <a:effectLst/>
              <a:latin typeface="+mn-lt"/>
              <a:ea typeface="+mn-ea"/>
              <a:cs typeface="+mn-cs"/>
            </a:rPr>
            <a:t>Goals </a:t>
          </a:r>
          <a:r>
            <a:rPr lang="en-US" sz="1100">
              <a:solidFill>
                <a:schemeClr val="dk1"/>
              </a:solidFill>
              <a:effectLst/>
              <a:latin typeface="+mn-lt"/>
              <a:ea typeface="+mn-ea"/>
              <a:cs typeface="+mn-cs"/>
            </a:rPr>
            <a:t>specific actions or events benchmarking progress achieved over the course of the project period.</a:t>
          </a:r>
          <a:endParaRPr lang="en-US" sz="1200">
            <a:effectLst/>
          </a:endParaRPr>
        </a:p>
        <a:p>
          <a:pPr rtl="0" eaLnBrk="1" fontAlgn="auto" latinLnBrk="0" hangingPunct="1"/>
          <a:r>
            <a:rPr lang="en-US" sz="1100" b="1" i="1">
              <a:solidFill>
                <a:schemeClr val="dk1"/>
              </a:solidFill>
              <a:effectLst/>
              <a:latin typeface="+mn-lt"/>
              <a:ea typeface="+mn-ea"/>
              <a:cs typeface="+mn-cs"/>
            </a:rPr>
            <a:t>Deliverables </a:t>
          </a:r>
          <a:r>
            <a:rPr lang="en-US" sz="1100">
              <a:solidFill>
                <a:schemeClr val="dk1"/>
              </a:solidFill>
              <a:effectLst/>
              <a:latin typeface="+mn-lt"/>
              <a:ea typeface="+mn-ea"/>
              <a:cs typeface="+mn-cs"/>
            </a:rPr>
            <a:t>previously agreed upon products or outputs that will result from executing your award.</a:t>
          </a:r>
          <a:endParaRPr lang="en-US" sz="1200">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16</xdr:row>
      <xdr:rowOff>0</xdr:rowOff>
    </xdr:from>
    <xdr:to>
      <xdr:col>7</xdr:col>
      <xdr:colOff>0</xdr:colOff>
      <xdr:row>16</xdr:row>
      <xdr:rowOff>133350</xdr:rowOff>
    </xdr:to>
    <xdr:grpSp>
      <xdr:nvGrpSpPr>
        <xdr:cNvPr id="12" name="Group 11">
          <a:extLst>
            <a:ext uri="{FF2B5EF4-FFF2-40B4-BE49-F238E27FC236}">
              <a16:creationId xmlns:a16="http://schemas.microsoft.com/office/drawing/2014/main" id="{EFAFC33A-AA12-4DEC-99A9-862CA224AFB0}"/>
            </a:ext>
          </a:extLst>
        </xdr:cNvPr>
        <xdr:cNvGrpSpPr/>
      </xdr:nvGrpSpPr>
      <xdr:grpSpPr>
        <a:xfrm>
          <a:off x="609600" y="4089400"/>
          <a:ext cx="12706350" cy="133350"/>
          <a:chOff x="598714" y="6313716"/>
          <a:chExt cx="11321143" cy="154214"/>
        </a:xfrm>
      </xdr:grpSpPr>
      <xdr:sp macro="" textlink="">
        <xdr:nvSpPr>
          <xdr:cNvPr id="13" name="Rectangle 12">
            <a:extLst>
              <a:ext uri="{FF2B5EF4-FFF2-40B4-BE49-F238E27FC236}">
                <a16:creationId xmlns:a16="http://schemas.microsoft.com/office/drawing/2014/main" id="{B1BDCDD1-11D1-45A7-B249-D53C3C029FD5}"/>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4" name="Straight Connector 13">
            <a:extLst>
              <a:ext uri="{FF2B5EF4-FFF2-40B4-BE49-F238E27FC236}">
                <a16:creationId xmlns:a16="http://schemas.microsoft.com/office/drawing/2014/main" id="{1EB4FF8E-494F-464D-BAA1-A5B62A7B10EC}"/>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80</xdr:row>
      <xdr:rowOff>190500</xdr:rowOff>
    </xdr:from>
    <xdr:to>
      <xdr:col>7</xdr:col>
      <xdr:colOff>0</xdr:colOff>
      <xdr:row>81</xdr:row>
      <xdr:rowOff>85725</xdr:rowOff>
    </xdr:to>
    <xdr:grpSp>
      <xdr:nvGrpSpPr>
        <xdr:cNvPr id="15" name="Group 14">
          <a:extLst>
            <a:ext uri="{FF2B5EF4-FFF2-40B4-BE49-F238E27FC236}">
              <a16:creationId xmlns:a16="http://schemas.microsoft.com/office/drawing/2014/main" id="{CFDF6496-467D-4A69-ABEB-A678120B9507}"/>
            </a:ext>
          </a:extLst>
        </xdr:cNvPr>
        <xdr:cNvGrpSpPr/>
      </xdr:nvGrpSpPr>
      <xdr:grpSpPr>
        <a:xfrm>
          <a:off x="609600" y="25863550"/>
          <a:ext cx="12706350" cy="130175"/>
          <a:chOff x="598714" y="6313716"/>
          <a:chExt cx="11321143" cy="154214"/>
        </a:xfrm>
      </xdr:grpSpPr>
      <xdr:sp macro="" textlink="">
        <xdr:nvSpPr>
          <xdr:cNvPr id="16" name="Rectangle 15">
            <a:extLst>
              <a:ext uri="{FF2B5EF4-FFF2-40B4-BE49-F238E27FC236}">
                <a16:creationId xmlns:a16="http://schemas.microsoft.com/office/drawing/2014/main" id="{F0BDD308-C936-4787-AA25-10ED0823FC86}"/>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7" name="Straight Connector 16">
            <a:extLst>
              <a:ext uri="{FF2B5EF4-FFF2-40B4-BE49-F238E27FC236}">
                <a16:creationId xmlns:a16="http://schemas.microsoft.com/office/drawing/2014/main" id="{2B718FF2-7A24-4162-9799-53DE3494A2F5}"/>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137</xdr:row>
      <xdr:rowOff>200025</xdr:rowOff>
    </xdr:from>
    <xdr:to>
      <xdr:col>9</xdr:col>
      <xdr:colOff>19050</xdr:colOff>
      <xdr:row>138</xdr:row>
      <xdr:rowOff>85725</xdr:rowOff>
    </xdr:to>
    <xdr:grpSp>
      <xdr:nvGrpSpPr>
        <xdr:cNvPr id="18" name="Group 17">
          <a:extLst>
            <a:ext uri="{FF2B5EF4-FFF2-40B4-BE49-F238E27FC236}">
              <a16:creationId xmlns:a16="http://schemas.microsoft.com/office/drawing/2014/main" id="{79F31721-C32B-424C-BF0C-B9DC90A6D091}"/>
            </a:ext>
          </a:extLst>
        </xdr:cNvPr>
        <xdr:cNvGrpSpPr/>
      </xdr:nvGrpSpPr>
      <xdr:grpSpPr>
        <a:xfrm>
          <a:off x="609600" y="33988375"/>
          <a:ext cx="18624550" cy="120650"/>
          <a:chOff x="598714" y="6313716"/>
          <a:chExt cx="11321143" cy="154214"/>
        </a:xfrm>
      </xdr:grpSpPr>
      <xdr:sp macro="" textlink="">
        <xdr:nvSpPr>
          <xdr:cNvPr id="19" name="Rectangle 18">
            <a:extLst>
              <a:ext uri="{FF2B5EF4-FFF2-40B4-BE49-F238E27FC236}">
                <a16:creationId xmlns:a16="http://schemas.microsoft.com/office/drawing/2014/main" id="{1AD46CA8-7EF6-4F84-BF2A-3CD88DD680F2}"/>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0" name="Straight Connector 19">
            <a:extLst>
              <a:ext uri="{FF2B5EF4-FFF2-40B4-BE49-F238E27FC236}">
                <a16:creationId xmlns:a16="http://schemas.microsoft.com/office/drawing/2014/main" id="{015ECF57-3DA9-463B-B3D3-78AAC18B52BA}"/>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0</xdr:col>
      <xdr:colOff>609599</xdr:colOff>
      <xdr:row>146</xdr:row>
      <xdr:rowOff>152400</xdr:rowOff>
    </xdr:from>
    <xdr:to>
      <xdr:col>9</xdr:col>
      <xdr:colOff>3095624</xdr:colOff>
      <xdr:row>147</xdr:row>
      <xdr:rowOff>85725</xdr:rowOff>
    </xdr:to>
    <xdr:grpSp>
      <xdr:nvGrpSpPr>
        <xdr:cNvPr id="21" name="Group 20">
          <a:extLst>
            <a:ext uri="{FF2B5EF4-FFF2-40B4-BE49-F238E27FC236}">
              <a16:creationId xmlns:a16="http://schemas.microsoft.com/office/drawing/2014/main" id="{08606ABA-7123-4952-81A6-9F13D4C403EB}"/>
            </a:ext>
          </a:extLst>
        </xdr:cNvPr>
        <xdr:cNvGrpSpPr/>
      </xdr:nvGrpSpPr>
      <xdr:grpSpPr>
        <a:xfrm>
          <a:off x="609599" y="39801800"/>
          <a:ext cx="21701125" cy="117475"/>
          <a:chOff x="598714" y="6313716"/>
          <a:chExt cx="11321143" cy="154214"/>
        </a:xfrm>
      </xdr:grpSpPr>
      <xdr:sp macro="" textlink="">
        <xdr:nvSpPr>
          <xdr:cNvPr id="22" name="Rectangle 21">
            <a:extLst>
              <a:ext uri="{FF2B5EF4-FFF2-40B4-BE49-F238E27FC236}">
                <a16:creationId xmlns:a16="http://schemas.microsoft.com/office/drawing/2014/main" id="{C0E5639E-624F-40AB-8F8C-3CE576004DF7}"/>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3" name="Straight Connector 22">
            <a:extLst>
              <a:ext uri="{FF2B5EF4-FFF2-40B4-BE49-F238E27FC236}">
                <a16:creationId xmlns:a16="http://schemas.microsoft.com/office/drawing/2014/main" id="{67A2EE88-4B84-436C-A788-6CD63AA2357D}"/>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9525</xdr:colOff>
      <xdr:row>155</xdr:row>
      <xdr:rowOff>38100</xdr:rowOff>
    </xdr:from>
    <xdr:to>
      <xdr:col>10</xdr:col>
      <xdr:colOff>0</xdr:colOff>
      <xdr:row>155</xdr:row>
      <xdr:rowOff>161925</xdr:rowOff>
    </xdr:to>
    <xdr:grpSp>
      <xdr:nvGrpSpPr>
        <xdr:cNvPr id="24" name="Group 23">
          <a:extLst>
            <a:ext uri="{FF2B5EF4-FFF2-40B4-BE49-F238E27FC236}">
              <a16:creationId xmlns:a16="http://schemas.microsoft.com/office/drawing/2014/main" id="{B4C504E9-7C09-4CC4-B4C7-E285B0EE5F0E}"/>
            </a:ext>
          </a:extLst>
        </xdr:cNvPr>
        <xdr:cNvGrpSpPr/>
      </xdr:nvGrpSpPr>
      <xdr:grpSpPr>
        <a:xfrm>
          <a:off x="619125" y="47993300"/>
          <a:ext cx="21840825" cy="123825"/>
          <a:chOff x="598714" y="6313716"/>
          <a:chExt cx="11321143" cy="154214"/>
        </a:xfrm>
      </xdr:grpSpPr>
      <xdr:sp macro="" textlink="">
        <xdr:nvSpPr>
          <xdr:cNvPr id="25" name="Rectangle 24">
            <a:extLst>
              <a:ext uri="{FF2B5EF4-FFF2-40B4-BE49-F238E27FC236}">
                <a16:creationId xmlns:a16="http://schemas.microsoft.com/office/drawing/2014/main" id="{58E12D81-74C7-42C3-BD99-42AF704AE781}"/>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6" name="Straight Connector 25">
            <a:extLst>
              <a:ext uri="{FF2B5EF4-FFF2-40B4-BE49-F238E27FC236}">
                <a16:creationId xmlns:a16="http://schemas.microsoft.com/office/drawing/2014/main" id="{7CEA171A-4D79-40FA-99E6-E408CEE72DE2}"/>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xdr:row>
      <xdr:rowOff>0</xdr:rowOff>
    </xdr:from>
    <xdr:to>
      <xdr:col>7</xdr:col>
      <xdr:colOff>6350</xdr:colOff>
      <xdr:row>7</xdr:row>
      <xdr:rowOff>333376</xdr:rowOff>
    </xdr:to>
    <xdr:sp macro="" textlink="">
      <xdr:nvSpPr>
        <xdr:cNvPr id="33" name="TextBox 32">
          <a:extLst>
            <a:ext uri="{FF2B5EF4-FFF2-40B4-BE49-F238E27FC236}">
              <a16:creationId xmlns:a16="http://schemas.microsoft.com/office/drawing/2014/main" id="{C4B967EB-D60F-4936-BC98-0C59C4908B89}"/>
            </a:ext>
          </a:extLst>
        </xdr:cNvPr>
        <xdr:cNvSpPr txBox="1"/>
      </xdr:nvSpPr>
      <xdr:spPr>
        <a:xfrm>
          <a:off x="603250" y="190500"/>
          <a:ext cx="10563225" cy="3095626"/>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Cooperative Agreement Progress Report Form </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This page is provided for the Optional </a:t>
          </a:r>
          <a:r>
            <a:rPr kumimoji="0" lang="en-US" sz="1100" b="1" i="0" u="none" strike="noStrike" kern="0" cap="none" spc="0" normalizeH="0" baseline="0" noProof="0">
              <a:ln>
                <a:noFill/>
              </a:ln>
              <a:solidFill>
                <a:prstClr val="black"/>
              </a:solidFill>
              <a:effectLst/>
              <a:uLnTx/>
              <a:uFillTx/>
              <a:latin typeface="+mn-lt"/>
              <a:ea typeface="+mn-ea"/>
              <a:cs typeface="+mn-cs"/>
            </a:rPr>
            <a:t>PC Expansion Track</a:t>
          </a:r>
          <a:r>
            <a:rPr kumimoji="0" lang="en-US" sz="1100" b="0" i="0" u="none" strike="noStrike" kern="0" cap="none" spc="0" normalizeH="0" baseline="0" noProof="0">
              <a:ln>
                <a:noFill/>
              </a:ln>
              <a:solidFill>
                <a:prstClr val="black"/>
              </a:solidFill>
              <a:effectLst/>
              <a:uLnTx/>
              <a:uFillTx/>
              <a:latin typeface="+mn-lt"/>
              <a:ea typeface="+mn-ea"/>
              <a:cs typeface="+mn-cs"/>
            </a:rPr>
            <a:t> only, enter your MFRPS award information on the MFRPS page. You should only complete this page if you were awarded this track. If you are participating in the Optional RRT Development or RRT Maintenance please complete the page (RRT_Dev OR RRT_Main) applicable for your award.</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Complete the budget, personnel, additional concerns or issues information and status, progress, deliverables and meetings/activities for your PC Expansion award ONLY in the fields provided below.</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Note: Total budgeted should be the amount budgeted for that expense at the time of submission for this report. Expended to Date includes all expenditures from the beginning of the funding period to the due date of this progress report. Total Projected Expenses includes all planned expeditures from the due date of this progress report through the remainder of the current funding period.</a:t>
          </a:r>
          <a:endParaRPr lang="en-US" sz="1100">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Budget information entered for each track page will sum together with other track budgets on the Budget page but you will only be able to edit your entries on the individual track pages.</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The text entered may exceed the space provided. "Alt+Enter" will return a new line within a text box if desired. </a:t>
          </a:r>
          <a:r>
            <a:rPr lang="en-US" sz="1100" b="1" i="0" baseline="0">
              <a:solidFill>
                <a:schemeClr val="dk1"/>
              </a:solidFill>
              <a:effectLst/>
              <a:latin typeface="+mn-lt"/>
              <a:ea typeface="+mn-ea"/>
              <a:cs typeface="+mn-cs"/>
            </a:rPr>
            <a:t>For q</a:t>
          </a:r>
          <a:r>
            <a:rPr lang="en-US" sz="1100" b="1">
              <a:solidFill>
                <a:schemeClr val="dk1"/>
              </a:solidFill>
              <a:effectLst/>
              <a:latin typeface="+mn-lt"/>
              <a:ea typeface="+mn-ea"/>
              <a:cs typeface="+mn-cs"/>
            </a:rPr>
            <a:t>uestions regarding this form, contact </a:t>
          </a:r>
          <a:r>
            <a:rPr lang="en-US" sz="1100" b="1" u="sng">
              <a:solidFill>
                <a:schemeClr val="dk1"/>
              </a:solidFill>
              <a:effectLst/>
              <a:latin typeface="+mn-lt"/>
              <a:ea typeface="+mn-ea"/>
              <a:cs typeface="+mn-cs"/>
            </a:rPr>
            <a:t>ORAOPDataHub@fda.hhs.gov;</a:t>
          </a:r>
          <a:r>
            <a:rPr lang="en-US" sz="1100" b="1">
              <a:solidFill>
                <a:schemeClr val="dk1"/>
              </a:solidFill>
              <a:effectLst/>
              <a:latin typeface="+mn-lt"/>
              <a:ea typeface="+mn-ea"/>
              <a:cs typeface="+mn-cs"/>
            </a:rPr>
            <a:t> for questions regarding the budget contact Program Managers, </a:t>
          </a:r>
          <a:r>
            <a:rPr lang="en-US" sz="1100" b="1" u="sng">
              <a:solidFill>
                <a:schemeClr val="dk1"/>
              </a:solidFill>
              <a:effectLst/>
              <a:latin typeface="+mn-lt"/>
              <a:ea typeface="+mn-ea"/>
              <a:cs typeface="+mn-cs"/>
            </a:rPr>
            <a:t>James.Betz@fda.hhs.gov</a:t>
          </a:r>
          <a:r>
            <a:rPr lang="en-US" sz="1100" b="1">
              <a:solidFill>
                <a:schemeClr val="dk1"/>
              </a:solidFill>
              <a:effectLst/>
              <a:latin typeface="+mn-lt"/>
              <a:ea typeface="+mn-ea"/>
              <a:cs typeface="+mn-cs"/>
            </a:rPr>
            <a:t> and J</a:t>
          </a:r>
          <a:r>
            <a:rPr lang="en-US" sz="1100" b="1" u="sng">
              <a:solidFill>
                <a:schemeClr val="dk1"/>
              </a:solidFill>
              <a:effectLst/>
              <a:latin typeface="+mn-lt"/>
              <a:ea typeface="+mn-ea"/>
              <a:cs typeface="+mn-cs"/>
            </a:rPr>
            <a:t>ocelyn.Ramos@fda.hhs.gov</a:t>
          </a:r>
          <a:r>
            <a:rPr lang="en-US" sz="1100" b="1" i="0" baseline="0">
              <a:solidFill>
                <a:schemeClr val="dk1"/>
              </a:solidFill>
              <a:effectLst/>
              <a:latin typeface="+mn-lt"/>
              <a:ea typeface="+mn-ea"/>
              <a:cs typeface="+mn-cs"/>
            </a:rPr>
            <a:t>.</a:t>
          </a:r>
          <a:endParaRPr lang="en-US" sz="1100">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twoCellAnchor>
    <xdr:from>
      <xdr:col>1</xdr:col>
      <xdr:colOff>19050</xdr:colOff>
      <xdr:row>8</xdr:row>
      <xdr:rowOff>9524</xdr:rowOff>
    </xdr:from>
    <xdr:to>
      <xdr:col>7</xdr:col>
      <xdr:colOff>25400</xdr:colOff>
      <xdr:row>11</xdr:row>
      <xdr:rowOff>1381124</xdr:rowOff>
    </xdr:to>
    <xdr:sp macro="" textlink="">
      <xdr:nvSpPr>
        <xdr:cNvPr id="27" name="TextBox 26">
          <a:extLst>
            <a:ext uri="{FF2B5EF4-FFF2-40B4-BE49-F238E27FC236}">
              <a16:creationId xmlns:a16="http://schemas.microsoft.com/office/drawing/2014/main" id="{476B69F5-22B3-4E7C-AB05-29DFAEF86C95}"/>
            </a:ext>
          </a:extLst>
        </xdr:cNvPr>
        <xdr:cNvSpPr txBox="1"/>
      </xdr:nvSpPr>
      <xdr:spPr>
        <a:xfrm>
          <a:off x="628650" y="3476624"/>
          <a:ext cx="10569575" cy="3419475"/>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Cooperative Agreement Progress Report Form </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This page is provided for the Optional </a:t>
          </a:r>
          <a:r>
            <a:rPr kumimoji="0" lang="en-US" sz="1100" b="1" i="0" u="none" strike="noStrike" kern="0" cap="none" spc="0" normalizeH="0" baseline="0" noProof="0">
              <a:ln>
                <a:noFill/>
              </a:ln>
              <a:solidFill>
                <a:prstClr val="black"/>
              </a:solidFill>
              <a:effectLst/>
              <a:uLnTx/>
              <a:uFillTx/>
              <a:latin typeface="+mn-lt"/>
              <a:ea typeface="+mn-ea"/>
              <a:cs typeface="+mn-cs"/>
            </a:rPr>
            <a:t>PC Expansion Track</a:t>
          </a:r>
          <a:r>
            <a:rPr kumimoji="0" lang="en-US" sz="1100" b="0" i="0" u="none" strike="noStrike" kern="0" cap="none" spc="0" normalizeH="0" baseline="0" noProof="0">
              <a:ln>
                <a:noFill/>
              </a:ln>
              <a:solidFill>
                <a:prstClr val="black"/>
              </a:solidFill>
              <a:effectLst/>
              <a:uLnTx/>
              <a:uFillTx/>
              <a:latin typeface="+mn-lt"/>
              <a:ea typeface="+mn-ea"/>
              <a:cs typeface="+mn-cs"/>
            </a:rPr>
            <a:t> only, enter your MFRPS award information on the MFRPS page. You should only complete this page if you were awarded this track. If you are participating in the Optional RRT Development or RRT Maintenance please complete the page (RRT_Dev OR RRT_Main) applicable for your award.</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Complete the budget, personnel, additional concerns or issues information and status, progress, deliverables and meetings/activities for your PC Expansion award ONLY in the fields provided below. </a:t>
          </a:r>
          <a:r>
            <a:rPr lang="en-US" sz="1100" b="0" i="0" baseline="0">
              <a:solidFill>
                <a:schemeClr val="dk1"/>
              </a:solidFill>
              <a:effectLst/>
              <a:latin typeface="+mn-lt"/>
              <a:ea typeface="+mn-ea"/>
              <a:cs typeface="+mn-cs"/>
            </a:rPr>
            <a:t>Fields in grey display your previous Mid-Year response for reference purposes only if you previously submitted this form. Blue fields are used to enter your End of Year progress report updates.</a:t>
          </a:r>
        </a:p>
        <a:p>
          <a:pPr marL="0" marR="0" lvl="0" indent="0" algn="l" defTabSz="914400" eaLnBrk="1" fontAlgn="auto" latinLnBrk="0" hangingPunct="1">
            <a:lnSpc>
              <a:spcPct val="100000"/>
            </a:lnSpc>
            <a:spcBef>
              <a:spcPts val="0"/>
            </a:spcBef>
            <a:spcAft>
              <a:spcPts val="0"/>
            </a:spcAft>
            <a:buClrTx/>
            <a:buSzTx/>
            <a:buFontTx/>
            <a:buNone/>
            <a:tabLst/>
            <a:defRPr/>
          </a:pPr>
          <a:endParaRPr lang="en-US" sz="1100" b="0" i="0" baseline="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The tab labeled "PrintPC_Exp" will allow you to print the progress narratives as a pdf for your attachment to eRA Commons. See printing instructions on the "PrintOption" tab.</a:t>
          </a:r>
          <a:endParaRPr lang="en-US">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Note: Total budgeted should be the amount budgeted for that expense at the time of submission for this report. Expended to Date includes all expenditures from the beginning of the funding period to the due date of this progress report. Total Projected Expenses includes all planned expeditures from the due date of this progress report through the remainder of the current funding period.</a:t>
          </a:r>
          <a:endParaRPr lang="en-US">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Budget information entered for each track page will sum together with other track budgets on the Budget page but you will only be able to edit your entries on the individual track pages.</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The text entered may exceed the space provided. "Alt+Enter" will return a new line within a text box if desired. </a:t>
          </a:r>
          <a:r>
            <a:rPr lang="en-US" sz="1100" b="1" i="0" baseline="0">
              <a:solidFill>
                <a:schemeClr val="dk1"/>
              </a:solidFill>
              <a:effectLst/>
              <a:latin typeface="+mn-lt"/>
              <a:ea typeface="+mn-ea"/>
              <a:cs typeface="+mn-cs"/>
            </a:rPr>
            <a:t>For q</a:t>
          </a:r>
          <a:r>
            <a:rPr lang="en-US" sz="1100" b="1">
              <a:solidFill>
                <a:schemeClr val="dk1"/>
              </a:solidFill>
              <a:effectLst/>
              <a:latin typeface="+mn-lt"/>
              <a:ea typeface="+mn-ea"/>
              <a:cs typeface="+mn-cs"/>
            </a:rPr>
            <a:t>uestions regarding this form, contact </a:t>
          </a:r>
          <a:r>
            <a:rPr lang="en-US" sz="1100" b="1" u="sng">
              <a:solidFill>
                <a:schemeClr val="dk1"/>
              </a:solidFill>
              <a:effectLst/>
              <a:latin typeface="+mn-lt"/>
              <a:ea typeface="+mn-ea"/>
              <a:cs typeface="+mn-cs"/>
            </a:rPr>
            <a:t>ORAOPDataHub@fda.hhs.gov;</a:t>
          </a:r>
          <a:r>
            <a:rPr lang="en-US" sz="1100" b="1">
              <a:solidFill>
                <a:schemeClr val="dk1"/>
              </a:solidFill>
              <a:effectLst/>
              <a:latin typeface="+mn-lt"/>
              <a:ea typeface="+mn-ea"/>
              <a:cs typeface="+mn-cs"/>
            </a:rPr>
            <a:t> for questions regarding the budget contact Program Managers, </a:t>
          </a:r>
          <a:r>
            <a:rPr lang="en-US" sz="1100" b="1" u="sng">
              <a:solidFill>
                <a:schemeClr val="dk1"/>
              </a:solidFill>
              <a:effectLst/>
              <a:latin typeface="+mn-lt"/>
              <a:ea typeface="+mn-ea"/>
              <a:cs typeface="+mn-cs"/>
            </a:rPr>
            <a:t>James.Betz@fda.hhs.gov</a:t>
          </a:r>
          <a:r>
            <a:rPr lang="en-US" sz="1100" b="1">
              <a:solidFill>
                <a:schemeClr val="dk1"/>
              </a:solidFill>
              <a:effectLst/>
              <a:latin typeface="+mn-lt"/>
              <a:ea typeface="+mn-ea"/>
              <a:cs typeface="+mn-cs"/>
            </a:rPr>
            <a:t> and J</a:t>
          </a:r>
          <a:r>
            <a:rPr lang="en-US" sz="1100" b="1" u="sng">
              <a:solidFill>
                <a:schemeClr val="dk1"/>
              </a:solidFill>
              <a:effectLst/>
              <a:latin typeface="+mn-lt"/>
              <a:ea typeface="+mn-ea"/>
              <a:cs typeface="+mn-cs"/>
            </a:rPr>
            <a:t>ocelyn.Ramos@fda.hhs.gov</a:t>
          </a:r>
          <a:r>
            <a:rPr lang="en-US" sz="1100" b="1" i="0" baseline="0">
              <a:solidFill>
                <a:schemeClr val="dk1"/>
              </a:solidFill>
              <a:effectLst/>
              <a:latin typeface="+mn-lt"/>
              <a:ea typeface="+mn-ea"/>
              <a:cs typeface="+mn-cs"/>
            </a:rPr>
            <a:t>.</a:t>
          </a:r>
          <a:endParaRPr lang="en-US" sz="1100">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13</xdr:row>
      <xdr:rowOff>9525</xdr:rowOff>
    </xdr:from>
    <xdr:to>
      <xdr:col>2</xdr:col>
      <xdr:colOff>897730</xdr:colOff>
      <xdr:row>14</xdr:row>
      <xdr:rowOff>206486</xdr:rowOff>
    </xdr:to>
    <xdr:sp macro="" textlink="">
      <xdr:nvSpPr>
        <xdr:cNvPr id="2" name="TextBox 1">
          <a:hlinkClick xmlns:r="http://schemas.openxmlformats.org/officeDocument/2006/relationships" r:id="rId1"/>
          <a:extLst>
            <a:ext uri="{FF2B5EF4-FFF2-40B4-BE49-F238E27FC236}">
              <a16:creationId xmlns:a16="http://schemas.microsoft.com/office/drawing/2014/main" id="{7C766C87-F905-4508-BEF4-D7FA1B91F9B8}"/>
            </a:ext>
          </a:extLst>
        </xdr:cNvPr>
        <xdr:cNvSpPr txBox="1"/>
      </xdr:nvSpPr>
      <xdr:spPr>
        <a:xfrm>
          <a:off x="609600" y="3914775"/>
          <a:ext cx="1697830" cy="482711"/>
        </a:xfrm>
        <a:prstGeom prst="rect">
          <a:avLst/>
        </a:prstGeom>
        <a:solidFill>
          <a:schemeClr val="accent1">
            <a:lumMod val="40000"/>
            <a:lumOff val="6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200" b="1" u="sng">
              <a:solidFill>
                <a:schemeClr val="accent5">
                  <a:lumMod val="75000"/>
                </a:schemeClr>
              </a:solidFill>
            </a:rPr>
            <a:t>Complete Coversheet</a:t>
          </a:r>
        </a:p>
      </xdr:txBody>
    </xdr:sp>
    <xdr:clientData/>
  </xdr:twoCellAnchor>
  <xdr:twoCellAnchor>
    <xdr:from>
      <xdr:col>3</xdr:col>
      <xdr:colOff>933450</xdr:colOff>
      <xdr:row>13</xdr:row>
      <xdr:rowOff>9525</xdr:rowOff>
    </xdr:from>
    <xdr:to>
      <xdr:col>4</xdr:col>
      <xdr:colOff>1145380</xdr:colOff>
      <xdr:row>14</xdr:row>
      <xdr:rowOff>206486</xdr:rowOff>
    </xdr:to>
    <xdr:sp macro="" textlink="">
      <xdr:nvSpPr>
        <xdr:cNvPr id="3" name="TextBox 2">
          <a:hlinkClick xmlns:r="http://schemas.openxmlformats.org/officeDocument/2006/relationships" r:id="rId2"/>
          <a:extLst>
            <a:ext uri="{FF2B5EF4-FFF2-40B4-BE49-F238E27FC236}">
              <a16:creationId xmlns:a16="http://schemas.microsoft.com/office/drawing/2014/main" id="{DF4011EA-0347-4006-A178-15357CF9747F}"/>
            </a:ext>
          </a:extLst>
        </xdr:cNvPr>
        <xdr:cNvSpPr txBox="1"/>
      </xdr:nvSpPr>
      <xdr:spPr>
        <a:xfrm>
          <a:off x="6029325" y="3914775"/>
          <a:ext cx="1697830" cy="482711"/>
        </a:xfrm>
        <a:prstGeom prst="rect">
          <a:avLst/>
        </a:prstGeom>
        <a:solidFill>
          <a:srgbClr val="E39DC7"/>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200" b="1" u="sng">
              <a:solidFill>
                <a:schemeClr val="accent5">
                  <a:lumMod val="75000"/>
                </a:schemeClr>
              </a:solidFill>
            </a:rPr>
            <a:t>Complete RRT Maintenance</a:t>
          </a:r>
          <a:r>
            <a:rPr lang="en-US" sz="1200" b="1" u="sng" baseline="0">
              <a:solidFill>
                <a:schemeClr val="accent5">
                  <a:lumMod val="75000"/>
                </a:schemeClr>
              </a:solidFill>
            </a:rPr>
            <a:t> </a:t>
          </a:r>
          <a:r>
            <a:rPr lang="en-US" sz="1200" b="1" u="sng">
              <a:solidFill>
                <a:schemeClr val="accent5">
                  <a:lumMod val="75000"/>
                </a:schemeClr>
              </a:solidFill>
            </a:rPr>
            <a:t>Track</a:t>
          </a:r>
        </a:p>
      </xdr:txBody>
    </xdr:sp>
    <xdr:clientData/>
  </xdr:twoCellAnchor>
  <xdr:twoCellAnchor>
    <xdr:from>
      <xdr:col>2</xdr:col>
      <xdr:colOff>2781300</xdr:colOff>
      <xdr:row>13</xdr:row>
      <xdr:rowOff>9525</xdr:rowOff>
    </xdr:from>
    <xdr:to>
      <xdr:col>3</xdr:col>
      <xdr:colOff>792955</xdr:colOff>
      <xdr:row>14</xdr:row>
      <xdr:rowOff>206486</xdr:rowOff>
    </xdr:to>
    <xdr:sp macro="" textlink="">
      <xdr:nvSpPr>
        <xdr:cNvPr id="4" name="TextBox 3">
          <a:hlinkClick xmlns:r="http://schemas.openxmlformats.org/officeDocument/2006/relationships" r:id="rId3"/>
          <a:extLst>
            <a:ext uri="{FF2B5EF4-FFF2-40B4-BE49-F238E27FC236}">
              <a16:creationId xmlns:a16="http://schemas.microsoft.com/office/drawing/2014/main" id="{A103A816-F958-4D10-AD86-F0117D37D874}"/>
            </a:ext>
          </a:extLst>
        </xdr:cNvPr>
        <xdr:cNvSpPr txBox="1"/>
      </xdr:nvSpPr>
      <xdr:spPr>
        <a:xfrm>
          <a:off x="4191000" y="3914775"/>
          <a:ext cx="1697830" cy="482711"/>
        </a:xfrm>
        <a:prstGeom prst="rect">
          <a:avLst/>
        </a:prstGeom>
        <a:solidFill>
          <a:srgbClr val="D5B8EA"/>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200" b="1" u="sng">
              <a:solidFill>
                <a:schemeClr val="accent5">
                  <a:lumMod val="75000"/>
                </a:schemeClr>
              </a:solidFill>
            </a:rPr>
            <a:t>Complete RRT Development Track</a:t>
          </a:r>
        </a:p>
      </xdr:txBody>
    </xdr:sp>
    <xdr:clientData/>
  </xdr:twoCellAnchor>
  <xdr:twoCellAnchor>
    <xdr:from>
      <xdr:col>4</xdr:col>
      <xdr:colOff>1276349</xdr:colOff>
      <xdr:row>13</xdr:row>
      <xdr:rowOff>9525</xdr:rowOff>
    </xdr:from>
    <xdr:to>
      <xdr:col>5</xdr:col>
      <xdr:colOff>1314450</xdr:colOff>
      <xdr:row>14</xdr:row>
      <xdr:rowOff>206486</xdr:rowOff>
    </xdr:to>
    <xdr:sp macro="" textlink="">
      <xdr:nvSpPr>
        <xdr:cNvPr id="5" name="TextBox 4">
          <a:hlinkClick xmlns:r="http://schemas.openxmlformats.org/officeDocument/2006/relationships" r:id="rId4"/>
          <a:extLst>
            <a:ext uri="{FF2B5EF4-FFF2-40B4-BE49-F238E27FC236}">
              <a16:creationId xmlns:a16="http://schemas.microsoft.com/office/drawing/2014/main" id="{436353CB-3A48-4DE5-81AB-4F466BF86A3C}"/>
            </a:ext>
          </a:extLst>
        </xdr:cNvPr>
        <xdr:cNvSpPr txBox="1"/>
      </xdr:nvSpPr>
      <xdr:spPr>
        <a:xfrm>
          <a:off x="7858124" y="3914775"/>
          <a:ext cx="1619251" cy="482711"/>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200" b="1" u="sng">
              <a:solidFill>
                <a:schemeClr val="accent5">
                  <a:lumMod val="75000"/>
                </a:schemeClr>
              </a:solidFill>
            </a:rPr>
            <a:t>Complete PC Expansion Track</a:t>
          </a:r>
        </a:p>
      </xdr:txBody>
    </xdr:sp>
    <xdr:clientData/>
  </xdr:twoCellAnchor>
  <xdr:twoCellAnchor>
    <xdr:from>
      <xdr:col>2</xdr:col>
      <xdr:colOff>1047751</xdr:colOff>
      <xdr:row>13</xdr:row>
      <xdr:rowOff>0</xdr:rowOff>
    </xdr:from>
    <xdr:to>
      <xdr:col>2</xdr:col>
      <xdr:colOff>2628901</xdr:colOff>
      <xdr:row>14</xdr:row>
      <xdr:rowOff>196961</xdr:rowOff>
    </xdr:to>
    <xdr:sp macro="" textlink="">
      <xdr:nvSpPr>
        <xdr:cNvPr id="6" name="TextBox 5">
          <a:hlinkClick xmlns:r="http://schemas.openxmlformats.org/officeDocument/2006/relationships" r:id="rId5"/>
          <a:extLst>
            <a:ext uri="{FF2B5EF4-FFF2-40B4-BE49-F238E27FC236}">
              <a16:creationId xmlns:a16="http://schemas.microsoft.com/office/drawing/2014/main" id="{43380E99-3C44-412D-953F-6A254273C264}"/>
            </a:ext>
          </a:extLst>
        </xdr:cNvPr>
        <xdr:cNvSpPr txBox="1"/>
      </xdr:nvSpPr>
      <xdr:spPr>
        <a:xfrm>
          <a:off x="2457451" y="3905250"/>
          <a:ext cx="1581150" cy="482711"/>
        </a:xfrm>
        <a:prstGeom prst="rect">
          <a:avLst/>
        </a:prstGeom>
        <a:solidFill>
          <a:schemeClr val="accent6">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200" b="1" u="sng">
              <a:solidFill>
                <a:schemeClr val="accent5">
                  <a:lumMod val="75000"/>
                </a:schemeClr>
              </a:solidFill>
            </a:rPr>
            <a:t>Complete MFRPS Track</a:t>
          </a:r>
        </a:p>
      </xdr:txBody>
    </xdr:sp>
    <xdr:clientData/>
  </xdr:twoCellAnchor>
  <xdr:twoCellAnchor>
    <xdr:from>
      <xdr:col>5</xdr:col>
      <xdr:colOff>1457325</xdr:colOff>
      <xdr:row>13</xdr:row>
      <xdr:rowOff>19050</xdr:rowOff>
    </xdr:from>
    <xdr:to>
      <xdr:col>7</xdr:col>
      <xdr:colOff>0</xdr:colOff>
      <xdr:row>14</xdr:row>
      <xdr:rowOff>216011</xdr:rowOff>
    </xdr:to>
    <xdr:sp macro="" textlink="">
      <xdr:nvSpPr>
        <xdr:cNvPr id="7" name="TextBox 6">
          <a:hlinkClick xmlns:r="http://schemas.openxmlformats.org/officeDocument/2006/relationships" r:id="rId6"/>
          <a:extLst>
            <a:ext uri="{FF2B5EF4-FFF2-40B4-BE49-F238E27FC236}">
              <a16:creationId xmlns:a16="http://schemas.microsoft.com/office/drawing/2014/main" id="{F74BCA34-7E73-4AA0-9E4A-9E51B1ADDC49}"/>
            </a:ext>
          </a:extLst>
        </xdr:cNvPr>
        <xdr:cNvSpPr txBox="1"/>
      </xdr:nvSpPr>
      <xdr:spPr>
        <a:xfrm>
          <a:off x="9620250" y="3924300"/>
          <a:ext cx="1552575" cy="482711"/>
        </a:xfrm>
        <a:prstGeom prst="rect">
          <a:avLst/>
        </a:prstGeom>
        <a:solidFill>
          <a:schemeClr val="accent2">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200" b="1" u="sng">
              <a:solidFill>
                <a:schemeClr val="accent5">
                  <a:lumMod val="75000"/>
                </a:schemeClr>
              </a:solidFill>
            </a:rPr>
            <a:t>Review Budget Summary</a:t>
          </a:r>
        </a:p>
      </xdr:txBody>
    </xdr:sp>
    <xdr:clientData/>
  </xdr:twoCellAnchor>
  <xdr:twoCellAnchor>
    <xdr:from>
      <xdr:col>1</xdr:col>
      <xdr:colOff>9525</xdr:colOff>
      <xdr:row>69</xdr:row>
      <xdr:rowOff>190500</xdr:rowOff>
    </xdr:from>
    <xdr:to>
      <xdr:col>6</xdr:col>
      <xdr:colOff>1295400</xdr:colOff>
      <xdr:row>69</xdr:row>
      <xdr:rowOff>314325</xdr:rowOff>
    </xdr:to>
    <xdr:grpSp>
      <xdr:nvGrpSpPr>
        <xdr:cNvPr id="11" name="Group 10">
          <a:extLst>
            <a:ext uri="{FF2B5EF4-FFF2-40B4-BE49-F238E27FC236}">
              <a16:creationId xmlns:a16="http://schemas.microsoft.com/office/drawing/2014/main" id="{B98C1F6A-B0E1-4596-813D-F6B81DA3655C}"/>
            </a:ext>
          </a:extLst>
        </xdr:cNvPr>
        <xdr:cNvGrpSpPr/>
      </xdr:nvGrpSpPr>
      <xdr:grpSpPr>
        <a:xfrm>
          <a:off x="619125" y="25088850"/>
          <a:ext cx="9051925" cy="123825"/>
          <a:chOff x="598714" y="6313716"/>
          <a:chExt cx="11321143" cy="154214"/>
        </a:xfrm>
      </xdr:grpSpPr>
      <xdr:sp macro="" textlink="">
        <xdr:nvSpPr>
          <xdr:cNvPr id="12" name="Rectangle 11">
            <a:extLst>
              <a:ext uri="{FF2B5EF4-FFF2-40B4-BE49-F238E27FC236}">
                <a16:creationId xmlns:a16="http://schemas.microsoft.com/office/drawing/2014/main" id="{8875123C-B5FE-432A-B7C2-AFA1E8A17EA8}"/>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3" name="Straight Connector 12">
            <a:extLst>
              <a:ext uri="{FF2B5EF4-FFF2-40B4-BE49-F238E27FC236}">
                <a16:creationId xmlns:a16="http://schemas.microsoft.com/office/drawing/2014/main" id="{FCF85FFD-65C1-4D82-94C9-84766C68D8DD}"/>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19051</xdr:colOff>
      <xdr:row>10</xdr:row>
      <xdr:rowOff>47625</xdr:rowOff>
    </xdr:from>
    <xdr:to>
      <xdr:col>6</xdr:col>
      <xdr:colOff>0</xdr:colOff>
      <xdr:row>16</xdr:row>
      <xdr:rowOff>600075</xdr:rowOff>
    </xdr:to>
    <xdr:sp macro="" textlink="">
      <xdr:nvSpPr>
        <xdr:cNvPr id="24" name="TextBox 23">
          <a:extLst>
            <a:ext uri="{FF2B5EF4-FFF2-40B4-BE49-F238E27FC236}">
              <a16:creationId xmlns:a16="http://schemas.microsoft.com/office/drawing/2014/main" id="{324F1E3C-EB83-4151-AEEF-0940CB20FDEA}"/>
            </a:ext>
          </a:extLst>
        </xdr:cNvPr>
        <xdr:cNvSpPr txBox="1"/>
      </xdr:nvSpPr>
      <xdr:spPr>
        <a:xfrm>
          <a:off x="628651" y="4448175"/>
          <a:ext cx="8629649" cy="3467100"/>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Cooperative Agreement Progress Report Form </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This page is provided as a standalone progress report for the </a:t>
          </a:r>
          <a:r>
            <a:rPr kumimoji="0" lang="en-US" sz="1100" b="1" i="0" u="none" strike="noStrike" kern="0" cap="none" spc="0" normalizeH="0" baseline="0" noProof="0">
              <a:ln>
                <a:noFill/>
              </a:ln>
              <a:solidFill>
                <a:prstClr val="black"/>
              </a:solidFill>
              <a:effectLst/>
              <a:uLnTx/>
              <a:uFillTx/>
              <a:latin typeface="+mn-lt"/>
              <a:ea typeface="+mn-ea"/>
              <a:cs typeface="+mn-cs"/>
            </a:rPr>
            <a:t>Food Protection Task Force Track</a:t>
          </a:r>
          <a:r>
            <a:rPr kumimoji="0" lang="en-US" sz="1100" b="0" i="0" u="none" strike="noStrike" kern="0" cap="none" spc="0" normalizeH="0" baseline="0" noProof="0">
              <a:ln>
                <a:noFill/>
              </a:ln>
              <a:solidFill>
                <a:prstClr val="black"/>
              </a:solidFill>
              <a:effectLst/>
              <a:uLnTx/>
              <a:uFillTx/>
              <a:latin typeface="+mn-lt"/>
              <a:ea typeface="+mn-ea"/>
              <a:cs typeface="+mn-cs"/>
            </a:rPr>
            <a:t> only. If you would like to enter your progress for other FFM tracks please use the full FFM Program Report excel workbook (which also includes this page).</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Complete the budget, summary of progress, task force meeting details, meeting evaluation for activities related to your FPTF award in the fields provided below. </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The tab labeled </a:t>
          </a:r>
          <a:r>
            <a:rPr kumimoji="0" lang="en-US" sz="1100" b="0" i="0" u="none" strike="noStrike" kern="0" cap="none" spc="0" normalizeH="0" baseline="0" noProof="0">
              <a:ln>
                <a:noFill/>
              </a:ln>
              <a:solidFill>
                <a:prstClr val="black"/>
              </a:solidFill>
              <a:effectLst/>
              <a:uLnTx/>
              <a:uFillTx/>
              <a:latin typeface="+mn-lt"/>
              <a:ea typeface="+mn-ea"/>
              <a:cs typeface="+mn-cs"/>
            </a:rPr>
            <a:t>"PrintFPTF" will allow you to print the progress narratives as a pdf as desired. See printing instructions on the "PrintOption" tab.</a:t>
          </a:r>
          <a:endParaRPr lang="en-US">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Note: Total budgeted should be the amount budgeted for that expense at the time of submission for this report. Expended to Date includes all expenditures from the beginning of the funding period to the due date of this progress report. Total Projected Expenses includes all planned expeditures from the due date of this progress report through the remainder of the current funding period.</a:t>
          </a:r>
          <a:endParaRPr lang="en-US">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The text entered may exceed the space provided. "Alt+Enter" will return a new line within a text box if desired. </a:t>
          </a:r>
          <a:r>
            <a:rPr lang="en-US" sz="1100" b="1" i="0" baseline="0">
              <a:solidFill>
                <a:schemeClr val="dk1"/>
              </a:solidFill>
              <a:effectLst/>
              <a:latin typeface="+mn-lt"/>
              <a:ea typeface="+mn-ea"/>
              <a:cs typeface="+mn-cs"/>
            </a:rPr>
            <a:t>For q</a:t>
          </a:r>
          <a:r>
            <a:rPr lang="en-US" sz="1100" b="1">
              <a:solidFill>
                <a:schemeClr val="dk1"/>
              </a:solidFill>
              <a:effectLst/>
              <a:latin typeface="+mn-lt"/>
              <a:ea typeface="+mn-ea"/>
              <a:cs typeface="+mn-cs"/>
            </a:rPr>
            <a:t>uestions regarding this form, contact </a:t>
          </a:r>
          <a:r>
            <a:rPr lang="en-US" sz="1100" b="1" u="sng">
              <a:solidFill>
                <a:schemeClr val="dk1"/>
              </a:solidFill>
              <a:effectLst/>
              <a:latin typeface="+mn-lt"/>
              <a:ea typeface="+mn-ea"/>
              <a:cs typeface="+mn-cs"/>
            </a:rPr>
            <a:t>ORAOPDataHub@fda.hhs.gov;</a:t>
          </a:r>
          <a:r>
            <a:rPr lang="en-US" sz="1100" b="1">
              <a:solidFill>
                <a:schemeClr val="dk1"/>
              </a:solidFill>
              <a:effectLst/>
              <a:latin typeface="+mn-lt"/>
              <a:ea typeface="+mn-ea"/>
              <a:cs typeface="+mn-cs"/>
            </a:rPr>
            <a:t> for questions regarding the budget contact Program Managers, </a:t>
          </a:r>
          <a:r>
            <a:rPr lang="en-US" sz="1100" b="1" u="sng">
              <a:solidFill>
                <a:schemeClr val="dk1"/>
              </a:solidFill>
              <a:effectLst/>
              <a:latin typeface="+mn-lt"/>
              <a:ea typeface="+mn-ea"/>
              <a:cs typeface="+mn-cs"/>
            </a:rPr>
            <a:t>James.Betz@fda.hhs.gov</a:t>
          </a:r>
          <a:r>
            <a:rPr lang="en-US" sz="1100" b="1">
              <a:solidFill>
                <a:schemeClr val="dk1"/>
              </a:solidFill>
              <a:effectLst/>
              <a:latin typeface="+mn-lt"/>
              <a:ea typeface="+mn-ea"/>
              <a:cs typeface="+mn-cs"/>
            </a:rPr>
            <a:t> and J</a:t>
          </a:r>
          <a:r>
            <a:rPr lang="en-US" sz="1100" b="1" u="sng">
              <a:solidFill>
                <a:schemeClr val="dk1"/>
              </a:solidFill>
              <a:effectLst/>
              <a:latin typeface="+mn-lt"/>
              <a:ea typeface="+mn-ea"/>
              <a:cs typeface="+mn-cs"/>
            </a:rPr>
            <a:t>ocelyn.Ramos@fda.hhs.gov</a:t>
          </a:r>
          <a:r>
            <a:rPr lang="en-US" sz="1100" b="1" i="0" baseline="0">
              <a:solidFill>
                <a:schemeClr val="dk1"/>
              </a:solidFill>
              <a:effectLst/>
              <a:latin typeface="+mn-lt"/>
              <a:ea typeface="+mn-ea"/>
              <a:cs typeface="+mn-cs"/>
            </a:rPr>
            <a:t>.</a:t>
          </a:r>
          <a:endParaRPr lang="en-US" sz="1100">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twoCellAnchor>
    <xdr:from>
      <xdr:col>1</xdr:col>
      <xdr:colOff>2</xdr:colOff>
      <xdr:row>100</xdr:row>
      <xdr:rowOff>9524</xdr:rowOff>
    </xdr:from>
    <xdr:to>
      <xdr:col>7</xdr:col>
      <xdr:colOff>19051</xdr:colOff>
      <xdr:row>100</xdr:row>
      <xdr:rowOff>133349</xdr:rowOff>
    </xdr:to>
    <xdr:grpSp>
      <xdr:nvGrpSpPr>
        <xdr:cNvPr id="36" name="Group 35">
          <a:extLst>
            <a:ext uri="{FF2B5EF4-FFF2-40B4-BE49-F238E27FC236}">
              <a16:creationId xmlns:a16="http://schemas.microsoft.com/office/drawing/2014/main" id="{525F4AA2-79D2-43F7-91D7-7C308BEA8AEC}"/>
            </a:ext>
          </a:extLst>
        </xdr:cNvPr>
        <xdr:cNvGrpSpPr/>
      </xdr:nvGrpSpPr>
      <xdr:grpSpPr>
        <a:xfrm>
          <a:off x="609602" y="47825024"/>
          <a:ext cx="9061448" cy="123825"/>
          <a:chOff x="598714" y="6313716"/>
          <a:chExt cx="11321143" cy="154214"/>
        </a:xfrm>
      </xdr:grpSpPr>
      <xdr:sp macro="" textlink="">
        <xdr:nvSpPr>
          <xdr:cNvPr id="37" name="Rectangle 36">
            <a:extLst>
              <a:ext uri="{FF2B5EF4-FFF2-40B4-BE49-F238E27FC236}">
                <a16:creationId xmlns:a16="http://schemas.microsoft.com/office/drawing/2014/main" id="{AA6753B6-A05C-4919-8C52-393E4D713160}"/>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8" name="Straight Connector 37">
            <a:extLst>
              <a:ext uri="{FF2B5EF4-FFF2-40B4-BE49-F238E27FC236}">
                <a16:creationId xmlns:a16="http://schemas.microsoft.com/office/drawing/2014/main" id="{E94D6DD0-D03C-4A35-A4FA-45D604A97081}"/>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0</xdr:col>
      <xdr:colOff>581026</xdr:colOff>
      <xdr:row>119</xdr:row>
      <xdr:rowOff>161926</xdr:rowOff>
    </xdr:from>
    <xdr:to>
      <xdr:col>7</xdr:col>
      <xdr:colOff>1</xdr:colOff>
      <xdr:row>120</xdr:row>
      <xdr:rowOff>95250</xdr:rowOff>
    </xdr:to>
    <xdr:grpSp>
      <xdr:nvGrpSpPr>
        <xdr:cNvPr id="39" name="Group 38">
          <a:extLst>
            <a:ext uri="{FF2B5EF4-FFF2-40B4-BE49-F238E27FC236}">
              <a16:creationId xmlns:a16="http://schemas.microsoft.com/office/drawing/2014/main" id="{46D43C74-BBA0-46DF-B174-EB2D4E42E827}"/>
            </a:ext>
          </a:extLst>
        </xdr:cNvPr>
        <xdr:cNvGrpSpPr/>
      </xdr:nvGrpSpPr>
      <xdr:grpSpPr>
        <a:xfrm>
          <a:off x="581026" y="64576326"/>
          <a:ext cx="9090024" cy="168274"/>
          <a:chOff x="598714" y="6313716"/>
          <a:chExt cx="11321143" cy="154214"/>
        </a:xfrm>
      </xdr:grpSpPr>
      <xdr:sp macro="" textlink="">
        <xdr:nvSpPr>
          <xdr:cNvPr id="40" name="Rectangle 39">
            <a:extLst>
              <a:ext uri="{FF2B5EF4-FFF2-40B4-BE49-F238E27FC236}">
                <a16:creationId xmlns:a16="http://schemas.microsoft.com/office/drawing/2014/main" id="{D714DD93-1D9F-441E-BAA4-C26917A7DD48}"/>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41" name="Straight Connector 40">
            <a:extLst>
              <a:ext uri="{FF2B5EF4-FFF2-40B4-BE49-F238E27FC236}">
                <a16:creationId xmlns:a16="http://schemas.microsoft.com/office/drawing/2014/main" id="{A0DF71D3-6675-4A0F-853C-02C6D91D639B}"/>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28575</xdr:colOff>
      <xdr:row>46</xdr:row>
      <xdr:rowOff>219074</xdr:rowOff>
    </xdr:from>
    <xdr:to>
      <xdr:col>10</xdr:col>
      <xdr:colOff>9525</xdr:colOff>
      <xdr:row>47</xdr:row>
      <xdr:rowOff>66674</xdr:rowOff>
    </xdr:to>
    <xdr:grpSp>
      <xdr:nvGrpSpPr>
        <xdr:cNvPr id="42" name="Group 41">
          <a:extLst>
            <a:ext uri="{FF2B5EF4-FFF2-40B4-BE49-F238E27FC236}">
              <a16:creationId xmlns:a16="http://schemas.microsoft.com/office/drawing/2014/main" id="{DB457993-98B1-475D-A256-C23719C1E32A}"/>
            </a:ext>
          </a:extLst>
        </xdr:cNvPr>
        <xdr:cNvGrpSpPr/>
      </xdr:nvGrpSpPr>
      <xdr:grpSpPr>
        <a:xfrm>
          <a:off x="638175" y="9979024"/>
          <a:ext cx="9032875" cy="101600"/>
          <a:chOff x="598714" y="6313716"/>
          <a:chExt cx="11321143" cy="154214"/>
        </a:xfrm>
      </xdr:grpSpPr>
      <xdr:sp macro="" textlink="">
        <xdr:nvSpPr>
          <xdr:cNvPr id="43" name="Rectangle 42">
            <a:extLst>
              <a:ext uri="{FF2B5EF4-FFF2-40B4-BE49-F238E27FC236}">
                <a16:creationId xmlns:a16="http://schemas.microsoft.com/office/drawing/2014/main" id="{BDA995B5-3730-4543-BC68-CBC5E0AE1BAC}"/>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44" name="Straight Connector 43">
            <a:extLst>
              <a:ext uri="{FF2B5EF4-FFF2-40B4-BE49-F238E27FC236}">
                <a16:creationId xmlns:a16="http://schemas.microsoft.com/office/drawing/2014/main" id="{4485BAED-F70B-4DE9-AEFC-CBBED87AB19C}"/>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81</xdr:row>
      <xdr:rowOff>190500</xdr:rowOff>
    </xdr:from>
    <xdr:to>
      <xdr:col>7</xdr:col>
      <xdr:colOff>38100</xdr:colOff>
      <xdr:row>82</xdr:row>
      <xdr:rowOff>66675</xdr:rowOff>
    </xdr:to>
    <xdr:grpSp>
      <xdr:nvGrpSpPr>
        <xdr:cNvPr id="33" name="Group 32">
          <a:extLst>
            <a:ext uri="{FF2B5EF4-FFF2-40B4-BE49-F238E27FC236}">
              <a16:creationId xmlns:a16="http://schemas.microsoft.com/office/drawing/2014/main" id="{767E81B7-BAD8-4CC2-81A1-A96519719AF9}"/>
            </a:ext>
          </a:extLst>
        </xdr:cNvPr>
        <xdr:cNvGrpSpPr/>
      </xdr:nvGrpSpPr>
      <xdr:grpSpPr>
        <a:xfrm>
          <a:off x="609600" y="31229300"/>
          <a:ext cx="9061450" cy="111125"/>
          <a:chOff x="598714" y="6313716"/>
          <a:chExt cx="11321143" cy="154214"/>
        </a:xfrm>
      </xdr:grpSpPr>
      <xdr:sp macro="" textlink="">
        <xdr:nvSpPr>
          <xdr:cNvPr id="34" name="Rectangle 33">
            <a:extLst>
              <a:ext uri="{FF2B5EF4-FFF2-40B4-BE49-F238E27FC236}">
                <a16:creationId xmlns:a16="http://schemas.microsoft.com/office/drawing/2014/main" id="{DE116340-F45E-4EA5-B4DD-10324028B371}"/>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5" name="Straight Connector 34">
            <a:extLst>
              <a:ext uri="{FF2B5EF4-FFF2-40B4-BE49-F238E27FC236}">
                <a16:creationId xmlns:a16="http://schemas.microsoft.com/office/drawing/2014/main" id="{17E18FDF-9F91-45D3-B57D-B767C1D73A19}"/>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1</xdr:colOff>
      <xdr:row>1</xdr:row>
      <xdr:rowOff>1</xdr:rowOff>
    </xdr:from>
    <xdr:to>
      <xdr:col>5</xdr:col>
      <xdr:colOff>1473201</xdr:colOff>
      <xdr:row>8</xdr:row>
      <xdr:rowOff>466725</xdr:rowOff>
    </xdr:to>
    <xdr:sp macro="" textlink="">
      <xdr:nvSpPr>
        <xdr:cNvPr id="27" name="TextBox 26">
          <a:extLst>
            <a:ext uri="{FF2B5EF4-FFF2-40B4-BE49-F238E27FC236}">
              <a16:creationId xmlns:a16="http://schemas.microsoft.com/office/drawing/2014/main" id="{425D43E9-CF55-4592-A1EF-F4E1C45ADE65}"/>
            </a:ext>
          </a:extLst>
        </xdr:cNvPr>
        <xdr:cNvSpPr txBox="1"/>
      </xdr:nvSpPr>
      <xdr:spPr>
        <a:xfrm>
          <a:off x="609601" y="190501"/>
          <a:ext cx="8645525" cy="4048124"/>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Cooperative Agreement Progress Report Form </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This page is provided for the </a:t>
          </a:r>
          <a:r>
            <a:rPr kumimoji="0" lang="en-US" sz="1100" b="1" i="0" u="none" strike="noStrike" kern="0" cap="none" spc="0" normalizeH="0" baseline="0" noProof="0">
              <a:ln>
                <a:noFill/>
              </a:ln>
              <a:solidFill>
                <a:prstClr val="black"/>
              </a:solidFill>
              <a:effectLst/>
              <a:uLnTx/>
              <a:uFillTx/>
              <a:latin typeface="+mn-lt"/>
              <a:ea typeface="+mn-ea"/>
              <a:cs typeface="+mn-cs"/>
            </a:rPr>
            <a:t>Food Protection Task Force Track</a:t>
          </a:r>
          <a:r>
            <a:rPr kumimoji="0" lang="en-US" sz="1100" b="0" i="0" u="none" strike="noStrike" kern="0" cap="none" spc="0" normalizeH="0" baseline="0" noProof="0">
              <a:ln>
                <a:noFill/>
              </a:ln>
              <a:solidFill>
                <a:prstClr val="black"/>
              </a:solidFill>
              <a:effectLst/>
              <a:uLnTx/>
              <a:uFillTx/>
              <a:latin typeface="+mn-lt"/>
              <a:ea typeface="+mn-ea"/>
              <a:cs typeface="+mn-cs"/>
            </a:rPr>
            <a:t> only, enter your MFRPS award information on the MFRPS page. You should only complete this page if you were awarded this track. If you are participating in the Optional RRT Development, RRT Maintenance, or PC Expansion please complete the page (RRT_Dev, RRT_Main, and/or PC_Exp) applicable for your award.</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Complete the budget, summary of progress, task force meeting details, meeting evaluation for activities related to your FPTF award ONLY in the fields provided below. </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The tab labeled "PrintFPTF" will allow you to print the progress narratives as a pdf for your attachment to eRA Commons. See printing instructions on the "PrintOption" tab.</a:t>
          </a:r>
          <a:endParaRPr lang="en-US">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Note: Total budgeted should be the amount budgeted for that expense at the time of submission for this report. Expended to Date includes all expenditures from the beginning of the funding period to the due date of this progress report. Total Projected Expenses includes all planned expeditures from the due date of this progress report through the remainder of the current funding period.</a:t>
          </a:r>
          <a:endParaRPr lang="en-US">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Budget information entered for each track page will sum together with other track budgets on the Budget page but you will only be able to edit your entries on the individual track pages.</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The text entered may exceed the space provided. "Alt+Enter" will return a new line within a text box if desired. </a:t>
          </a:r>
          <a:r>
            <a:rPr lang="en-US" sz="1100" b="1" i="0" baseline="0">
              <a:solidFill>
                <a:schemeClr val="dk1"/>
              </a:solidFill>
              <a:effectLst/>
              <a:latin typeface="+mn-lt"/>
              <a:ea typeface="+mn-ea"/>
              <a:cs typeface="+mn-cs"/>
            </a:rPr>
            <a:t>For q</a:t>
          </a:r>
          <a:r>
            <a:rPr lang="en-US" sz="1100" b="1">
              <a:solidFill>
                <a:schemeClr val="dk1"/>
              </a:solidFill>
              <a:effectLst/>
              <a:latin typeface="+mn-lt"/>
              <a:ea typeface="+mn-ea"/>
              <a:cs typeface="+mn-cs"/>
            </a:rPr>
            <a:t>uestions regarding this form, contact </a:t>
          </a:r>
          <a:r>
            <a:rPr lang="en-US" sz="1100" b="1" u="sng">
              <a:solidFill>
                <a:schemeClr val="dk1"/>
              </a:solidFill>
              <a:effectLst/>
              <a:latin typeface="+mn-lt"/>
              <a:ea typeface="+mn-ea"/>
              <a:cs typeface="+mn-cs"/>
            </a:rPr>
            <a:t>ORAOPDataHub@fda.hhs.gov;</a:t>
          </a:r>
          <a:r>
            <a:rPr lang="en-US" sz="1100" b="1">
              <a:solidFill>
                <a:schemeClr val="dk1"/>
              </a:solidFill>
              <a:effectLst/>
              <a:latin typeface="+mn-lt"/>
              <a:ea typeface="+mn-ea"/>
              <a:cs typeface="+mn-cs"/>
            </a:rPr>
            <a:t> for questions regarding the budget contact Program Managers, </a:t>
          </a:r>
          <a:r>
            <a:rPr lang="en-US" sz="1100" b="1" u="sng">
              <a:solidFill>
                <a:schemeClr val="dk1"/>
              </a:solidFill>
              <a:effectLst/>
              <a:latin typeface="+mn-lt"/>
              <a:ea typeface="+mn-ea"/>
              <a:cs typeface="+mn-cs"/>
            </a:rPr>
            <a:t>James.Betz@fda.hhs.gov</a:t>
          </a:r>
          <a:r>
            <a:rPr lang="en-US" sz="1100" b="1">
              <a:solidFill>
                <a:schemeClr val="dk1"/>
              </a:solidFill>
              <a:effectLst/>
              <a:latin typeface="+mn-lt"/>
              <a:ea typeface="+mn-ea"/>
              <a:cs typeface="+mn-cs"/>
            </a:rPr>
            <a:t> and J</a:t>
          </a:r>
          <a:r>
            <a:rPr lang="en-US" sz="1100" b="1" u="sng">
              <a:solidFill>
                <a:schemeClr val="dk1"/>
              </a:solidFill>
              <a:effectLst/>
              <a:latin typeface="+mn-lt"/>
              <a:ea typeface="+mn-ea"/>
              <a:cs typeface="+mn-cs"/>
            </a:rPr>
            <a:t>ocelyn.Ramos@fda.hhs.gov</a:t>
          </a:r>
          <a:r>
            <a:rPr lang="en-US" sz="1100" b="1" i="0" baseline="0">
              <a:solidFill>
                <a:schemeClr val="dk1"/>
              </a:solidFill>
              <a:effectLst/>
              <a:latin typeface="+mn-lt"/>
              <a:ea typeface="+mn-ea"/>
              <a:cs typeface="+mn-cs"/>
            </a:rPr>
            <a:t>.</a:t>
          </a:r>
          <a:endParaRPr lang="en-US" sz="1100">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7</xdr:row>
      <xdr:rowOff>437243</xdr:rowOff>
    </xdr:from>
    <xdr:to>
      <xdr:col>6</xdr:col>
      <xdr:colOff>0</xdr:colOff>
      <xdr:row>8</xdr:row>
      <xdr:rowOff>59418</xdr:rowOff>
    </xdr:to>
    <xdr:grpSp>
      <xdr:nvGrpSpPr>
        <xdr:cNvPr id="15" name="Group 14">
          <a:extLst>
            <a:ext uri="{FF2B5EF4-FFF2-40B4-BE49-F238E27FC236}">
              <a16:creationId xmlns:a16="http://schemas.microsoft.com/office/drawing/2014/main" id="{47B42B1E-D404-4604-B1BB-B0071284C5ED}"/>
            </a:ext>
          </a:extLst>
        </xdr:cNvPr>
        <xdr:cNvGrpSpPr/>
      </xdr:nvGrpSpPr>
      <xdr:grpSpPr>
        <a:xfrm>
          <a:off x="641350" y="2012043"/>
          <a:ext cx="9055100" cy="117475"/>
          <a:chOff x="598714" y="6313716"/>
          <a:chExt cx="11321143" cy="154214"/>
        </a:xfrm>
      </xdr:grpSpPr>
      <xdr:sp macro="" textlink="">
        <xdr:nvSpPr>
          <xdr:cNvPr id="16" name="Rectangle 15">
            <a:extLst>
              <a:ext uri="{FF2B5EF4-FFF2-40B4-BE49-F238E27FC236}">
                <a16:creationId xmlns:a16="http://schemas.microsoft.com/office/drawing/2014/main" id="{56C6CBE3-F1EB-489D-B96B-1B7D09B86808}"/>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7" name="Straight Connector 16">
            <a:extLst>
              <a:ext uri="{FF2B5EF4-FFF2-40B4-BE49-F238E27FC236}">
                <a16:creationId xmlns:a16="http://schemas.microsoft.com/office/drawing/2014/main" id="{5F7AEA09-6BCB-4635-A345-6388717232FC}"/>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absoluteAnchor>
    <xdr:pos x="612320" y="190499"/>
    <xdr:ext cx="8636455" cy="1673679"/>
    <xdr:sp macro="" textlink="">
      <xdr:nvSpPr>
        <xdr:cNvPr id="19" name="TextBox 18">
          <a:extLst>
            <a:ext uri="{FF2B5EF4-FFF2-40B4-BE49-F238E27FC236}">
              <a16:creationId xmlns:a16="http://schemas.microsoft.com/office/drawing/2014/main" id="{29A045DF-228E-4440-AD0D-910EE88C83C3}"/>
            </a:ext>
          </a:extLst>
        </xdr:cNvPr>
        <xdr:cNvSpPr txBox="1"/>
      </xdr:nvSpPr>
      <xdr:spPr>
        <a:xfrm>
          <a:off x="612320" y="190499"/>
          <a:ext cx="8636455" cy="1673679"/>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Cooperative Agreement Progress Report Form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Budget Summary</a:t>
          </a:r>
        </a:p>
        <a:p>
          <a:pPr algn="l"/>
          <a:endParaRPr lang="en-US" sz="500" b="1" u="none"/>
        </a:p>
        <a:p>
          <a:pPr algn="l"/>
          <a:r>
            <a:rPr lang="en-US" sz="1050" b="0" u="none"/>
            <a:t>Budget information from</a:t>
          </a:r>
          <a:r>
            <a:rPr lang="en-US" sz="1050" b="0" u="none" baseline="0"/>
            <a:t> the individual track pages will be added together here. </a:t>
          </a:r>
          <a:r>
            <a:rPr lang="en-US" sz="1050" b="1" u="none" baseline="0"/>
            <a:t>If you wish to edit the budget information you will need to do so on the individual track page(s).</a:t>
          </a:r>
        </a:p>
        <a:p>
          <a:pPr algn="l"/>
          <a:endParaRPr lang="en-US" sz="1050" b="0" u="none" baseline="0"/>
        </a:p>
        <a:p>
          <a:pPr marL="0" marR="0" lvl="0" indent="0" algn="l" defTabSz="914400" eaLnBrk="1" fontAlgn="auto" latinLnBrk="0" hangingPunct="1">
            <a:lnSpc>
              <a:spcPct val="100000"/>
            </a:lnSpc>
            <a:spcBef>
              <a:spcPts val="0"/>
            </a:spcBef>
            <a:spcAft>
              <a:spcPts val="0"/>
            </a:spcAft>
            <a:buClrTx/>
            <a:buSzTx/>
            <a:buFontTx/>
            <a:buNone/>
            <a:tabLst/>
            <a:defRPr/>
          </a:pPr>
          <a:r>
            <a:rPr lang="en-US" sz="1100" b="1" i="0" baseline="0">
              <a:solidFill>
                <a:schemeClr val="dk1"/>
              </a:solidFill>
              <a:effectLst/>
              <a:latin typeface="+mn-lt"/>
              <a:ea typeface="+mn-ea"/>
              <a:cs typeface="+mn-cs"/>
            </a:rPr>
            <a:t>For q</a:t>
          </a:r>
          <a:r>
            <a:rPr lang="en-US" sz="1100" b="1">
              <a:solidFill>
                <a:schemeClr val="dk1"/>
              </a:solidFill>
              <a:effectLst/>
              <a:latin typeface="+mn-lt"/>
              <a:ea typeface="+mn-ea"/>
              <a:cs typeface="+mn-cs"/>
            </a:rPr>
            <a:t>uestions regarding this form, contact </a:t>
          </a:r>
          <a:r>
            <a:rPr lang="en-US" sz="1100" b="1" u="sng">
              <a:solidFill>
                <a:schemeClr val="dk1"/>
              </a:solidFill>
              <a:effectLst/>
              <a:latin typeface="+mn-lt"/>
              <a:ea typeface="+mn-ea"/>
              <a:cs typeface="+mn-cs"/>
            </a:rPr>
            <a:t>ORAOPDataHub@fda.hhs.gov;</a:t>
          </a:r>
          <a:r>
            <a:rPr lang="en-US" sz="1100" b="1">
              <a:solidFill>
                <a:schemeClr val="dk1"/>
              </a:solidFill>
              <a:effectLst/>
              <a:latin typeface="+mn-lt"/>
              <a:ea typeface="+mn-ea"/>
              <a:cs typeface="+mn-cs"/>
            </a:rPr>
            <a:t> for questions regarding the budget contact Program Managers, </a:t>
          </a:r>
          <a:r>
            <a:rPr lang="en-US" sz="1100" b="1" u="sng">
              <a:solidFill>
                <a:schemeClr val="dk1"/>
              </a:solidFill>
              <a:effectLst/>
              <a:latin typeface="+mn-lt"/>
              <a:ea typeface="+mn-ea"/>
              <a:cs typeface="+mn-cs"/>
            </a:rPr>
            <a:t>james.betz@fda.hhs.gov</a:t>
          </a:r>
          <a:r>
            <a:rPr lang="en-US" sz="1100" b="1">
              <a:solidFill>
                <a:schemeClr val="dk1"/>
              </a:solidFill>
              <a:effectLst/>
              <a:latin typeface="+mn-lt"/>
              <a:ea typeface="+mn-ea"/>
              <a:cs typeface="+mn-cs"/>
            </a:rPr>
            <a:t> and </a:t>
          </a:r>
          <a:r>
            <a:rPr lang="en-US" sz="1100" b="1" u="sng">
              <a:solidFill>
                <a:schemeClr val="dk1"/>
              </a:solidFill>
              <a:effectLst/>
              <a:latin typeface="+mn-lt"/>
              <a:ea typeface="+mn-ea"/>
              <a:cs typeface="+mn-cs"/>
            </a:rPr>
            <a:t>jocelyn.ramos@fda.hhs.gov</a:t>
          </a:r>
          <a:r>
            <a:rPr lang="en-US" sz="1100" b="1" i="0" baseline="0">
              <a:solidFill>
                <a:schemeClr val="dk1"/>
              </a:solidFill>
              <a:effectLst/>
              <a:latin typeface="+mn-lt"/>
              <a:ea typeface="+mn-ea"/>
              <a:cs typeface="+mn-cs"/>
            </a:rPr>
            <a:t>.</a:t>
          </a:r>
          <a:endParaRPr lang="en-US" sz="1050" b="0" u="none"/>
        </a:p>
      </xdr:txBody>
    </xdr:sp>
    <xdr:clientData/>
  </xdr:absolute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4E12A916-353C-4E6E-BF26-B427384BBACC}" autoFormatId="16" applyNumberFormats="0" applyBorderFormats="0" applyFontFormats="0" applyPatternFormats="0" applyAlignmentFormats="0" applyWidthHeightFormats="0">
  <queryTableRefresh nextId="76">
    <queryTableFields count="75">
      <queryTableField id="1" name="OPEI" tableColumnId="1"/>
      <queryTableField id="2" name="Standard Name" tableColumnId="2"/>
      <queryTableField id="3" name="FY" tableColumnId="3"/>
      <queryTableField id="4" name="Entity Name" tableColumnId="4"/>
      <queryTableField id="5" name="Report Type" tableColumnId="5"/>
      <queryTableField id="6" name="Report Date" tableColumnId="6"/>
      <queryTableField id="7" name="Coversheet Data" tableColumnId="7"/>
      <queryTableField id="8" name="Coversheet Responses" tableColumnId="8"/>
      <queryTableField id="9" name="MFRPSID" tableColumnId="9"/>
      <queryTableField id="10" name="MFRPS Performance Elements" tableColumnId="10"/>
      <queryTableField id="11" name="Status_x000a_" tableColumnId="11"/>
      <queryTableField id="12" name="Percent Complete" tableColumnId="12"/>
      <queryTableField id="13" name="Progress Narrative" tableColumnId="13"/>
      <queryTableField id="14" name="Deliverables" tableColumnId="14"/>
      <queryTableField id="15" name="Meetings/Activities" tableColumnId="15"/>
      <queryTableField id="16" name="MFRPS Standard 1" tableColumnId="16"/>
      <queryTableField id="17" name="MFRPS Standard 2" tableColumnId="17"/>
      <queryTableField id="18" name="MFRPS Standard 3" tableColumnId="18"/>
      <queryTableField id="19" name="MFRPS Standard 4" tableColumnId="19"/>
      <queryTableField id="20" name="MFRPS Standard 5" tableColumnId="20"/>
      <queryTableField id="21" name="MFRPS Standard 6" tableColumnId="21"/>
      <queryTableField id="22" name="MFRPS Standard 7" tableColumnId="22"/>
      <queryTableField id="23" name="MFRPS Standard 8" tableColumnId="23"/>
      <queryTableField id="24" name="MFRPS Standard 9" tableColumnId="24"/>
      <queryTableField id="25" name="MFRPS Standard 10" tableColumnId="25"/>
      <queryTableField id="26" name="Track" tableColumnId="26"/>
      <queryTableField id="27" name="Year" tableColumnId="27"/>
      <queryTableField id="28" name="Name_x000a_(last name, first name)" tableColumnId="28"/>
      <queryTableField id="29" name="Title" tableColumnId="29"/>
      <queryTableField id="30" name="Project Role" tableColumnId="30"/>
      <queryTableField id="31" name="Months Funded_x000a_(# calendar mos)" tableColumnId="31"/>
      <queryTableField id="32" name="Personnel Questions" tableColumnId="32"/>
      <queryTableField id="33" name="Personnel Responses" tableColumnId="33"/>
      <queryTableField id="34" name="Other Questions" tableColumnId="34"/>
      <queryTableField id="35" name="Other Responses" tableColumnId="35"/>
      <queryTableField id="36" name="Regulatory Authority Question" tableColumnId="36"/>
      <queryTableField id="37" name="Regulatory Response" tableColumnId="37"/>
      <queryTableField id="38" name="Inventory Question" tableColumnId="38"/>
      <queryTableField id="39" name="Inventory Response" tableColumnId="39"/>
      <queryTableField id="40" name="Grant Year" tableColumnId="40"/>
      <queryTableField id="41" name="Expenses" tableColumnId="41"/>
      <queryTableField id="42" name="EOY Total Budgeted" tableColumnId="42"/>
      <queryTableField id="43" name="EOY Expended to Date" tableColumnId="43"/>
      <queryTableField id="44" name="EOY Total Projected Expenses" tableColumnId="44"/>
      <queryTableField id="45" name="Budget Questions" tableColumnId="45"/>
      <queryTableField id="46" name="EOY Budget Numerical Responses" tableColumnId="46"/>
      <queryTableField id="47" name="EOY Budget Narratives" tableColumnId="47"/>
      <queryTableField id="48" name="MY Total Budgeted" tableColumnId="48"/>
      <queryTableField id="49" name="MY Expended to Date" tableColumnId="49"/>
      <queryTableField id="50" name="MY Total Projected Expenses" tableColumnId="50"/>
      <queryTableField id="51" name="MY Budget Numerical Responses" tableColumnId="51"/>
      <queryTableField id="52" name="MY Budget Narratives" tableColumnId="52"/>
      <queryTableField id="53" name="Goal" tableColumnId="53"/>
      <queryTableField id="54" name="RDID" tableColumnId="54"/>
      <queryTableField id="55" name="RRT Development Goal" tableColumnId="55"/>
      <queryTableField id="56" name="Development Goal Year" tableColumnId="56"/>
      <queryTableField id="57" name="RRT Reviewer Status" tableColumnId="57"/>
      <queryTableField id="58" name="RRT Reviewer Comments" tableColumnId="58"/>
      <queryTableField id="59" name="RRT Reviewer" tableColumnId="59"/>
      <queryTableField id="60" name="RRT Phase" tableColumnId="60"/>
      <queryTableField id="61" name="RMID" tableColumnId="61"/>
      <queryTableField id="62" name="RRT Maintenance Goal" tableColumnId="62"/>
      <queryTableField id="63" name="RRT Gen" tableColumnId="63"/>
      <queryTableField id="64" name="PCID" tableColumnId="64"/>
      <queryTableField id="65" name="PC Expansion Performance Elements" tableColumnId="65"/>
      <queryTableField id="66" name="Summary of Progress Questions" tableColumnId="66"/>
      <queryTableField id="67" name="Summary of Progress Responses" tableColumnId="67"/>
      <queryTableField id="68" name="Task Force Meeting Details Questions" tableColumnId="68"/>
      <queryTableField id="69" name="Task Force Meeting Details Responses" tableColumnId="69"/>
      <queryTableField id="70" name="Evaluations of Accomplishments and Outcomes Responses" tableColumnId="70"/>
      <queryTableField id="71" name="Evaluations of Accomplishments and Outcomes Questions" tableColumnId="71"/>
      <queryTableField id="72" name="Meeting(s) Evaluation Questions" tableColumnId="72"/>
      <queryTableField id="73" name="Meeting(s) Evaluation Responses" tableColumnId="73"/>
      <queryTableField id="74" name="Additional Narrative Questions" tableColumnId="74"/>
      <queryTableField id="75" name="Additional Narrative Responses" tableColumnId="75"/>
    </queryTableFields>
  </queryTableRefresh>
</queryTable>
</file>

<file path=xl/tables/_rels/table24.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97F59F3E-BDF5-4E5D-89C4-A34F3CCCF51C}" name="Coversheet" displayName="Coversheet" ref="K18:R89" totalsRowShown="0">
  <autoFilter ref="K18:R89" xr:uid="{97F59F3E-BDF5-4E5D-89C4-A34F3CCCF51C}">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1DF5F580-ACDA-4094-97DB-EED6BB86EA2C}" name="OPEI"/>
    <tableColumn id="2" xr3:uid="{24EACE5C-9626-4CE1-A915-BE3D8A26B71C}" name="Standard Name"/>
    <tableColumn id="3" xr3:uid="{69F2DC09-4FE0-4D60-B6F6-FFA404007541}" name="FY"/>
    <tableColumn id="4" xr3:uid="{8BD34AEA-A173-42BC-9370-6483B496937A}" name="Entity Name"/>
    <tableColumn id="5" xr3:uid="{0426A301-1092-4DE0-A099-5E9D4AF856E9}" name="Report Type" dataDxfId="401"/>
    <tableColumn id="6" xr3:uid="{7DB0CA36-D02D-40F1-B360-3CD04536ADE4}" name="Report Date" dataDxfId="400"/>
    <tableColumn id="7" xr3:uid="{0085611D-6806-4B90-8CDD-9C78C41201C8}" name="Coversheet Data"/>
    <tableColumn id="8" xr3:uid="{A550E95F-6923-4B5B-9A43-C6679879F1FF}" name="Coversheet Responses"/>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F02743EE-67B0-4D29-819C-C655A66470E0}" name="RRTDevG4Personnel" displayName="RRTDevG4Personnel" ref="C77:Q101" totalsRowShown="0" headerRowDxfId="234" dataDxfId="233">
  <autoFilter ref="C77:Q101" xr:uid="{F02743EE-67B0-4D29-819C-C655A66470E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4B879879-0716-4A4A-BC05-F57C452FDBB6}" name="Name_x000a_(last name, first name)" dataDxfId="232"/>
    <tableColumn id="2" xr3:uid="{B9AAE9B1-FBD8-4062-AA64-CB05153F9D12}" name="Title" dataDxfId="231"/>
    <tableColumn id="3" xr3:uid="{F4C70339-2C05-4339-9BB2-D676AEF88126}" name="Project Role" dataDxfId="230"/>
    <tableColumn id="4" xr3:uid="{54F8D3A2-1008-468D-ADAD-4167230B10C7}" name="Months Funded_x000a_(# calendar mos)" dataDxfId="229"/>
    <tableColumn id="5" xr3:uid="{92379820-D769-4012-BD64-FEA6027708C1}" name="Report Type" dataDxfId="228"/>
    <tableColumn id="6" xr3:uid="{E165EF08-79B2-475A-90E8-469E3C12C018}" name="Track" dataDxfId="227"/>
    <tableColumn id="7" xr3:uid="{53BCD651-A830-4B18-B69D-135D93AC6961}" name="Personnel Questions" dataDxfId="226"/>
    <tableColumn id="8" xr3:uid="{15C2CABF-98E7-452A-B746-1A776447ACE9}" name="Personnel Responses" dataDxfId="225"/>
    <tableColumn id="9" xr3:uid="{5AA62482-8D7A-46D7-9D9E-D893A98E9389}" name="Standard Name" dataDxfId="224"/>
    <tableColumn id="10" xr3:uid="{AFCE13D5-56E8-4545-9D88-089570D2B006}" name="FY" dataDxfId="223"/>
    <tableColumn id="11" xr3:uid="{F2B17DD8-962F-469C-B962-A70E5CDD6EB4}" name="OPEI" dataDxfId="222"/>
    <tableColumn id="12" xr3:uid="{EE408801-9BB6-43A5-AF20-FB8022E10E62}" name="Entity Name" dataDxfId="221"/>
    <tableColumn id="13" xr3:uid="{33A20A09-0A2D-4818-8FA3-6525C249C982}" name="Other Questions" dataDxfId="220"/>
    <tableColumn id="14" xr3:uid="{A16D04F1-6D1E-4C0D-B610-27EBC10CA703}" name="Other Responses" dataDxfId="219"/>
    <tableColumn id="15" xr3:uid="{C00BA79A-6875-4F89-BB47-8C5B4372F98F}" name="RRT Phase" dataDxfId="218"/>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3CA6F9F-20E8-4711-BF89-25507A999CF9}" name="RRTDevG5Progress" displayName="RRTDevG5Progress" ref="A282:T409" totalsRowShown="0" headerRowDxfId="217" dataDxfId="216">
  <autoFilter ref="A282:T409" xr:uid="{E3CA6F9F-20E8-4711-BF89-25507A999CF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autoFilter>
  <tableColumns count="20">
    <tableColumn id="1" xr3:uid="{CD122A6A-7EF0-4733-8651-F95F7231421E}" name="Goal"/>
    <tableColumn id="2" xr3:uid="{B9312171-F52C-489A-B06D-F2CA78CF4A5B}" name="RDID" dataDxfId="215"/>
    <tableColumn id="3" xr3:uid="{C62FEB16-FD0E-4C00-B121-DBB5C6D0852B}" name="RRT Development Goal" dataDxfId="214"/>
    <tableColumn id="4" xr3:uid="{1ED5C42B-2E82-454D-B742-F0797E4E8481}" name="Development Goal Year" dataDxfId="213"/>
    <tableColumn id="5" xr3:uid="{84181D1E-BF85-4D4C-937A-B4B273B553E5}" name="Status_x000a_" dataDxfId="212"/>
    <tableColumn id="6" xr3:uid="{5F784288-5C3C-434B-858B-7FBA273B6E9B}" name="Percent Complete" dataDxfId="211"/>
    <tableColumn id="7" xr3:uid="{AA647B8A-A524-4545-B191-9CD4491D5688}" name="Progress Narrative" dataDxfId="210"/>
    <tableColumn id="8" xr3:uid="{95A581D2-0292-4C56-866B-1A56B8FF6E59}" name="Deliverables" dataDxfId="209"/>
    <tableColumn id="9" xr3:uid="{67BB6E13-44AF-4A4F-A557-4B5A2DA8C26C}" name="Meetings/Activities" dataDxfId="208"/>
    <tableColumn id="10" xr3:uid="{26E4BCE1-4F35-4581-8E2D-EACECF0C687D}" name="RRT Reviewer Status" dataDxfId="207"/>
    <tableColumn id="11" xr3:uid="{DA358D47-CC0D-431E-AA1D-E87FF24A8C32}" name="RRT Reviewer Comments" dataDxfId="206"/>
    <tableColumn id="12" xr3:uid="{9C2F3D07-32DB-4401-BC3B-8723662C1A2D}" name="RRT Reviewer" dataDxfId="205"/>
    <tableColumn id="13" xr3:uid="{AEDF2B3D-935C-4FA9-B6D3-BCB3A09B978D}" name="Report Type" dataDxfId="204"/>
    <tableColumn id="14" xr3:uid="{1BBBDEBC-68FB-49DE-AB80-A23E95B1B1E8}" name="Track" dataDxfId="203"/>
    <tableColumn id="15" xr3:uid="{322526E7-4F82-4EBE-94BC-66698B7B9756}" name="RRT Phase" dataDxfId="202"/>
    <tableColumn id="16" xr3:uid="{3534B95D-E49B-4F29-A0FA-AF306BDE9C33}" name="Year" dataDxfId="201"/>
    <tableColumn id="17" xr3:uid="{ECCB7FBC-0A43-4B9D-8361-DE60A93C2A97}" name="Standard Name" dataDxfId="200"/>
    <tableColumn id="18" xr3:uid="{63A0885A-E502-438A-8C84-43E912FA0541}" name="FY" dataDxfId="199"/>
    <tableColumn id="19" xr3:uid="{1908318D-2DD3-4074-AA3C-8D4D74E98F84}" name="OPEI" dataDxfId="198"/>
    <tableColumn id="20" xr3:uid="{EFFB4716-E31B-4D60-A740-D7F610C23D98}" name="Entity Name" dataDxfId="197"/>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6569E3E-4BFE-4D7C-85C0-F7F382AC2694}" name="RRTDevG5Budget" displayName="RRTDevG5Budget" ref="C47:U66" totalsRowShown="0" headerRowDxfId="196" dataDxfId="195">
  <autoFilter ref="C47:U66" xr:uid="{06569E3E-4BFE-4D7C-85C0-F7F382AC269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1" xr3:uid="{D14D573D-3F35-412C-B1CC-D3035D53A038}" name="Expenses" dataDxfId="194"/>
    <tableColumn id="2" xr3:uid="{21C54D91-E866-47AC-806F-3C037BA8ECAA}" name="EOY Total Budgeted" dataDxfId="193"/>
    <tableColumn id="3" xr3:uid="{B64322CC-0919-4416-8C87-FC4607359E4B}" name="EOY Expended to Date" dataDxfId="192"/>
    <tableColumn id="4" xr3:uid="{60290A79-DFAB-4927-B255-FF544ECB467B}" name="EOY Total Projected Expenses" dataDxfId="191"/>
    <tableColumn id="5" xr3:uid="{2B532D91-F122-4B06-9474-1ED17A7521BF}" name="Budget Questions" dataDxfId="190"/>
    <tableColumn id="6" xr3:uid="{E380B17B-1F69-40AF-84DE-735551586743}" name="EOY Budget Numerical Responses" dataDxfId="189"/>
    <tableColumn id="7" xr3:uid="{3C32D696-8880-43C3-8692-95C8A410AA23}" name="EOY Budget Narratives" dataDxfId="188"/>
    <tableColumn id="8" xr3:uid="{603820C5-69ED-4B08-B8F2-2DEEF09102B0}" name="Track" dataDxfId="187"/>
    <tableColumn id="9" xr3:uid="{9740538D-2FC0-4203-B2BB-5AA5A7C3D49A}" name="Standard Name" dataDxfId="186"/>
    <tableColumn id="10" xr3:uid="{66AF0556-7C7F-4FA7-AE58-96A3C79E4E93}" name="FY" dataDxfId="185"/>
    <tableColumn id="11" xr3:uid="{FAA7B842-EAE9-41ED-B02E-704A3D291226}" name="OPEI" dataDxfId="184"/>
    <tableColumn id="12" xr3:uid="{F1ED9025-2CC2-4A97-80B1-34FDF1881E73}" name="Entity Name" dataDxfId="183"/>
    <tableColumn id="13" xr3:uid="{7847F0F7-246A-41CB-ADA5-11575A8BFE1B}" name="MY Total Budgeted" dataDxfId="182"/>
    <tableColumn id="14" xr3:uid="{C9FFA9D4-C834-4A2E-900F-7C5854385C7C}" name="MY Expended to Date" dataDxfId="181"/>
    <tableColumn id="15" xr3:uid="{EFC13D4E-50D5-40BE-B5B4-48E77A0370C0}" name="MY Total Projected Expenses" dataDxfId="180"/>
    <tableColumn id="16" xr3:uid="{8ED76E2D-8786-4BC7-89CE-12D6244ECA48}" name="MY Budget Numerical Responses" dataDxfId="179"/>
    <tableColumn id="17" xr3:uid="{8B77AAD8-A3A8-4A98-AAF0-BEC73D609F36}" name="MY Budget Narratives" dataDxfId="178"/>
    <tableColumn id="18" xr3:uid="{BDBDBB51-5443-407E-94D2-0EF4FCF72E93}" name="Grant Year" dataDxfId="177"/>
    <tableColumn id="19" xr3:uid="{8EF58D17-2D82-4E73-A2DC-C37DC51650A8}" name="RRT Phase" dataDxfId="176"/>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18B14F79-6F0C-4CAF-B089-68B3598929FB}" name="RRTDevG5Personnel" displayName="RRTDevG5Personnel" ref="C77:Q101" totalsRowShown="0" headerRowDxfId="175" dataDxfId="174">
  <autoFilter ref="C77:Q101" xr:uid="{18B14F79-6F0C-4CAF-B089-68B3598929F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064C1ECC-27C1-4207-8AD4-E6D1B166C716}" name="Name_x000a_(last name, first name)" dataDxfId="173"/>
    <tableColumn id="2" xr3:uid="{80FB2BF6-2650-41E1-8D49-8EB998282566}" name="Title" dataDxfId="172"/>
    <tableColumn id="3" xr3:uid="{B5E9E128-DE6C-4761-8101-21FD6BA4F9E7}" name="Project Role" dataDxfId="171"/>
    <tableColumn id="4" xr3:uid="{896F1499-5DED-4B9B-9C72-B82AC9E2FE44}" name="Months Funded_x000a_(# calendar mos)" dataDxfId="170"/>
    <tableColumn id="5" xr3:uid="{982381B8-9269-431F-9967-860DC9752D4D}" name="Report Type" dataDxfId="169"/>
    <tableColumn id="6" xr3:uid="{48E0D918-B617-464B-9040-263C344048EF}" name="Track" dataDxfId="168"/>
    <tableColumn id="7" xr3:uid="{DA78B394-9C65-4D36-80C2-EC8772D1C802}" name="Personnel Questions" dataDxfId="167"/>
    <tableColumn id="8" xr3:uid="{A85FEEDF-1A68-407C-8131-7F3A73908004}" name="Personnel Responses" dataDxfId="166"/>
    <tableColumn id="9" xr3:uid="{64E9A4E4-B17F-4087-9F80-DF98E5B4BE76}" name="Standard Name" dataDxfId="165"/>
    <tableColumn id="10" xr3:uid="{4D081187-96DC-4094-A57B-886916EDBE7A}" name="FY" dataDxfId="164"/>
    <tableColumn id="11" xr3:uid="{D485EFC6-3C7E-401D-9F8E-0DA73F23BFE1}" name="OPEI" dataDxfId="163"/>
    <tableColumn id="12" xr3:uid="{D738D250-9F76-4019-A451-6184C9A2941A}" name="Entity Name" dataDxfId="162"/>
    <tableColumn id="13" xr3:uid="{0550B8E3-2891-4E91-9F79-B2540A49E07A}" name="Other Questions" dataDxfId="161"/>
    <tableColumn id="14" xr3:uid="{EA9176B1-588A-48A5-8351-C6293038BB91}" name="Other Responses" dataDxfId="160"/>
    <tableColumn id="15" xr3:uid="{B306CE6A-F773-484F-AFF2-3F3D3041180C}" name="RRT Phase" dataDxfId="159"/>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ABBB4188-FD4F-455E-98C8-D32EAD85579C}" name="RRTMainBudget" displayName="RRTMainBudget" ref="C47:V66" totalsRowShown="0" headerRowDxfId="158" dataDxfId="157">
  <autoFilter ref="C47:V66" xr:uid="{ABBB4188-FD4F-455E-98C8-D32EAD85579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autoFilter>
  <tableColumns count="20">
    <tableColumn id="1" xr3:uid="{9C4CD0DD-0D26-4464-9773-E44C38835BC7}" name="Expenses" dataDxfId="156"/>
    <tableColumn id="2" xr3:uid="{26404240-EE5D-4621-904C-832C653F5A9E}" name="EOY Total Budgeted" dataDxfId="155"/>
    <tableColumn id="3" xr3:uid="{F1373689-37B3-41CE-9467-69288FC6A21B}" name="EOY Expended to Date" dataDxfId="154"/>
    <tableColumn id="4" xr3:uid="{02AE6EF1-A1F2-4C89-9FFB-1191DE179D13}" name="EOY Total Projected Expenses" dataDxfId="153"/>
    <tableColumn id="5" xr3:uid="{6E8FB6F3-51AE-4360-9FC5-B1D2BA0A10ED}" name="Budget Questions" dataDxfId="152"/>
    <tableColumn id="6" xr3:uid="{1F32E6E4-6E5E-4FA3-B91E-F064F441B3AE}" name="EOY Budget Numerical Responses" dataDxfId="151"/>
    <tableColumn id="7" xr3:uid="{3FBB33F4-1E83-4B40-B709-6C1C101CC9B0}" name="EOY Budget Narratives" dataDxfId="150"/>
    <tableColumn id="8" xr3:uid="{619A298F-4DB1-4C19-A401-D7A580A4FE9D}" name="Track" dataDxfId="149"/>
    <tableColumn id="9" xr3:uid="{DDE6D500-5F1D-4E22-8480-90FB5D7FF8CB}" name="Standard Name" dataDxfId="148"/>
    <tableColumn id="10" xr3:uid="{7EDE000B-BE1A-4D19-9E14-7EE50EF5854A}" name="FY" dataDxfId="147"/>
    <tableColumn id="11" xr3:uid="{305D8752-3DEF-4682-AFAB-58CF088089D3}" name="OPEI" dataDxfId="146"/>
    <tableColumn id="12" xr3:uid="{87CAAD86-00CB-41A9-965B-428C5BA5993E}" name="Entity Name" dataDxfId="145"/>
    <tableColumn id="13" xr3:uid="{5466779F-2F12-4B60-B46F-F33394FDC165}" name="MY Total Budgeted" dataDxfId="144"/>
    <tableColumn id="14" xr3:uid="{EF0870BF-5BEA-46E6-964E-3B3ED5534BCF}" name="MY Expended to Date" dataDxfId="143"/>
    <tableColumn id="15" xr3:uid="{E6BEFDDB-7E84-4B1A-9752-00433C05FA91}" name="MY Total Projected Expenses" dataDxfId="142"/>
    <tableColumn id="16" xr3:uid="{F5F274F9-8B46-4BAA-BE6B-DB37D48F8D12}" name="MY Budget Numerical Responses" dataDxfId="141"/>
    <tableColumn id="17" xr3:uid="{7ED38A96-BCC1-4135-805A-3647D2097D6E}" name="MY Budget Narratives" dataDxfId="140"/>
    <tableColumn id="18" xr3:uid="{F28A4DBD-CB58-41DA-A5B2-03C8BAE2C68C}" name="Grant Year" dataDxfId="139"/>
    <tableColumn id="19" xr3:uid="{EAB80C4E-8AEE-4797-A808-621DE80DC32B}" name="RRT Phase" dataDxfId="138"/>
    <tableColumn id="20" xr3:uid="{69099C91-3685-4081-9579-4E959DE852AB}" name="RRT Gen" dataDxfId="137"/>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5D4651B4-4B13-4630-BE02-B2A08E0A8FB3}" name="RRTMainPersonnel" displayName="RRTMainPersonnel" ref="C78:R101" totalsRowShown="0" dataDxfId="136">
  <autoFilter ref="C78:R101" xr:uid="{5D4651B4-4B13-4630-BE02-B2A08E0A8FB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7D49D744-4423-4D12-9A87-01E78F258C53}" name="Name_x000a_(last name, first name)" dataDxfId="135"/>
    <tableColumn id="2" xr3:uid="{FAEE6B27-F2B0-4248-A352-3EA56838C3F4}" name="Title" dataDxfId="134"/>
    <tableColumn id="3" xr3:uid="{97387D95-D5CB-4432-9398-6286BFE842AC}" name="Project Role" dataDxfId="133"/>
    <tableColumn id="4" xr3:uid="{076E1C22-9154-496D-86EB-A73ED205E346}" name="Months Funded_x000a_(# calendar mos)" dataDxfId="132"/>
    <tableColumn id="5" xr3:uid="{6A6FBD2E-1EA6-4A8F-B3B6-71997F40E8D7}" name="Report Type" dataDxfId="131"/>
    <tableColumn id="6" xr3:uid="{6765F824-A4A8-4A3F-A21F-0585CB9706D5}" name="Track" dataDxfId="130"/>
    <tableColumn id="7" xr3:uid="{FAD572CC-3C9E-4AA3-96F0-83977743C959}" name="Personnel Questions" dataDxfId="129"/>
    <tableColumn id="8" xr3:uid="{19946E04-654D-44DB-BC46-247FD3CFAEC5}" name="Personnel Responses" dataDxfId="128"/>
    <tableColumn id="9" xr3:uid="{609ED2EF-DC75-4A3D-B078-6B1975C63799}" name="Standard Name" dataDxfId="127"/>
    <tableColumn id="10" xr3:uid="{735E1C0D-1255-4CB0-9841-17B0D154AA54}" name="FY" dataDxfId="126"/>
    <tableColumn id="11" xr3:uid="{88D6A0AF-C3AF-43B9-8145-AD3756159525}" name="OPEI" dataDxfId="125"/>
    <tableColumn id="12" xr3:uid="{0069F0DB-EC73-4C89-B30E-89B463869BEF}" name="Entity Name" dataDxfId="124"/>
    <tableColumn id="13" xr3:uid="{952C1AA2-BDAD-4E7D-B4EE-F61E2E90B84E}" name="Other Questions" dataDxfId="123"/>
    <tableColumn id="14" xr3:uid="{370E6B82-7097-40E0-B6B1-B8CDD0120538}" name="Other Responses" dataDxfId="122"/>
    <tableColumn id="15" xr3:uid="{98C1262F-D03C-426C-B90F-3EBAA07BD148}" name="RRT Phase" dataDxfId="121"/>
    <tableColumn id="16" xr3:uid="{6BF17903-2F2A-46D6-B9FB-9D5C2D978B9D}" name="RRT Gen" dataDxfId="120"/>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3553F9EA-8CC5-493E-A678-DDB4B08F8719}" name="RRTMainProgress" displayName="RRTMainProgress" ref="A246:S334" totalsRowShown="0" headerRowDxfId="119" dataDxfId="118">
  <autoFilter ref="A246:S334" xr:uid="{3553F9EA-8CC5-493E-A678-DDB4B08F871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1" xr3:uid="{D24AF5EC-6648-4388-AAFB-9989FDD278FB}" name="Goal"/>
    <tableColumn id="2" xr3:uid="{FEBBB78A-83F5-4A1D-B724-33DF54F2C03B}" name="RMID" dataDxfId="117"/>
    <tableColumn id="3" xr3:uid="{E352CF86-5ADF-4844-AEA1-C97A25BB560A}" name="RRT Maintenance Goal" dataDxfId="116"/>
    <tableColumn id="4" xr3:uid="{814D3102-8754-4517-A86A-DAD6F91D3403}" name="Status_x000a_" dataDxfId="115"/>
    <tableColumn id="5" xr3:uid="{AF1741F4-60E0-45F7-86E3-02D3AB7AC6B2}" name="Percent Complete" dataDxfId="114"/>
    <tableColumn id="6" xr3:uid="{D4623B9C-9219-49EC-9A65-2C2C14416012}" name="Progress Narrative" dataDxfId="113"/>
    <tableColumn id="7" xr3:uid="{E458660D-4A7D-4566-916C-704250317D62}" name="Deliverables" dataDxfId="112"/>
    <tableColumn id="8" xr3:uid="{177D9CBE-67C7-4230-8125-987DFB29EB8B}" name="Meetings/Activities" dataDxfId="111"/>
    <tableColumn id="9" xr3:uid="{B7F8EE46-8610-4FA3-9C84-2E9A5CF21E45}" name="RRT Reviewer Status" dataDxfId="110"/>
    <tableColumn id="10" xr3:uid="{A04749EA-AE0F-490F-92E2-88656EAE35EC}" name="RRT Reviewer Comments" dataDxfId="109"/>
    <tableColumn id="11" xr3:uid="{1B79CF4C-1D61-4726-8DBF-2A0B3CE8991F}" name="RRT Reviewer" dataDxfId="108"/>
    <tableColumn id="12" xr3:uid="{63073DE6-8A1A-410A-851B-EAEFFEA72EE3}" name="Report Type"/>
    <tableColumn id="13" xr3:uid="{10286F12-EC2E-42AE-8E50-E59A9F384A64}" name="Track"/>
    <tableColumn id="14" xr3:uid="{FD40A874-EED9-4FA0-9789-F555CCFEC136}" name="RRT Phase"/>
    <tableColumn id="15" xr3:uid="{DBF9A2D2-6556-4FBD-B7F5-36E8DBD154AE}" name="Year"/>
    <tableColumn id="16" xr3:uid="{68EC840D-EDF8-4C3D-A9C2-847ED77C3A0E}" name="Standard Name" dataDxfId="107"/>
    <tableColumn id="17" xr3:uid="{D2E6DEDA-FA20-4A7E-A7DA-7A5BDBDC9656}" name="FY" dataDxfId="106"/>
    <tableColumn id="18" xr3:uid="{C4AEB9FE-D147-48D5-AB5E-5B44ABBB7B26}" name="OPEI" dataDxfId="105"/>
    <tableColumn id="19" xr3:uid="{3EB23EE6-6648-4ED8-926C-17B52C74F7F3}" name="Entity Name" dataDxfId="104"/>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679AD194-8371-4932-B6E4-1BECA62134CE}" name="PCExpBudget" displayName="PCExpBudget" ref="C47:T66" totalsRowShown="0" headerRowDxfId="103" dataDxfId="102">
  <autoFilter ref="C47:T66" xr:uid="{679AD194-8371-4932-B6E4-1BECA62134C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EDC7C718-8EDA-485D-9658-A4272DE3CC9E}" name="Expenses" dataDxfId="101"/>
    <tableColumn id="2" xr3:uid="{E25BF170-0796-48D6-AD48-E74A6222AAAB}" name="EOY Total Budgeted" dataDxfId="100"/>
    <tableColumn id="3" xr3:uid="{1A795B47-E357-4D08-B9B3-A67EBDD14CF0}" name="EOY Expended to Date" dataDxfId="99"/>
    <tableColumn id="4" xr3:uid="{9C68F6A1-5131-4680-A2E7-869B78E94FB9}" name="EOY Total Projected Expenses" dataDxfId="98"/>
    <tableColumn id="5" xr3:uid="{8CEC3758-5DDC-43AE-B50A-88051CE6DCCF}" name="Budget Questions" dataDxfId="97"/>
    <tableColumn id="6" xr3:uid="{1AB5560B-1758-4B4D-BC3D-0658CE0C1E00}" name="EOY Budget Numerical Responses" dataDxfId="96"/>
    <tableColumn id="7" xr3:uid="{9241F296-56CE-498D-81F1-B737B9747024}" name="EOY Budget Narratives" dataDxfId="95"/>
    <tableColumn id="8" xr3:uid="{0186943B-8EA6-4A60-BE84-16104F9D4F1A}" name="Track" dataDxfId="94"/>
    <tableColumn id="9" xr3:uid="{683F48EE-8584-460E-8C16-4CD24D093C08}" name="Standard Name" dataDxfId="93"/>
    <tableColumn id="10" xr3:uid="{6B787DE0-24EB-469D-94DF-C7BFE46357EC}" name="FY" dataDxfId="92"/>
    <tableColumn id="11" xr3:uid="{5E487655-E53C-42BD-AECC-462C410FDF1C}" name="OPEI" dataDxfId="91"/>
    <tableColumn id="12" xr3:uid="{1F8145C1-B019-4100-8FED-E6FCB9E2094D}" name="Entity Name" dataDxfId="90"/>
    <tableColumn id="13" xr3:uid="{D8976F91-C830-4A9A-96E6-23B8EEEF4B48}" name="MY Total Budgeted" dataDxfId="89"/>
    <tableColumn id="14" xr3:uid="{5C4E3F99-2ACC-4F1D-B3AF-2A0AEA1B5B65}" name="MY Expended to Date" dataDxfId="88"/>
    <tableColumn id="15" xr3:uid="{CFBE883E-5124-430F-82AB-1B0A3E0C0095}" name="MY Total Projected Expenses" dataDxfId="87"/>
    <tableColumn id="16" xr3:uid="{4E6D2EA7-2ED5-4D04-9625-2A69DDAFD256}" name="MY Budget Numerical Responses" dataDxfId="86"/>
    <tableColumn id="17" xr3:uid="{CD3929FC-1D3E-48AF-9258-E7DEC1169D93}" name="MY Budget Narratives" dataDxfId="85"/>
    <tableColumn id="18" xr3:uid="{773154F7-C31C-4C2F-B512-A72158531851}" name="Grant Year" dataDxfId="84"/>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5A3607B0-E5C1-4B31-9273-BA578427F3CB}" name="PCExpPersonnel" displayName="PCExpPersonnel" ref="C85:P108" totalsRowShown="0" headerRowDxfId="83" dataDxfId="82">
  <autoFilter ref="C85:P108" xr:uid="{5A3607B0-E5C1-4B31-9273-BA578427F3C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83E11603-AA40-41BD-8CF6-D60B23FC4673}" name="Name_x000a_(last name, first name)" dataDxfId="81"/>
    <tableColumn id="2" xr3:uid="{48F2DACD-5CF4-47F9-9941-5751F3A52D28}" name="Title" dataDxfId="80"/>
    <tableColumn id="3" xr3:uid="{B4226005-4E7F-461C-BFC1-A98D4E5698AB}" name="Project Role" dataDxfId="79"/>
    <tableColumn id="4" xr3:uid="{456A8F4E-883D-492E-8ED7-9981CFEC81E7}" name="Months Funded_x000a_(# calendar mos)" dataDxfId="78"/>
    <tableColumn id="5" xr3:uid="{F0695441-0823-474C-819A-39C136CA8113}" name="Report Type" dataDxfId="77"/>
    <tableColumn id="6" xr3:uid="{4400003E-3436-4749-8A10-42EBBBC03BEE}" name="Track" dataDxfId="76"/>
    <tableColumn id="7" xr3:uid="{053CA577-901C-4E8F-9F8B-F361F707F594}" name="Personnel Questions" dataDxfId="75"/>
    <tableColumn id="8" xr3:uid="{D5251CC9-6F79-4947-B012-44C9B1823478}" name="Personnel Responses" dataDxfId="74"/>
    <tableColumn id="9" xr3:uid="{862B7444-9B40-421A-B755-02B92E300A7F}" name="Standard Name" dataDxfId="73"/>
    <tableColumn id="10" xr3:uid="{ED3F05F6-D20D-4163-8E12-B982021A0ED4}" name="FY" dataDxfId="72"/>
    <tableColumn id="11" xr3:uid="{32DAA6CD-3EFE-48C8-AEFD-4C92ADA23E75}" name="OPEI" dataDxfId="71"/>
    <tableColumn id="12" xr3:uid="{6DA3A49B-99E0-44B8-AD1F-A1E2D283FD30}" name="Entity Name" dataDxfId="70"/>
    <tableColumn id="13" xr3:uid="{CCAE34CB-D2B0-4662-89AC-CB88734B81BC}" name="Other Questions" dataDxfId="69"/>
    <tableColumn id="14" xr3:uid="{4FC14943-C15F-4A1E-925C-05F5A3B87D49}" name="Other Responses" dataDxfId="68"/>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CE313B16-E58F-477F-A443-673552783CCE}" name="PCExpProgress" displayName="PCExpProgress" ref="B166:O171" totalsRowShown="0" headerRowDxfId="67" dataDxfId="66">
  <autoFilter ref="B166:O171" xr:uid="{CE313B16-E58F-477F-A443-673552783CC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D1F7F91-FB3D-4DF2-91D7-F4ECECBA42DB}" name="PCID" dataDxfId="65"/>
    <tableColumn id="2" xr3:uid="{F661F9ED-15EE-4D81-9AAA-852425FA63F2}" name="PC Expansion Performance Elements" dataDxfId="64"/>
    <tableColumn id="3" xr3:uid="{F7B66A08-E2DC-4FDD-ACA7-5A178A8483FF}" name="Status_x000a_" dataDxfId="63"/>
    <tableColumn id="4" xr3:uid="{E9350370-CBEB-436C-82A7-31EFBEE997CD}" name="Percent Complete" dataDxfId="62"/>
    <tableColumn id="5" xr3:uid="{86183CA8-4CFB-4B9E-A278-3442179F1C40}" name="Progress Narrative" dataDxfId="61"/>
    <tableColumn id="6" xr3:uid="{044B74B1-6714-496B-8589-B657A965BF11}" name="Deliverables" dataDxfId="60"/>
    <tableColumn id="7" xr3:uid="{E6C3022B-8F49-49F9-885D-D1F59FD19040}" name="Meetings/Activities" dataDxfId="59"/>
    <tableColumn id="8" xr3:uid="{B53FDF57-C69E-4128-B23C-27F96B36F823}" name="Report Type"/>
    <tableColumn id="9" xr3:uid="{1BF717E0-E563-4004-8A36-5D1331DFF192}" name="Track"/>
    <tableColumn id="10" xr3:uid="{F764149A-684B-40DA-AD84-62CF0C17D601}" name="Year"/>
    <tableColumn id="11" xr3:uid="{071D2C07-29C8-4AAE-BAA4-4AF6F3BBC3D2}" name="Standard Name" dataDxfId="58"/>
    <tableColumn id="12" xr3:uid="{EC17E307-E1CB-4BE1-BE2E-BACECC8112FE}" name="FY" dataDxfId="57"/>
    <tableColumn id="13" xr3:uid="{4A1F59B6-5EA2-4F21-9202-3789411044D3}" name="OPEI" dataDxfId="56"/>
    <tableColumn id="14" xr3:uid="{F78DE149-D8D5-41E9-9DEC-23CC52815E04}" name="Entity Name" dataDxfId="55"/>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45EA2D3B-695A-4F7D-A943-A0BE2BE285E6}" name="MFRPSBudget" displayName="MFRPSBudget" ref="C48:T68" totalsRowShown="0" headerRowDxfId="399" dataDxfId="398">
  <autoFilter ref="C48:T68" xr:uid="{45EA2D3B-695A-4F7D-A943-A0BE2BE285E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7F5E562D-2488-4C19-88E9-1F14E77411F5}" name="Expenses" dataDxfId="397"/>
    <tableColumn id="2" xr3:uid="{16DAF544-FC57-4E7B-9432-6561024765A2}" name="EOY Total Budgeted" dataDxfId="396"/>
    <tableColumn id="3" xr3:uid="{0CD91661-C872-4E2E-A859-E15C8AD56680}" name="EOY Expended to Date" dataDxfId="395"/>
    <tableColumn id="4" xr3:uid="{A1767D6D-7136-4634-9229-606FCD5C6B8B}" name="EOY Total Projected Expenses" dataDxfId="394"/>
    <tableColumn id="5" xr3:uid="{5C6EDDD7-4BAD-426D-93B6-FE898DF2A1FB}" name="Budget Questions" dataDxfId="393"/>
    <tableColumn id="6" xr3:uid="{186F68FD-4F44-42B1-BFBA-EEC06146EA60}" name="EOY Budget Numerical Responses" dataDxfId="392"/>
    <tableColumn id="7" xr3:uid="{E63BEC9A-BD6A-4686-84D3-D197F73796DE}" name="EOY Budget Narratives" dataDxfId="391"/>
    <tableColumn id="8" xr3:uid="{C12AABDD-41AE-497F-9130-D307CD889547}" name="Track" dataDxfId="390"/>
    <tableColumn id="9" xr3:uid="{461DCCDF-F84A-470C-A4BB-AA1330CF6F41}" name="Standard Name" dataDxfId="389"/>
    <tableColumn id="10" xr3:uid="{34AD63CA-C308-419F-9668-473DB922DA30}" name="FY" dataDxfId="388"/>
    <tableColumn id="11" xr3:uid="{100805F4-9631-47E7-8DCB-D52B0CBB0D13}" name="OPEI" dataDxfId="387"/>
    <tableColumn id="12" xr3:uid="{3EBCF28A-4AD1-4920-AD80-41AC29A3BDFF}" name="Entity Name" dataDxfId="386"/>
    <tableColumn id="13" xr3:uid="{6E7565FB-31EB-4E35-A54D-7322973237A7}" name="MY Total Budgeted" dataDxfId="385"/>
    <tableColumn id="14" xr3:uid="{868EBF01-0DFD-4BB4-A9CF-D6F326E3BCE4}" name="MY Expended to Date" dataDxfId="384"/>
    <tableColumn id="15" xr3:uid="{4F2CE86C-E7E7-4DFF-A495-38C2EA083F04}" name="MY Total Projected Expenses" dataDxfId="383"/>
    <tableColumn id="16" xr3:uid="{B9610D8B-7BCB-47A3-847F-38E27480A966}" name="MY Budget Numerical Responses" dataDxfId="382"/>
    <tableColumn id="17" xr3:uid="{3846F4D2-3DD0-4BBF-BAC0-4C9F0B87BF46}" name="MY Budget Narratives" dataDxfId="381"/>
    <tableColumn id="18" xr3:uid="{1154A13C-8C0D-4219-89D9-B29596EBA600}" name="Grant Year" dataDxfId="380"/>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1FBE346B-57DB-4635-BC4D-01FCA835A556}" name="FPTFBudget" displayName="FPTFBudget" ref="C24:M41" totalsRowShown="0" headerRowDxfId="54" dataDxfId="53">
  <autoFilter ref="C24:M41" xr:uid="{1FBE346B-57DB-4635-BC4D-01FCA835A55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65B5B003-216B-482A-89B7-6B0EC04E7073}" name="Expenses" dataDxfId="52"/>
    <tableColumn id="2" xr3:uid="{0D702354-A05F-457F-AFF3-5B6F7577A563}" name="EOY Total Budgeted" dataDxfId="51"/>
    <tableColumn id="3" xr3:uid="{73636275-95F2-43C2-B65E-F36B228703CF}" name="EOY Expended to Date" dataDxfId="50"/>
    <tableColumn id="4" xr3:uid="{4F47FE3A-6FE6-4BE8-BDF8-6CFE21E17BAC}" name="EOY Total Projected Expenses" dataDxfId="49"/>
    <tableColumn id="5" xr3:uid="{B7711D4A-C5E6-4036-A5F6-A70D1F35B78B}" name="Budget Questions" dataDxfId="48"/>
    <tableColumn id="6" xr3:uid="{5F0AF3F5-A56F-413E-9471-1524B8E7C29E}" name="EOY Budget Numerical Responses" dataDxfId="47"/>
    <tableColumn id="7" xr3:uid="{6734F75C-5EF8-4CCB-83AE-B64F46E9710C}" name="EOY Budget Narratives" dataDxfId="46"/>
    <tableColumn id="8" xr3:uid="{72DE6D25-EA9F-47E3-A469-FB4B968CDE24}" name="Track" dataDxfId="45"/>
    <tableColumn id="9" xr3:uid="{3C983672-6CC8-460B-9B6B-3DD00C65FF99}" name="Standard Name" dataDxfId="44"/>
    <tableColumn id="10" xr3:uid="{8FB4FB0F-6D49-4AE5-8662-E56D7E8BFD7C}" name="FY" dataDxfId="43"/>
    <tableColumn id="11" xr3:uid="{4808582D-4B6E-4DAA-992B-76986D49052F}" name="OPEI" dataDxfId="42"/>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B61D060E-DFB5-4A01-BD69-F68EE405F527}" name="FPTFProgress" displayName="FPTFProgress" ref="H49:U129" totalsRowShown="0" headerRowDxfId="41" dataDxfId="40">
  <autoFilter ref="H49:U129" xr:uid="{B61D060E-DFB5-4A01-BD69-F68EE405F52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DA8B5068-3532-463B-8CDC-974878AB0654}" name="Summary of Progress Questions" dataDxfId="39"/>
    <tableColumn id="2" xr3:uid="{A21BBA3D-AACE-47AA-AD25-D416EACA1F64}" name="Summary of Progress Responses" dataDxfId="38"/>
    <tableColumn id="3" xr3:uid="{0DF1A761-5679-4625-A96B-4049E163A790}" name="Task Force Meeting Details Questions" dataDxfId="37"/>
    <tableColumn id="4" xr3:uid="{0D327245-919A-45EC-800A-3A27225F2C9F}" name="Task Force Meeting Details Responses" dataDxfId="36"/>
    <tableColumn id="5" xr3:uid="{9C797B7B-39F1-48A1-B280-0121808BE4C9}" name="Evaluations of Accomplishments and Outcomes Responses" dataDxfId="35"/>
    <tableColumn id="6" xr3:uid="{17FAAC2D-A96F-4A5C-BDBC-35BBA8398686}" name="Evaluations of Accomplishments and Outcomes Questions" dataDxfId="34"/>
    <tableColumn id="7" xr3:uid="{D599159C-B5CD-4B51-9EA9-09A9901FE384}" name="Meeting(s) Evaluation Questions" dataDxfId="33"/>
    <tableColumn id="8" xr3:uid="{AA6DBA8D-54B4-4BD6-B3E9-90679C623B9E}" name="Meeting(s) Evaluation Responses" dataDxfId="32"/>
    <tableColumn id="9" xr3:uid="{9AB9B82F-9A1E-44CD-9BEB-2274E00E8D4D}" name="Additional Narrative Questions" dataDxfId="31"/>
    <tableColumn id="10" xr3:uid="{9B0A4F92-48A9-4715-9D13-A3F3D357468C}" name="Additional Narrative Responses" dataDxfId="30"/>
    <tableColumn id="11" xr3:uid="{E91DA2C9-7AE8-407F-8FA2-003462D3E97C}" name="Track" dataDxfId="29"/>
    <tableColumn id="12" xr3:uid="{EFF690A7-EBAC-4745-89CD-4D65AA2D81C0}" name="Standard Name" dataDxfId="28"/>
    <tableColumn id="13" xr3:uid="{CCDECDF2-13E2-4DB4-A68B-219EF7718C08}" name="FY" dataDxfId="27"/>
    <tableColumn id="14" xr3:uid="{6C7B0EA7-9671-4963-B1C6-56322702C45E}" name="OPEI" dataDxfId="26"/>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C000000}" name="MYBudgetSummary" displayName="MYBudgetSummary" ref="C10:J30" totalsRowShown="0" headerRowDxfId="25" dataDxfId="23" headerRowBorderDxfId="24" tableBorderDxfId="22">
  <tableColumns count="8">
    <tableColumn id="1" xr3:uid="{00000000-0010-0000-0C00-000001000000}" name="Expenses" dataDxfId="21" totalsRowDxfId="20"/>
    <tableColumn id="2" xr3:uid="{00000000-0010-0000-0C00-000002000000}" name="Total Budgeted" dataDxfId="19" totalsRowDxfId="18"/>
    <tableColumn id="3" xr3:uid="{00000000-0010-0000-0C00-000003000000}" name="Expended to Date" dataDxfId="17" totalsRowDxfId="16"/>
    <tableColumn id="4" xr3:uid="{00000000-0010-0000-0C00-000004000000}" name="Total Projected Expenses" dataDxfId="15" totalsRowDxfId="14"/>
    <tableColumn id="5" xr3:uid="{00000000-0010-0000-0C00-000005000000}" name="Standard Name" dataDxfId="13">
      <calculatedColumnFormula>#REF!</calculatedColumnFormula>
    </tableColumn>
    <tableColumn id="6" xr3:uid="{9FCE34E4-AE1C-4854-B22E-FF199A7AD452}" name="FY" dataDxfId="12"/>
    <tableColumn id="7" xr3:uid="{7C596906-0D0C-4569-8A99-255E91204BB0}" name="OPEI" dataDxfId="11"/>
    <tableColumn id="8" xr3:uid="{6B42BB62-43B5-473A-8251-923B1DE8C9A9}" name="Entity Name" dataDxfId="10"/>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9A6E3DE-40D0-4124-A82C-26F9F5F9C14A}" name="EOYBudgetSummary" displayName="EOYBudgetSummary" ref="C41:J59" totalsRowShown="0" headerRowDxfId="9" dataDxfId="8">
  <autoFilter ref="C41:J59" xr:uid="{99A6E3DE-40D0-4124-A82C-26F9F5F9C14A}">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B37B5547-AB41-4E36-AB57-BF41CF1D3756}" name="Expenses" dataDxfId="7"/>
    <tableColumn id="2" xr3:uid="{0D72982E-CCF8-4943-8BC1-24C0619AC6DB}" name="Total Budgeted" dataDxfId="6"/>
    <tableColumn id="3" xr3:uid="{BDCAF2D7-9524-4D29-828D-15E963BF5E2D}" name="Expended to Date" dataDxfId="5"/>
    <tableColumn id="4" xr3:uid="{10FC0D1B-00BB-4A1F-8340-7F84ED84A885}" name="Total Projected Expenses" dataDxfId="4"/>
    <tableColumn id="5" xr3:uid="{E138B61C-AF01-46B8-A91F-DC1E10F200B7}" name="Standard Name" dataDxfId="3"/>
    <tableColumn id="6" xr3:uid="{156C22E1-2DB3-4BFE-9692-DC6471704477}" name="FY" dataDxfId="2"/>
    <tableColumn id="7" xr3:uid="{8640549D-CB1A-48E7-8F65-3A8AA6C05322}" name="OPEI" dataDxfId="1"/>
    <tableColumn id="8" xr3:uid="{FD54A0D0-AD8D-446D-8EDB-2ACF7EE27FDF}" name="Entity Name" dataDxfId="0"/>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88F01F4C-4A44-4726-BAF1-425B7AC22FB9}" name="AllData" displayName="AllData" ref="A1:BW1013" tableType="queryTable" totalsRowShown="0">
  <autoFilter ref="A1:BW1013" xr:uid="{88F01F4C-4A44-4726-BAF1-425B7AC22FB9}"/>
  <tableColumns count="75">
    <tableColumn id="1" xr3:uid="{675546AA-8CCB-4B0B-B889-15B7B0369285}" uniqueName="1" name="OPEI" queryTableFieldId="1"/>
    <tableColumn id="2" xr3:uid="{7F5EE96E-59DA-4331-A92A-EDACEAFEB35A}" uniqueName="2" name="Standard Name" queryTableFieldId="2"/>
    <tableColumn id="3" xr3:uid="{5D359DE1-B167-4974-AC16-42203378F9FE}" uniqueName="3" name="FY" queryTableFieldId="3"/>
    <tableColumn id="4" xr3:uid="{48A304D9-C041-4CB8-8C36-564F644FE4A1}" uniqueName="4" name="Entity Name" queryTableFieldId="4"/>
    <tableColumn id="5" xr3:uid="{E4059E4B-27F9-417D-A0E9-548381210FA1}" uniqueName="5" name="Report Type" queryTableFieldId="5"/>
    <tableColumn id="6" xr3:uid="{B0D7101C-445B-4897-AB3F-8979B7F6326B}" uniqueName="6" name="Report Date" queryTableFieldId="6"/>
    <tableColumn id="7" xr3:uid="{E7CA2750-CFA6-4D38-B710-E3122C4AFB7C}" uniqueName="7" name="Coversheet Data" queryTableFieldId="7"/>
    <tableColumn id="8" xr3:uid="{7F818C99-E7E3-4219-87A7-7E6636DF08A6}" uniqueName="8" name="Coversheet Responses" queryTableFieldId="8"/>
    <tableColumn id="9" xr3:uid="{4E415723-FBC6-4942-8B1F-D14B638509BA}" uniqueName="9" name="MFRPSID" queryTableFieldId="9"/>
    <tableColumn id="10" xr3:uid="{02C6B0EF-0E3B-4196-8CB3-5FD23D116F79}" uniqueName="10" name="MFRPS Performance Elements" queryTableFieldId="10"/>
    <tableColumn id="11" xr3:uid="{D11C5C8A-43EE-4FAA-82B9-B726A7BF35AE}" uniqueName="11" name="Status_x000a_" queryTableFieldId="11"/>
    <tableColumn id="12" xr3:uid="{35BA37B6-FF0B-43F1-8F04-3A42AFF16AAB}" uniqueName="12" name="Percent Complete" queryTableFieldId="12"/>
    <tableColumn id="13" xr3:uid="{A721D85A-EBC0-48FF-B6A5-812B08AB247D}" uniqueName="13" name="Progress Narrative" queryTableFieldId="13"/>
    <tableColumn id="14" xr3:uid="{05F4674A-E94E-4CED-89CF-F9B7540F614C}" uniqueName="14" name="Deliverables" queryTableFieldId="14"/>
    <tableColumn id="15" xr3:uid="{B3DCCE56-AD0A-40F8-84E9-0326AF8B8CD9}" uniqueName="15" name="Meetings/Activities" queryTableFieldId="15"/>
    <tableColumn id="16" xr3:uid="{2EFCC3DD-ED09-4D35-A2B4-BF9F8E8C4129}" uniqueName="16" name="MFRPS Standard 1" queryTableFieldId="16"/>
    <tableColumn id="17" xr3:uid="{047939FC-7EC7-4D3F-874A-E7CBE8551C4C}" uniqueName="17" name="MFRPS Standard 2" queryTableFieldId="17"/>
    <tableColumn id="18" xr3:uid="{D546CDF7-8887-4BD6-A424-84129D1B817F}" uniqueName="18" name="MFRPS Standard 3" queryTableFieldId="18"/>
    <tableColumn id="19" xr3:uid="{13720AD9-AB98-482E-A363-001D84955F1A}" uniqueName="19" name="MFRPS Standard 4" queryTableFieldId="19"/>
    <tableColumn id="20" xr3:uid="{8575B146-C3A7-4887-9222-816B5CCC65B7}" uniqueName="20" name="MFRPS Standard 5" queryTableFieldId="20"/>
    <tableColumn id="21" xr3:uid="{7DC1D573-1B4C-4EA1-8D31-722EE739022F}" uniqueName="21" name="MFRPS Standard 6" queryTableFieldId="21"/>
    <tableColumn id="22" xr3:uid="{AB995F46-947C-433D-AEA7-87E59F122F03}" uniqueName="22" name="MFRPS Standard 7" queryTableFieldId="22"/>
    <tableColumn id="23" xr3:uid="{75D98D8C-954F-43C7-9D95-62D82BD45350}" uniqueName="23" name="MFRPS Standard 8" queryTableFieldId="23"/>
    <tableColumn id="24" xr3:uid="{AB998C39-0E02-4356-91D5-67AE8B8D764B}" uniqueName="24" name="MFRPS Standard 9" queryTableFieldId="24"/>
    <tableColumn id="25" xr3:uid="{0C52AD86-A108-468D-B07F-DBC40B968646}" uniqueName="25" name="MFRPS Standard 10" queryTableFieldId="25"/>
    <tableColumn id="26" xr3:uid="{D7881BA5-9481-4D16-8455-713A5882E2D2}" uniqueName="26" name="Track" queryTableFieldId="26"/>
    <tableColumn id="27" xr3:uid="{D44882CC-A6A1-4349-BE80-A0EE40D2D409}" uniqueName="27" name="Year" queryTableFieldId="27"/>
    <tableColumn id="28" xr3:uid="{2FC52676-FEE6-46F8-A3EC-239356B1391E}" uniqueName="28" name="Name_x000a_(last name, first name)" queryTableFieldId="28"/>
    <tableColumn id="29" xr3:uid="{2EEB8EBB-ABAF-415F-84C7-12B391A05FF6}" uniqueName="29" name="Title" queryTableFieldId="29"/>
    <tableColumn id="30" xr3:uid="{CD2EBC40-F70B-461E-A6E2-BD6B1708FD5A}" uniqueName="30" name="Project Role" queryTableFieldId="30"/>
    <tableColumn id="31" xr3:uid="{A3145B37-316B-41BB-A196-8390CC66BF9D}" uniqueName="31" name="Months Funded_x000a_(# calendar mos)" queryTableFieldId="31"/>
    <tableColumn id="32" xr3:uid="{0D78E416-75AB-47A3-9FF0-7A9505F8A026}" uniqueName="32" name="Personnel Questions" queryTableFieldId="32"/>
    <tableColumn id="33" xr3:uid="{0C8250A1-FD13-40CF-B7D9-FD349228B6DD}" uniqueName="33" name="Personnel Responses" queryTableFieldId="33"/>
    <tableColumn id="34" xr3:uid="{5F384D74-4771-4B31-B31D-7331FA4E263A}" uniqueName="34" name="Other Questions" queryTableFieldId="34"/>
    <tableColumn id="35" xr3:uid="{AAEB45C7-0768-4A87-BEBB-EF634C95E1BA}" uniqueName="35" name="Other Responses" queryTableFieldId="35"/>
    <tableColumn id="36" xr3:uid="{B200E9C4-8746-4E22-A13A-338FDA081B69}" uniqueName="36" name="Regulatory Authority Question" queryTableFieldId="36"/>
    <tableColumn id="37" xr3:uid="{57A0A436-5F95-437C-A186-EA3166E88472}" uniqueName="37" name="Regulatory Response" queryTableFieldId="37"/>
    <tableColumn id="38" xr3:uid="{FA30803A-6EB5-487A-921D-54F767EEEE7F}" uniqueName="38" name="Inventory Question" queryTableFieldId="38"/>
    <tableColumn id="39" xr3:uid="{788D6486-AEBD-4E02-B00D-C8B941195A0C}" uniqueName="39" name="Inventory Response" queryTableFieldId="39"/>
    <tableColumn id="40" xr3:uid="{6B1A172D-8520-4E19-A0D8-7F02D051D8AC}" uniqueName="40" name="Grant Year" queryTableFieldId="40"/>
    <tableColumn id="41" xr3:uid="{893BD85C-DEA9-4132-9C6C-8DCBEDA1211B}" uniqueName="41" name="Expenses" queryTableFieldId="41"/>
    <tableColumn id="42" xr3:uid="{297C1008-7853-41E5-934B-9626D0029FAF}" uniqueName="42" name="EOY Total Budgeted" queryTableFieldId="42"/>
    <tableColumn id="43" xr3:uid="{22633675-D15C-4EB0-BA5C-726D3F1998A9}" uniqueName="43" name="EOY Expended to Date" queryTableFieldId="43"/>
    <tableColumn id="44" xr3:uid="{A9341221-9DEC-4F64-9FAA-5BDFBC890303}" uniqueName="44" name="EOY Total Projected Expenses" queryTableFieldId="44"/>
    <tableColumn id="45" xr3:uid="{DA49902D-B1FC-47A4-A52D-D91E5B2B75FC}" uniqueName="45" name="Budget Questions" queryTableFieldId="45"/>
    <tableColumn id="46" xr3:uid="{A09BF4F5-EFC3-450D-866C-467114A47B27}" uniqueName="46" name="EOY Budget Numerical Responses" queryTableFieldId="46"/>
    <tableColumn id="47" xr3:uid="{3149CF15-7773-43F4-827C-D28E7212FBD7}" uniqueName="47" name="EOY Budget Narratives" queryTableFieldId="47"/>
    <tableColumn id="48" xr3:uid="{70C9E8F8-01CC-4841-A623-EC4D9B062C33}" uniqueName="48" name="MY Total Budgeted" queryTableFieldId="48"/>
    <tableColumn id="49" xr3:uid="{580DEB55-1DC4-41DB-A173-DA5CFA9E00A1}" uniqueName="49" name="MY Expended to Date" queryTableFieldId="49"/>
    <tableColumn id="50" xr3:uid="{48FB48C9-B0B3-44B3-A6E5-B7589F8B19AF}" uniqueName="50" name="MY Total Projected Expenses" queryTableFieldId="50"/>
    <tableColumn id="51" xr3:uid="{952E3285-252D-4B55-A302-33C4AFEFC8DD}" uniqueName="51" name="MY Budget Numerical Responses" queryTableFieldId="51"/>
    <tableColumn id="52" xr3:uid="{A7B757B5-88B9-4CAF-BB24-BF83AC202C58}" uniqueName="52" name="MY Budget Narratives" queryTableFieldId="52"/>
    <tableColumn id="53" xr3:uid="{A70BC4EE-26AF-4DF9-9B74-C76FBDEE317D}" uniqueName="53" name="Goal" queryTableFieldId="53"/>
    <tableColumn id="54" xr3:uid="{CDCB39BC-873C-405B-BAD7-B501381C33DC}" uniqueName="54" name="RDID" queryTableFieldId="54"/>
    <tableColumn id="55" xr3:uid="{38BD076D-B30E-47ED-AF6B-B6791D1315F3}" uniqueName="55" name="RRT Development Goal" queryTableFieldId="55"/>
    <tableColumn id="56" xr3:uid="{EBCC1824-4486-46F3-A48E-EADC4C1A1335}" uniqueName="56" name="Development Goal Year" queryTableFieldId="56"/>
    <tableColumn id="57" xr3:uid="{3B2616EA-498D-49CE-98CE-5CA895B4B74C}" uniqueName="57" name="RRT Reviewer Status" queryTableFieldId="57"/>
    <tableColumn id="58" xr3:uid="{815E135C-8BFE-4264-9B33-A95C27F99039}" uniqueName="58" name="RRT Reviewer Comments" queryTableFieldId="58"/>
    <tableColumn id="59" xr3:uid="{DA3EF97F-47A7-489D-826F-E723EB21CD6A}" uniqueName="59" name="RRT Reviewer" queryTableFieldId="59"/>
    <tableColumn id="60" xr3:uid="{1DB1DFB8-8D5C-4036-AA14-754D332D3361}" uniqueName="60" name="RRT Phase" queryTableFieldId="60"/>
    <tableColumn id="61" xr3:uid="{5EF1C407-E0D1-49D1-B4D3-2922594A86B9}" uniqueName="61" name="RMID" queryTableFieldId="61"/>
    <tableColumn id="62" xr3:uid="{13ECCD62-782A-43AD-8583-A4882EC88FF2}" uniqueName="62" name="RRT Maintenance Goal" queryTableFieldId="62"/>
    <tableColumn id="63" xr3:uid="{083C1765-0307-49E0-B59A-BF43C6555586}" uniqueName="63" name="RRT Gen" queryTableFieldId="63"/>
    <tableColumn id="64" xr3:uid="{6CE2F94B-0E8F-4B6A-B42C-C407A992CF89}" uniqueName="64" name="PCID" queryTableFieldId="64"/>
    <tableColumn id="65" xr3:uid="{7F90A516-D9B4-403F-9C24-92056CAEE0F8}" uniqueName="65" name="PC Expansion Performance Elements" queryTableFieldId="65"/>
    <tableColumn id="66" xr3:uid="{049C174A-5491-4C06-923D-7899C433AB58}" uniqueName="66" name="Summary of Progress Questions" queryTableFieldId="66"/>
    <tableColumn id="67" xr3:uid="{BE7F23AD-6D43-45D1-ADD5-0B4FC7531038}" uniqueName="67" name="Summary of Progress Responses" queryTableFieldId="67"/>
    <tableColumn id="68" xr3:uid="{355FBEEA-C3C0-4CD0-A7CF-CE9DCB0EDDF4}" uniqueName="68" name="Task Force Meeting Details Questions" queryTableFieldId="68"/>
    <tableColumn id="69" xr3:uid="{ED2407DC-9EEE-4659-AE02-FA8B5D2774C3}" uniqueName="69" name="Task Force Meeting Details Responses" queryTableFieldId="69"/>
    <tableColumn id="70" xr3:uid="{AE22FE2F-F916-4DCC-88C8-98B3B6451800}" uniqueName="70" name="Evaluations of Accomplishments and Outcomes Responses" queryTableFieldId="70"/>
    <tableColumn id="71" xr3:uid="{E60C9BE6-A35C-4DE5-A443-88149C1562C9}" uniqueName="71" name="Evaluations of Accomplishments and Outcomes Questions" queryTableFieldId="71"/>
    <tableColumn id="72" xr3:uid="{9780DB2B-2BB0-4AD9-BE0D-480FE5F564BC}" uniqueName="72" name="Meeting(s) Evaluation Questions" queryTableFieldId="72"/>
    <tableColumn id="73" xr3:uid="{3599A567-6484-4EDA-9C95-A673F1B76A24}" uniqueName="73" name="Meeting(s) Evaluation Responses" queryTableFieldId="73"/>
    <tableColumn id="74" xr3:uid="{2A8C9E91-7D36-496B-9D5A-32A987E763C8}" uniqueName="74" name="Additional Narrative Questions" queryTableFieldId="74"/>
    <tableColumn id="75" xr3:uid="{045FDBA0-2157-41F8-8FAD-D4E804C81E37}" uniqueName="75" name="Additional Narrative Responses" queryTableFieldId="75"/>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30FA1F10-8DA1-4706-A885-84FA02F14CD5}" name="MFRPSPersonnel" displayName="MFRPSPersonnel" ref="C98:U149" totalsRowShown="0" headerRowDxfId="379" dataDxfId="378">
  <autoFilter ref="C98:U149" xr:uid="{30FA1F10-8DA1-4706-A885-84FA02F14CD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1" xr3:uid="{A25D776C-5BF4-49D5-8BCD-15B9E9753A76}" name="Name_x000a_(last name, first name)" dataDxfId="377"/>
    <tableColumn id="2" xr3:uid="{4C30A972-153A-437A-A153-884DC6DAD287}" name="Title" dataDxfId="376"/>
    <tableColumn id="3" xr3:uid="{6F682941-663D-4D16-96BF-7AC5211A888E}" name="Project Role" dataDxfId="375"/>
    <tableColumn id="4" xr3:uid="{A6E08B98-2B02-481F-8B5A-C284F37A6D79}" name="Months Funded_x000a_(# calendar mos)" dataDxfId="374"/>
    <tableColumn id="5" xr3:uid="{1029E1AF-6F7F-422D-9DA7-5F5557D62214}" name="Report Type" dataDxfId="373"/>
    <tableColumn id="6" xr3:uid="{4271A14A-7F57-4BF7-9393-5864402721C9}" name="Track" dataDxfId="372"/>
    <tableColumn id="7" xr3:uid="{ED3AAE2A-A212-44EE-BD41-34AF2C646343}" name="Personnel Questions" dataDxfId="371"/>
    <tableColumn id="8" xr3:uid="{A1E898BC-BBCA-4FE3-9206-2A95C9FEDA2B}" name="Personnel Responses" dataDxfId="370"/>
    <tableColumn id="9" xr3:uid="{1211C6E6-03EF-417C-9519-E5B393B8DE1C}" name="Standard Name" dataDxfId="369"/>
    <tableColumn id="10" xr3:uid="{8E6651D4-4066-49A8-9C9A-611235C33FCE}" name="FY" dataDxfId="368"/>
    <tableColumn id="11" xr3:uid="{F258864D-BFE2-4F37-8EF6-13C6D7A14FF3}" name="OPEI" dataDxfId="367"/>
    <tableColumn id="12" xr3:uid="{B5D94B95-EE7A-4537-B94D-05A32A3ECAEF}" name="Entity Name" dataDxfId="366"/>
    <tableColumn id="13" xr3:uid="{E05379AA-E156-42B0-95CE-9CA90E5EBAA5}" name="Other Questions" dataDxfId="365"/>
    <tableColumn id="14" xr3:uid="{3AA19735-B04C-4F76-91B3-089597ED981E}" name="Other Responses" dataDxfId="364"/>
    <tableColumn id="15" xr3:uid="{6168A919-1664-428E-9246-0CEE3320B0CA}" name="Regulatory Authority Question" dataDxfId="363"/>
    <tableColumn id="16" xr3:uid="{A24096C2-C547-4D6F-9F43-9D012CAAD722}" name="Regulatory Response" dataDxfId="362"/>
    <tableColumn id="17" xr3:uid="{8D3F5BE2-9DD4-4504-AB41-74D37134CCC8}" name="Inventory Question" dataDxfId="361"/>
    <tableColumn id="18" xr3:uid="{CEE40CDA-AE1B-4394-B8BE-D506182136DF}" name="Inventory Response" dataDxfId="360"/>
    <tableColumn id="19" xr3:uid="{F7CDFAFE-EBCF-4A22-8604-449B8FA6AF6B}" name="Grant Year" dataDxfId="359"/>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2EA52604-EAC0-4B38-96B9-570F3F236701}" name="MFRPSProgress" displayName="MFRPSProgress" ref="B367:Y416" totalsRowShown="0" headerRowDxfId="358" dataDxfId="357">
  <autoFilter ref="B367:Y416" xr:uid="{2EA52604-EAC0-4B38-96B9-570F3F23670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1" xr3:uid="{DFEB3CA0-C819-4509-AF32-3514146196FE}" name="MFRPSID" dataDxfId="356"/>
    <tableColumn id="2" xr3:uid="{36448D2B-1D52-4805-87DA-5D69D42441DF}" name="MFRPS Performance Elements" dataDxfId="355"/>
    <tableColumn id="3" xr3:uid="{A81B9AB6-2E80-4B6A-9D83-D441CEE506F7}" name="Status_x000a_" dataDxfId="354"/>
    <tableColumn id="4" xr3:uid="{08B585E9-6FCD-4EDA-80CC-83CC22945B44}" name="Percent Complete" dataDxfId="353"/>
    <tableColumn id="5" xr3:uid="{922E1649-4F09-408C-92FA-AAF769ED83DE}" name="Progress Narrative" dataDxfId="352"/>
    <tableColumn id="6" xr3:uid="{CC2C1853-B238-430B-A7ED-E1D7F147EC06}" name="Deliverables" dataDxfId="351"/>
    <tableColumn id="7" xr3:uid="{50FC2FEB-970A-4BA2-813D-BB45631739C0}" name="Meetings/Activities" dataDxfId="350"/>
    <tableColumn id="8" xr3:uid="{E6BB5DE2-A9CD-4BBB-B2EF-AC25B99CD1AE}" name="MFRPS Standard 1" dataDxfId="349"/>
    <tableColumn id="9" xr3:uid="{CF96DD2B-5078-4CBE-91C0-37D90DCEBBF3}" name="MFRPS Standard 2" dataDxfId="348"/>
    <tableColumn id="10" xr3:uid="{959E6399-3569-4A95-B35B-DBAC7DEC2877}" name="MFRPS Standard 3" dataDxfId="347"/>
    <tableColumn id="11" xr3:uid="{BF6DCDEE-CF69-4635-BDF0-811F06C2B4CC}" name="MFRPS Standard 4" dataDxfId="346"/>
    <tableColumn id="12" xr3:uid="{AA923288-F866-4369-BEE1-856AAA62E174}" name="MFRPS Standard 5" dataDxfId="345"/>
    <tableColumn id="13" xr3:uid="{ADD339C0-00AB-4168-A55C-116C6F362924}" name="MFRPS Standard 6" dataDxfId="344"/>
    <tableColumn id="14" xr3:uid="{3141C2A8-F3DA-43C2-8083-BB4DAEDD96C3}" name="MFRPS Standard 7" dataDxfId="343"/>
    <tableColumn id="15" xr3:uid="{9946E795-79D9-45AB-8AE2-B11BB01368F7}" name="MFRPS Standard 8" dataDxfId="342"/>
    <tableColumn id="16" xr3:uid="{3A4A6344-D4B7-4817-9E27-A4D07B687D60}" name="MFRPS Standard 9" dataDxfId="341"/>
    <tableColumn id="17" xr3:uid="{E9E27B20-2852-4C58-9E49-92864308F300}" name="MFRPS Standard 10" dataDxfId="340"/>
    <tableColumn id="18" xr3:uid="{8E2A22D4-0869-4CC6-8341-A0F253DBE276}" name="Report Type" dataDxfId="339"/>
    <tableColumn id="19" xr3:uid="{6F0DE407-3D2C-4BBF-91B6-86B2542BF39B}" name="Track" dataDxfId="338"/>
    <tableColumn id="20" xr3:uid="{B9194211-C208-4999-95C6-D43332B78DB5}" name="Year" dataDxfId="337"/>
    <tableColumn id="21" xr3:uid="{6FEEE890-C555-4010-84D0-72BEE04CF93A}" name="Standard Name" dataDxfId="336"/>
    <tableColumn id="22" xr3:uid="{3A3E6F4E-88D3-4065-AA8C-1B9E6C9CB76B}" name="FY" dataDxfId="335"/>
    <tableColumn id="23" xr3:uid="{FA8C40D8-B89F-4552-9D58-E1B5D1E90DF2}" name="OPEI" dataDxfId="334"/>
    <tableColumn id="24" xr3:uid="{18D1C234-F507-42FC-B487-29D1F01FC99F}" name="Entity Name" dataDxfId="333"/>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1DB85E56-1D2C-4FBE-A3E0-5FAA703E0166}" name="RRTDevG3Progress" displayName="RRTDevG3Progress" ref="A282:T409" totalsRowShown="0" headerRowDxfId="332" dataDxfId="331">
  <autoFilter ref="A282:T409" xr:uid="{E3CA6F9F-20E8-4711-BF89-25507A999CF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autoFilter>
  <tableColumns count="20">
    <tableColumn id="1" xr3:uid="{E64BDD95-86B1-4545-8D9A-2CED396D5E29}" name="Goal" dataDxfId="330"/>
    <tableColumn id="2" xr3:uid="{21EB9549-D13F-4F38-BF00-94ED51DB08EF}" name="RDID" dataDxfId="329"/>
    <tableColumn id="3" xr3:uid="{276DB45E-87FD-48FE-B9E3-FE4CD6BB4FF7}" name="RRT Development Goal" dataDxfId="328"/>
    <tableColumn id="4" xr3:uid="{D9BA16EF-3010-4D17-B84D-3AF0ADC78B66}" name="Development Goal Year" dataDxfId="327"/>
    <tableColumn id="5" xr3:uid="{FD0CFDE7-DC06-462B-92A0-7A3B046ED6DD}" name="Status_x000a_" dataDxfId="326"/>
    <tableColumn id="6" xr3:uid="{7BA761D5-11C7-4337-B031-9693AB74490B}" name="Percent Complete" dataDxfId="325"/>
    <tableColumn id="7" xr3:uid="{C3F0606D-F87D-49B4-AF84-E31AF7C0F2AF}" name="Progress Narrative" dataDxfId="324"/>
    <tableColumn id="8" xr3:uid="{8D951A16-C99B-4BA3-8065-3A179CA5E2FC}" name="Deliverables" dataDxfId="323"/>
    <tableColumn id="9" xr3:uid="{9BA42F64-D32A-4C43-B320-4F971DC4F913}" name="Meetings/Activities" dataDxfId="322"/>
    <tableColumn id="10" xr3:uid="{C5576E0C-6AF4-4992-9F34-112135D216B6}" name="RRT Reviewer Status" dataDxfId="321"/>
    <tableColumn id="11" xr3:uid="{BD615828-80C8-4547-9DDE-D6B5F4C889D2}" name="RRT Reviewer Comments" dataDxfId="320"/>
    <tableColumn id="12" xr3:uid="{C4C9D101-E7F5-4642-AE9F-647998BF1C84}" name="RRT Reviewer" dataDxfId="319"/>
    <tableColumn id="13" xr3:uid="{9BF702F6-3228-4994-B4C9-E8772FB02C61}" name="Report Type" dataDxfId="318"/>
    <tableColumn id="14" xr3:uid="{7056D637-6DAC-4F73-9C8F-C23DFABA9302}" name="Track" dataDxfId="317"/>
    <tableColumn id="15" xr3:uid="{4E564AE2-959C-4138-8AD8-B39A0E64CB28}" name="RRT Phase" dataDxfId="316"/>
    <tableColumn id="16" xr3:uid="{B8542A2E-F708-473E-9C37-E458BDCC72D2}" name="Year" dataDxfId="315"/>
    <tableColumn id="17" xr3:uid="{E4031762-0CB1-4E05-BCEE-2B11AF575C80}" name="Standard Name" dataDxfId="314"/>
    <tableColumn id="18" xr3:uid="{0901715D-859A-4208-96CB-51A45E2AA2C5}" name="FY" dataDxfId="313"/>
    <tableColumn id="19" xr3:uid="{FAF34177-61D8-4CF9-B779-177BB5ADED6E}" name="OPEI" dataDxfId="312"/>
    <tableColumn id="20" xr3:uid="{54BFFC8D-DFD2-45F5-B019-4CDB8B1A1976}" name="Entity Name" dataDxfId="311"/>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C8F7E696-A121-4C4D-86CA-36C3D8E20B45}" name="RRTDevG3Budget" displayName="RRTDevG3Budget" ref="C47:U66" totalsRowShown="0" headerRowDxfId="310" dataDxfId="309">
  <autoFilter ref="C47:U66" xr:uid="{06569E3E-4BFE-4D7C-85C0-F7F382AC269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1" xr3:uid="{F48AD88B-21EF-4E7E-8701-F015C3E71CD0}" name="Expenses" dataDxfId="308"/>
    <tableColumn id="2" xr3:uid="{5EC3A4C1-FC24-409E-A7FE-1A40E6678063}" name="EOY Total Budgeted" dataDxfId="307"/>
    <tableColumn id="3" xr3:uid="{0BBBB7F7-3E85-4D0E-9F56-AC2E467147F4}" name="EOY Expended to Date" dataDxfId="306"/>
    <tableColumn id="4" xr3:uid="{354C9D23-7214-4788-80C4-DA720DDBB469}" name="EOY Total Projected Expenses" dataDxfId="305"/>
    <tableColumn id="5" xr3:uid="{74EFFD46-8A4F-4AAB-AB54-FE4A18909E8B}" name="Budget Questions" dataDxfId="304"/>
    <tableColumn id="6" xr3:uid="{63AB11C7-8ED6-4D3D-9406-C4BEA5F34D07}" name="EOY Budget Numerical Responses" dataDxfId="303"/>
    <tableColumn id="7" xr3:uid="{62718016-2095-4EFD-B52E-292DD232856E}" name="EOY Budget Narratives" dataDxfId="302"/>
    <tableColumn id="8" xr3:uid="{90E4B2FE-BBFF-43F5-A45E-FF67DF39FCCC}" name="Track" dataDxfId="301"/>
    <tableColumn id="9" xr3:uid="{C2A890E6-8118-438D-805E-F1666570EDFF}" name="Standard Name" dataDxfId="300"/>
    <tableColumn id="10" xr3:uid="{CE5501D4-D15C-4FF8-9351-AE5C771694FB}" name="FY" dataDxfId="299"/>
    <tableColumn id="11" xr3:uid="{E3C33FF8-6731-424F-834D-7672C36E45F5}" name="OPEI" dataDxfId="298"/>
    <tableColumn id="12" xr3:uid="{317C5584-8ADA-4773-AB4B-1CB8288F7F86}" name="Entity Name" dataDxfId="297"/>
    <tableColumn id="13" xr3:uid="{482AB110-4A48-44BF-BA33-0BA501A24E0B}" name="MY Total Budgeted" dataDxfId="296"/>
    <tableColumn id="14" xr3:uid="{20339C83-BC2F-4335-907D-6CF2A53A7421}" name="MY Expended to Date" dataDxfId="295"/>
    <tableColumn id="15" xr3:uid="{0919920C-026F-4BC8-9F2C-38BE986C5273}" name="MY Total Projected Expenses" dataDxfId="294"/>
    <tableColumn id="16" xr3:uid="{0F1267B1-4AC2-4FDC-9315-A2B545DE5BF3}" name="MY Budget Numerical Responses" dataDxfId="293"/>
    <tableColumn id="17" xr3:uid="{B6453A3E-5CA3-4EAA-8ED2-BCA114161722}" name="MY Budget Narratives" dataDxfId="292"/>
    <tableColumn id="18" xr3:uid="{70825286-59BD-486F-AAA9-CFED11E9A3C4}" name="Grant Year" dataDxfId="291"/>
    <tableColumn id="19" xr3:uid="{AFB987D6-FF1B-4DFA-8110-AF59E87123FE}" name="RRT Phase" dataDxfId="290"/>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CA7B238E-4BCA-4932-A1C9-66D519026768}" name="RRTDevG3Personnel" displayName="RRTDevG3Personnel" ref="C77:Q101" totalsRowShown="0" headerRowDxfId="289" dataDxfId="288">
  <autoFilter ref="C77:Q101" xr:uid="{18B14F79-6F0C-4CAF-B089-68B3598929F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6C06BA94-64AB-416A-852D-DC8E8035DF8D}" name="Name_x000a_(last name, first name)" dataDxfId="287"/>
    <tableColumn id="2" xr3:uid="{BC239F54-66E1-4B49-A036-B18503C0C523}" name="Title" dataDxfId="286"/>
    <tableColumn id="3" xr3:uid="{5711AF2C-4051-44F6-A9F0-BAE6A27DEDBA}" name="Project Role" dataDxfId="285"/>
    <tableColumn id="4" xr3:uid="{0F743AB2-AFDC-4B81-AEBC-B88291478151}" name="Months Funded_x000a_(# calendar mos)" dataDxfId="284"/>
    <tableColumn id="5" xr3:uid="{0CC0C6F4-BDE4-49AD-BD6D-2C198316A1FB}" name="Report Type" dataDxfId="283"/>
    <tableColumn id="6" xr3:uid="{31D79EC7-5CCA-4A5B-89F9-7D8891CB4440}" name="Track" dataDxfId="282"/>
    <tableColumn id="7" xr3:uid="{DA4C9965-AF18-4FAE-BB0A-1D0213F20F1A}" name="Personnel Questions" dataDxfId="281"/>
    <tableColumn id="8" xr3:uid="{B5838B4A-057D-4EB1-9CA5-6D9ED2BE3FE5}" name="Personnel Responses" dataDxfId="280"/>
    <tableColumn id="9" xr3:uid="{4BF6E47C-B372-4787-A3A7-25E53F93063A}" name="Standard Name" dataDxfId="279"/>
    <tableColumn id="10" xr3:uid="{D21AD655-FEBA-4E22-9DD0-349C6ECCFC93}" name="FY" dataDxfId="278"/>
    <tableColumn id="11" xr3:uid="{54C816B0-2AA5-4CA3-BF3F-6174B3B08131}" name="OPEI" dataDxfId="277"/>
    <tableColumn id="12" xr3:uid="{5D5326D6-8B9B-4607-A2CD-5BD10162C2A5}" name="Entity Name" dataDxfId="276"/>
    <tableColumn id="13" xr3:uid="{C187A2F1-5DF5-4733-8803-D90F7D346BB2}" name="Other Questions" dataDxfId="275"/>
    <tableColumn id="14" xr3:uid="{B9DF623F-D8AB-4A33-AAD2-438EFFA4FB1E}" name="Other Responses" dataDxfId="274"/>
    <tableColumn id="15" xr3:uid="{B2400820-E410-4774-8BAA-A003FF017C4D}" name="RRT Phase" dataDxfId="273"/>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CD85525-BFA8-4FF3-A3F8-E41288A41FCC}" name="RRTDevG4Progress" displayName="RRTDevG4Progress" ref="A319:T483" totalsRowShown="0" headerRowDxfId="272" dataDxfId="271">
  <autoFilter ref="A319:T483" xr:uid="{E3CA6F9F-20E8-4711-BF89-25507A999CF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autoFilter>
  <tableColumns count="20">
    <tableColumn id="1" xr3:uid="{61CE8A41-22E6-4FF9-AF83-7D29317FBA45}" name="Goal"/>
    <tableColumn id="2" xr3:uid="{8EC15EC1-935B-487C-BF45-E4FED32E992D}" name="RDID" dataDxfId="270"/>
    <tableColumn id="3" xr3:uid="{7C560E32-C291-4332-9A6B-A71236BB9C9B}" name="RRT Development Goal" dataDxfId="269"/>
    <tableColumn id="4" xr3:uid="{820A5A5A-506E-46AB-97BE-99C7CD380CA2}" name="Development Goal Year" dataDxfId="268"/>
    <tableColumn id="5" xr3:uid="{37485DF5-8D22-480E-A122-8B0B419EC967}" name="Status_x000a_" dataDxfId="267"/>
    <tableColumn id="6" xr3:uid="{A6318E99-88B4-4577-8C4F-9A64EF3B99E3}" name="Percent Complete" dataDxfId="266"/>
    <tableColumn id="7" xr3:uid="{9466BAA7-1EF7-4237-BFF8-26BC2DE0F235}" name="Progress Narrative" dataDxfId="265"/>
    <tableColumn id="8" xr3:uid="{97F577F5-4DA2-4EB0-818E-5C35D4C63C36}" name="Deliverables" dataDxfId="264"/>
    <tableColumn id="9" xr3:uid="{C09421B0-2959-45B6-B3B6-A5294739FD13}" name="Meetings/Activities" dataDxfId="263"/>
    <tableColumn id="10" xr3:uid="{46CEAF77-6E64-436B-933B-2366E0244144}" name="RRT Reviewer Status" dataDxfId="262"/>
    <tableColumn id="11" xr3:uid="{09433E8E-F1D9-4972-B169-5B0F832C8085}" name="RRT Reviewer Comments" dataDxfId="261"/>
    <tableColumn id="12" xr3:uid="{A12ACEC0-C6FF-4D5D-A57B-7454A6AD9F93}" name="RRT Reviewer" dataDxfId="260"/>
    <tableColumn id="13" xr3:uid="{ABC82950-0880-4717-A55B-A4C4E1BDE4AF}" name="Report Type"/>
    <tableColumn id="14" xr3:uid="{8300EE16-2642-4BB6-8BD2-99EFC31E3155}" name="Track"/>
    <tableColumn id="15" xr3:uid="{80AB6BE6-C8C1-427C-8A83-B0FA12F8431E}" name="RRT Phase"/>
    <tableColumn id="16" xr3:uid="{BD80D823-579E-4794-ACF1-4BE82E42B6C0}" name="Year"/>
    <tableColumn id="17" xr3:uid="{EDE2695B-8F07-42DF-BBD0-E64D8CA70350}" name="Standard Name" dataDxfId="259"/>
    <tableColumn id="18" xr3:uid="{EF8D2C71-25F1-4ED2-AF12-C6E08A4C9EE8}" name="FY" dataDxfId="258"/>
    <tableColumn id="19" xr3:uid="{3B8AA8AC-B409-46EE-8BB9-2F5FA4B582B1}" name="OPEI" dataDxfId="257"/>
    <tableColumn id="20" xr3:uid="{91469952-4D3C-43CA-9907-CC382D755FF8}" name="Entity Name" dataDxfId="256"/>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30F29C37-CA0A-4CF5-B290-F480EBC4EF6D}" name="RRTDevG4Budget" displayName="RRTDevG4Budget" ref="C47:U66" totalsRowShown="0" headerRowDxfId="255" dataDxfId="254">
  <autoFilter ref="C47:U66" xr:uid="{30F29C37-CA0A-4CF5-B290-F480EBC4EF6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1" xr3:uid="{74C72F25-FD54-453F-9D8D-C361F47F7C89}" name="Expenses" dataDxfId="253"/>
    <tableColumn id="2" xr3:uid="{9E10651C-6A73-4786-A945-92EDD95C7F7A}" name="EOY Total Budgeted" dataDxfId="252"/>
    <tableColumn id="3" xr3:uid="{970B286B-1B02-43E3-8D83-E4C7F9B9482F}" name="EOY Expended to Date" dataDxfId="251"/>
    <tableColumn id="4" xr3:uid="{F19E55C9-6741-44ED-8041-9ECBB459ADC9}" name="EOY Total Projected Expenses" dataDxfId="250"/>
    <tableColumn id="5" xr3:uid="{B28CBD3B-0BCE-4D64-B23A-254FC574A535}" name="Budget Questions" dataDxfId="249"/>
    <tableColumn id="6" xr3:uid="{22945393-E13C-4402-B821-2645B0A0616F}" name="EOY Budget Numerical Responses" dataDxfId="248"/>
    <tableColumn id="7" xr3:uid="{466B5A9C-CE0A-49E3-BE34-799240A1DEF4}" name="EOY Budget Narratives" dataDxfId="247"/>
    <tableColumn id="8" xr3:uid="{735C36AC-6D1B-4A44-829B-E120CA9CC71F}" name="Track" dataDxfId="246"/>
    <tableColumn id="9" xr3:uid="{799F2E7A-96BD-461C-B674-880D91B0BE36}" name="Standard Name" dataDxfId="245"/>
    <tableColumn id="10" xr3:uid="{319C22D9-745B-4EED-AC6D-CD119193418A}" name="FY" dataDxfId="244"/>
    <tableColumn id="11" xr3:uid="{993C945C-3C0F-4648-99DA-2404F7759983}" name="OPEI" dataDxfId="243"/>
    <tableColumn id="12" xr3:uid="{9216F519-31C1-41F2-BC3A-D07E48D2BDCD}" name="Entity Name" dataDxfId="242"/>
    <tableColumn id="13" xr3:uid="{9B9E1715-ED25-4180-A07A-EF08677DD4EB}" name="MY Total Budgeted" dataDxfId="241"/>
    <tableColumn id="14" xr3:uid="{0719A133-D511-4E80-B206-88630AEA30CD}" name="MY Expended to Date" dataDxfId="240"/>
    <tableColumn id="15" xr3:uid="{76FFB735-4503-43D1-BC2F-85C290091D22}" name="MY Total Projected Expenses" dataDxfId="239"/>
    <tableColumn id="16" xr3:uid="{032A2910-E343-49B3-9455-1E411EA74C32}" name="MY Budget Numerical Responses" dataDxfId="238"/>
    <tableColumn id="17" xr3:uid="{BB462D2C-A167-4FAD-A1C4-7EE7E21F2D4B}" name="MY Budget Narratives" dataDxfId="237"/>
    <tableColumn id="18" xr3:uid="{649F40BF-A33E-4C73-9C38-A13B81C06571}" name="Grant Year" dataDxfId="236"/>
    <tableColumn id="19" xr3:uid="{B88F0749-FDC9-441D-A64A-203DACAF7281}" name="RRT Phase" dataDxfId="235"/>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table" Target="../tables/table24.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table" Target="../tables/table4.xml"/><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table" Target="../tables/table7.xml"/><Relationship Id="rId4" Type="http://schemas.openxmlformats.org/officeDocument/2006/relationships/table" Target="../tables/table6.xml"/></Relationships>
</file>

<file path=xl/worksheets/_rels/sheet4.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table" Target="../tables/table10.xml"/><Relationship Id="rId4" Type="http://schemas.openxmlformats.org/officeDocument/2006/relationships/table" Target="../tables/table9.xml"/></Relationships>
</file>

<file path=xl/worksheets/_rels/sheet5.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table" Target="../tables/table13.xml"/><Relationship Id="rId4" Type="http://schemas.openxmlformats.org/officeDocument/2006/relationships/table" Target="../tables/table12.xml"/></Relationships>
</file>

<file path=xl/worksheets/_rels/sheet6.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table" Target="../tables/table16.xml"/><Relationship Id="rId4" Type="http://schemas.openxmlformats.org/officeDocument/2006/relationships/table" Target="../tables/table15.xml"/></Relationships>
</file>

<file path=xl/worksheets/_rels/sheet7.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openxmlformats.org/officeDocument/2006/relationships/table" Target="../tables/table19.xml"/><Relationship Id="rId4" Type="http://schemas.openxmlformats.org/officeDocument/2006/relationships/table" Target="../tables/table18.xml"/></Relationships>
</file>

<file path=xl/worksheets/_rels/sheet8.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table" Target="../tables/table21.xml"/></Relationships>
</file>

<file path=xl/worksheets/_rels/sheet9.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table" Target="../tables/table2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EF674-FD15-40C8-ADA8-FA479513909F}">
  <sheetPr>
    <tabColor theme="4" tint="0.39997558519241921"/>
  </sheetPr>
  <dimension ref="A1:R108"/>
  <sheetViews>
    <sheetView showGridLines="0" showRowColHeaders="0" tabSelected="1" zoomScaleNormal="100" workbookViewId="0">
      <selection activeCell="D75" sqref="D75:I75"/>
    </sheetView>
  </sheetViews>
  <sheetFormatPr defaultColWidth="8.81640625" defaultRowHeight="14.5" x14ac:dyDescent="0.35"/>
  <cols>
    <col min="1" max="1" width="3.26953125" customWidth="1"/>
    <col min="2" max="2" width="34" customWidth="1"/>
    <col min="3" max="3" width="5.26953125" customWidth="1"/>
    <col min="4" max="4" width="30.26953125" customWidth="1"/>
    <col min="5" max="5" width="6.81640625" customWidth="1"/>
    <col min="7" max="7" width="9.1796875" customWidth="1"/>
    <col min="9" max="9" width="9" customWidth="1"/>
    <col min="10" max="10" width="4.26953125" customWidth="1"/>
    <col min="11" max="11" width="8.81640625" hidden="1" customWidth="1"/>
    <col min="12" max="12" width="16.7265625" hidden="1" customWidth="1"/>
    <col min="13" max="13" width="8.81640625" hidden="1" customWidth="1"/>
    <col min="14" max="14" width="14" hidden="1" customWidth="1"/>
    <col min="15" max="15" width="13.81640625" hidden="1" customWidth="1"/>
    <col min="16" max="16" width="16.7265625" hidden="1" customWidth="1"/>
    <col min="17" max="17" width="17.7265625" hidden="1" customWidth="1"/>
    <col min="18" max="18" width="23.1796875" hidden="1" customWidth="1"/>
    <col min="19" max="19" width="13.81640625" customWidth="1"/>
    <col min="20" max="20" width="13.7265625" customWidth="1"/>
    <col min="21" max="21" width="17.7265625" customWidth="1"/>
    <col min="22" max="22" width="23.1796875" customWidth="1"/>
  </cols>
  <sheetData>
    <row r="1" spans="1:9" ht="15" customHeight="1" x14ac:dyDescent="0.35">
      <c r="A1" s="4"/>
    </row>
    <row r="2" spans="1:9" ht="42" hidden="1" customHeight="1" x14ac:dyDescent="0.35"/>
    <row r="3" spans="1:9" ht="42" hidden="1" customHeight="1" x14ac:dyDescent="0.35"/>
    <row r="4" spans="1:9" ht="42" hidden="1" customHeight="1" x14ac:dyDescent="0.35"/>
    <row r="5" spans="1:9" ht="42" hidden="1" customHeight="1" x14ac:dyDescent="0.35"/>
    <row r="6" spans="1:9" ht="58.5" customHeight="1" x14ac:dyDescent="0.35"/>
    <row r="7" spans="1:9" ht="58.5" customHeight="1" x14ac:dyDescent="0.35"/>
    <row r="8" spans="1:9" ht="58.5" customHeight="1" x14ac:dyDescent="0.35"/>
    <row r="9" spans="1:9" ht="58.5" customHeight="1" x14ac:dyDescent="0.35"/>
    <row r="10" spans="1:9" ht="58.5" customHeight="1" x14ac:dyDescent="0.35"/>
    <row r="11" spans="1:9" ht="14.15" customHeight="1" thickBot="1" x14ac:dyDescent="0.4">
      <c r="B11" s="3"/>
      <c r="C11" s="3"/>
      <c r="D11" s="3"/>
      <c r="E11" s="3"/>
      <c r="F11" s="3"/>
      <c r="G11" s="3"/>
      <c r="H11" s="3"/>
      <c r="I11" s="3"/>
    </row>
    <row r="12" spans="1:9" ht="24" customHeight="1" thickBot="1" x14ac:dyDescent="0.4"/>
    <row r="13" spans="1:9" ht="24" hidden="1" customHeight="1" x14ac:dyDescent="0.35">
      <c r="B13" t="s">
        <v>0</v>
      </c>
      <c r="D13">
        <f>VLOOKUP(D16,Sheet1!A1:D50, 4,FALSE)</f>
        <v>0</v>
      </c>
    </row>
    <row r="14" spans="1:9" ht="21" hidden="1" customHeight="1" x14ac:dyDescent="0.45">
      <c r="B14" s="7" t="s">
        <v>1</v>
      </c>
      <c r="C14" s="1"/>
      <c r="D14" s="214">
        <f>VLOOKUP(D16,Sheet1!A1:D50, 2,FALSE)</f>
        <v>0</v>
      </c>
    </row>
    <row r="15" spans="1:9" ht="21" hidden="1" customHeight="1" thickBot="1" x14ac:dyDescent="0.5">
      <c r="B15" s="7" t="s">
        <v>2</v>
      </c>
      <c r="C15" s="1"/>
      <c r="D15" s="215">
        <f>VLOOKUP(D16,Sheet1!A1:D50, 3,FALSE)</f>
        <v>0</v>
      </c>
    </row>
    <row r="16" spans="1:9" ht="48" customHeight="1" thickBot="1" x14ac:dyDescent="0.5">
      <c r="B16" s="7" t="s">
        <v>3</v>
      </c>
      <c r="C16" s="1"/>
      <c r="D16" s="595" t="s">
        <v>4</v>
      </c>
      <c r="E16" s="596"/>
      <c r="F16" s="596"/>
      <c r="G16" s="596"/>
      <c r="H16" s="596"/>
      <c r="I16" s="597"/>
    </row>
    <row r="17" spans="2:18" ht="21" hidden="1" customHeight="1" thickBot="1" x14ac:dyDescent="0.5">
      <c r="B17" s="7" t="s">
        <v>5</v>
      </c>
      <c r="C17" s="1"/>
      <c r="D17" s="216" t="s">
        <v>6</v>
      </c>
    </row>
    <row r="18" spans="2:18" ht="21" hidden="1" customHeight="1" thickBot="1" x14ac:dyDescent="0.5">
      <c r="B18" s="7" t="s">
        <v>7</v>
      </c>
      <c r="C18" s="1"/>
      <c r="D18" s="18"/>
      <c r="K18" t="s">
        <v>1</v>
      </c>
      <c r="L18" t="s">
        <v>2</v>
      </c>
      <c r="M18" t="s">
        <v>0</v>
      </c>
      <c r="N18" t="s">
        <v>8</v>
      </c>
      <c r="O18" t="s">
        <v>5</v>
      </c>
      <c r="P18" t="s">
        <v>9</v>
      </c>
      <c r="Q18" t="s">
        <v>10</v>
      </c>
      <c r="R18" t="s">
        <v>11</v>
      </c>
    </row>
    <row r="19" spans="2:18" ht="11.25" hidden="1" customHeight="1" thickBot="1" x14ac:dyDescent="0.4">
      <c r="B19" s="3"/>
      <c r="C19" s="3"/>
      <c r="D19" s="3"/>
      <c r="E19" s="3"/>
      <c r="F19" s="3"/>
      <c r="G19" s="3"/>
      <c r="H19" s="3"/>
      <c r="I19" s="3"/>
      <c r="O19" s="8"/>
      <c r="P19" s="8"/>
    </row>
    <row r="20" spans="2:18" ht="12" hidden="1" customHeight="1" thickBot="1" x14ac:dyDescent="0.4">
      <c r="O20" s="8"/>
      <c r="P20" s="8"/>
    </row>
    <row r="21" spans="2:18" ht="21" hidden="1" customHeight="1" thickBot="1" x14ac:dyDescent="0.5">
      <c r="B21" s="7" t="s">
        <v>12</v>
      </c>
      <c r="C21" s="1"/>
      <c r="D21" s="18"/>
      <c r="K21">
        <f>'Coversheet'!$D$14</f>
        <v>0</v>
      </c>
      <c r="L21">
        <f>'Coversheet'!$D$15</f>
        <v>0</v>
      </c>
      <c r="M21">
        <f t="shared" ref="M21:M27" si="0">$D$13</f>
        <v>0</v>
      </c>
      <c r="N21" t="str">
        <f>'Coversheet'!$D$16</f>
        <v>Select</v>
      </c>
      <c r="O21" s="8" t="str">
        <f>'Coversheet'!$D$17</f>
        <v>Mid-Year</v>
      </c>
      <c r="P21" s="8">
        <f>'Coversheet'!$D$18</f>
        <v>0</v>
      </c>
      <c r="Q21" t="s">
        <v>13</v>
      </c>
      <c r="R21" s="110">
        <f>D27</f>
        <v>0</v>
      </c>
    </row>
    <row r="22" spans="2:18" ht="21" hidden="1" customHeight="1" thickBot="1" x14ac:dyDescent="0.5">
      <c r="B22" s="7" t="s">
        <v>14</v>
      </c>
      <c r="C22" s="1"/>
      <c r="D22" s="18"/>
      <c r="G22" s="8"/>
      <c r="K22">
        <f>'Coversheet'!$D$14</f>
        <v>0</v>
      </c>
      <c r="L22">
        <f>'Coversheet'!$D$15</f>
        <v>0</v>
      </c>
      <c r="M22">
        <f t="shared" si="0"/>
        <v>0</v>
      </c>
      <c r="N22" t="str">
        <f>'Coversheet'!$D$16</f>
        <v>Select</v>
      </c>
      <c r="O22" s="8" t="str">
        <f>'Coversheet'!$D$17</f>
        <v>Mid-Year</v>
      </c>
      <c r="P22" s="8">
        <f>'Coversheet'!$D$18</f>
        <v>0</v>
      </c>
      <c r="Q22" t="s">
        <v>15</v>
      </c>
      <c r="R22" s="110">
        <f>D28</f>
        <v>0</v>
      </c>
    </row>
    <row r="23" spans="2:18" ht="21" hidden="1" customHeight="1" thickBot="1" x14ac:dyDescent="0.5">
      <c r="B23" s="7" t="s">
        <v>16</v>
      </c>
      <c r="D23" s="18"/>
      <c r="K23">
        <f>'Coversheet'!$D$14</f>
        <v>0</v>
      </c>
      <c r="L23">
        <f>'Coversheet'!$D$15</f>
        <v>0</v>
      </c>
      <c r="M23">
        <f t="shared" si="0"/>
        <v>0</v>
      </c>
      <c r="N23" t="str">
        <f>'Coversheet'!$D$16</f>
        <v>Select</v>
      </c>
      <c r="O23" s="8" t="str">
        <f>'Coversheet'!$D$17</f>
        <v>Mid-Year</v>
      </c>
      <c r="P23" s="8">
        <f>'Coversheet'!$D$18</f>
        <v>0</v>
      </c>
      <c r="Q23" t="s">
        <v>17</v>
      </c>
      <c r="R23" s="110">
        <f>D29</f>
        <v>0</v>
      </c>
    </row>
    <row r="24" spans="2:18" ht="21" hidden="1" customHeight="1" thickBot="1" x14ac:dyDescent="0.5">
      <c r="B24" s="7" t="s">
        <v>18</v>
      </c>
      <c r="D24" s="18"/>
      <c r="K24">
        <f>'Coversheet'!$D$14</f>
        <v>0</v>
      </c>
      <c r="L24">
        <f>'Coversheet'!$D$15</f>
        <v>0</v>
      </c>
      <c r="M24">
        <f t="shared" si="0"/>
        <v>0</v>
      </c>
      <c r="N24" t="str">
        <f>'Coversheet'!$D$16</f>
        <v>Select</v>
      </c>
      <c r="O24" s="8" t="str">
        <f>'Coversheet'!$D$17</f>
        <v>Mid-Year</v>
      </c>
      <c r="P24" s="8">
        <f>'Coversheet'!$D$18</f>
        <v>0</v>
      </c>
      <c r="Q24" t="s">
        <v>19</v>
      </c>
      <c r="R24" s="110" t="str">
        <f>D30</f>
        <v>Select</v>
      </c>
    </row>
    <row r="25" spans="2:18" ht="11.25" hidden="1" customHeight="1" thickBot="1" x14ac:dyDescent="0.4">
      <c r="B25" s="3"/>
      <c r="C25" s="3"/>
      <c r="D25" s="3"/>
      <c r="E25" s="3"/>
      <c r="F25" s="3"/>
      <c r="G25" s="3"/>
      <c r="H25" s="3"/>
      <c r="I25" s="3"/>
      <c r="K25">
        <f>'Coversheet'!$D$14</f>
        <v>0</v>
      </c>
      <c r="L25">
        <f>'Coversheet'!$D$15</f>
        <v>0</v>
      </c>
      <c r="M25">
        <f t="shared" si="0"/>
        <v>0</v>
      </c>
      <c r="N25" t="str">
        <f>'Coversheet'!$D$16</f>
        <v>Select</v>
      </c>
      <c r="O25" s="8" t="str">
        <f>'Coversheet'!$D$17</f>
        <v>Mid-Year</v>
      </c>
      <c r="P25" s="8">
        <f>'Coversheet'!$D$18</f>
        <v>0</v>
      </c>
      <c r="Q25" t="s">
        <v>20</v>
      </c>
      <c r="R25" s="110">
        <f>D33</f>
        <v>0</v>
      </c>
    </row>
    <row r="26" spans="2:18" ht="11.25" hidden="1" customHeight="1" thickBot="1" x14ac:dyDescent="0.4">
      <c r="K26">
        <f>'Coversheet'!$D$14</f>
        <v>0</v>
      </c>
      <c r="L26">
        <f>'Coversheet'!$D$15</f>
        <v>0</v>
      </c>
      <c r="M26">
        <f t="shared" si="0"/>
        <v>0</v>
      </c>
      <c r="N26" t="str">
        <f>'Coversheet'!$D$16</f>
        <v>Select</v>
      </c>
      <c r="O26" s="8" t="str">
        <f>'Coversheet'!$D$17</f>
        <v>Mid-Year</v>
      </c>
      <c r="P26" s="8">
        <f>'Coversheet'!$D$18</f>
        <v>0</v>
      </c>
      <c r="Q26" t="s">
        <v>21</v>
      </c>
      <c r="R26" s="110">
        <f>D34</f>
        <v>0</v>
      </c>
    </row>
    <row r="27" spans="2:18" ht="19" hidden="1" thickBot="1" x14ac:dyDescent="0.5">
      <c r="B27" s="7" t="s">
        <v>22</v>
      </c>
      <c r="D27" s="595"/>
      <c r="E27" s="596"/>
      <c r="F27" s="596"/>
      <c r="G27" s="596"/>
      <c r="H27" s="596"/>
      <c r="I27" s="597"/>
      <c r="K27">
        <f>'Coversheet'!$D$14</f>
        <v>0</v>
      </c>
      <c r="L27">
        <f>'Coversheet'!$D$15</f>
        <v>0</v>
      </c>
      <c r="M27">
        <f t="shared" si="0"/>
        <v>0</v>
      </c>
      <c r="N27" t="str">
        <f>'Coversheet'!$D$16</f>
        <v>Select</v>
      </c>
      <c r="O27" s="8" t="str">
        <f>'Coversheet'!$D$17</f>
        <v>Mid-Year</v>
      </c>
      <c r="P27" s="8">
        <f>'Coversheet'!$D$18</f>
        <v>0</v>
      </c>
      <c r="Q27" t="s">
        <v>23</v>
      </c>
      <c r="R27" s="110">
        <f>D35</f>
        <v>0</v>
      </c>
    </row>
    <row r="28" spans="2:18" ht="19" hidden="1" thickBot="1" x14ac:dyDescent="0.5">
      <c r="B28" s="7" t="s">
        <v>15</v>
      </c>
      <c r="D28" s="595"/>
      <c r="E28" s="596"/>
      <c r="F28" s="596"/>
      <c r="G28" s="596"/>
      <c r="H28" s="596"/>
      <c r="I28" s="597"/>
      <c r="K28">
        <f>'Coversheet'!$D$14</f>
        <v>0</v>
      </c>
      <c r="L28">
        <f>'Coversheet'!$D$15</f>
        <v>0</v>
      </c>
      <c r="M28">
        <f t="shared" ref="M28:M36" si="1">$D$13</f>
        <v>0</v>
      </c>
      <c r="N28" t="str">
        <f>'Coversheet'!$D$16</f>
        <v>Select</v>
      </c>
      <c r="O28" s="8" t="str">
        <f>'Coversheet'!$D$17</f>
        <v>Mid-Year</v>
      </c>
      <c r="P28" s="8">
        <f>'Coversheet'!$D$18</f>
        <v>0</v>
      </c>
      <c r="Q28" t="str">
        <f>B38</f>
        <v>Program Director/Manager Name</v>
      </c>
      <c r="R28" s="110">
        <f>D38</f>
        <v>0</v>
      </c>
    </row>
    <row r="29" spans="2:18" ht="19" hidden="1" thickBot="1" x14ac:dyDescent="0.5">
      <c r="B29" s="7" t="s">
        <v>17</v>
      </c>
      <c r="D29" s="19"/>
      <c r="K29">
        <f>'Coversheet'!$D$14</f>
        <v>0</v>
      </c>
      <c r="L29">
        <f>'Coversheet'!$D$15</f>
        <v>0</v>
      </c>
      <c r="M29">
        <f t="shared" si="1"/>
        <v>0</v>
      </c>
      <c r="N29" t="str">
        <f>'Coversheet'!$D$16</f>
        <v>Select</v>
      </c>
      <c r="O29" s="8" t="str">
        <f>'Coversheet'!$D$17</f>
        <v>Mid-Year</v>
      </c>
      <c r="P29" s="8">
        <f>'Coversheet'!$D$18</f>
        <v>0</v>
      </c>
      <c r="Q29" t="str">
        <f t="shared" ref="Q29:Q30" si="2">B39</f>
        <v>Program Director/Manager Email</v>
      </c>
      <c r="R29" s="110">
        <f>D39</f>
        <v>0</v>
      </c>
    </row>
    <row r="30" spans="2:18" ht="19" hidden="1" thickBot="1" x14ac:dyDescent="0.5">
      <c r="B30" s="7" t="s">
        <v>24</v>
      </c>
      <c r="D30" s="17" t="s">
        <v>4</v>
      </c>
      <c r="K30">
        <f>'Coversheet'!$D$14</f>
        <v>0</v>
      </c>
      <c r="L30">
        <f>'Coversheet'!$D$15</f>
        <v>0</v>
      </c>
      <c r="M30">
        <f t="shared" si="1"/>
        <v>0</v>
      </c>
      <c r="N30" t="str">
        <f>'Coversheet'!$D$16</f>
        <v>Select</v>
      </c>
      <c r="O30" s="8" t="str">
        <f>'Coversheet'!$D$17</f>
        <v>Mid-Year</v>
      </c>
      <c r="P30" s="8">
        <f>'Coversheet'!$D$18</f>
        <v>0</v>
      </c>
      <c r="Q30" t="str">
        <f t="shared" si="2"/>
        <v>Program Director/Manager Phone</v>
      </c>
      <c r="R30" s="110">
        <f>D40</f>
        <v>0</v>
      </c>
    </row>
    <row r="31" spans="2:18" ht="11.25" hidden="1" customHeight="1" thickBot="1" x14ac:dyDescent="0.4">
      <c r="B31" s="3"/>
      <c r="C31" s="3"/>
      <c r="D31" s="3"/>
      <c r="E31" s="3"/>
      <c r="F31" s="3"/>
      <c r="G31" s="3"/>
      <c r="H31" s="3"/>
      <c r="I31" s="3"/>
      <c r="K31">
        <f>'Coversheet'!$D$14</f>
        <v>0</v>
      </c>
      <c r="L31">
        <f>'Coversheet'!$D$15</f>
        <v>0</v>
      </c>
      <c r="M31">
        <f t="shared" si="1"/>
        <v>0</v>
      </c>
      <c r="N31" t="str">
        <f>'Coversheet'!$D$16</f>
        <v>Select</v>
      </c>
      <c r="O31" s="8" t="str">
        <f>'Coversheet'!$D$17</f>
        <v>Mid-Year</v>
      </c>
      <c r="P31" s="8">
        <f>'Coversheet'!$D$18</f>
        <v>0</v>
      </c>
      <c r="Q31" t="str">
        <f>B43</f>
        <v>MFRPS Coordinator Name</v>
      </c>
      <c r="R31" s="110">
        <f>D43</f>
        <v>0</v>
      </c>
    </row>
    <row r="32" spans="2:18" ht="11.25" hidden="1" customHeight="1" thickBot="1" x14ac:dyDescent="0.4">
      <c r="K32">
        <f>'Coversheet'!$D$14</f>
        <v>0</v>
      </c>
      <c r="L32">
        <f>'Coversheet'!$D$15</f>
        <v>0</v>
      </c>
      <c r="M32">
        <f t="shared" si="1"/>
        <v>0</v>
      </c>
      <c r="N32" t="str">
        <f>'Coversheet'!$D$16</f>
        <v>Select</v>
      </c>
      <c r="O32" s="8" t="str">
        <f>'Coversheet'!$D$17</f>
        <v>Mid-Year</v>
      </c>
      <c r="P32" s="8">
        <f>'Coversheet'!$D$18</f>
        <v>0</v>
      </c>
      <c r="Q32" t="str">
        <f t="shared" ref="Q32:Q33" si="3">B44</f>
        <v>MFRPS Coordinator Email</v>
      </c>
      <c r="R32" s="110">
        <f>D44</f>
        <v>0</v>
      </c>
    </row>
    <row r="33" spans="2:18" ht="19" hidden="1" thickBot="1" x14ac:dyDescent="0.5">
      <c r="B33" s="7" t="s">
        <v>25</v>
      </c>
      <c r="D33" s="595"/>
      <c r="E33" s="596"/>
      <c r="F33" s="596"/>
      <c r="G33" s="596"/>
      <c r="H33" s="596"/>
      <c r="I33" s="597"/>
      <c r="K33">
        <f>'Coversheet'!$D$14</f>
        <v>0</v>
      </c>
      <c r="L33">
        <f>'Coversheet'!$D$15</f>
        <v>0</v>
      </c>
      <c r="M33">
        <f t="shared" si="1"/>
        <v>0</v>
      </c>
      <c r="N33" t="str">
        <f>'Coversheet'!$D$16</f>
        <v>Select</v>
      </c>
      <c r="O33" s="8" t="str">
        <f>'Coversheet'!$D$17</f>
        <v>Mid-Year</v>
      </c>
      <c r="P33" s="8">
        <f>'Coversheet'!$D$18</f>
        <v>0</v>
      </c>
      <c r="Q33" t="str">
        <f t="shared" si="3"/>
        <v>MFRPS Coordinator Phone</v>
      </c>
      <c r="R33" s="110">
        <f>D45</f>
        <v>0</v>
      </c>
    </row>
    <row r="34" spans="2:18" ht="19" hidden="1" thickBot="1" x14ac:dyDescent="0.5">
      <c r="B34" s="7" t="s">
        <v>21</v>
      </c>
      <c r="D34" s="595"/>
      <c r="E34" s="596"/>
      <c r="F34" s="596"/>
      <c r="G34" s="596"/>
      <c r="H34" s="596"/>
      <c r="I34" s="597"/>
      <c r="K34">
        <f>'Coversheet'!$D$14</f>
        <v>0</v>
      </c>
      <c r="L34">
        <f>'Coversheet'!$D$15</f>
        <v>0</v>
      </c>
      <c r="M34">
        <f t="shared" si="1"/>
        <v>0</v>
      </c>
      <c r="N34" t="str">
        <f>'Coversheet'!$D$16</f>
        <v>Select</v>
      </c>
      <c r="O34" s="8" t="str">
        <f>'Coversheet'!$D$17</f>
        <v>Mid-Year</v>
      </c>
      <c r="P34" s="8">
        <f>'Coversheet'!$D$18</f>
        <v>0</v>
      </c>
      <c r="Q34" t="str">
        <f>B48</f>
        <v>Emergency Response/ RRT Coordinator Name</v>
      </c>
      <c r="R34" s="110">
        <f>D48</f>
        <v>0</v>
      </c>
    </row>
    <row r="35" spans="2:18" ht="19" hidden="1" thickBot="1" x14ac:dyDescent="0.5">
      <c r="B35" s="7" t="s">
        <v>23</v>
      </c>
      <c r="D35" s="19"/>
      <c r="K35">
        <f>'Coversheet'!$D$14</f>
        <v>0</v>
      </c>
      <c r="L35">
        <f>'Coversheet'!$D$15</f>
        <v>0</v>
      </c>
      <c r="M35">
        <f t="shared" si="1"/>
        <v>0</v>
      </c>
      <c r="N35" t="str">
        <f>'Coversheet'!$D$16</f>
        <v>Select</v>
      </c>
      <c r="O35" s="8" t="str">
        <f>'Coversheet'!$D$17</f>
        <v>Mid-Year</v>
      </c>
      <c r="P35" s="8">
        <f>'Coversheet'!$D$18</f>
        <v>0</v>
      </c>
      <c r="Q35" t="str">
        <f>B49</f>
        <v>Emergency Response/ RRT Coordinator Email</v>
      </c>
      <c r="R35" s="110">
        <f>D49</f>
        <v>0</v>
      </c>
    </row>
    <row r="36" spans="2:18" ht="11.25" hidden="1" customHeight="1" thickBot="1" x14ac:dyDescent="0.4">
      <c r="B36" s="3"/>
      <c r="C36" s="3"/>
      <c r="D36" s="3"/>
      <c r="E36" s="3"/>
      <c r="F36" s="3"/>
      <c r="G36" s="3"/>
      <c r="H36" s="3"/>
      <c r="I36" s="3"/>
      <c r="K36">
        <f>'Coversheet'!$D$14</f>
        <v>0</v>
      </c>
      <c r="L36">
        <f>'Coversheet'!$D$15</f>
        <v>0</v>
      </c>
      <c r="M36">
        <f t="shared" si="1"/>
        <v>0</v>
      </c>
      <c r="N36" t="str">
        <f>'Coversheet'!$D$16</f>
        <v>Select</v>
      </c>
      <c r="O36" s="8" t="str">
        <f>'Coversheet'!$D$17</f>
        <v>Mid-Year</v>
      </c>
      <c r="P36" s="8">
        <f>'Coversheet'!$D$18</f>
        <v>0</v>
      </c>
      <c r="Q36" t="str">
        <f>B50</f>
        <v>Emergency Response/ RRT Coordinator Phone</v>
      </c>
      <c r="R36" s="110">
        <f>D50</f>
        <v>0</v>
      </c>
    </row>
    <row r="37" spans="2:18" ht="15" hidden="1" thickBot="1" x14ac:dyDescent="0.4">
      <c r="K37">
        <f>'Coversheet'!$D$14</f>
        <v>0</v>
      </c>
      <c r="L37">
        <f>'Coversheet'!$D$15</f>
        <v>0</v>
      </c>
      <c r="M37">
        <f t="shared" ref="M37:M42" si="4">$D$13</f>
        <v>0</v>
      </c>
      <c r="N37" t="str">
        <f>'Coversheet'!$D$16</f>
        <v>Select</v>
      </c>
      <c r="O37" s="8" t="str">
        <f>'Coversheet'!$D$17</f>
        <v>Mid-Year</v>
      </c>
      <c r="P37" s="8">
        <f>'Coversheet'!$D$18</f>
        <v>0</v>
      </c>
      <c r="Q37" t="str">
        <f>B53</f>
        <v>Additional Pertinent Personnel 1 Name</v>
      </c>
      <c r="R37" s="110">
        <f>D53</f>
        <v>0</v>
      </c>
    </row>
    <row r="38" spans="2:18" ht="37.5" hidden="1" thickBot="1" x14ac:dyDescent="0.5">
      <c r="B38" s="218" t="s">
        <v>26</v>
      </c>
      <c r="D38" s="598"/>
      <c r="E38" s="599"/>
      <c r="F38" s="599"/>
      <c r="G38" s="599"/>
      <c r="H38" s="599"/>
      <c r="I38" s="600"/>
      <c r="K38">
        <f>'Coversheet'!$D$14</f>
        <v>0</v>
      </c>
      <c r="L38">
        <f>'Coversheet'!$D$15</f>
        <v>0</v>
      </c>
      <c r="M38">
        <f t="shared" si="4"/>
        <v>0</v>
      </c>
      <c r="N38" t="str">
        <f>'Coversheet'!$D$16</f>
        <v>Select</v>
      </c>
      <c r="O38" s="8" t="str">
        <f>'Coversheet'!$D$17</f>
        <v>Mid-Year</v>
      </c>
      <c r="P38" s="8">
        <f>'Coversheet'!$D$18</f>
        <v>0</v>
      </c>
      <c r="Q38" t="str">
        <f>B54</f>
        <v>Additional Pertinent Personnel 1 Email</v>
      </c>
      <c r="R38" s="110">
        <f>D54</f>
        <v>0</v>
      </c>
    </row>
    <row r="39" spans="2:18" ht="37.5" hidden="1" thickBot="1" x14ac:dyDescent="0.5">
      <c r="B39" s="218" t="s">
        <v>27</v>
      </c>
      <c r="D39" s="598"/>
      <c r="E39" s="599"/>
      <c r="F39" s="599"/>
      <c r="G39" s="599"/>
      <c r="H39" s="599"/>
      <c r="I39" s="600"/>
      <c r="K39">
        <f>'Coversheet'!$D$14</f>
        <v>0</v>
      </c>
      <c r="L39">
        <f>'Coversheet'!$D$15</f>
        <v>0</v>
      </c>
      <c r="M39">
        <f t="shared" si="4"/>
        <v>0</v>
      </c>
      <c r="N39" t="str">
        <f>'Coversheet'!$D$16</f>
        <v>Select</v>
      </c>
      <c r="O39" s="8" t="str">
        <f>'Coversheet'!$D$17</f>
        <v>Mid-Year</v>
      </c>
      <c r="P39" s="8">
        <f>'Coversheet'!$D$18</f>
        <v>0</v>
      </c>
      <c r="Q39" t="str">
        <f>B55</f>
        <v>Additional Pertinent Personnel 1 Phone</v>
      </c>
      <c r="R39" s="110">
        <f>D55</f>
        <v>0</v>
      </c>
    </row>
    <row r="40" spans="2:18" ht="37.5" hidden="1" thickBot="1" x14ac:dyDescent="0.5">
      <c r="B40" s="218" t="s">
        <v>28</v>
      </c>
      <c r="D40" s="118"/>
      <c r="K40">
        <f>'Coversheet'!$D$14</f>
        <v>0</v>
      </c>
      <c r="L40">
        <f>'Coversheet'!$D$15</f>
        <v>0</v>
      </c>
      <c r="M40">
        <f t="shared" si="4"/>
        <v>0</v>
      </c>
      <c r="N40" t="str">
        <f>'Coversheet'!$D$16</f>
        <v>Select</v>
      </c>
      <c r="O40" s="8" t="str">
        <f>'Coversheet'!$D$17</f>
        <v>Mid-Year</v>
      </c>
      <c r="P40" s="8">
        <f>'Coversheet'!$D$18</f>
        <v>0</v>
      </c>
      <c r="Q40" t="str">
        <f>B58</f>
        <v>Additional Pertinent Personnel 2 Name</v>
      </c>
      <c r="R40" s="110">
        <f>D58</f>
        <v>0</v>
      </c>
    </row>
    <row r="41" spans="2:18" ht="18.5" hidden="1" x14ac:dyDescent="0.45">
      <c r="B41" s="7"/>
      <c r="D41" s="217"/>
      <c r="K41">
        <f>'Coversheet'!$D$14</f>
        <v>0</v>
      </c>
      <c r="L41">
        <f>'Coversheet'!$D$15</f>
        <v>0</v>
      </c>
      <c r="M41">
        <f t="shared" si="4"/>
        <v>0</v>
      </c>
      <c r="N41" t="str">
        <f>'Coversheet'!$D$16</f>
        <v>Select</v>
      </c>
      <c r="O41" s="8" t="str">
        <f>'Coversheet'!$D$17</f>
        <v>Mid-Year</v>
      </c>
      <c r="P41" s="8">
        <f>'Coversheet'!$D$18</f>
        <v>0</v>
      </c>
      <c r="Q41" t="str">
        <f>B59</f>
        <v>Additional Pertinent Personnel 2 Email</v>
      </c>
      <c r="R41" s="110">
        <f>D59</f>
        <v>0</v>
      </c>
    </row>
    <row r="42" spans="2:18" ht="15" hidden="1" thickBot="1" x14ac:dyDescent="0.4">
      <c r="K42">
        <f>'Coversheet'!$D$14</f>
        <v>0</v>
      </c>
      <c r="L42">
        <f>'Coversheet'!$D$15</f>
        <v>0</v>
      </c>
      <c r="M42">
        <f t="shared" si="4"/>
        <v>0</v>
      </c>
      <c r="N42" t="str">
        <f>'Coversheet'!$D$16</f>
        <v>Select</v>
      </c>
      <c r="O42" s="8" t="str">
        <f>'Coversheet'!$D$17</f>
        <v>Mid-Year</v>
      </c>
      <c r="P42" s="8">
        <f>'Coversheet'!$D$18</f>
        <v>0</v>
      </c>
      <c r="Q42" t="str">
        <f>B60</f>
        <v>Additional Pertinent Personnel 2 Phone</v>
      </c>
      <c r="R42" s="110">
        <f>D60</f>
        <v>0</v>
      </c>
    </row>
    <row r="43" spans="2:18" ht="19" hidden="1" thickBot="1" x14ac:dyDescent="0.5">
      <c r="B43" s="7" t="s">
        <v>29</v>
      </c>
      <c r="D43" s="601"/>
      <c r="E43" s="602"/>
      <c r="F43" s="602"/>
      <c r="G43" s="602"/>
      <c r="H43" s="602"/>
      <c r="I43" s="603"/>
      <c r="O43" s="8"/>
      <c r="P43" s="8"/>
    </row>
    <row r="44" spans="2:18" ht="19" hidden="1" thickBot="1" x14ac:dyDescent="0.5">
      <c r="B44" s="7" t="s">
        <v>30</v>
      </c>
      <c r="D44" s="601"/>
      <c r="E44" s="602"/>
      <c r="F44" s="602"/>
      <c r="G44" s="602"/>
      <c r="H44" s="602"/>
      <c r="I44" s="603"/>
      <c r="O44" s="8"/>
      <c r="P44" s="8"/>
    </row>
    <row r="45" spans="2:18" ht="19" hidden="1" thickBot="1" x14ac:dyDescent="0.5">
      <c r="B45" s="7" t="s">
        <v>31</v>
      </c>
      <c r="D45" s="118"/>
      <c r="O45" s="8"/>
      <c r="P45" s="8"/>
    </row>
    <row r="46" spans="2:18" ht="18.5" hidden="1" x14ac:dyDescent="0.45">
      <c r="B46" s="218"/>
      <c r="O46" s="8"/>
      <c r="P46" s="8"/>
    </row>
    <row r="47" spans="2:18" ht="15" hidden="1" thickBot="1" x14ac:dyDescent="0.4">
      <c r="O47" s="8"/>
      <c r="P47" s="8"/>
    </row>
    <row r="48" spans="2:18" ht="37.5" hidden="1" thickBot="1" x14ac:dyDescent="0.5">
      <c r="B48" s="218" t="s">
        <v>32</v>
      </c>
      <c r="D48" s="598"/>
      <c r="E48" s="599"/>
      <c r="F48" s="599"/>
      <c r="G48" s="599"/>
      <c r="H48" s="599"/>
      <c r="I48" s="600"/>
      <c r="O48" s="8"/>
      <c r="P48" s="8"/>
    </row>
    <row r="49" spans="2:16" ht="37.5" hidden="1" thickBot="1" x14ac:dyDescent="0.5">
      <c r="B49" s="218" t="s">
        <v>33</v>
      </c>
      <c r="D49" s="598"/>
      <c r="E49" s="599"/>
      <c r="F49" s="599"/>
      <c r="G49" s="599"/>
      <c r="H49" s="599"/>
      <c r="I49" s="600"/>
      <c r="O49" s="8"/>
      <c r="P49" s="8"/>
    </row>
    <row r="50" spans="2:16" ht="37.5" hidden="1" thickBot="1" x14ac:dyDescent="0.5">
      <c r="B50" s="218" t="s">
        <v>34</v>
      </c>
      <c r="D50" s="118"/>
      <c r="O50" s="8"/>
      <c r="P50" s="8"/>
    </row>
    <row r="51" spans="2:16" ht="18.5" hidden="1" x14ac:dyDescent="0.45">
      <c r="B51" s="7"/>
      <c r="D51" s="217"/>
      <c r="O51" s="8"/>
      <c r="P51" s="8"/>
    </row>
    <row r="52" spans="2:16" ht="15" hidden="1" thickBot="1" x14ac:dyDescent="0.4">
      <c r="O52" s="8"/>
      <c r="P52" s="8"/>
    </row>
    <row r="53" spans="2:16" ht="37.5" hidden="1" thickBot="1" x14ac:dyDescent="0.5">
      <c r="B53" s="218" t="s">
        <v>35</v>
      </c>
      <c r="D53" s="601"/>
      <c r="E53" s="602"/>
      <c r="F53" s="602"/>
      <c r="G53" s="602"/>
      <c r="H53" s="602"/>
      <c r="I53" s="603"/>
      <c r="O53" s="8"/>
      <c r="P53" s="8"/>
    </row>
    <row r="54" spans="2:16" ht="37.5" hidden="1" thickBot="1" x14ac:dyDescent="0.5">
      <c r="B54" s="218" t="s">
        <v>36</v>
      </c>
      <c r="D54" s="601"/>
      <c r="E54" s="602"/>
      <c r="F54" s="602"/>
      <c r="G54" s="602"/>
      <c r="H54" s="602"/>
      <c r="I54" s="603"/>
      <c r="O54" s="8"/>
      <c r="P54" s="8"/>
    </row>
    <row r="55" spans="2:16" ht="37.5" hidden="1" thickBot="1" x14ac:dyDescent="0.5">
      <c r="B55" s="218" t="s">
        <v>37</v>
      </c>
      <c r="D55" s="118"/>
      <c r="O55" s="8"/>
      <c r="P55" s="8"/>
    </row>
    <row r="56" spans="2:16" hidden="1" x14ac:dyDescent="0.35">
      <c r="B56" s="2"/>
      <c r="C56" s="2"/>
      <c r="D56" s="2"/>
      <c r="E56" s="2"/>
      <c r="F56" s="2"/>
      <c r="G56" s="2"/>
      <c r="H56" s="2"/>
      <c r="I56" s="2"/>
      <c r="O56" s="8"/>
      <c r="P56" s="8"/>
    </row>
    <row r="57" spans="2:16" ht="15" hidden="1" thickBot="1" x14ac:dyDescent="0.4">
      <c r="B57" s="2"/>
      <c r="C57" s="2"/>
      <c r="D57" s="2"/>
      <c r="E57" s="2"/>
      <c r="F57" s="2"/>
      <c r="G57" s="2"/>
      <c r="H57" s="2"/>
      <c r="I57" s="2"/>
      <c r="O57" s="8"/>
      <c r="P57" s="8"/>
    </row>
    <row r="58" spans="2:16" ht="37.5" hidden="1" thickBot="1" x14ac:dyDescent="0.5">
      <c r="B58" s="218" t="s">
        <v>38</v>
      </c>
      <c r="D58" s="601"/>
      <c r="E58" s="602"/>
      <c r="F58" s="602"/>
      <c r="G58" s="602"/>
      <c r="H58" s="602"/>
      <c r="I58" s="603"/>
      <c r="O58" s="8"/>
      <c r="P58" s="8"/>
    </row>
    <row r="59" spans="2:16" ht="37.5" hidden="1" thickBot="1" x14ac:dyDescent="0.5">
      <c r="B59" s="218" t="s">
        <v>39</v>
      </c>
      <c r="D59" s="601"/>
      <c r="E59" s="602"/>
      <c r="F59" s="602"/>
      <c r="G59" s="602"/>
      <c r="H59" s="602"/>
      <c r="I59" s="603"/>
      <c r="O59" s="8"/>
      <c r="P59" s="8"/>
    </row>
    <row r="60" spans="2:16" ht="37.5" hidden="1" thickBot="1" x14ac:dyDescent="0.5">
      <c r="B60" s="218" t="s">
        <v>40</v>
      </c>
      <c r="D60" s="118"/>
      <c r="O60" s="8"/>
      <c r="P60" s="8"/>
    </row>
    <row r="61" spans="2:16" hidden="1" x14ac:dyDescent="0.35">
      <c r="B61" s="2"/>
      <c r="C61" s="2"/>
      <c r="D61" s="2"/>
      <c r="E61" s="2"/>
      <c r="F61" s="2"/>
      <c r="G61" s="2"/>
      <c r="H61" s="2"/>
      <c r="I61" s="2"/>
      <c r="O61" s="8"/>
      <c r="P61" s="8"/>
    </row>
    <row r="62" spans="2:16" hidden="1" x14ac:dyDescent="0.35">
      <c r="B62" s="2"/>
      <c r="C62" s="2"/>
      <c r="D62" s="2"/>
      <c r="E62" s="2"/>
      <c r="F62" s="2"/>
      <c r="G62" s="2"/>
      <c r="H62" s="2"/>
      <c r="I62" s="2"/>
      <c r="O62" s="8"/>
      <c r="P62" s="8"/>
    </row>
    <row r="63" spans="2:16" ht="15" hidden="1" thickBot="1" x14ac:dyDescent="0.4">
      <c r="O63" s="8"/>
      <c r="P63" s="8"/>
    </row>
    <row r="64" spans="2:16" ht="19" thickBot="1" x14ac:dyDescent="0.5">
      <c r="B64" s="7" t="s">
        <v>5</v>
      </c>
      <c r="C64" s="1"/>
      <c r="D64" s="219" t="s">
        <v>41</v>
      </c>
      <c r="O64" s="8"/>
      <c r="P64" s="8"/>
    </row>
    <row r="65" spans="2:18" ht="19" thickBot="1" x14ac:dyDescent="0.5">
      <c r="B65" s="7" t="s">
        <v>7</v>
      </c>
      <c r="C65" s="1"/>
      <c r="D65" s="18"/>
      <c r="O65" s="8"/>
      <c r="P65" s="8"/>
    </row>
    <row r="66" spans="2:18" ht="15" thickBot="1" x14ac:dyDescent="0.4">
      <c r="B66" s="3"/>
      <c r="C66" s="3"/>
      <c r="D66" s="3"/>
      <c r="E66" s="3"/>
      <c r="F66" s="3"/>
      <c r="G66" s="3"/>
      <c r="H66" s="3"/>
      <c r="I66" s="3"/>
      <c r="O66" s="8"/>
      <c r="P66" s="8"/>
    </row>
    <row r="67" spans="2:18" ht="15" thickBot="1" x14ac:dyDescent="0.4">
      <c r="O67" s="8"/>
      <c r="P67" s="8"/>
    </row>
    <row r="68" spans="2:18" ht="19" thickBot="1" x14ac:dyDescent="0.5">
      <c r="B68" s="7" t="s">
        <v>12</v>
      </c>
      <c r="C68" s="1"/>
      <c r="D68" s="18"/>
      <c r="K68">
        <f>'Coversheet'!$D$14</f>
        <v>0</v>
      </c>
      <c r="L68">
        <f>'Coversheet'!$D$15</f>
        <v>0</v>
      </c>
      <c r="M68">
        <f t="shared" ref="M68:M74" si="5">$D$13</f>
        <v>0</v>
      </c>
      <c r="N68" t="str">
        <f>'Coversheet'!$D$16</f>
        <v>Select</v>
      </c>
      <c r="O68" s="8" t="str">
        <f>'Coversheet'!$D$64</f>
        <v>End of Year</v>
      </c>
      <c r="P68" s="8">
        <f>'Coversheet'!$D$65</f>
        <v>0</v>
      </c>
      <c r="Q68" t="s">
        <v>13</v>
      </c>
      <c r="R68" s="110">
        <f>D74</f>
        <v>0</v>
      </c>
    </row>
    <row r="69" spans="2:18" ht="19" thickBot="1" x14ac:dyDescent="0.5">
      <c r="B69" s="7" t="s">
        <v>14</v>
      </c>
      <c r="C69" s="1"/>
      <c r="D69" s="18"/>
      <c r="G69" s="8"/>
      <c r="K69">
        <f>'Coversheet'!$D$14</f>
        <v>0</v>
      </c>
      <c r="L69">
        <f>'Coversheet'!$D$15</f>
        <v>0</v>
      </c>
      <c r="M69">
        <f t="shared" si="5"/>
        <v>0</v>
      </c>
      <c r="N69" t="str">
        <f>'Coversheet'!$D$16</f>
        <v>Select</v>
      </c>
      <c r="O69" s="8" t="str">
        <f>'Coversheet'!$D$64</f>
        <v>End of Year</v>
      </c>
      <c r="P69" s="8">
        <f>'Coversheet'!$D$65</f>
        <v>0</v>
      </c>
      <c r="Q69" t="s">
        <v>15</v>
      </c>
      <c r="R69" s="110">
        <f>D75</f>
        <v>0</v>
      </c>
    </row>
    <row r="70" spans="2:18" ht="19" thickBot="1" x14ac:dyDescent="0.5">
      <c r="B70" s="7" t="s">
        <v>16</v>
      </c>
      <c r="D70" s="18"/>
      <c r="K70">
        <f>'Coversheet'!$D$14</f>
        <v>0</v>
      </c>
      <c r="L70">
        <f>'Coversheet'!$D$15</f>
        <v>0</v>
      </c>
      <c r="M70">
        <f t="shared" si="5"/>
        <v>0</v>
      </c>
      <c r="N70" t="str">
        <f>'Coversheet'!$D$16</f>
        <v>Select</v>
      </c>
      <c r="O70" s="8" t="str">
        <f>'Coversheet'!$D$64</f>
        <v>End of Year</v>
      </c>
      <c r="P70" s="8">
        <f>'Coversheet'!$D$65</f>
        <v>0</v>
      </c>
      <c r="Q70" t="s">
        <v>17</v>
      </c>
      <c r="R70" s="110">
        <f>D76</f>
        <v>0</v>
      </c>
    </row>
    <row r="71" spans="2:18" ht="19" thickBot="1" x14ac:dyDescent="0.5">
      <c r="B71" s="7" t="s">
        <v>18</v>
      </c>
      <c r="D71" s="18"/>
      <c r="K71">
        <f>'Coversheet'!$D$14</f>
        <v>0</v>
      </c>
      <c r="L71">
        <f>'Coversheet'!$D$15</f>
        <v>0</v>
      </c>
      <c r="M71">
        <f t="shared" si="5"/>
        <v>0</v>
      </c>
      <c r="N71" t="str">
        <f>'Coversheet'!$D$16</f>
        <v>Select</v>
      </c>
      <c r="O71" s="8" t="str">
        <f>'Coversheet'!$D$64</f>
        <v>End of Year</v>
      </c>
      <c r="P71" s="8">
        <f>'Coversheet'!$D$65</f>
        <v>0</v>
      </c>
      <c r="Q71" t="s">
        <v>19</v>
      </c>
      <c r="R71" s="110" t="str">
        <f>D77</f>
        <v>Select</v>
      </c>
    </row>
    <row r="72" spans="2:18" ht="15" thickBot="1" x14ac:dyDescent="0.4">
      <c r="B72" s="3"/>
      <c r="C72" s="3"/>
      <c r="D72" s="3"/>
      <c r="E72" s="3"/>
      <c r="F72" s="3"/>
      <c r="G72" s="3"/>
      <c r="H72" s="3"/>
      <c r="I72" s="3"/>
      <c r="K72">
        <f>'Coversheet'!$D$14</f>
        <v>0</v>
      </c>
      <c r="L72">
        <f>'Coversheet'!$D$15</f>
        <v>0</v>
      </c>
      <c r="M72">
        <f t="shared" si="5"/>
        <v>0</v>
      </c>
      <c r="N72" t="str">
        <f>'Coversheet'!$D$16</f>
        <v>Select</v>
      </c>
      <c r="O72" s="8" t="str">
        <f>'Coversheet'!$D$64</f>
        <v>End of Year</v>
      </c>
      <c r="P72" s="8">
        <f>'Coversheet'!$D$65</f>
        <v>0</v>
      </c>
      <c r="Q72" t="s">
        <v>20</v>
      </c>
      <c r="R72" s="110">
        <f>D80</f>
        <v>0</v>
      </c>
    </row>
    <row r="73" spans="2:18" ht="15" thickBot="1" x14ac:dyDescent="0.4">
      <c r="K73">
        <f>'Coversheet'!$D$14</f>
        <v>0</v>
      </c>
      <c r="L73">
        <f>'Coversheet'!$D$15</f>
        <v>0</v>
      </c>
      <c r="M73">
        <f t="shared" si="5"/>
        <v>0</v>
      </c>
      <c r="N73" t="str">
        <f>'Coversheet'!$D$16</f>
        <v>Select</v>
      </c>
      <c r="O73" s="8" t="str">
        <f>'Coversheet'!$D$64</f>
        <v>End of Year</v>
      </c>
      <c r="P73" s="8">
        <f>'Coversheet'!$D$65</f>
        <v>0</v>
      </c>
      <c r="Q73" t="s">
        <v>21</v>
      </c>
      <c r="R73" s="110">
        <f>D81</f>
        <v>0</v>
      </c>
    </row>
    <row r="74" spans="2:18" ht="19" thickBot="1" x14ac:dyDescent="0.5">
      <c r="B74" s="7" t="s">
        <v>22</v>
      </c>
      <c r="D74" s="595"/>
      <c r="E74" s="596"/>
      <c r="F74" s="596"/>
      <c r="G74" s="596"/>
      <c r="H74" s="596"/>
      <c r="I74" s="597"/>
      <c r="K74">
        <f>'Coversheet'!$D$14</f>
        <v>0</v>
      </c>
      <c r="L74">
        <f>'Coversheet'!$D$15</f>
        <v>0</v>
      </c>
      <c r="M74">
        <f t="shared" si="5"/>
        <v>0</v>
      </c>
      <c r="N74" t="str">
        <f>'Coversheet'!$D$16</f>
        <v>Select</v>
      </c>
      <c r="O74" s="8" t="str">
        <f>'Coversheet'!$D$64</f>
        <v>End of Year</v>
      </c>
      <c r="P74" s="8">
        <f>'Coversheet'!$D$65</f>
        <v>0</v>
      </c>
      <c r="Q74" t="s">
        <v>23</v>
      </c>
      <c r="R74" s="110">
        <f>D82</f>
        <v>0</v>
      </c>
    </row>
    <row r="75" spans="2:18" ht="19" thickBot="1" x14ac:dyDescent="0.5">
      <c r="B75" s="7" t="s">
        <v>15</v>
      </c>
      <c r="D75" s="595"/>
      <c r="E75" s="596"/>
      <c r="F75" s="596"/>
      <c r="G75" s="596"/>
      <c r="H75" s="596"/>
      <c r="I75" s="597"/>
      <c r="K75">
        <f>'Coversheet'!$D$14</f>
        <v>0</v>
      </c>
      <c r="L75">
        <f>'Coversheet'!$D$15</f>
        <v>0</v>
      </c>
      <c r="M75">
        <f t="shared" ref="M75:M83" si="6">$D$13</f>
        <v>0</v>
      </c>
      <c r="N75" t="str">
        <f>'Coversheet'!$D$16</f>
        <v>Select</v>
      </c>
      <c r="O75" s="8" t="str">
        <f>'Coversheet'!$D$64</f>
        <v>End of Year</v>
      </c>
      <c r="P75" s="8">
        <f>'Coversheet'!$D$65</f>
        <v>0</v>
      </c>
      <c r="Q75" t="str">
        <f>B85</f>
        <v>Program Director/Manager Name</v>
      </c>
      <c r="R75" s="110">
        <f>D85</f>
        <v>0</v>
      </c>
    </row>
    <row r="76" spans="2:18" ht="19" thickBot="1" x14ac:dyDescent="0.5">
      <c r="B76" s="7" t="s">
        <v>17</v>
      </c>
      <c r="D76" s="19"/>
      <c r="K76">
        <f>'Coversheet'!$D$14</f>
        <v>0</v>
      </c>
      <c r="L76">
        <f>'Coversheet'!$D$15</f>
        <v>0</v>
      </c>
      <c r="M76">
        <f t="shared" si="6"/>
        <v>0</v>
      </c>
      <c r="N76" t="str">
        <f>'Coversheet'!$D$16</f>
        <v>Select</v>
      </c>
      <c r="O76" s="8" t="str">
        <f>'Coversheet'!$D$64</f>
        <v>End of Year</v>
      </c>
      <c r="P76" s="8">
        <f>'Coversheet'!$D$65</f>
        <v>0</v>
      </c>
      <c r="Q76" t="str">
        <f t="shared" ref="Q76:Q77" si="7">B86</f>
        <v>Program Director/Manager Email</v>
      </c>
      <c r="R76" s="110">
        <f>D86</f>
        <v>0</v>
      </c>
    </row>
    <row r="77" spans="2:18" ht="19" thickBot="1" x14ac:dyDescent="0.5">
      <c r="B77" s="7" t="s">
        <v>24</v>
      </c>
      <c r="D77" s="17" t="s">
        <v>4</v>
      </c>
      <c r="K77">
        <f>'Coversheet'!$D$14</f>
        <v>0</v>
      </c>
      <c r="L77">
        <f>'Coversheet'!$D$15</f>
        <v>0</v>
      </c>
      <c r="M77">
        <f t="shared" si="6"/>
        <v>0</v>
      </c>
      <c r="N77" t="str">
        <f>'Coversheet'!$D$16</f>
        <v>Select</v>
      </c>
      <c r="O77" s="8" t="str">
        <f>'Coversheet'!$D$64</f>
        <v>End of Year</v>
      </c>
      <c r="P77" s="8">
        <f>'Coversheet'!$D$65</f>
        <v>0</v>
      </c>
      <c r="Q77" t="str">
        <f t="shared" si="7"/>
        <v>Program Director/Manager Phone</v>
      </c>
      <c r="R77" s="110">
        <f>D87</f>
        <v>0</v>
      </c>
    </row>
    <row r="78" spans="2:18" ht="15" thickBot="1" x14ac:dyDescent="0.4">
      <c r="B78" s="3"/>
      <c r="C78" s="3"/>
      <c r="D78" s="3"/>
      <c r="E78" s="3"/>
      <c r="F78" s="3"/>
      <c r="G78" s="3"/>
      <c r="H78" s="3"/>
      <c r="I78" s="3"/>
      <c r="K78">
        <f>'Coversheet'!$D$14</f>
        <v>0</v>
      </c>
      <c r="L78">
        <f>'Coversheet'!$D$15</f>
        <v>0</v>
      </c>
      <c r="M78">
        <f t="shared" si="6"/>
        <v>0</v>
      </c>
      <c r="N78" t="str">
        <f>'Coversheet'!$D$16</f>
        <v>Select</v>
      </c>
      <c r="O78" s="8" t="str">
        <f>'Coversheet'!$D$64</f>
        <v>End of Year</v>
      </c>
      <c r="P78" s="8">
        <f>'Coversheet'!$D$65</f>
        <v>0</v>
      </c>
      <c r="Q78" t="str">
        <f>B90</f>
        <v>MFRPS Coordinator Name</v>
      </c>
      <c r="R78" s="110">
        <f>D90</f>
        <v>0</v>
      </c>
    </row>
    <row r="79" spans="2:18" ht="15" thickBot="1" x14ac:dyDescent="0.4">
      <c r="K79">
        <f>'Coversheet'!$D$14</f>
        <v>0</v>
      </c>
      <c r="L79">
        <f>'Coversheet'!$D$15</f>
        <v>0</v>
      </c>
      <c r="M79">
        <f t="shared" si="6"/>
        <v>0</v>
      </c>
      <c r="N79" t="str">
        <f>'Coversheet'!$D$16</f>
        <v>Select</v>
      </c>
      <c r="O79" s="8" t="str">
        <f>'Coversheet'!$D$64</f>
        <v>End of Year</v>
      </c>
      <c r="P79" s="8">
        <f>'Coversheet'!$D$65</f>
        <v>0</v>
      </c>
      <c r="Q79" t="str">
        <f t="shared" ref="Q79:Q80" si="8">B91</f>
        <v>MFRPS Coordinator Email</v>
      </c>
      <c r="R79" s="110">
        <f>D91</f>
        <v>0</v>
      </c>
    </row>
    <row r="80" spans="2:18" ht="19" thickBot="1" x14ac:dyDescent="0.5">
      <c r="B80" s="7" t="s">
        <v>25</v>
      </c>
      <c r="D80" s="595"/>
      <c r="E80" s="596"/>
      <c r="F80" s="596"/>
      <c r="G80" s="596"/>
      <c r="H80" s="596"/>
      <c r="I80" s="597"/>
      <c r="K80">
        <f>'Coversheet'!$D$14</f>
        <v>0</v>
      </c>
      <c r="L80">
        <f>'Coversheet'!$D$15</f>
        <v>0</v>
      </c>
      <c r="M80">
        <f t="shared" si="6"/>
        <v>0</v>
      </c>
      <c r="N80" t="str">
        <f>'Coversheet'!$D$16</f>
        <v>Select</v>
      </c>
      <c r="O80" s="8" t="str">
        <f>'Coversheet'!$D$64</f>
        <v>End of Year</v>
      </c>
      <c r="P80" s="8">
        <f>'Coversheet'!$D$65</f>
        <v>0</v>
      </c>
      <c r="Q80" t="str">
        <f t="shared" si="8"/>
        <v>MFRPS Coordinator Phone</v>
      </c>
      <c r="R80" s="110">
        <f>D92</f>
        <v>0</v>
      </c>
    </row>
    <row r="81" spans="2:18" ht="19" thickBot="1" x14ac:dyDescent="0.5">
      <c r="B81" s="7" t="s">
        <v>21</v>
      </c>
      <c r="D81" s="595"/>
      <c r="E81" s="596"/>
      <c r="F81" s="596"/>
      <c r="G81" s="596"/>
      <c r="H81" s="596"/>
      <c r="I81" s="597"/>
      <c r="K81">
        <f>'Coversheet'!$D$14</f>
        <v>0</v>
      </c>
      <c r="L81">
        <f>'Coversheet'!$D$15</f>
        <v>0</v>
      </c>
      <c r="M81">
        <f t="shared" si="6"/>
        <v>0</v>
      </c>
      <c r="N81" t="str">
        <f>'Coversheet'!$D$16</f>
        <v>Select</v>
      </c>
      <c r="O81" s="8" t="str">
        <f>'Coversheet'!$D$64</f>
        <v>End of Year</v>
      </c>
      <c r="P81" s="8">
        <f>'Coversheet'!$D$65</f>
        <v>0</v>
      </c>
      <c r="Q81" t="str">
        <f>B95</f>
        <v>Emergency Response/ RRT Coordinator Name</v>
      </c>
      <c r="R81" s="110">
        <f>D95</f>
        <v>0</v>
      </c>
    </row>
    <row r="82" spans="2:18" ht="19" thickBot="1" x14ac:dyDescent="0.5">
      <c r="B82" s="7" t="s">
        <v>23</v>
      </c>
      <c r="D82" s="19"/>
      <c r="K82">
        <f>'Coversheet'!$D$14</f>
        <v>0</v>
      </c>
      <c r="L82">
        <f>'Coversheet'!$D$15</f>
        <v>0</v>
      </c>
      <c r="M82">
        <f t="shared" si="6"/>
        <v>0</v>
      </c>
      <c r="N82" t="str">
        <f>'Coversheet'!$D$16</f>
        <v>Select</v>
      </c>
      <c r="O82" s="8" t="str">
        <f>'Coversheet'!$D$64</f>
        <v>End of Year</v>
      </c>
      <c r="P82" s="8">
        <f>'Coversheet'!$D$65</f>
        <v>0</v>
      </c>
      <c r="Q82" t="str">
        <f>B96</f>
        <v>Emergency Response/ RRT Coordinator Email</v>
      </c>
      <c r="R82" s="110">
        <f>D96</f>
        <v>0</v>
      </c>
    </row>
    <row r="83" spans="2:18" ht="15" thickBot="1" x14ac:dyDescent="0.4">
      <c r="B83" s="3"/>
      <c r="C83" s="3"/>
      <c r="D83" s="3"/>
      <c r="E83" s="3"/>
      <c r="F83" s="3"/>
      <c r="G83" s="3"/>
      <c r="H83" s="3"/>
      <c r="I83" s="3"/>
      <c r="K83">
        <f>'Coversheet'!$D$14</f>
        <v>0</v>
      </c>
      <c r="L83">
        <f>'Coversheet'!$D$15</f>
        <v>0</v>
      </c>
      <c r="M83">
        <f t="shared" si="6"/>
        <v>0</v>
      </c>
      <c r="N83" t="str">
        <f>'Coversheet'!$D$16</f>
        <v>Select</v>
      </c>
      <c r="O83" s="8" t="str">
        <f>'Coversheet'!$D$64</f>
        <v>End of Year</v>
      </c>
      <c r="P83" s="8">
        <f>'Coversheet'!$D$65</f>
        <v>0</v>
      </c>
      <c r="Q83" t="str">
        <f>B97</f>
        <v>Emergency Response/ RRT Coordinator Phone</v>
      </c>
      <c r="R83" s="110">
        <f>D97</f>
        <v>0</v>
      </c>
    </row>
    <row r="84" spans="2:18" ht="18.75" customHeight="1" x14ac:dyDescent="0.35">
      <c r="K84">
        <f>'Coversheet'!$D$14</f>
        <v>0</v>
      </c>
      <c r="L84">
        <f>'Coversheet'!$D$15</f>
        <v>0</v>
      </c>
      <c r="M84">
        <f t="shared" ref="M84:M89" si="9">$D$13</f>
        <v>0</v>
      </c>
      <c r="N84" t="str">
        <f>'Coversheet'!$D$16</f>
        <v>Select</v>
      </c>
      <c r="O84" s="8" t="str">
        <f>'Coversheet'!$D$64</f>
        <v>End of Year</v>
      </c>
      <c r="P84" s="8">
        <f>'Coversheet'!$D$65</f>
        <v>0</v>
      </c>
      <c r="Q84" t="str">
        <f>B100</f>
        <v>Additional Pertinent Personnel 1 Name</v>
      </c>
      <c r="R84" s="110">
        <f>D100</f>
        <v>0</v>
      </c>
    </row>
    <row r="85" spans="2:18" ht="18.75" hidden="1" customHeight="1" thickBot="1" x14ac:dyDescent="0.5">
      <c r="B85" s="218" t="s">
        <v>26</v>
      </c>
      <c r="D85" s="598"/>
      <c r="E85" s="599"/>
      <c r="F85" s="599"/>
      <c r="G85" s="599"/>
      <c r="H85" s="599"/>
      <c r="I85" s="600"/>
      <c r="K85">
        <f>'Coversheet'!$D$14</f>
        <v>0</v>
      </c>
      <c r="L85">
        <f>'Coversheet'!$D$15</f>
        <v>0</v>
      </c>
      <c r="M85">
        <f t="shared" si="9"/>
        <v>0</v>
      </c>
      <c r="N85" t="str">
        <f>'Coversheet'!$D$16</f>
        <v>Select</v>
      </c>
      <c r="O85" s="8" t="str">
        <f>'Coversheet'!$D$64</f>
        <v>End of Year</v>
      </c>
      <c r="P85" s="8">
        <f>'Coversheet'!$D$65</f>
        <v>0</v>
      </c>
      <c r="Q85" t="str">
        <f>B101</f>
        <v>Additional Pertinent Personnel 1 Email</v>
      </c>
      <c r="R85" s="110">
        <f>D101</f>
        <v>0</v>
      </c>
    </row>
    <row r="86" spans="2:18" ht="18.75" hidden="1" customHeight="1" thickBot="1" x14ac:dyDescent="0.5">
      <c r="B86" s="218" t="s">
        <v>27</v>
      </c>
      <c r="D86" s="598"/>
      <c r="E86" s="599"/>
      <c r="F86" s="599"/>
      <c r="G86" s="599"/>
      <c r="H86" s="599"/>
      <c r="I86" s="600"/>
      <c r="K86">
        <f>'Coversheet'!$D$14</f>
        <v>0</v>
      </c>
      <c r="L86">
        <f>'Coversheet'!$D$15</f>
        <v>0</v>
      </c>
      <c r="M86">
        <f t="shared" si="9"/>
        <v>0</v>
      </c>
      <c r="N86" t="str">
        <f>'Coversheet'!$D$16</f>
        <v>Select</v>
      </c>
      <c r="O86" s="8" t="str">
        <f>'Coversheet'!$D$64</f>
        <v>End of Year</v>
      </c>
      <c r="P86" s="8">
        <f>'Coversheet'!$D$65</f>
        <v>0</v>
      </c>
      <c r="Q86" t="str">
        <f>B102</f>
        <v>Additional Pertinent Personnel 1 Phone</v>
      </c>
      <c r="R86" s="110">
        <f>D102</f>
        <v>0</v>
      </c>
    </row>
    <row r="87" spans="2:18" ht="18.75" hidden="1" customHeight="1" thickBot="1" x14ac:dyDescent="0.5">
      <c r="B87" s="218" t="s">
        <v>28</v>
      </c>
      <c r="D87" s="118"/>
      <c r="K87">
        <f>'Coversheet'!$D$14</f>
        <v>0</v>
      </c>
      <c r="L87">
        <f>'Coversheet'!$D$15</f>
        <v>0</v>
      </c>
      <c r="M87">
        <f t="shared" si="9"/>
        <v>0</v>
      </c>
      <c r="N87" t="str">
        <f>'Coversheet'!$D$16</f>
        <v>Select</v>
      </c>
      <c r="O87" s="8" t="str">
        <f>'Coversheet'!$D$64</f>
        <v>End of Year</v>
      </c>
      <c r="P87" s="8">
        <f>'Coversheet'!$D$65</f>
        <v>0</v>
      </c>
      <c r="Q87" t="str">
        <f>B105</f>
        <v>Additional Pertinent Personnel 2 Name</v>
      </c>
      <c r="R87" s="110">
        <f>D105</f>
        <v>0</v>
      </c>
    </row>
    <row r="88" spans="2:18" ht="18.75" hidden="1" customHeight="1" x14ac:dyDescent="0.45">
      <c r="B88" s="7"/>
      <c r="D88" s="217"/>
      <c r="K88">
        <f>'Coversheet'!$D$14</f>
        <v>0</v>
      </c>
      <c r="L88">
        <f>'Coversheet'!$D$15</f>
        <v>0</v>
      </c>
      <c r="M88">
        <f t="shared" si="9"/>
        <v>0</v>
      </c>
      <c r="N88" t="str">
        <f>'Coversheet'!$D$16</f>
        <v>Select</v>
      </c>
      <c r="O88" s="8" t="str">
        <f>'Coversheet'!$D$64</f>
        <v>End of Year</v>
      </c>
      <c r="P88" s="8">
        <f>'Coversheet'!$D$65</f>
        <v>0</v>
      </c>
      <c r="Q88" t="str">
        <f>B106</f>
        <v>Additional Pertinent Personnel 2 Email</v>
      </c>
      <c r="R88" s="110">
        <f>D106</f>
        <v>0</v>
      </c>
    </row>
    <row r="89" spans="2:18" ht="18.75" hidden="1" customHeight="1" thickBot="1" x14ac:dyDescent="0.4">
      <c r="K89">
        <f>'Coversheet'!$D$14</f>
        <v>0</v>
      </c>
      <c r="L89">
        <f>'Coversheet'!$D$15</f>
        <v>0</v>
      </c>
      <c r="M89">
        <f t="shared" si="9"/>
        <v>0</v>
      </c>
      <c r="N89" t="str">
        <f>'Coversheet'!$D$16</f>
        <v>Select</v>
      </c>
      <c r="O89" s="8" t="str">
        <f>'Coversheet'!$D$64</f>
        <v>End of Year</v>
      </c>
      <c r="P89" s="8">
        <f>'Coversheet'!$D$65</f>
        <v>0</v>
      </c>
      <c r="Q89" t="str">
        <f>B107</f>
        <v>Additional Pertinent Personnel 2 Phone</v>
      </c>
      <c r="R89" s="110">
        <f>D107</f>
        <v>0</v>
      </c>
    </row>
    <row r="90" spans="2:18" ht="18.75" hidden="1" customHeight="1" thickBot="1" x14ac:dyDescent="0.5">
      <c r="B90" s="7" t="s">
        <v>29</v>
      </c>
      <c r="D90" s="601"/>
      <c r="E90" s="602"/>
      <c r="F90" s="602"/>
      <c r="G90" s="602"/>
      <c r="H90" s="602"/>
      <c r="I90" s="603"/>
    </row>
    <row r="91" spans="2:18" ht="18.75" hidden="1" customHeight="1" thickBot="1" x14ac:dyDescent="0.5">
      <c r="B91" s="7" t="s">
        <v>30</v>
      </c>
      <c r="D91" s="601"/>
      <c r="E91" s="602"/>
      <c r="F91" s="602"/>
      <c r="G91" s="602"/>
      <c r="H91" s="602"/>
      <c r="I91" s="603"/>
    </row>
    <row r="92" spans="2:18" ht="18.75" hidden="1" customHeight="1" thickBot="1" x14ac:dyDescent="0.5">
      <c r="B92" s="7" t="s">
        <v>31</v>
      </c>
      <c r="D92" s="118"/>
    </row>
    <row r="93" spans="2:18" ht="18.75" hidden="1" customHeight="1" x14ac:dyDescent="0.45">
      <c r="B93" s="218"/>
    </row>
    <row r="94" spans="2:18" ht="15" hidden="1" thickBot="1" x14ac:dyDescent="0.4"/>
    <row r="95" spans="2:18" ht="37.5" hidden="1" thickBot="1" x14ac:dyDescent="0.5">
      <c r="B95" s="218" t="s">
        <v>32</v>
      </c>
      <c r="D95" s="598"/>
      <c r="E95" s="599"/>
      <c r="F95" s="599"/>
      <c r="G95" s="599"/>
      <c r="H95" s="599"/>
      <c r="I95" s="600"/>
    </row>
    <row r="96" spans="2:18" ht="37.5" hidden="1" thickBot="1" x14ac:dyDescent="0.5">
      <c r="B96" s="218" t="s">
        <v>33</v>
      </c>
      <c r="D96" s="598"/>
      <c r="E96" s="599"/>
      <c r="F96" s="599"/>
      <c r="G96" s="599"/>
      <c r="H96" s="599"/>
      <c r="I96" s="600"/>
    </row>
    <row r="97" spans="2:9" ht="37.5" hidden="1" thickBot="1" x14ac:dyDescent="0.5">
      <c r="B97" s="218" t="s">
        <v>34</v>
      </c>
      <c r="D97" s="118"/>
    </row>
    <row r="98" spans="2:9" ht="18.5" hidden="1" x14ac:dyDescent="0.45">
      <c r="B98" s="7"/>
      <c r="D98" s="217"/>
    </row>
    <row r="99" spans="2:9" ht="15" hidden="1" thickBot="1" x14ac:dyDescent="0.4"/>
    <row r="100" spans="2:9" ht="37.5" hidden="1" thickBot="1" x14ac:dyDescent="0.5">
      <c r="B100" s="218" t="s">
        <v>35</v>
      </c>
      <c r="D100" s="601"/>
      <c r="E100" s="602"/>
      <c r="F100" s="602"/>
      <c r="G100" s="602"/>
      <c r="H100" s="602"/>
      <c r="I100" s="603"/>
    </row>
    <row r="101" spans="2:9" ht="37.5" hidden="1" thickBot="1" x14ac:dyDescent="0.5">
      <c r="B101" s="218" t="s">
        <v>36</v>
      </c>
      <c r="D101" s="601"/>
      <c r="E101" s="602"/>
      <c r="F101" s="602"/>
      <c r="G101" s="602"/>
      <c r="H101" s="602"/>
      <c r="I101" s="603"/>
    </row>
    <row r="102" spans="2:9" ht="37.5" hidden="1" thickBot="1" x14ac:dyDescent="0.5">
      <c r="B102" s="218" t="s">
        <v>37</v>
      </c>
      <c r="D102" s="118"/>
    </row>
    <row r="103" spans="2:9" hidden="1" x14ac:dyDescent="0.35">
      <c r="B103" s="2"/>
      <c r="C103" s="2"/>
      <c r="D103" s="2"/>
      <c r="E103" s="2"/>
      <c r="F103" s="2"/>
      <c r="G103" s="2"/>
      <c r="H103" s="2"/>
      <c r="I103" s="2"/>
    </row>
    <row r="104" spans="2:9" ht="15" hidden="1" thickBot="1" x14ac:dyDescent="0.4">
      <c r="B104" s="2"/>
      <c r="C104" s="2"/>
      <c r="D104" s="2"/>
      <c r="E104" s="2"/>
      <c r="F104" s="2"/>
      <c r="G104" s="2"/>
      <c r="H104" s="2"/>
      <c r="I104" s="2"/>
    </row>
    <row r="105" spans="2:9" ht="37.5" hidden="1" thickBot="1" x14ac:dyDescent="0.5">
      <c r="B105" s="218" t="s">
        <v>38</v>
      </c>
      <c r="D105" s="601"/>
      <c r="E105" s="602"/>
      <c r="F105" s="602"/>
      <c r="G105" s="602"/>
      <c r="H105" s="602"/>
      <c r="I105" s="603"/>
    </row>
    <row r="106" spans="2:9" ht="37.5" hidden="1" thickBot="1" x14ac:dyDescent="0.5">
      <c r="B106" s="218" t="s">
        <v>39</v>
      </c>
      <c r="D106" s="601"/>
      <c r="E106" s="602"/>
      <c r="F106" s="602"/>
      <c r="G106" s="602"/>
      <c r="H106" s="602"/>
      <c r="I106" s="603"/>
    </row>
    <row r="107" spans="2:9" ht="37.5" hidden="1" thickBot="1" x14ac:dyDescent="0.5">
      <c r="B107" s="218" t="s">
        <v>40</v>
      </c>
      <c r="D107" s="118"/>
    </row>
    <row r="108" spans="2:9" ht="15" hidden="1" thickBot="1" x14ac:dyDescent="0.4">
      <c r="B108" s="3"/>
      <c r="C108" s="3"/>
      <c r="D108" s="3"/>
      <c r="E108" s="3"/>
      <c r="F108" s="3"/>
      <c r="G108" s="3"/>
      <c r="H108" s="3"/>
      <c r="I108" s="3"/>
    </row>
  </sheetData>
  <sheetProtection sheet="1" objects="1" scenarios="1" selectLockedCells="1"/>
  <mergeCells count="29">
    <mergeCell ref="D59:I59"/>
    <mergeCell ref="D16:I16"/>
    <mergeCell ref="D27:I27"/>
    <mergeCell ref="D28:I28"/>
    <mergeCell ref="D33:I33"/>
    <mergeCell ref="D34:I34"/>
    <mergeCell ref="D48:I48"/>
    <mergeCell ref="D38:I38"/>
    <mergeCell ref="D39:I39"/>
    <mergeCell ref="D43:I43"/>
    <mergeCell ref="D44:I44"/>
    <mergeCell ref="D58:I58"/>
    <mergeCell ref="D49:I49"/>
    <mergeCell ref="D53:I53"/>
    <mergeCell ref="D54:I54"/>
    <mergeCell ref="D86:I86"/>
    <mergeCell ref="D90:I90"/>
    <mergeCell ref="D91:I91"/>
    <mergeCell ref="D105:I105"/>
    <mergeCell ref="D106:I106"/>
    <mergeCell ref="D95:I95"/>
    <mergeCell ref="D100:I100"/>
    <mergeCell ref="D96:I96"/>
    <mergeCell ref="D101:I101"/>
    <mergeCell ref="D74:I74"/>
    <mergeCell ref="D75:I75"/>
    <mergeCell ref="D80:I80"/>
    <mergeCell ref="D81:I81"/>
    <mergeCell ref="D85:I85"/>
  </mergeCells>
  <dataValidations count="1">
    <dataValidation type="date" operator="greaterThan" showInputMessage="1" showErrorMessage="1" sqref="D18 D65" xr:uid="{371A1BE1-A34D-486F-B6B4-04D0581D609A}">
      <formula1>F18</formula1>
    </dataValidation>
  </dataValidations>
  <pageMargins left="0.5" right="0.5" top="0.5" bottom="0.5" header="0.3" footer="0.3"/>
  <pageSetup orientation="landscape" horizontalDpi="1200" verticalDpi="1200" r:id="rId1"/>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FDB6870C-2640-4484-8D55-C2C4F62F069E}">
          <x14:formula1>
            <xm:f>Sheet1!$A$2:$A$46</xm:f>
          </x14:formula1>
          <xm:sqref>D16:I16</xm:sqref>
        </x14:dataValidation>
        <x14:dataValidation type="list" allowBlank="1" showInputMessage="1" showErrorMessage="1" xr:uid="{64254A11-D1FE-4446-807A-AF3D00453917}">
          <x14:formula1>
            <xm:f>Mechanics!$A$6:$A$8</xm:f>
          </x14:formula1>
          <xm:sqref>D30 D77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77A63-285F-4EE9-8350-D7F6A163FF01}">
  <dimension ref="A2:A42"/>
  <sheetViews>
    <sheetView showGridLines="0" workbookViewId="0"/>
  </sheetViews>
  <sheetFormatPr defaultRowHeight="14.5" x14ac:dyDescent="0.35"/>
  <cols>
    <col min="1" max="1" width="255.54296875" style="251" customWidth="1"/>
  </cols>
  <sheetData>
    <row r="2" spans="1:1" ht="21" x14ac:dyDescent="0.5">
      <c r="A2" s="356" t="str">
        <f>'Coversheet'!D16</f>
        <v>Select</v>
      </c>
    </row>
    <row r="3" spans="1:1" ht="21" x14ac:dyDescent="0.5">
      <c r="A3" s="356" t="str">
        <f>'Coversheet'!D64</f>
        <v>End of Year</v>
      </c>
    </row>
    <row r="4" spans="1:1" ht="21" x14ac:dyDescent="0.5">
      <c r="A4" s="356">
        <f>MFRPS!D19</f>
        <v>0</v>
      </c>
    </row>
    <row r="5" spans="1:1" ht="21" x14ac:dyDescent="0.5">
      <c r="A5" s="356" t="s">
        <v>275</v>
      </c>
    </row>
    <row r="7" spans="1:1" ht="15.5" x14ac:dyDescent="0.35">
      <c r="A7" s="358" t="str">
        <f>MFRPS!B206</f>
        <v xml:space="preserve"> MFRPS Outcome 1</v>
      </c>
    </row>
    <row r="8" spans="1:1" ht="15.5" x14ac:dyDescent="0.35">
      <c r="A8" s="359" t="str">
        <f>MFRPS!C206</f>
        <v>State manufactured food regulatory programs will achieve implementation and maintain  conformance with the MFRPS, which is recognized as a critical element to creating a national, fully integrated food safety system.</v>
      </c>
    </row>
    <row r="9" spans="1:1" x14ac:dyDescent="0.35">
      <c r="A9" s="357" t="s">
        <v>603</v>
      </c>
    </row>
    <row r="10" spans="1:1" ht="72.75" customHeight="1" x14ac:dyDescent="0.35">
      <c r="A10" s="251">
        <f>MFRPS!F206</f>
        <v>0</v>
      </c>
    </row>
    <row r="11" spans="1:1" x14ac:dyDescent="0.35">
      <c r="A11" s="357" t="s">
        <v>604</v>
      </c>
    </row>
    <row r="12" spans="1:1" x14ac:dyDescent="0.35">
      <c r="A12" s="251">
        <f>MFRPS!F207</f>
        <v>0</v>
      </c>
    </row>
    <row r="13" spans="1:1" ht="15.5" x14ac:dyDescent="0.35">
      <c r="A13" s="358" t="str">
        <f>MFRPS!B208</f>
        <v xml:space="preserve"> MFRPS Outcome 2</v>
      </c>
    </row>
    <row r="14" spans="1:1" ht="31" x14ac:dyDescent="0.35">
      <c r="A14" s="359" t="str">
        <f>MFRPS!C208</f>
        <v>Provide the FDA the foundation for pursuing regulatory action based upon the findings of State manufactured food regulatory programs. Grantees will provide the FDA the foundation to improve quality of contracts, coordination of inspections, investigations and enforcement to effectively and efficiently protect public health.</v>
      </c>
    </row>
    <row r="15" spans="1:1" x14ac:dyDescent="0.35">
      <c r="A15" s="357" t="s">
        <v>603</v>
      </c>
    </row>
    <row r="16" spans="1:1" x14ac:dyDescent="0.35">
      <c r="A16" s="251">
        <f>MFRPS!F208</f>
        <v>0</v>
      </c>
    </row>
    <row r="17" spans="1:1" x14ac:dyDescent="0.35">
      <c r="A17" s="357" t="s">
        <v>604</v>
      </c>
    </row>
    <row r="18" spans="1:1" x14ac:dyDescent="0.35">
      <c r="A18" s="251">
        <f>MFRPS!F209</f>
        <v>0</v>
      </c>
    </row>
    <row r="19" spans="1:1" ht="15.5" x14ac:dyDescent="0.35">
      <c r="A19" s="358" t="str">
        <f>MFRPS!B210</f>
        <v xml:space="preserve"> MFRPS Outcome 3</v>
      </c>
    </row>
    <row r="20" spans="1:1" ht="15.5" x14ac:dyDescent="0.35">
      <c r="A20" s="359" t="str">
        <f>MFRPS!C210</f>
        <v>Develop strategies for achieving implementation and maintaining conformance with the MFRPS that can be replicated or leveraged across state programs to promote national consistency.</v>
      </c>
    </row>
    <row r="21" spans="1:1" x14ac:dyDescent="0.35">
      <c r="A21" s="357" t="s">
        <v>603</v>
      </c>
    </row>
    <row r="22" spans="1:1" x14ac:dyDescent="0.35">
      <c r="A22" s="251">
        <f>MFRPS!F210</f>
        <v>0</v>
      </c>
    </row>
    <row r="23" spans="1:1" x14ac:dyDescent="0.35">
      <c r="A23" s="357" t="s">
        <v>604</v>
      </c>
    </row>
    <row r="24" spans="1:1" x14ac:dyDescent="0.35">
      <c r="A24" s="251">
        <f>MFRPS!F211</f>
        <v>0</v>
      </c>
    </row>
    <row r="25" spans="1:1" ht="15.5" x14ac:dyDescent="0.35">
      <c r="A25" s="358" t="str">
        <f>MFRPS!B214</f>
        <v xml:space="preserve"> MFRPS Outcome 4 </v>
      </c>
    </row>
    <row r="26" spans="1:1" ht="16.5" customHeight="1" x14ac:dyDescent="0.35">
      <c r="A26" s="359" t="str">
        <f>MFRPS!C214</f>
        <v xml:space="preserve">If applicable, provide sample collection for the state laboratory to maintain ISO 17025 accreditation, to support capacity development and product surveillance. In addition, sampling plans will be developed in cooperation with the laboratory to support MFRPS objectives.   </v>
      </c>
    </row>
    <row r="27" spans="1:1" x14ac:dyDescent="0.35">
      <c r="A27" s="357" t="s">
        <v>603</v>
      </c>
    </row>
    <row r="28" spans="1:1" x14ac:dyDescent="0.35">
      <c r="A28" s="251">
        <f>MFRPS!F214</f>
        <v>0</v>
      </c>
    </row>
    <row r="29" spans="1:1" x14ac:dyDescent="0.35">
      <c r="A29" s="357" t="s">
        <v>604</v>
      </c>
    </row>
    <row r="30" spans="1:1" x14ac:dyDescent="0.35">
      <c r="A30" s="251">
        <f>MFRPS!F215</f>
        <v>0</v>
      </c>
    </row>
    <row r="31" spans="1:1" ht="15.5" x14ac:dyDescent="0.35">
      <c r="A31" s="358" t="str">
        <f>MFRPS!B216</f>
        <v xml:space="preserve"> MFRPS Outcome 5 </v>
      </c>
    </row>
    <row r="32" spans="1:1" ht="15.5" x14ac:dyDescent="0.35">
      <c r="A32" s="359" t="str">
        <f>MFRPS!C217</f>
        <v>Ensure continuing education training and documentation for applicable staff under manufacturing foods.</v>
      </c>
    </row>
    <row r="33" spans="1:1" x14ac:dyDescent="0.35">
      <c r="A33" s="357" t="s">
        <v>603</v>
      </c>
    </row>
    <row r="34" spans="1:1" x14ac:dyDescent="0.35">
      <c r="A34" s="251">
        <f>MFRPS!F216</f>
        <v>0</v>
      </c>
    </row>
    <row r="35" spans="1:1" x14ac:dyDescent="0.35">
      <c r="A35" s="357" t="s">
        <v>604</v>
      </c>
    </row>
    <row r="36" spans="1:1" x14ac:dyDescent="0.35">
      <c r="A36" s="251">
        <f>MFRPS!F217</f>
        <v>0</v>
      </c>
    </row>
    <row r="37" spans="1:1" ht="15.5" x14ac:dyDescent="0.35">
      <c r="A37" s="358" t="str">
        <f>MFRPS!B230</f>
        <v>MFRPS Objective 1</v>
      </c>
    </row>
    <row r="38" spans="1:1" ht="31" x14ac:dyDescent="0.35">
      <c r="A38" s="359" t="str">
        <f>MFRPS!C230</f>
        <v>Provide an approved exit strategy of sustainability for the MFRPS by the fifth year of funding under a MFRPS cooperative agreement to address sustainability of program accomplishments including commitment of personnel, resources and funding to sustain full conformance with the MFRPS.</v>
      </c>
    </row>
    <row r="39" spans="1:1" x14ac:dyDescent="0.35">
      <c r="A39" s="357" t="s">
        <v>603</v>
      </c>
    </row>
    <row r="40" spans="1:1" x14ac:dyDescent="0.35">
      <c r="A40" s="251">
        <f>MFRPS!F230</f>
        <v>0</v>
      </c>
    </row>
    <row r="41" spans="1:1" x14ac:dyDescent="0.35">
      <c r="A41" s="357" t="s">
        <v>604</v>
      </c>
    </row>
    <row r="42" spans="1:1" x14ac:dyDescent="0.35">
      <c r="A42" s="251">
        <f>MFRPS!F231</f>
        <v>0</v>
      </c>
    </row>
  </sheetData>
  <sheetProtection algorithmName="SHA-512" hashValue="IPCGNt545dvbpCohrzwQlbN+5+wVSFbucUAgps/08JHDcB9qlXdY7jAcEMTKWiypn3B7jXtaaCLS/MPWJyCJvA==" saltValue="Qwc2yXF+tbZj6Rlj7G3pow==" spinCount="100000" sheet="1" objects="1" scenarios="1" formatRows="0"/>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A584C-8593-4B83-A0B2-5B5F0DCDD975}">
  <dimension ref="A2:B159"/>
  <sheetViews>
    <sheetView showGridLines="0" zoomScaleNormal="100" workbookViewId="0"/>
  </sheetViews>
  <sheetFormatPr defaultRowHeight="14.5" x14ac:dyDescent="0.35"/>
  <cols>
    <col min="1" max="1" width="8" style="566" customWidth="1"/>
    <col min="2" max="2" width="255.54296875" style="251" customWidth="1"/>
  </cols>
  <sheetData>
    <row r="2" spans="1:2" ht="21" x14ac:dyDescent="0.35">
      <c r="A2" s="565" t="str">
        <f>'Coversheet'!D16</f>
        <v>Select</v>
      </c>
    </row>
    <row r="3" spans="1:2" ht="21" x14ac:dyDescent="0.35">
      <c r="A3" s="565" t="str">
        <f>'Coversheet'!D64</f>
        <v>End of Year</v>
      </c>
    </row>
    <row r="4" spans="1:2" ht="21" x14ac:dyDescent="0.35">
      <c r="A4" s="565" t="str">
        <f>RRT_Dev_G3!D19</f>
        <v>RRT Development, Gen 3</v>
      </c>
    </row>
    <row r="5" spans="1:2" ht="21" x14ac:dyDescent="0.35">
      <c r="A5" s="565" t="s">
        <v>275</v>
      </c>
    </row>
    <row r="7" spans="1:2" x14ac:dyDescent="0.35">
      <c r="B7" s="357" t="str">
        <f>RRT_Dev_G3!C144</f>
        <v>Year 1 Goals</v>
      </c>
    </row>
    <row r="8" spans="1:2" ht="17.5" customHeight="1" x14ac:dyDescent="0.35">
      <c r="A8" s="567" t="str">
        <f>RRT_Dev_G3!B145</f>
        <v>1.</v>
      </c>
      <c r="B8" s="358" t="str">
        <f>RRT_Dev_G3!C145</f>
        <v>RRT Development/ Documentation/ Collaboration</v>
      </c>
    </row>
    <row r="9" spans="1:2" ht="24.65" customHeight="1" x14ac:dyDescent="0.35">
      <c r="A9" s="567" t="str">
        <f>RRT_Dev_G3!B147</f>
        <v xml:space="preserve">1.A. </v>
      </c>
      <c r="B9" s="358" t="str">
        <f>RRT_Dev_G3!C147</f>
        <v>Hiring and placement of all proposed staff proposed in the application by no later than the end of the year.</v>
      </c>
    </row>
    <row r="10" spans="1:2" x14ac:dyDescent="0.35">
      <c r="A10" s="568"/>
      <c r="B10" s="564">
        <f>RRT_Dev_G3!F147</f>
        <v>0</v>
      </c>
    </row>
    <row r="11" spans="1:2" ht="16" customHeight="1" x14ac:dyDescent="0.35">
      <c r="A11" s="569"/>
      <c r="B11" s="251">
        <f>RRT_Dev_G3!F148</f>
        <v>0</v>
      </c>
    </row>
    <row r="12" spans="1:2" x14ac:dyDescent="0.35">
      <c r="A12" s="570" t="str">
        <f>RRT_Dev_G3!B149</f>
        <v>1.B.</v>
      </c>
      <c r="B12" s="578" t="str">
        <f>RRT_Dev_G3!C149</f>
        <v xml:space="preserve">Follow the RRT Capacity Building Process and Mentorship Framework. </v>
      </c>
    </row>
    <row r="13" spans="1:2" x14ac:dyDescent="0.35">
      <c r="A13" s="569"/>
      <c r="B13" s="251">
        <f>RRT_Dev_G3!F149</f>
        <v>0</v>
      </c>
    </row>
    <row r="14" spans="1:2" ht="15.5" x14ac:dyDescent="0.35">
      <c r="A14" s="571"/>
      <c r="B14" s="251">
        <f>RRT_Dev_G3!F150</f>
        <v>0</v>
      </c>
    </row>
    <row r="15" spans="1:2" ht="29" x14ac:dyDescent="0.35">
      <c r="A15" s="572" t="str">
        <f>RRT_Dev_G3!B151</f>
        <v>1.B.1.</v>
      </c>
      <c r="B15" s="357" t="str">
        <f>RRT_Dev_G3!C151</f>
        <v>Demonstrate that all major elements of Phase 1 of the RRT Capacity Building Process and Mentorship Framework have been completed and begin work on Phase 2. In particular (regarding RRT structure/collaboration), the RRT must demonstrate that there is a representative from the state epidemiologist’s office/program participating and rapidly/proactively sharing foodborne illness outbreak data with the RRT in order to facilitate tracebacks.</v>
      </c>
    </row>
    <row r="16" spans="1:2" x14ac:dyDescent="0.35">
      <c r="A16" s="569"/>
      <c r="B16" s="251">
        <f>RRT_Dev_G3!F151</f>
        <v>0</v>
      </c>
    </row>
    <row r="17" spans="1:2" x14ac:dyDescent="0.35">
      <c r="A17" s="569"/>
      <c r="B17" s="251">
        <f>RRT_Dev_G3!F152</f>
        <v>0</v>
      </c>
    </row>
    <row r="18" spans="1:2" x14ac:dyDescent="0.35">
      <c r="A18" s="570" t="str">
        <f>RRT_Dev_G3!B153</f>
        <v xml:space="preserve">1.B.2. </v>
      </c>
      <c r="B18" s="357" t="str">
        <f>RRT_Dev_G3!C153</f>
        <v>Hold at least quarterly meetings (can be face to face or virtual) of the RRT that include identified RRT member agencies (e.g., senior staff from FDA District Offices, other state partners, and local partners).</v>
      </c>
    </row>
    <row r="19" spans="1:2" x14ac:dyDescent="0.35">
      <c r="A19" s="569"/>
      <c r="B19" s="251">
        <f>RRT_Dev_G3!F153</f>
        <v>0</v>
      </c>
    </row>
    <row r="20" spans="1:2" ht="15.5" x14ac:dyDescent="0.35">
      <c r="A20" s="571"/>
      <c r="B20" s="251">
        <f>RRT_Dev_G3!F154</f>
        <v>0</v>
      </c>
    </row>
    <row r="21" spans="1:2" ht="29" x14ac:dyDescent="0.35">
      <c r="A21" s="572" t="str">
        <f>RRT_Dev_G3!B155</f>
        <v>1.B.3.</v>
      </c>
      <c r="B21" s="357" t="str">
        <f>RRT_Dev_G3!C155</f>
        <v>Hold at least two joint face-to-face meetings (see Phase 1 of the RRT Capacity Building Process and Mentorship Framework) and one joint training among partners involved including State health and agriculture agency representatives, feed program staff, laboratory staff, and epidemiology and surveillance staff, along with appropriate senior FDA District managers/staff.</v>
      </c>
    </row>
    <row r="22" spans="1:2" x14ac:dyDescent="0.35">
      <c r="A22" s="569"/>
      <c r="B22" s="251">
        <f>RRT_Dev_G3!F155</f>
        <v>0</v>
      </c>
    </row>
    <row r="23" spans="1:2" x14ac:dyDescent="0.35">
      <c r="A23" s="569"/>
      <c r="B23" s="251">
        <f>RRT_Dev_G3!F156</f>
        <v>0</v>
      </c>
    </row>
    <row r="24" spans="1:2" x14ac:dyDescent="0.35">
      <c r="A24" s="570" t="str">
        <f>RRT_Dev_G3!B157</f>
        <v>1.B.4.</v>
      </c>
      <c r="B24" s="576" t="str">
        <f>RRT_Dev_G3!C157</f>
        <v>Identify and implement information technology (IT) solutions to identified collaboration challenges, where appropriate.</v>
      </c>
    </row>
    <row r="25" spans="1:2" x14ac:dyDescent="0.35">
      <c r="A25" s="569"/>
      <c r="B25" s="251">
        <f>RRT_Dev_G3!F157</f>
        <v>0</v>
      </c>
    </row>
    <row r="26" spans="1:2" ht="15.5" x14ac:dyDescent="0.35">
      <c r="A26" s="571"/>
      <c r="B26" s="251">
        <f>RRT_Dev_G3!F158</f>
        <v>0</v>
      </c>
    </row>
    <row r="27" spans="1:2" ht="16.5" customHeight="1" x14ac:dyDescent="0.35">
      <c r="A27" s="572" t="str">
        <f>RRT_Dev_G3!B159</f>
        <v>1.C.</v>
      </c>
      <c r="B27" s="357" t="str">
        <f>RRT_Dev_G3!C159</f>
        <v>Actively participate in a web-based introductory meeting organized by FDA OP in the first quarter.</v>
      </c>
    </row>
    <row r="28" spans="1:2" x14ac:dyDescent="0.35">
      <c r="A28" s="569"/>
      <c r="B28" s="251">
        <f>RRT_Dev_G3!F159</f>
        <v>0</v>
      </c>
    </row>
    <row r="29" spans="1:2" x14ac:dyDescent="0.35">
      <c r="A29" s="569"/>
      <c r="B29" s="251">
        <f>RRT_Dev_G3!F160</f>
        <v>0</v>
      </c>
    </row>
    <row r="30" spans="1:2" ht="29" x14ac:dyDescent="0.35">
      <c r="A30" s="570" t="str">
        <f>RRT_Dev_G3!B161</f>
        <v>1.D.</v>
      </c>
      <c r="B30" s="357" t="str">
        <f>RRT_Dev_G3!C161</f>
        <v>Attend an annual face-to-face meeting of the RRT States and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row>
    <row r="31" spans="1:2" x14ac:dyDescent="0.35">
      <c r="A31" s="569"/>
      <c r="B31" s="251">
        <f>RRT_Dev_G3!F161</f>
        <v>0</v>
      </c>
    </row>
    <row r="32" spans="1:2" ht="15.5" x14ac:dyDescent="0.35">
      <c r="A32" s="571"/>
      <c r="B32" s="251">
        <f>RRT_Dev_G3!F162</f>
        <v>0</v>
      </c>
    </row>
    <row r="33" spans="1:2" ht="16" customHeight="1" x14ac:dyDescent="0.35">
      <c r="A33" s="570" t="str">
        <f>RRT_Dev_G3!B164</f>
        <v>2.</v>
      </c>
      <c r="B33" s="357" t="str">
        <f>RRT_Dev_G3!C163</f>
        <v>RRT Assessment</v>
      </c>
    </row>
    <row r="34" spans="1:2" x14ac:dyDescent="0.35">
      <c r="A34" s="570" t="str">
        <f>RRT_Dev_G3!B165</f>
        <v>2.A.</v>
      </c>
      <c r="B34" s="357" t="str">
        <f>RRT_Dev_G3!C165</f>
        <v>Complete the Capability Assessment Tool (CAT) and develop an improvement plan based on the results of the assessment.</v>
      </c>
    </row>
    <row r="35" spans="1:2" x14ac:dyDescent="0.35">
      <c r="A35" s="569"/>
      <c r="B35" s="251">
        <f>RRT_Dev_G3!F165</f>
        <v>0</v>
      </c>
    </row>
    <row r="36" spans="1:2" ht="15.5" x14ac:dyDescent="0.35">
      <c r="A36" s="571"/>
      <c r="B36" s="251">
        <f>RRT_Dev_G3!F166</f>
        <v>0</v>
      </c>
    </row>
    <row r="37" spans="1:2" x14ac:dyDescent="0.35">
      <c r="A37" s="574" t="str">
        <f>RRT_Dev_G3!B167</f>
        <v>2.B.</v>
      </c>
      <c r="B37" s="357" t="str">
        <f>RRT_Dev_G3!C167</f>
        <v>Participate in a workgroup to revise the CAT according to the goals outlined in the 2018-2022 RRT Program 5 Year Plan (as applicable, the workgroup may not be active all years of the cooperative agreement).</v>
      </c>
    </row>
    <row r="38" spans="1:2" x14ac:dyDescent="0.35">
      <c r="A38" s="569"/>
      <c r="B38" s="251">
        <f>RRT_Dev_G3!F167</f>
        <v>0</v>
      </c>
    </row>
    <row r="39" spans="1:2" ht="15.5" x14ac:dyDescent="0.35">
      <c r="A39" s="571"/>
      <c r="B39" s="251">
        <f>RRT_Dev_G3!F168</f>
        <v>0</v>
      </c>
    </row>
    <row r="40" spans="1:2" x14ac:dyDescent="0.35">
      <c r="A40" s="570" t="str">
        <f>RRT_Dev_G3!B169</f>
        <v>3.</v>
      </c>
      <c r="B40" s="357" t="str">
        <f>RRT_Dev_G3!C169</f>
        <v>RRT Implementation/Exercise</v>
      </c>
    </row>
    <row r="41" spans="1:2" x14ac:dyDescent="0.35">
      <c r="A41" s="570" t="str">
        <f>RRT_Dev_G3!B170</f>
        <v>3.A.</v>
      </c>
      <c r="B41" s="357" t="str">
        <f>RRT_Dev_G3!C170</f>
        <v>None for Year 1.</v>
      </c>
    </row>
    <row r="42" spans="1:2" x14ac:dyDescent="0.35">
      <c r="A42" s="570" t="str">
        <f>RRT_Dev_G3!B171</f>
        <v>4.</v>
      </c>
      <c r="B42" s="357" t="str">
        <f>RRT_Dev_G3!C171</f>
        <v>RRT Sustainability</v>
      </c>
    </row>
    <row r="43" spans="1:2" x14ac:dyDescent="0.35">
      <c r="A43" s="570" t="str">
        <f>RRT_Dev_G3!B173</f>
        <v>4.A.</v>
      </c>
      <c r="B43" s="357" t="str">
        <f>RRT_Dev_G3!C173</f>
        <v>Start the sustainability planning process and provide updates in progress reports. See Sustainability section in Phase 1 of the RRT Capacity Building Process and Mentorship Framework.</v>
      </c>
    </row>
    <row r="44" spans="1:2" x14ac:dyDescent="0.35">
      <c r="A44" s="569"/>
      <c r="B44" s="251">
        <f>RRT_Dev_G3!F173</f>
        <v>0</v>
      </c>
    </row>
    <row r="45" spans="1:2" x14ac:dyDescent="0.35">
      <c r="B45" s="251">
        <f>RRT_Dev_G3!F174</f>
        <v>0</v>
      </c>
    </row>
    <row r="46" spans="1:2" ht="43.5" x14ac:dyDescent="0.35">
      <c r="A46" s="575"/>
      <c r="B46" s="357" t="str">
        <f>RRT_Dev_G3!C175</f>
        <v>Annual Requirement: In addition to meeting the yearly goals, grantees must participate in initiatives supporting the RRT Program, including sending at least 2 key RRT personnel to an annual face-to-face meeting (as determined by FDA/OP) and at least 1 person representing the RRT to the biennial Integrated Foodborne Outbreak Response Management (InFORM) Conference (held in odd number years) and the Regional PulseNet/OutbreakNet meetings (held in non-InFORM years), participating in FoodSHIELD workgroups, participating in RRT monthly conference calls, sharing best practices, and other RRT Program activities identified by OP.</v>
      </c>
    </row>
    <row r="47" spans="1:2" x14ac:dyDescent="0.35">
      <c r="B47" s="251">
        <f>RRT_Dev_G3!F175</f>
        <v>0</v>
      </c>
    </row>
    <row r="48" spans="1:2" x14ac:dyDescent="0.35">
      <c r="B48" s="251">
        <f>RRT_Dev_G3!F176</f>
        <v>0</v>
      </c>
    </row>
    <row r="50" spans="1:2" x14ac:dyDescent="0.35">
      <c r="B50" s="357" t="str">
        <f>RRT_Dev_G3!C179</f>
        <v>Year 2 Goals</v>
      </c>
    </row>
    <row r="51" spans="1:2" x14ac:dyDescent="0.35">
      <c r="A51" s="566">
        <f>RRT_Dev_G3!B180</f>
        <v>1</v>
      </c>
      <c r="B51" s="357" t="str">
        <f>RRT_Dev_G3!C180</f>
        <v>RRT Development/ Documentation/ Collaboration</v>
      </c>
    </row>
    <row r="52" spans="1:2" x14ac:dyDescent="0.35">
      <c r="A52" s="566" t="str">
        <f>RRT_Dev_G3!B182</f>
        <v xml:space="preserve">1.A. </v>
      </c>
      <c r="B52" s="357" t="str">
        <f>RRT_Dev_G3!C182</f>
        <v xml:space="preserve">Follow the RRT Capacity Building Process and Mentorship Framework. </v>
      </c>
    </row>
    <row r="53" spans="1:2" x14ac:dyDescent="0.35">
      <c r="B53" s="251">
        <f>RRT_Dev_G3!F182</f>
        <v>0</v>
      </c>
    </row>
    <row r="54" spans="1:2" x14ac:dyDescent="0.35">
      <c r="B54" s="251">
        <f>RRT_Dev_G3!F183</f>
        <v>0</v>
      </c>
    </row>
    <row r="55" spans="1:2" x14ac:dyDescent="0.35">
      <c r="A55" s="566" t="str">
        <f>RRT_Dev_G3!B184</f>
        <v>1.A.1.</v>
      </c>
      <c r="B55" s="357" t="str">
        <f>RRT_Dev_G3!C184</f>
        <v>Demonstrate that all major elements of Phase 2 of the RRT Capacity Building Process and Mentorship Framework have been started (with an emphasis on establishing a written framework).</v>
      </c>
    </row>
    <row r="56" spans="1:2" x14ac:dyDescent="0.35">
      <c r="B56" s="251">
        <f>RRT_Dev_G3!F184</f>
        <v>0</v>
      </c>
    </row>
    <row r="57" spans="1:2" x14ac:dyDescent="0.35">
      <c r="B57" s="251">
        <f>RRT_Dev_G3!F185</f>
        <v>0</v>
      </c>
    </row>
    <row r="58" spans="1:2" x14ac:dyDescent="0.35">
      <c r="A58" s="566" t="str">
        <f>RRT_Dev_G3!B186</f>
        <v>1.A.1.a.</v>
      </c>
      <c r="B58" s="357" t="str">
        <f>RRT_Dev_G3!C186</f>
        <v>Maintenance of RRT member agency relationships via routine meetings.</v>
      </c>
    </row>
    <row r="59" spans="1:2" x14ac:dyDescent="0.35">
      <c r="B59" s="251">
        <f>RRT_Dev_G3!F186</f>
        <v>0</v>
      </c>
    </row>
    <row r="60" spans="1:2" x14ac:dyDescent="0.35">
      <c r="B60" s="251">
        <f>RRT_Dev_G3!F187</f>
        <v>0</v>
      </c>
    </row>
    <row r="61" spans="1:2" x14ac:dyDescent="0.35">
      <c r="A61" s="566" t="str">
        <f>RRT_Dev_G3!B188</f>
        <v>1.A.1.b.</v>
      </c>
      <c r="B61" s="357" t="str">
        <f>RRT_Dev_G3!C188</f>
        <v>Incorporation of all RRT member agencies (including non-funded agencies) in the RRT Training Plan</v>
      </c>
    </row>
    <row r="62" spans="1:2" x14ac:dyDescent="0.35">
      <c r="B62" s="251">
        <f>RRT_Dev_G3!F188</f>
        <v>0</v>
      </c>
    </row>
    <row r="63" spans="1:2" x14ac:dyDescent="0.35">
      <c r="B63" s="251">
        <f>RRT_Dev_G3!F189</f>
        <v>0</v>
      </c>
    </row>
    <row r="64" spans="1:2" ht="29" x14ac:dyDescent="0.35">
      <c r="A64" s="566" t="str">
        <f>RRT_Dev_G3!B190</f>
        <v>1.A.1.c.</v>
      </c>
      <c r="B64" s="357" t="str">
        <f>RRT_Dev_G3!C190</f>
        <v xml:space="preserve">Progress in two or more of the following areas of focus for the RRT Training Plan (see Phase 2, RRT Capacity Building Process &amp; Mentorship Framework, Establish a Training Plan): proficiency development; use of a train-the-trainer approach; cross-training (cross-disciplinary and cross-agency); and tracking progress/ensuring continuing education. </v>
      </c>
    </row>
    <row r="65" spans="1:2" x14ac:dyDescent="0.35">
      <c r="B65" s="251">
        <f>RRT_Dev_G3!F190</f>
        <v>0</v>
      </c>
    </row>
    <row r="66" spans="1:2" x14ac:dyDescent="0.35">
      <c r="B66" s="251">
        <f>RRT_Dev_G3!F191</f>
        <v>0</v>
      </c>
    </row>
    <row r="67" spans="1:2" x14ac:dyDescent="0.35">
      <c r="A67" s="566" t="str">
        <f>RRT_Dev_G3!B192</f>
        <v>1.A.2.</v>
      </c>
      <c r="B67" s="577" t="str">
        <f>RRT_Dev_G3!C192</f>
        <v>Demonstrate improvement of core capabilities in areas of need, as identified in the assessment conducted in year one.</v>
      </c>
    </row>
    <row r="68" spans="1:2" x14ac:dyDescent="0.35">
      <c r="B68" s="251">
        <f>RRT_Dev_G3!F192</f>
        <v>0</v>
      </c>
    </row>
    <row r="69" spans="1:2" x14ac:dyDescent="0.35">
      <c r="B69" s="251">
        <f>RRT_Dev_G3!F193</f>
        <v>0</v>
      </c>
    </row>
    <row r="70" spans="1:2" ht="29" x14ac:dyDescent="0.35">
      <c r="A70" s="566" t="str">
        <f>RRT_Dev_G3!B194</f>
        <v>1.B.</v>
      </c>
      <c r="B70" s="357" t="str">
        <f>RRT_Dev_G3!C194</f>
        <v>Attend an annual face-to-face meeting of the RRT States and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row>
    <row r="71" spans="1:2" x14ac:dyDescent="0.35">
      <c r="B71" s="251">
        <f>RRT_Dev_G3!F194</f>
        <v>0</v>
      </c>
    </row>
    <row r="72" spans="1:2" x14ac:dyDescent="0.35">
      <c r="B72" s="251">
        <f>RRT_Dev_G3!F195</f>
        <v>0</v>
      </c>
    </row>
    <row r="73" spans="1:2" x14ac:dyDescent="0.35">
      <c r="A73" s="566" t="str">
        <f>RRT_Dev_G3!B196</f>
        <v>1.C.</v>
      </c>
      <c r="B73" s="577" t="str">
        <f>RRT_Dev_G3!C196</f>
        <v>Conduct at least one presentation (oral or poster) about the development the RRT or documenting a specific RRT investigation at a regional or national meeting.</v>
      </c>
    </row>
    <row r="74" spans="1:2" x14ac:dyDescent="0.35">
      <c r="B74" s="251">
        <f>RRT_Dev_G3!F196</f>
        <v>0</v>
      </c>
    </row>
    <row r="75" spans="1:2" x14ac:dyDescent="0.35">
      <c r="B75" s="251">
        <f>RRT_Dev_G3!F197</f>
        <v>0</v>
      </c>
    </row>
    <row r="76" spans="1:2" x14ac:dyDescent="0.35">
      <c r="A76" s="566">
        <f>RRT_Dev_G3!B198</f>
        <v>2</v>
      </c>
      <c r="B76" s="357" t="str">
        <f>RRT_Dev_G3!C198</f>
        <v>RRT Assessment</v>
      </c>
    </row>
    <row r="77" spans="1:2" x14ac:dyDescent="0.35">
      <c r="A77" s="566" t="str">
        <f>RRT_Dev_G3!B200</f>
        <v>2.A.</v>
      </c>
      <c r="B77" s="357" t="str">
        <f>RRT_Dev_G3!C200</f>
        <v>Complete the CAT and develop an improvement plan based on the results of the assessment.</v>
      </c>
    </row>
    <row r="78" spans="1:2" x14ac:dyDescent="0.35">
      <c r="B78" s="251">
        <f>RRT_Dev_G3!F200</f>
        <v>0</v>
      </c>
    </row>
    <row r="79" spans="1:2" x14ac:dyDescent="0.35">
      <c r="B79" s="251">
        <f>RRT_Dev_G3!F201</f>
        <v>0</v>
      </c>
    </row>
    <row r="80" spans="1:2" x14ac:dyDescent="0.35">
      <c r="A80" s="566" t="str">
        <f>RRT_Dev_G3!B202</f>
        <v>2.B.</v>
      </c>
      <c r="B80" s="357" t="str">
        <f>RRT_Dev_G3!C202</f>
        <v>Participate in a workgroup to revise the Capability Assessment Tool according to the goals outlined in the 2018-2022 RRT Program 5 Year Plan (as applicable, the workgroup may not be active all years of the cooperative agreement).</v>
      </c>
    </row>
    <row r="81" spans="1:2" x14ac:dyDescent="0.35">
      <c r="B81" s="251">
        <f>RRT_Dev_G3!F202</f>
        <v>0</v>
      </c>
    </row>
    <row r="82" spans="1:2" x14ac:dyDescent="0.35">
      <c r="B82" s="251">
        <f>RRT_Dev_G3!F203</f>
        <v>0</v>
      </c>
    </row>
    <row r="83" spans="1:2" x14ac:dyDescent="0.35">
      <c r="A83" s="566">
        <f>RRT_Dev_G3!B204</f>
        <v>3</v>
      </c>
      <c r="B83" s="357" t="str">
        <f>RRT_Dev_G3!C204</f>
        <v>RRT Implementation/Exercise</v>
      </c>
    </row>
    <row r="84" spans="1:2" ht="58" x14ac:dyDescent="0.35">
      <c r="A84" s="566" t="str">
        <f>RRT_Dev_G3!B206</f>
        <v>3.A.</v>
      </c>
      <c r="B84" s="577" t="str">
        <f>RRT_Dev_G3!C206</f>
        <v>Complete after action reviews and summary reports in a timely way for exercises and responses to significant real incidents. Documentation will be made available to other RRTs through the secure RRT Program Workgroup in FoodSHIELD. Key issues/items for improvement related to team performance are incorporated into an improvement plan or into future trainings, as applicable. After action reviews/reports should include a calculation and assessment of the time intervals between key response activities to identify opportunities for improvement (most importantly, assessing the interval between FDA and state food/feed regulatory program notification and implementation of effective control measures; but ideally inclusive of lab and epi activities as well, where applicable). Use of the baseline response data in the RRT Manual Metrics Chapter (2013 Edition) and CIFOR Guidelines (2nd Edition) Performance Indicators are recommended.</v>
      </c>
    </row>
    <row r="85" spans="1:2" x14ac:dyDescent="0.35">
      <c r="B85" s="251">
        <f>RRT_Dev_G3!F206</f>
        <v>0</v>
      </c>
    </row>
    <row r="86" spans="1:2" x14ac:dyDescent="0.35">
      <c r="B86" s="251">
        <f>RRT_Dev_G3!F207</f>
        <v>0</v>
      </c>
    </row>
    <row r="87" spans="1:2" ht="29" x14ac:dyDescent="0.35">
      <c r="A87" s="566" t="str">
        <f>RRT_Dev_G3!B208</f>
        <v>3.B.</v>
      </c>
      <c r="B87" s="357" t="str">
        <f>RRT_Dev_G3!C208</f>
        <v>Complete summary reports of significant RRT investigations, successful prevention efforts, or other RRT actions taken to protect public health to be posted on a Food Protection Task Force webpage, a state agency webpage or other public webpage and notify RRT Program Coordinators to allow cross-linking from the FDA RRT webpage. If the grantee’s attempts to post these reports to a public webpage are fruitless, we will accept posting to the RRT Program Workgroup in FoodSHIELD (please provide a justification in your progress report).</v>
      </c>
    </row>
    <row r="88" spans="1:2" x14ac:dyDescent="0.35">
      <c r="B88" s="251">
        <f>RRT_Dev_G3!F208</f>
        <v>0</v>
      </c>
    </row>
    <row r="89" spans="1:2" x14ac:dyDescent="0.35">
      <c r="B89" s="251">
        <f>RRT_Dev_G3!F209</f>
        <v>0</v>
      </c>
    </row>
    <row r="90" spans="1:2" x14ac:dyDescent="0.35">
      <c r="A90" s="566" t="str">
        <f>RRT_Dev_G3!B210</f>
        <v>3.C.</v>
      </c>
      <c r="B90" s="357" t="str">
        <f>RRT_Dev_G3!C210</f>
        <v>Demonstrate continued improvement in the RRT’s capability to perform tracebacks and successful use of at least one other improved capability (as per milestone 2.A.) during an exercise or incident.</v>
      </c>
    </row>
    <row r="91" spans="1:2" x14ac:dyDescent="0.35">
      <c r="B91" s="251">
        <f>RRT_Dev_G3!F210</f>
        <v>0</v>
      </c>
    </row>
    <row r="92" spans="1:2" x14ac:dyDescent="0.35">
      <c r="B92" s="251">
        <f>RRT_Dev_G3!F211</f>
        <v>0</v>
      </c>
    </row>
    <row r="93" spans="1:2" x14ac:dyDescent="0.35">
      <c r="A93" s="566" t="str">
        <f>RRT_Dev_G3!B212</f>
        <v>3.D.</v>
      </c>
      <c r="B93" s="357" t="str">
        <f>RRT_Dev_G3!C212</f>
        <v>Conduct at least one planned, joint exercise that includes federal and state partners. The exercise must include ICS elements.</v>
      </c>
    </row>
    <row r="94" spans="1:2" x14ac:dyDescent="0.35">
      <c r="B94" s="251">
        <f>RRT_Dev_G3!F212</f>
        <v>0</v>
      </c>
    </row>
    <row r="95" spans="1:2" x14ac:dyDescent="0.35">
      <c r="B95" s="251">
        <f>RRT_Dev_G3!F213</f>
        <v>0</v>
      </c>
    </row>
    <row r="96" spans="1:2" x14ac:dyDescent="0.35">
      <c r="A96" s="566">
        <f>RRT_Dev_G3!B214</f>
        <v>4</v>
      </c>
      <c r="B96" s="357" t="str">
        <f>RRT_Dev_G3!C214</f>
        <v>RRT Sustainability</v>
      </c>
    </row>
    <row r="97" spans="1:2" ht="43.5" x14ac:dyDescent="0.35">
      <c r="A97" s="566" t="str">
        <f>RRT_Dev_G3!B216</f>
        <v>4.A.</v>
      </c>
      <c r="B97" s="357" t="str">
        <f>RRT_Dev_G3!C216</f>
        <v xml:space="preserve">Undertake efforts to establish contingency plans for or increase the sustainability of current resources solely funded under this grant (especially data management systems and personnel).  High priority efforts include: transitioning solely grant funded personnel to partial state funds; transitioning O&amp;M costs for IT systems and other technologies to state funds. Ideally, by the end of the project period, the RRT budget should demonstrate that support for RRT operations/maintenance is diversified (split across state and grant funds) and reflective/proportional to the typical volume of response work encountered by the RRT, and that RRT grant funds are being used to support collaborative, high-impact, national level efforts for improving or increasing national capacity to respond to all hazards food/feed emergencies. </v>
      </c>
    </row>
    <row r="98" spans="1:2" x14ac:dyDescent="0.35">
      <c r="B98" s="251">
        <f>RRT_Dev_G3!F216</f>
        <v>0</v>
      </c>
    </row>
    <row r="99" spans="1:2" x14ac:dyDescent="0.35">
      <c r="B99" s="251">
        <f>RRT_Dev_G3!F217</f>
        <v>0</v>
      </c>
    </row>
    <row r="100" spans="1:2" ht="43.5" x14ac:dyDescent="0.35">
      <c r="B100" s="357" t="str">
        <f>RRT_Dev_G3!C218</f>
        <v>Annual Requirement: In addition to meeting the yearly goals, grantees must participate in initiatives supporting the RRT Program, including sending at least 2 key RRT personnel to an annual face-to-face meeting (as determined by FDA/OP) and at least 1 person representing the RRT to the biennial Integrated Foodborne Outbreak Response Management (InFORM) Conference (held in odd number years) and the Regional PulseNet/OutbreakNet meetings (held in non-InFORM years), participating in FoodSHIELD workgroups, participating in RRT monthly conference calls, sharing best practices, and other RRT Program activities identified by OP.</v>
      </c>
    </row>
    <row r="101" spans="1:2" x14ac:dyDescent="0.35">
      <c r="B101" s="251">
        <f>RRT_Dev_G3!F218</f>
        <v>0</v>
      </c>
    </row>
    <row r="102" spans="1:2" x14ac:dyDescent="0.35">
      <c r="B102" s="251">
        <f>RRT_Dev_G3!F219</f>
        <v>0</v>
      </c>
    </row>
    <row r="104" spans="1:2" x14ac:dyDescent="0.35">
      <c r="B104" s="357" t="str">
        <f>RRT_Dev_G3!C223</f>
        <v>Year 3 Goals</v>
      </c>
    </row>
    <row r="105" spans="1:2" x14ac:dyDescent="0.35">
      <c r="A105" s="575" t="str">
        <f>RRT_Dev_G3!B224</f>
        <v>1.</v>
      </c>
      <c r="B105" s="357" t="str">
        <f>RRT_Dev_G3!C224</f>
        <v>RRT Development/ Documentation/ Collaboration</v>
      </c>
    </row>
    <row r="106" spans="1:2" x14ac:dyDescent="0.35">
      <c r="A106" s="575" t="str">
        <f>RRT_Dev_G3!B226</f>
        <v>1.A.</v>
      </c>
      <c r="B106" s="357" t="str">
        <f>RRT_Dev_G3!C226</f>
        <v xml:space="preserve">Follow the RRT Capacity Building Process and Mentorship Framework. </v>
      </c>
    </row>
    <row r="107" spans="1:2" x14ac:dyDescent="0.35">
      <c r="B107" s="251">
        <f>RRT_Dev_G3!F226</f>
        <v>0</v>
      </c>
    </row>
    <row r="108" spans="1:2" x14ac:dyDescent="0.35">
      <c r="B108" s="251">
        <f>RRT_Dev_G3!F227</f>
        <v>0</v>
      </c>
    </row>
    <row r="109" spans="1:2" ht="29" x14ac:dyDescent="0.35">
      <c r="A109" s="575" t="str">
        <f>RRT_Dev_G3!B230</f>
        <v>1.A.1.a.</v>
      </c>
      <c r="B109" s="357" t="str">
        <f>RRT_Dev_G3!C230</f>
        <v>o	Develop Written SOPs: Please prioritize development of Communications, Traceback, Joint Inspections/Investigations, Environmental Sampling, Recall and AAR SOPs. Note: A single procedure may address multiple RRT capabilities, or the RRT may establish stand-alone procedures for each capability. When multiple RRT member agencies/partners share responsibility for a capability, the RRT should pursue either a joint plan/procedure or be able to demonstrate harmonization/coordination of plans/procedures housed individually by applicable RRT member agencies/partners.</v>
      </c>
    </row>
    <row r="110" spans="1:2" x14ac:dyDescent="0.35">
      <c r="B110" s="251">
        <f>RRT_Dev_G3!F230</f>
        <v>0</v>
      </c>
    </row>
    <row r="111" spans="1:2" x14ac:dyDescent="0.35">
      <c r="B111" s="251">
        <f>RRT_Dev_G3!F231</f>
        <v>0</v>
      </c>
    </row>
    <row r="112" spans="1:2" ht="29" x14ac:dyDescent="0.35">
      <c r="A112" s="575" t="str">
        <f>RRT_Dev_G3!B232</f>
        <v>1.A.1.b.</v>
      </c>
      <c r="B112" s="357" t="str">
        <f>RRT_Dev_G3!C232</f>
        <v>Establish a Training Plan: demonstrate incorporation of all RRT member agencies (including non-funded agencies) in the RRT Training Plan, as well as progress in two or more of the following areas of focus: proficiency development; use of a train-the-trainer approach; cross-training (cross-disciplinary and cross-agency); and tracking progress/ensuring continuing education.</v>
      </c>
    </row>
    <row r="113" spans="1:2" x14ac:dyDescent="0.35">
      <c r="B113" s="251">
        <f>RRT_Dev_G3!F232</f>
        <v>0</v>
      </c>
    </row>
    <row r="114" spans="1:2" x14ac:dyDescent="0.35">
      <c r="B114" s="251">
        <f>RRT_Dev_G3!F233</f>
        <v>0</v>
      </c>
    </row>
    <row r="115" spans="1:2" x14ac:dyDescent="0.35">
      <c r="A115" s="575" t="str">
        <f>RRT_Dev_G3!B234</f>
        <v>1.A.1.c.</v>
      </c>
      <c r="B115" s="357" t="str">
        <f>RRT_Dev_G3!C234</f>
        <v>Create a Standardized Response Structure: Identify ICS Structure(s) (including Unified Command and trigger points for activation/response [note that this information will likely roll into a Communications SOP or equivalent]); Formalize Inter-Agency Relationships as needed.</v>
      </c>
    </row>
    <row r="116" spans="1:2" x14ac:dyDescent="0.35">
      <c r="B116" s="251">
        <f>RRT_Dev_G3!F234</f>
        <v>0</v>
      </c>
    </row>
    <row r="117" spans="1:2" x14ac:dyDescent="0.35">
      <c r="B117" s="251">
        <f>RRT_Dev_G3!F235</f>
        <v>0</v>
      </c>
    </row>
    <row r="118" spans="1:2" x14ac:dyDescent="0.35">
      <c r="A118" s="575" t="str">
        <f>RRT_Dev_G3!B236</f>
        <v>1.A.2.</v>
      </c>
      <c r="B118" s="357" t="str">
        <f>RRT_Dev_G3!C236</f>
        <v>Demonstrate improvement of core capabilities in areas of need, as identified in the assessment conducted in year two.</v>
      </c>
    </row>
    <row r="119" spans="1:2" x14ac:dyDescent="0.35">
      <c r="B119" s="251">
        <f>RRT_Dev_G3!F236</f>
        <v>0</v>
      </c>
    </row>
    <row r="120" spans="1:2" x14ac:dyDescent="0.35">
      <c r="B120" s="251">
        <f>RRT_Dev_G3!F237</f>
        <v>0</v>
      </c>
    </row>
    <row r="121" spans="1:2" ht="29" x14ac:dyDescent="0.35">
      <c r="A121" s="575" t="str">
        <f>RRT_Dev_G3!B238</f>
        <v>1.B.</v>
      </c>
      <c r="B121" s="357" t="str">
        <f>RRT_Dev_G3!C238</f>
        <v>Attend an annual face-to-face meeting of the RRT States and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row>
    <row r="122" spans="1:2" x14ac:dyDescent="0.35">
      <c r="B122" s="251">
        <f>RRT_Dev_G3!F238</f>
        <v>0</v>
      </c>
    </row>
    <row r="123" spans="1:2" x14ac:dyDescent="0.35">
      <c r="B123" s="251">
        <f>RRT_Dev_G3!F239</f>
        <v>0</v>
      </c>
    </row>
    <row r="124" spans="1:2" x14ac:dyDescent="0.35">
      <c r="A124" s="575" t="str">
        <f>RRT_Dev_G3!B240</f>
        <v>1.C.</v>
      </c>
      <c r="B124" s="357" t="str">
        <f>RRT_Dev_G3!C240</f>
        <v>Conduct at least one presentation (oral or poster) about the development the RRT or documenting a specific RRT investigation at a regional or national meeting.</v>
      </c>
    </row>
    <row r="125" spans="1:2" x14ac:dyDescent="0.35">
      <c r="B125" s="251">
        <f>RRT_Dev_G3!F240</f>
        <v>0</v>
      </c>
    </row>
    <row r="126" spans="1:2" x14ac:dyDescent="0.35">
      <c r="B126" s="251">
        <f>RRT_Dev_G3!F241</f>
        <v>0</v>
      </c>
    </row>
    <row r="127" spans="1:2" x14ac:dyDescent="0.35">
      <c r="A127" s="575" t="str">
        <f>RRT_Dev_G3!B242</f>
        <v>2.</v>
      </c>
      <c r="B127" s="357" t="str">
        <f>RRT_Dev_G3!C242</f>
        <v>RRT Assessment</v>
      </c>
    </row>
    <row r="128" spans="1:2" x14ac:dyDescent="0.35">
      <c r="A128" s="575" t="str">
        <f>RRT_Dev_G3!B244</f>
        <v>2.A.</v>
      </c>
      <c r="B128" s="357" t="str">
        <f>RRT_Dev_G3!C244</f>
        <v>Complete the Capability Assessment Tool and develop an improvement plan based on the results of the assessment.</v>
      </c>
    </row>
    <row r="129" spans="1:2" x14ac:dyDescent="0.35">
      <c r="B129" s="251">
        <f>RRT_Dev_G3!F244</f>
        <v>0</v>
      </c>
    </row>
    <row r="130" spans="1:2" x14ac:dyDescent="0.35">
      <c r="B130" s="251">
        <f>RRT_Dev_G3!F245</f>
        <v>0</v>
      </c>
    </row>
    <row r="131" spans="1:2" x14ac:dyDescent="0.35">
      <c r="A131" s="575" t="str">
        <f>RRT_Dev_G3!B246</f>
        <v>2.B.</v>
      </c>
      <c r="B131" s="357" t="str">
        <f>RRT_Dev_G3!C246</f>
        <v>Participate in a workgroup to revise the Capability Assessment Tool according to the goals outlined in the 2018-2022 RRT Program 5 Year Plan (as applicable, the workgroup may not be active all years of the cooperative agreement).</v>
      </c>
    </row>
    <row r="132" spans="1:2" x14ac:dyDescent="0.35">
      <c r="B132" s="251">
        <f>RRT_Dev_G3!F246</f>
        <v>0</v>
      </c>
    </row>
    <row r="133" spans="1:2" x14ac:dyDescent="0.35">
      <c r="B133" s="251">
        <f>RRT_Dev_G3!F247</f>
        <v>0</v>
      </c>
    </row>
    <row r="134" spans="1:2" x14ac:dyDescent="0.35">
      <c r="A134" s="575" t="str">
        <f>RRT_Dev_G3!B248</f>
        <v>3.</v>
      </c>
      <c r="B134" s="357" t="str">
        <f>RRT_Dev_G3!C248</f>
        <v>RRT Implementation/Exercise</v>
      </c>
    </row>
    <row r="135" spans="1:2" ht="58" x14ac:dyDescent="0.35">
      <c r="A135" s="575" t="str">
        <f>RRT_Dev_G3!B250</f>
        <v>3.A.</v>
      </c>
      <c r="B135" s="576" t="str">
        <f>RRT_Dev_G3!C250</f>
        <v>Complete after action reviews and summary reports in a timely way for exercises and responses to significant real incidents. Documentation will be made available to other RRTs through the secure RRT Program Workgroup in FoodSHIELD. Key issues/items for improvement related to team performance are incorporated into an improvement plan or into future trainings, as applicable. After action reviews/reports should include a calculation and assessment of the time intervals between key response activities to identify opportunities for improvement (most importantly, assessing the interval between FDA and state food/feed regulatory program notification and implementation of effective control measures; but ideally inclusive of lab and epi activities as well, where applicable). Use of the baseline response data in the RRT Manual Metrics Chapter (2013 Edition) and CIFOR Guidelines (2nd Edition) Performance Indicators are recommended.</v>
      </c>
    </row>
    <row r="136" spans="1:2" x14ac:dyDescent="0.35">
      <c r="B136" s="251">
        <f>RRT_Dev_G3!F250</f>
        <v>0</v>
      </c>
    </row>
    <row r="137" spans="1:2" x14ac:dyDescent="0.35">
      <c r="B137" s="251">
        <f>RRT_Dev_G3!F251</f>
        <v>0</v>
      </c>
    </row>
    <row r="138" spans="1:2" ht="29" x14ac:dyDescent="0.35">
      <c r="A138" s="575" t="str">
        <f>RRT_Dev_G3!B252</f>
        <v>3.B.</v>
      </c>
      <c r="B138" s="357" t="str">
        <f>RRT_Dev_G3!C252</f>
        <v>Complete summary reports of significant RRT investigations, successful prevention efforts, or other RRT actions taken to protect public health to be posted on a Food Protection Task Force webpage, a state agency webpage or other public webpage and notify RRT Program Coordinators to allow cross-linking from the FDA RRT webpage. If the grantee’s attempts to post these reports to a public webpage are fruitless, we will accept posting to the RRT Program Workgroup in FoodSHIELD (please provide a justification in your progress report).</v>
      </c>
    </row>
    <row r="139" spans="1:2" x14ac:dyDescent="0.35">
      <c r="B139" s="251">
        <f>RRT_Dev_G3!F252</f>
        <v>0</v>
      </c>
    </row>
    <row r="140" spans="1:2" x14ac:dyDescent="0.35">
      <c r="B140" s="251">
        <f>RRT_Dev_G3!F253</f>
        <v>0</v>
      </c>
    </row>
    <row r="141" spans="1:2" x14ac:dyDescent="0.35">
      <c r="A141" s="575" t="str">
        <f>RRT_Dev_G3!B254</f>
        <v>3.C.</v>
      </c>
      <c r="B141" s="357" t="str">
        <f>RRT_Dev_G3!C254</f>
        <v>Demonstrate continued improvement in the RRT’s capability to perform tracebacks and successful use of at least one other improved capability (as per milestone 2.A.) during an exercise or incident.</v>
      </c>
    </row>
    <row r="142" spans="1:2" x14ac:dyDescent="0.35">
      <c r="B142" s="251">
        <f>RRT_Dev_G3!F254</f>
        <v>0</v>
      </c>
    </row>
    <row r="143" spans="1:2" x14ac:dyDescent="0.35">
      <c r="B143" s="251">
        <f>RRT_Dev_G3!F255</f>
        <v>0</v>
      </c>
    </row>
    <row r="144" spans="1:2" x14ac:dyDescent="0.35">
      <c r="A144" s="575" t="str">
        <f>RRT_Dev_G3!B256</f>
        <v>3.D.</v>
      </c>
      <c r="B144" s="357" t="str">
        <f>RRT_Dev_G3!C256</f>
        <v>Conduct at least one planned, joint exercise that includes federal and state partners. The exercise must include a RRT activation scenario.</v>
      </c>
    </row>
    <row r="145" spans="1:2" x14ac:dyDescent="0.35">
      <c r="B145" s="251">
        <f>RRT_Dev_G3!F256</f>
        <v>0</v>
      </c>
    </row>
    <row r="146" spans="1:2" x14ac:dyDescent="0.35">
      <c r="B146" s="251">
        <f>RRT_Dev_G3!F257</f>
        <v>0</v>
      </c>
    </row>
    <row r="147" spans="1:2" x14ac:dyDescent="0.35">
      <c r="A147" s="575" t="str">
        <f>RRT_Dev_G3!B258</f>
        <v>4.</v>
      </c>
      <c r="B147" s="357" t="str">
        <f>RRT_Dev_G3!C258</f>
        <v>RRT Sustainability</v>
      </c>
    </row>
    <row r="148" spans="1:2" ht="43.5" x14ac:dyDescent="0.35">
      <c r="A148" s="575" t="str">
        <f>RRT_Dev_G3!B260</f>
        <v>4.A.</v>
      </c>
      <c r="B148" s="357" t="str">
        <f>RRT_Dev_G3!C260</f>
        <v xml:space="preserve">Undertake efforts to establish contingency plans for or increase the sustainability of current resources solely funded under this grant (especially data management systems and personnel).  High priority efforts include: transitioning solely grant funded personnel to partial state funds; transitioning O&amp;M costs for IT systems and other technologies to state funds. Ideally, by the end of the project period, the RRT budget should demonstrate that support for RRT operations/maintenance is diversified (split across state and grant funds) and reflective/proportional to the typical volume of response work encountered by the RRT, and that RRT grant funds are being used to support collaborative, high-impact, national level efforts for improving or increasing national capacity to respond to all hazards food/feed emergencies. </v>
      </c>
    </row>
    <row r="149" spans="1:2" x14ac:dyDescent="0.35">
      <c r="B149" s="251">
        <f>RRT_Dev_G3!F260</f>
        <v>0</v>
      </c>
    </row>
    <row r="150" spans="1:2" x14ac:dyDescent="0.35">
      <c r="B150" s="251">
        <f>RRT_Dev_G3!F261</f>
        <v>0</v>
      </c>
    </row>
    <row r="151" spans="1:2" ht="43.5" x14ac:dyDescent="0.35">
      <c r="B151" s="357" t="str">
        <f>RRT_Dev_G3!C262</f>
        <v>Annual Requirement: In addition to meeting the yearly goals, grantees must participate in initiatives supporting the RRT Program, including sending at least 2 key RRT personnel to an annual face-to-face meeting (as determined by FDA/OP) and at least 1 person representing the RRT to the biennial Integrated Foodborne Outbreak Response Management (InFORM) Conference (held in odd number years) and the Regional PulseNet/OutbreakNet meetings (held in non-InFORM years), participating in FoodSHIELD workgroups, participating in RRT monthly conference calls, sharing best practices, and other RRT Program activities identified by OP.</v>
      </c>
    </row>
    <row r="152" spans="1:2" x14ac:dyDescent="0.35">
      <c r="B152" s="251">
        <f>RRT_Dev_G3!F262</f>
        <v>0</v>
      </c>
    </row>
    <row r="153" spans="1:2" x14ac:dyDescent="0.35">
      <c r="B153" s="251">
        <f>RRT_Dev_G3!F263</f>
        <v>0</v>
      </c>
    </row>
    <row r="155" spans="1:2" x14ac:dyDescent="0.35">
      <c r="B155" s="357" t="str">
        <f>RRT_Dev_G3!C268</f>
        <v>Special Project Goals</v>
      </c>
    </row>
    <row r="156" spans="1:2" x14ac:dyDescent="0.35">
      <c r="B156" s="357">
        <f>RRT_Dev_G3!C269</f>
        <v>0</v>
      </c>
    </row>
    <row r="157" spans="1:2" x14ac:dyDescent="0.35">
      <c r="B157" s="251">
        <f>RRT_Dev_G3!F269</f>
        <v>0</v>
      </c>
    </row>
    <row r="158" spans="1:2" x14ac:dyDescent="0.35">
      <c r="B158" s="357">
        <f>RRT_Dev_G3!C270</f>
        <v>0</v>
      </c>
    </row>
    <row r="159" spans="1:2" x14ac:dyDescent="0.35">
      <c r="B159" s="251">
        <f>RRT_Dev_G3!F270</f>
        <v>0</v>
      </c>
    </row>
  </sheetData>
  <sheetProtection algorithmName="SHA-512" hashValue="gAhh8qOx4noOCEcpTmfdC+PC+WsP8weZuui7to4j2FKGS3TSoQ04IpOCMpiiQCsv+IMIxAnUmc1JAx4LZGzVKQ==" saltValue="8FoDslMRk7uHxdLaK/DcKw==" spinCount="100000" sheet="1" objects="1" scenarios="1" formatRows="0"/>
  <pageMargins left="0.7" right="0.7" top="0.75" bottom="0.75" header="0.3" footer="0.3"/>
  <pageSetup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1361E-4610-4AC9-AC59-7257C6E723D3}">
  <dimension ref="A1:BW1013"/>
  <sheetViews>
    <sheetView topLeftCell="A73" workbookViewId="0">
      <selection sqref="A1:BW22"/>
    </sheetView>
  </sheetViews>
  <sheetFormatPr defaultRowHeight="14.5" x14ac:dyDescent="0.35"/>
  <cols>
    <col min="1" max="1" width="7.453125" bestFit="1" customWidth="1"/>
    <col min="2" max="2" width="17" bestFit="1" customWidth="1"/>
    <col min="3" max="3" width="5.453125" bestFit="1" customWidth="1"/>
    <col min="4" max="4" width="14.1796875" bestFit="1" customWidth="1"/>
    <col min="5" max="5" width="14" bestFit="1" customWidth="1"/>
    <col min="6" max="6" width="13.81640625" bestFit="1" customWidth="1"/>
    <col min="7" max="7" width="42.54296875" bestFit="1" customWidth="1"/>
    <col min="8" max="8" width="23.7265625" bestFit="1" customWidth="1"/>
    <col min="9" max="9" width="32.26953125" bestFit="1" customWidth="1"/>
    <col min="10" max="10" width="81.1796875" bestFit="1" customWidth="1"/>
    <col min="11" max="11" width="15.81640625" bestFit="1" customWidth="1"/>
    <col min="12" max="12" width="19.54296875" bestFit="1" customWidth="1"/>
    <col min="13" max="15" width="81.1796875" bestFit="1" customWidth="1"/>
    <col min="16" max="24" width="19.26953125" bestFit="1" customWidth="1"/>
    <col min="25" max="25" width="20.453125" bestFit="1" customWidth="1"/>
    <col min="26" max="26" width="23.26953125" bestFit="1" customWidth="1"/>
    <col min="27" max="27" width="7.26953125" bestFit="1" customWidth="1"/>
    <col min="28" max="28" width="31.54296875" bestFit="1" customWidth="1"/>
    <col min="29" max="29" width="27.453125" bestFit="1" customWidth="1"/>
    <col min="30" max="30" width="44.81640625" bestFit="1" customWidth="1"/>
    <col min="31" max="31" width="33.7265625" bestFit="1" customWidth="1"/>
    <col min="32" max="32" width="81.1796875" bestFit="1" customWidth="1"/>
    <col min="33" max="33" width="41.1796875" bestFit="1" customWidth="1"/>
    <col min="34" max="35" width="81.1796875" bestFit="1" customWidth="1"/>
    <col min="36" max="36" width="30.81640625" bestFit="1" customWidth="1"/>
    <col min="37" max="37" width="22.1796875" bestFit="1" customWidth="1"/>
    <col min="38" max="38" width="52" bestFit="1" customWidth="1"/>
    <col min="39" max="39" width="21.1796875" bestFit="1" customWidth="1"/>
    <col min="40" max="40" width="12.7265625" bestFit="1" customWidth="1"/>
    <col min="41" max="41" width="37" bestFit="1" customWidth="1"/>
    <col min="42" max="42" width="21" bestFit="1" customWidth="1"/>
    <col min="43" max="43" width="23.26953125" bestFit="1" customWidth="1"/>
    <col min="44" max="44" width="30" bestFit="1" customWidth="1"/>
    <col min="45" max="45" width="81.1796875" bestFit="1" customWidth="1"/>
    <col min="46" max="46" width="33.7265625" bestFit="1" customWidth="1"/>
    <col min="47" max="47" width="23.453125" bestFit="1" customWidth="1"/>
    <col min="48" max="48" width="20.453125" bestFit="1" customWidth="1"/>
    <col min="49" max="49" width="22.7265625" bestFit="1" customWidth="1"/>
    <col min="50" max="50" width="29.453125" bestFit="1" customWidth="1"/>
    <col min="51" max="51" width="33.1796875" bestFit="1" customWidth="1"/>
    <col min="52" max="52" width="81.1796875" bestFit="1" customWidth="1"/>
    <col min="53" max="53" width="70" bestFit="1" customWidth="1"/>
    <col min="54" max="54" width="19.453125" bestFit="1" customWidth="1"/>
    <col min="55" max="55" width="81.1796875" bestFit="1" customWidth="1"/>
    <col min="56" max="56" width="24.81640625" bestFit="1" customWidth="1"/>
    <col min="57" max="57" width="21.54296875" bestFit="1" customWidth="1"/>
    <col min="58" max="58" width="81.1796875" bestFit="1" customWidth="1"/>
    <col min="59" max="59" width="15.54296875" bestFit="1" customWidth="1"/>
    <col min="60" max="60" width="12.26953125" bestFit="1" customWidth="1"/>
    <col min="61" max="61" width="19.453125" bestFit="1" customWidth="1"/>
    <col min="62" max="62" width="81.1796875" bestFit="1" customWidth="1"/>
    <col min="63" max="63" width="10.7265625" bestFit="1" customWidth="1"/>
    <col min="64" max="64" width="23.1796875" bestFit="1" customWidth="1"/>
    <col min="65" max="65" width="81.1796875" bestFit="1" customWidth="1"/>
    <col min="66" max="66" width="54" bestFit="1" customWidth="1"/>
    <col min="67" max="67" width="32.453125" bestFit="1" customWidth="1"/>
    <col min="68" max="68" width="81.1796875" bestFit="1" customWidth="1"/>
    <col min="69" max="69" width="37.7265625" bestFit="1" customWidth="1"/>
    <col min="70" max="70" width="81.1796875" bestFit="1" customWidth="1"/>
    <col min="71" max="71" width="55.81640625" bestFit="1" customWidth="1"/>
    <col min="72" max="72" width="81.1796875" bestFit="1" customWidth="1"/>
    <col min="73" max="73" width="33.453125" bestFit="1" customWidth="1"/>
    <col min="74" max="74" width="81.1796875" bestFit="1" customWidth="1"/>
    <col min="75" max="75" width="31.7265625" bestFit="1" customWidth="1"/>
  </cols>
  <sheetData>
    <row r="1" spans="1:75" x14ac:dyDescent="0.35">
      <c r="A1" t="s">
        <v>1</v>
      </c>
      <c r="B1" t="s">
        <v>2</v>
      </c>
      <c r="C1" t="s">
        <v>0</v>
      </c>
      <c r="D1" t="s">
        <v>8</v>
      </c>
      <c r="E1" t="s">
        <v>5</v>
      </c>
      <c r="F1" t="s">
        <v>9</v>
      </c>
      <c r="G1" t="s">
        <v>10</v>
      </c>
      <c r="H1" t="s">
        <v>11</v>
      </c>
      <c r="I1" t="s">
        <v>271</v>
      </c>
      <c r="J1" t="s">
        <v>272</v>
      </c>
      <c r="K1" t="s">
        <v>273</v>
      </c>
      <c r="L1" t="s">
        <v>274</v>
      </c>
      <c r="M1" t="s">
        <v>275</v>
      </c>
      <c r="N1" t="s">
        <v>276</v>
      </c>
      <c r="O1" t="s">
        <v>277</v>
      </c>
      <c r="P1" t="s">
        <v>278</v>
      </c>
      <c r="Q1" t="s">
        <v>279</v>
      </c>
      <c r="R1" t="s">
        <v>280</v>
      </c>
      <c r="S1" t="s">
        <v>281</v>
      </c>
      <c r="T1" t="s">
        <v>282</v>
      </c>
      <c r="U1" t="s">
        <v>283</v>
      </c>
      <c r="V1" t="s">
        <v>284</v>
      </c>
      <c r="W1" t="s">
        <v>285</v>
      </c>
      <c r="X1" t="s">
        <v>286</v>
      </c>
      <c r="Y1" t="s">
        <v>287</v>
      </c>
      <c r="Z1" t="s">
        <v>79</v>
      </c>
      <c r="AA1" t="s">
        <v>288</v>
      </c>
      <c r="AB1" t="s">
        <v>605</v>
      </c>
      <c r="AC1" t="s">
        <v>96</v>
      </c>
      <c r="AD1" t="s">
        <v>97</v>
      </c>
      <c r="AE1" t="s">
        <v>606</v>
      </c>
      <c r="AF1" t="s">
        <v>99</v>
      </c>
      <c r="AG1" t="s">
        <v>100</v>
      </c>
      <c r="AH1" t="s">
        <v>101</v>
      </c>
      <c r="AI1" t="s">
        <v>102</v>
      </c>
      <c r="AJ1" t="s">
        <v>103</v>
      </c>
      <c r="AK1" t="s">
        <v>104</v>
      </c>
      <c r="AL1" t="s">
        <v>105</v>
      </c>
      <c r="AM1" t="s">
        <v>106</v>
      </c>
      <c r="AN1" t="s">
        <v>85</v>
      </c>
      <c r="AO1" t="s">
        <v>45</v>
      </c>
      <c r="AP1" t="s">
        <v>607</v>
      </c>
      <c r="AQ1" t="s">
        <v>608</v>
      </c>
      <c r="AR1" t="s">
        <v>609</v>
      </c>
      <c r="AS1" t="s">
        <v>76</v>
      </c>
      <c r="AT1" t="s">
        <v>77</v>
      </c>
      <c r="AU1" t="s">
        <v>78</v>
      </c>
      <c r="AV1" t="s">
        <v>80</v>
      </c>
      <c r="AW1" t="s">
        <v>81</v>
      </c>
      <c r="AX1" t="s">
        <v>82</v>
      </c>
      <c r="AY1" t="s">
        <v>83</v>
      </c>
      <c r="AZ1" t="s">
        <v>84</v>
      </c>
      <c r="BA1" t="s">
        <v>303</v>
      </c>
      <c r="BB1" t="s">
        <v>389</v>
      </c>
      <c r="BC1" t="s">
        <v>390</v>
      </c>
      <c r="BD1" t="s">
        <v>391</v>
      </c>
      <c r="BE1" t="s">
        <v>310</v>
      </c>
      <c r="BF1" t="s">
        <v>311</v>
      </c>
      <c r="BG1" t="s">
        <v>312</v>
      </c>
      <c r="BH1" t="s">
        <v>296</v>
      </c>
      <c r="BI1" t="s">
        <v>524</v>
      </c>
      <c r="BJ1" t="s">
        <v>525</v>
      </c>
      <c r="BK1" t="s">
        <v>451</v>
      </c>
      <c r="BL1" t="s">
        <v>538</v>
      </c>
      <c r="BM1" t="s">
        <v>532</v>
      </c>
      <c r="BN1" t="s">
        <v>548</v>
      </c>
      <c r="BO1" t="s">
        <v>549</v>
      </c>
      <c r="BP1" t="s">
        <v>550</v>
      </c>
      <c r="BQ1" t="s">
        <v>551</v>
      </c>
      <c r="BR1" t="s">
        <v>552</v>
      </c>
      <c r="BS1" t="s">
        <v>553</v>
      </c>
      <c r="BT1" t="s">
        <v>554</v>
      </c>
      <c r="BU1" t="s">
        <v>555</v>
      </c>
      <c r="BV1" t="s">
        <v>556</v>
      </c>
      <c r="BW1" t="s">
        <v>557</v>
      </c>
    </row>
    <row r="4" spans="1:75" x14ac:dyDescent="0.35">
      <c r="A4">
        <v>0</v>
      </c>
      <c r="B4">
        <v>0</v>
      </c>
      <c r="C4">
        <v>0</v>
      </c>
      <c r="D4" t="s">
        <v>4</v>
      </c>
      <c r="E4" t="s">
        <v>6</v>
      </c>
      <c r="F4">
        <v>0</v>
      </c>
      <c r="G4" t="s">
        <v>13</v>
      </c>
      <c r="H4">
        <v>0</v>
      </c>
    </row>
    <row r="5" spans="1:75" x14ac:dyDescent="0.35">
      <c r="A5">
        <v>0</v>
      </c>
      <c r="B5">
        <v>0</v>
      </c>
      <c r="C5">
        <v>0</v>
      </c>
      <c r="D5" t="s">
        <v>4</v>
      </c>
      <c r="E5" t="s">
        <v>6</v>
      </c>
      <c r="F5">
        <v>0</v>
      </c>
      <c r="G5" t="s">
        <v>15</v>
      </c>
      <c r="H5">
        <v>0</v>
      </c>
    </row>
    <row r="6" spans="1:75" x14ac:dyDescent="0.35">
      <c r="A6">
        <v>0</v>
      </c>
      <c r="B6">
        <v>0</v>
      </c>
      <c r="C6">
        <v>0</v>
      </c>
      <c r="D6" t="s">
        <v>4</v>
      </c>
      <c r="E6" t="s">
        <v>6</v>
      </c>
      <c r="F6">
        <v>0</v>
      </c>
      <c r="G6" t="s">
        <v>17</v>
      </c>
      <c r="H6">
        <v>0</v>
      </c>
    </row>
    <row r="7" spans="1:75" x14ac:dyDescent="0.35">
      <c r="A7">
        <v>0</v>
      </c>
      <c r="B7">
        <v>0</v>
      </c>
      <c r="C7">
        <v>0</v>
      </c>
      <c r="D7" t="s">
        <v>4</v>
      </c>
      <c r="E7" t="s">
        <v>6</v>
      </c>
      <c r="F7">
        <v>0</v>
      </c>
      <c r="G7" t="s">
        <v>19</v>
      </c>
      <c r="H7" t="s">
        <v>4</v>
      </c>
    </row>
    <row r="8" spans="1:75" x14ac:dyDescent="0.35">
      <c r="A8">
        <v>0</v>
      </c>
      <c r="B8">
        <v>0</v>
      </c>
      <c r="C8">
        <v>0</v>
      </c>
      <c r="D8" t="s">
        <v>4</v>
      </c>
      <c r="E8" t="s">
        <v>6</v>
      </c>
      <c r="F8">
        <v>0</v>
      </c>
      <c r="G8" t="s">
        <v>20</v>
      </c>
      <c r="H8">
        <v>0</v>
      </c>
    </row>
    <row r="9" spans="1:75" x14ac:dyDescent="0.35">
      <c r="A9">
        <v>0</v>
      </c>
      <c r="B9">
        <v>0</v>
      </c>
      <c r="C9">
        <v>0</v>
      </c>
      <c r="D9" t="s">
        <v>4</v>
      </c>
      <c r="E9" t="s">
        <v>6</v>
      </c>
      <c r="F9">
        <v>0</v>
      </c>
      <c r="G9" t="s">
        <v>21</v>
      </c>
      <c r="H9">
        <v>0</v>
      </c>
    </row>
    <row r="10" spans="1:75" x14ac:dyDescent="0.35">
      <c r="A10">
        <v>0</v>
      </c>
      <c r="B10">
        <v>0</v>
      </c>
      <c r="C10">
        <v>0</v>
      </c>
      <c r="D10" t="s">
        <v>4</v>
      </c>
      <c r="E10" t="s">
        <v>6</v>
      </c>
      <c r="F10">
        <v>0</v>
      </c>
      <c r="G10" t="s">
        <v>23</v>
      </c>
      <c r="H10">
        <v>0</v>
      </c>
    </row>
    <row r="11" spans="1:75" x14ac:dyDescent="0.35">
      <c r="A11">
        <v>0</v>
      </c>
      <c r="B11">
        <v>0</v>
      </c>
      <c r="C11">
        <v>0</v>
      </c>
      <c r="D11" t="s">
        <v>4</v>
      </c>
      <c r="E11" t="s">
        <v>6</v>
      </c>
      <c r="F11">
        <v>0</v>
      </c>
      <c r="G11" t="s">
        <v>26</v>
      </c>
      <c r="H11">
        <v>0</v>
      </c>
    </row>
    <row r="12" spans="1:75" x14ac:dyDescent="0.35">
      <c r="A12">
        <v>0</v>
      </c>
      <c r="B12">
        <v>0</v>
      </c>
      <c r="C12">
        <v>0</v>
      </c>
      <c r="D12" t="s">
        <v>4</v>
      </c>
      <c r="E12" t="s">
        <v>6</v>
      </c>
      <c r="F12">
        <v>0</v>
      </c>
      <c r="G12" t="s">
        <v>27</v>
      </c>
      <c r="H12">
        <v>0</v>
      </c>
    </row>
    <row r="13" spans="1:75" x14ac:dyDescent="0.35">
      <c r="A13">
        <v>0</v>
      </c>
      <c r="B13">
        <v>0</v>
      </c>
      <c r="C13">
        <v>0</v>
      </c>
      <c r="D13" t="s">
        <v>4</v>
      </c>
      <c r="E13" t="s">
        <v>6</v>
      </c>
      <c r="F13">
        <v>0</v>
      </c>
      <c r="G13" t="s">
        <v>28</v>
      </c>
      <c r="H13">
        <v>0</v>
      </c>
    </row>
    <row r="14" spans="1:75" x14ac:dyDescent="0.35">
      <c r="A14">
        <v>0</v>
      </c>
      <c r="B14">
        <v>0</v>
      </c>
      <c r="C14">
        <v>0</v>
      </c>
      <c r="D14" t="s">
        <v>4</v>
      </c>
      <c r="E14" t="s">
        <v>6</v>
      </c>
      <c r="F14">
        <v>0</v>
      </c>
      <c r="G14" t="s">
        <v>29</v>
      </c>
      <c r="H14">
        <v>0</v>
      </c>
    </row>
    <row r="15" spans="1:75" x14ac:dyDescent="0.35">
      <c r="A15">
        <v>0</v>
      </c>
      <c r="B15">
        <v>0</v>
      </c>
      <c r="C15">
        <v>0</v>
      </c>
      <c r="D15" t="s">
        <v>4</v>
      </c>
      <c r="E15" t="s">
        <v>6</v>
      </c>
      <c r="F15">
        <v>0</v>
      </c>
      <c r="G15" t="s">
        <v>30</v>
      </c>
      <c r="H15">
        <v>0</v>
      </c>
    </row>
    <row r="16" spans="1:75" x14ac:dyDescent="0.35">
      <c r="A16">
        <v>0</v>
      </c>
      <c r="B16">
        <v>0</v>
      </c>
      <c r="C16">
        <v>0</v>
      </c>
      <c r="D16" t="s">
        <v>4</v>
      </c>
      <c r="E16" t="s">
        <v>6</v>
      </c>
      <c r="F16">
        <v>0</v>
      </c>
      <c r="G16" t="s">
        <v>31</v>
      </c>
      <c r="H16">
        <v>0</v>
      </c>
    </row>
    <row r="17" spans="1:8" x14ac:dyDescent="0.35">
      <c r="A17">
        <v>0</v>
      </c>
      <c r="B17">
        <v>0</v>
      </c>
      <c r="C17">
        <v>0</v>
      </c>
      <c r="D17" t="s">
        <v>4</v>
      </c>
      <c r="E17" t="s">
        <v>6</v>
      </c>
      <c r="F17">
        <v>0</v>
      </c>
      <c r="G17" t="s">
        <v>32</v>
      </c>
      <c r="H17">
        <v>0</v>
      </c>
    </row>
    <row r="18" spans="1:8" x14ac:dyDescent="0.35">
      <c r="A18">
        <v>0</v>
      </c>
      <c r="B18">
        <v>0</v>
      </c>
      <c r="C18">
        <v>0</v>
      </c>
      <c r="D18" t="s">
        <v>4</v>
      </c>
      <c r="E18" t="s">
        <v>6</v>
      </c>
      <c r="F18">
        <v>0</v>
      </c>
      <c r="G18" t="s">
        <v>33</v>
      </c>
      <c r="H18">
        <v>0</v>
      </c>
    </row>
    <row r="19" spans="1:8" x14ac:dyDescent="0.35">
      <c r="A19">
        <v>0</v>
      </c>
      <c r="B19">
        <v>0</v>
      </c>
      <c r="C19">
        <v>0</v>
      </c>
      <c r="D19" t="s">
        <v>4</v>
      </c>
      <c r="E19" t="s">
        <v>6</v>
      </c>
      <c r="F19">
        <v>0</v>
      </c>
      <c r="G19" t="s">
        <v>34</v>
      </c>
      <c r="H19">
        <v>0</v>
      </c>
    </row>
    <row r="20" spans="1:8" x14ac:dyDescent="0.35">
      <c r="A20">
        <v>0</v>
      </c>
      <c r="B20">
        <v>0</v>
      </c>
      <c r="C20">
        <v>0</v>
      </c>
      <c r="D20" t="s">
        <v>4</v>
      </c>
      <c r="E20" t="s">
        <v>6</v>
      </c>
      <c r="F20">
        <v>0</v>
      </c>
      <c r="G20" t="s">
        <v>35</v>
      </c>
      <c r="H20">
        <v>0</v>
      </c>
    </row>
    <row r="21" spans="1:8" x14ac:dyDescent="0.35">
      <c r="A21">
        <v>0</v>
      </c>
      <c r="B21">
        <v>0</v>
      </c>
      <c r="C21">
        <v>0</v>
      </c>
      <c r="D21" t="s">
        <v>4</v>
      </c>
      <c r="E21" t="s">
        <v>6</v>
      </c>
      <c r="F21">
        <v>0</v>
      </c>
      <c r="G21" t="s">
        <v>36</v>
      </c>
      <c r="H21">
        <v>0</v>
      </c>
    </row>
    <row r="22" spans="1:8" x14ac:dyDescent="0.35">
      <c r="A22">
        <v>0</v>
      </c>
      <c r="B22">
        <v>0</v>
      </c>
      <c r="C22">
        <v>0</v>
      </c>
      <c r="D22" t="s">
        <v>4</v>
      </c>
      <c r="E22" t="s">
        <v>6</v>
      </c>
      <c r="F22">
        <v>0</v>
      </c>
      <c r="G22" t="s">
        <v>37</v>
      </c>
      <c r="H22">
        <v>0</v>
      </c>
    </row>
    <row r="23" spans="1:8" x14ac:dyDescent="0.35">
      <c r="A23">
        <v>0</v>
      </c>
      <c r="B23">
        <v>0</v>
      </c>
      <c r="C23">
        <v>0</v>
      </c>
      <c r="D23" t="s">
        <v>4</v>
      </c>
      <c r="E23" t="s">
        <v>6</v>
      </c>
      <c r="F23">
        <v>0</v>
      </c>
      <c r="G23" t="s">
        <v>38</v>
      </c>
      <c r="H23">
        <v>0</v>
      </c>
    </row>
    <row r="24" spans="1:8" x14ac:dyDescent="0.35">
      <c r="A24">
        <v>0</v>
      </c>
      <c r="B24">
        <v>0</v>
      </c>
      <c r="C24">
        <v>0</v>
      </c>
      <c r="D24" t="s">
        <v>4</v>
      </c>
      <c r="E24" t="s">
        <v>6</v>
      </c>
      <c r="F24">
        <v>0</v>
      </c>
      <c r="G24" t="s">
        <v>39</v>
      </c>
      <c r="H24">
        <v>0</v>
      </c>
    </row>
    <row r="25" spans="1:8" x14ac:dyDescent="0.35">
      <c r="A25">
        <v>0</v>
      </c>
      <c r="B25">
        <v>0</v>
      </c>
      <c r="C25">
        <v>0</v>
      </c>
      <c r="D25" t="s">
        <v>4</v>
      </c>
      <c r="E25" t="s">
        <v>6</v>
      </c>
      <c r="F25">
        <v>0</v>
      </c>
      <c r="G25" t="s">
        <v>40</v>
      </c>
      <c r="H25">
        <v>0</v>
      </c>
    </row>
    <row r="51" spans="1:8" x14ac:dyDescent="0.35">
      <c r="A51">
        <v>0</v>
      </c>
      <c r="B51">
        <v>0</v>
      </c>
      <c r="C51">
        <v>0</v>
      </c>
      <c r="D51" t="s">
        <v>4</v>
      </c>
      <c r="E51" t="s">
        <v>41</v>
      </c>
      <c r="F51">
        <v>0</v>
      </c>
      <c r="G51" t="s">
        <v>13</v>
      </c>
      <c r="H51">
        <v>0</v>
      </c>
    </row>
    <row r="52" spans="1:8" x14ac:dyDescent="0.35">
      <c r="A52">
        <v>0</v>
      </c>
      <c r="B52">
        <v>0</v>
      </c>
      <c r="C52">
        <v>0</v>
      </c>
      <c r="D52" t="s">
        <v>4</v>
      </c>
      <c r="E52" t="s">
        <v>41</v>
      </c>
      <c r="F52">
        <v>0</v>
      </c>
      <c r="G52" t="s">
        <v>15</v>
      </c>
      <c r="H52">
        <v>0</v>
      </c>
    </row>
    <row r="53" spans="1:8" x14ac:dyDescent="0.35">
      <c r="A53">
        <v>0</v>
      </c>
      <c r="B53">
        <v>0</v>
      </c>
      <c r="C53">
        <v>0</v>
      </c>
      <c r="D53" t="s">
        <v>4</v>
      </c>
      <c r="E53" t="s">
        <v>41</v>
      </c>
      <c r="F53">
        <v>0</v>
      </c>
      <c r="G53" t="s">
        <v>17</v>
      </c>
      <c r="H53">
        <v>0</v>
      </c>
    </row>
    <row r="54" spans="1:8" x14ac:dyDescent="0.35">
      <c r="A54">
        <v>0</v>
      </c>
      <c r="B54">
        <v>0</v>
      </c>
      <c r="C54">
        <v>0</v>
      </c>
      <c r="D54" t="s">
        <v>4</v>
      </c>
      <c r="E54" t="s">
        <v>41</v>
      </c>
      <c r="F54">
        <v>0</v>
      </c>
      <c r="G54" t="s">
        <v>19</v>
      </c>
      <c r="H54" t="s">
        <v>4</v>
      </c>
    </row>
    <row r="55" spans="1:8" x14ac:dyDescent="0.35">
      <c r="A55">
        <v>0</v>
      </c>
      <c r="B55">
        <v>0</v>
      </c>
      <c r="C55">
        <v>0</v>
      </c>
      <c r="D55" t="s">
        <v>4</v>
      </c>
      <c r="E55" t="s">
        <v>41</v>
      </c>
      <c r="F55">
        <v>0</v>
      </c>
      <c r="G55" t="s">
        <v>20</v>
      </c>
      <c r="H55">
        <v>0</v>
      </c>
    </row>
    <row r="56" spans="1:8" x14ac:dyDescent="0.35">
      <c r="A56">
        <v>0</v>
      </c>
      <c r="B56">
        <v>0</v>
      </c>
      <c r="C56">
        <v>0</v>
      </c>
      <c r="D56" t="s">
        <v>4</v>
      </c>
      <c r="E56" t="s">
        <v>41</v>
      </c>
      <c r="F56">
        <v>0</v>
      </c>
      <c r="G56" t="s">
        <v>21</v>
      </c>
      <c r="H56">
        <v>0</v>
      </c>
    </row>
    <row r="57" spans="1:8" x14ac:dyDescent="0.35">
      <c r="A57">
        <v>0</v>
      </c>
      <c r="B57">
        <v>0</v>
      </c>
      <c r="C57">
        <v>0</v>
      </c>
      <c r="D57" t="s">
        <v>4</v>
      </c>
      <c r="E57" t="s">
        <v>41</v>
      </c>
      <c r="F57">
        <v>0</v>
      </c>
      <c r="G57" t="s">
        <v>23</v>
      </c>
      <c r="H57">
        <v>0</v>
      </c>
    </row>
    <row r="58" spans="1:8" x14ac:dyDescent="0.35">
      <c r="A58">
        <v>0</v>
      </c>
      <c r="B58">
        <v>0</v>
      </c>
      <c r="C58">
        <v>0</v>
      </c>
      <c r="D58" t="s">
        <v>4</v>
      </c>
      <c r="E58" t="s">
        <v>41</v>
      </c>
      <c r="F58">
        <v>0</v>
      </c>
      <c r="G58" t="s">
        <v>26</v>
      </c>
      <c r="H58">
        <v>0</v>
      </c>
    </row>
    <row r="59" spans="1:8" x14ac:dyDescent="0.35">
      <c r="A59">
        <v>0</v>
      </c>
      <c r="B59">
        <v>0</v>
      </c>
      <c r="C59">
        <v>0</v>
      </c>
      <c r="D59" t="s">
        <v>4</v>
      </c>
      <c r="E59" t="s">
        <v>41</v>
      </c>
      <c r="F59">
        <v>0</v>
      </c>
      <c r="G59" t="s">
        <v>27</v>
      </c>
      <c r="H59">
        <v>0</v>
      </c>
    </row>
    <row r="60" spans="1:8" x14ac:dyDescent="0.35">
      <c r="A60">
        <v>0</v>
      </c>
      <c r="B60">
        <v>0</v>
      </c>
      <c r="C60">
        <v>0</v>
      </c>
      <c r="D60" t="s">
        <v>4</v>
      </c>
      <c r="E60" t="s">
        <v>41</v>
      </c>
      <c r="F60">
        <v>0</v>
      </c>
      <c r="G60" t="s">
        <v>28</v>
      </c>
      <c r="H60">
        <v>0</v>
      </c>
    </row>
    <row r="61" spans="1:8" x14ac:dyDescent="0.35">
      <c r="A61">
        <v>0</v>
      </c>
      <c r="B61">
        <v>0</v>
      </c>
      <c r="C61">
        <v>0</v>
      </c>
      <c r="D61" t="s">
        <v>4</v>
      </c>
      <c r="E61" t="s">
        <v>41</v>
      </c>
      <c r="F61">
        <v>0</v>
      </c>
      <c r="G61" t="s">
        <v>29</v>
      </c>
      <c r="H61">
        <v>0</v>
      </c>
    </row>
    <row r="62" spans="1:8" x14ac:dyDescent="0.35">
      <c r="A62">
        <v>0</v>
      </c>
      <c r="B62">
        <v>0</v>
      </c>
      <c r="C62">
        <v>0</v>
      </c>
      <c r="D62" t="s">
        <v>4</v>
      </c>
      <c r="E62" t="s">
        <v>41</v>
      </c>
      <c r="F62">
        <v>0</v>
      </c>
      <c r="G62" t="s">
        <v>30</v>
      </c>
      <c r="H62">
        <v>0</v>
      </c>
    </row>
    <row r="63" spans="1:8" x14ac:dyDescent="0.35">
      <c r="A63">
        <v>0</v>
      </c>
      <c r="B63">
        <v>0</v>
      </c>
      <c r="C63">
        <v>0</v>
      </c>
      <c r="D63" t="s">
        <v>4</v>
      </c>
      <c r="E63" t="s">
        <v>41</v>
      </c>
      <c r="F63">
        <v>0</v>
      </c>
      <c r="G63" t="s">
        <v>31</v>
      </c>
      <c r="H63">
        <v>0</v>
      </c>
    </row>
    <row r="64" spans="1:8" x14ac:dyDescent="0.35">
      <c r="A64">
        <v>0</v>
      </c>
      <c r="B64">
        <v>0</v>
      </c>
      <c r="C64">
        <v>0</v>
      </c>
      <c r="D64" t="s">
        <v>4</v>
      </c>
      <c r="E64" t="s">
        <v>41</v>
      </c>
      <c r="F64">
        <v>0</v>
      </c>
      <c r="G64" t="s">
        <v>32</v>
      </c>
      <c r="H64">
        <v>0</v>
      </c>
    </row>
    <row r="65" spans="1:27" x14ac:dyDescent="0.35">
      <c r="A65">
        <v>0</v>
      </c>
      <c r="B65">
        <v>0</v>
      </c>
      <c r="C65">
        <v>0</v>
      </c>
      <c r="D65" t="s">
        <v>4</v>
      </c>
      <c r="E65" t="s">
        <v>41</v>
      </c>
      <c r="F65">
        <v>0</v>
      </c>
      <c r="G65" t="s">
        <v>33</v>
      </c>
      <c r="H65">
        <v>0</v>
      </c>
    </row>
    <row r="66" spans="1:27" x14ac:dyDescent="0.35">
      <c r="A66">
        <v>0</v>
      </c>
      <c r="B66">
        <v>0</v>
      </c>
      <c r="C66">
        <v>0</v>
      </c>
      <c r="D66" t="s">
        <v>4</v>
      </c>
      <c r="E66" t="s">
        <v>41</v>
      </c>
      <c r="F66">
        <v>0</v>
      </c>
      <c r="G66" t="s">
        <v>34</v>
      </c>
      <c r="H66">
        <v>0</v>
      </c>
    </row>
    <row r="67" spans="1:27" x14ac:dyDescent="0.35">
      <c r="A67">
        <v>0</v>
      </c>
      <c r="B67">
        <v>0</v>
      </c>
      <c r="C67">
        <v>0</v>
      </c>
      <c r="D67" t="s">
        <v>4</v>
      </c>
      <c r="E67" t="s">
        <v>41</v>
      </c>
      <c r="F67">
        <v>0</v>
      </c>
      <c r="G67" t="s">
        <v>35</v>
      </c>
      <c r="H67">
        <v>0</v>
      </c>
    </row>
    <row r="68" spans="1:27" x14ac:dyDescent="0.35">
      <c r="A68">
        <v>0</v>
      </c>
      <c r="B68">
        <v>0</v>
      </c>
      <c r="C68">
        <v>0</v>
      </c>
      <c r="D68" t="s">
        <v>4</v>
      </c>
      <c r="E68" t="s">
        <v>41</v>
      </c>
      <c r="F68">
        <v>0</v>
      </c>
      <c r="G68" t="s">
        <v>36</v>
      </c>
      <c r="H68">
        <v>0</v>
      </c>
    </row>
    <row r="69" spans="1:27" x14ac:dyDescent="0.35">
      <c r="A69">
        <v>0</v>
      </c>
      <c r="B69">
        <v>0</v>
      </c>
      <c r="C69">
        <v>0</v>
      </c>
      <c r="D69" t="s">
        <v>4</v>
      </c>
      <c r="E69" t="s">
        <v>41</v>
      </c>
      <c r="F69">
        <v>0</v>
      </c>
      <c r="G69" t="s">
        <v>37</v>
      </c>
      <c r="H69">
        <v>0</v>
      </c>
    </row>
    <row r="70" spans="1:27" x14ac:dyDescent="0.35">
      <c r="A70">
        <v>0</v>
      </c>
      <c r="B70">
        <v>0</v>
      </c>
      <c r="C70">
        <v>0</v>
      </c>
      <c r="D70" t="s">
        <v>4</v>
      </c>
      <c r="E70" t="s">
        <v>41</v>
      </c>
      <c r="F70">
        <v>0</v>
      </c>
      <c r="G70" t="s">
        <v>38</v>
      </c>
      <c r="H70">
        <v>0</v>
      </c>
    </row>
    <row r="71" spans="1:27" x14ac:dyDescent="0.35">
      <c r="A71">
        <v>0</v>
      </c>
      <c r="B71">
        <v>0</v>
      </c>
      <c r="C71">
        <v>0</v>
      </c>
      <c r="D71" t="s">
        <v>4</v>
      </c>
      <c r="E71" t="s">
        <v>41</v>
      </c>
      <c r="F71">
        <v>0</v>
      </c>
      <c r="G71" t="s">
        <v>39</v>
      </c>
      <c r="H71">
        <v>0</v>
      </c>
    </row>
    <row r="72" spans="1:27" x14ac:dyDescent="0.35">
      <c r="A72">
        <v>0</v>
      </c>
      <c r="B72">
        <v>0</v>
      </c>
      <c r="C72">
        <v>0</v>
      </c>
      <c r="D72" t="s">
        <v>4</v>
      </c>
      <c r="E72" t="s">
        <v>41</v>
      </c>
      <c r="F72">
        <v>0</v>
      </c>
      <c r="G72" t="s">
        <v>40</v>
      </c>
      <c r="H72">
        <v>0</v>
      </c>
    </row>
    <row r="74" spans="1:27" x14ac:dyDescent="0.35">
      <c r="A74">
        <v>0</v>
      </c>
      <c r="B74">
        <v>0</v>
      </c>
      <c r="C74">
        <v>0</v>
      </c>
      <c r="D74" t="s">
        <v>4</v>
      </c>
      <c r="E74" t="s">
        <v>6</v>
      </c>
      <c r="I74" t="s">
        <v>147</v>
      </c>
      <c r="J74" t="s">
        <v>148</v>
      </c>
      <c r="K74" t="s">
        <v>176</v>
      </c>
      <c r="L74">
        <v>100</v>
      </c>
      <c r="M74" t="s">
        <v>610</v>
      </c>
      <c r="N74" t="s">
        <v>178</v>
      </c>
      <c r="O74" t="s">
        <v>157</v>
      </c>
      <c r="P74">
        <v>0</v>
      </c>
      <c r="Q74">
        <v>0</v>
      </c>
      <c r="R74">
        <v>0</v>
      </c>
      <c r="S74">
        <v>0</v>
      </c>
      <c r="T74">
        <v>0</v>
      </c>
      <c r="U74">
        <v>0</v>
      </c>
      <c r="V74">
        <v>0</v>
      </c>
      <c r="W74">
        <v>0</v>
      </c>
      <c r="X74">
        <v>0</v>
      </c>
      <c r="Y74">
        <v>0</v>
      </c>
      <c r="Z74">
        <v>0</v>
      </c>
      <c r="AA74">
        <v>0</v>
      </c>
    </row>
    <row r="75" spans="1:27" x14ac:dyDescent="0.35">
      <c r="A75">
        <v>0</v>
      </c>
      <c r="B75">
        <v>0</v>
      </c>
      <c r="C75">
        <v>0</v>
      </c>
      <c r="D75" t="s">
        <v>4</v>
      </c>
      <c r="E75" t="s">
        <v>41</v>
      </c>
      <c r="I75" t="s">
        <v>147</v>
      </c>
      <c r="J75" t="s">
        <v>149</v>
      </c>
      <c r="K75" t="s">
        <v>4</v>
      </c>
      <c r="L75" t="s">
        <v>4</v>
      </c>
      <c r="M75">
        <v>0</v>
      </c>
      <c r="N75">
        <v>0</v>
      </c>
      <c r="O75">
        <v>0</v>
      </c>
      <c r="P75">
        <v>0</v>
      </c>
      <c r="Q75">
        <v>0</v>
      </c>
      <c r="R75">
        <v>0</v>
      </c>
      <c r="S75">
        <v>0</v>
      </c>
      <c r="T75">
        <v>0</v>
      </c>
      <c r="U75">
        <v>0</v>
      </c>
      <c r="V75">
        <v>0</v>
      </c>
      <c r="W75">
        <v>0</v>
      </c>
      <c r="X75">
        <v>0</v>
      </c>
      <c r="Y75">
        <v>0</v>
      </c>
      <c r="Z75">
        <v>0</v>
      </c>
      <c r="AA75">
        <v>0</v>
      </c>
    </row>
    <row r="76" spans="1:27" x14ac:dyDescent="0.35">
      <c r="A76">
        <v>0</v>
      </c>
      <c r="B76">
        <v>0</v>
      </c>
      <c r="C76">
        <v>0</v>
      </c>
      <c r="D76" t="s">
        <v>4</v>
      </c>
      <c r="E76" t="s">
        <v>6</v>
      </c>
      <c r="I76" t="s">
        <v>150</v>
      </c>
      <c r="J76" t="s">
        <v>151</v>
      </c>
      <c r="K76" t="s">
        <v>611</v>
      </c>
      <c r="L76">
        <v>80</v>
      </c>
      <c r="M76" t="s">
        <v>612</v>
      </c>
      <c r="N76" t="s">
        <v>178</v>
      </c>
      <c r="O76" t="s">
        <v>613</v>
      </c>
      <c r="P76">
        <v>0</v>
      </c>
      <c r="Q76">
        <v>0</v>
      </c>
      <c r="R76">
        <v>0</v>
      </c>
      <c r="S76">
        <v>0</v>
      </c>
      <c r="T76">
        <v>0</v>
      </c>
      <c r="U76">
        <v>0</v>
      </c>
      <c r="V76">
        <v>0</v>
      </c>
      <c r="W76">
        <v>0</v>
      </c>
      <c r="X76">
        <v>0</v>
      </c>
      <c r="Y76">
        <v>0</v>
      </c>
      <c r="Z76">
        <v>0</v>
      </c>
      <c r="AA76">
        <v>0</v>
      </c>
    </row>
    <row r="77" spans="1:27" x14ac:dyDescent="0.35">
      <c r="A77">
        <v>0</v>
      </c>
      <c r="B77">
        <v>0</v>
      </c>
      <c r="C77">
        <v>0</v>
      </c>
      <c r="D77" t="s">
        <v>4</v>
      </c>
      <c r="E77" t="s">
        <v>41</v>
      </c>
      <c r="I77" t="s">
        <v>150</v>
      </c>
      <c r="J77" t="s">
        <v>149</v>
      </c>
      <c r="K77" t="s">
        <v>4</v>
      </c>
      <c r="L77" t="s">
        <v>4</v>
      </c>
      <c r="M77">
        <v>0</v>
      </c>
      <c r="N77">
        <v>0</v>
      </c>
      <c r="O77">
        <v>0</v>
      </c>
      <c r="P77">
        <v>0</v>
      </c>
      <c r="Q77">
        <v>0</v>
      </c>
      <c r="R77">
        <v>0</v>
      </c>
      <c r="S77">
        <v>0</v>
      </c>
      <c r="T77">
        <v>0</v>
      </c>
      <c r="U77">
        <v>0</v>
      </c>
      <c r="V77">
        <v>0</v>
      </c>
      <c r="W77">
        <v>0</v>
      </c>
      <c r="X77">
        <v>0</v>
      </c>
      <c r="Y77">
        <v>0</v>
      </c>
      <c r="Z77">
        <v>0</v>
      </c>
      <c r="AA77">
        <v>0</v>
      </c>
    </row>
    <row r="78" spans="1:27" x14ac:dyDescent="0.35">
      <c r="A78">
        <v>0</v>
      </c>
      <c r="B78">
        <v>0</v>
      </c>
      <c r="C78">
        <v>0</v>
      </c>
      <c r="D78" t="s">
        <v>4</v>
      </c>
      <c r="E78" t="s">
        <v>6</v>
      </c>
      <c r="I78" t="s">
        <v>152</v>
      </c>
      <c r="J78" t="s">
        <v>153</v>
      </c>
      <c r="K78" t="s">
        <v>611</v>
      </c>
      <c r="L78">
        <v>70</v>
      </c>
      <c r="M78" t="s">
        <v>612</v>
      </c>
      <c r="N78" t="s">
        <v>178</v>
      </c>
      <c r="O78" t="s">
        <v>179</v>
      </c>
      <c r="P78">
        <v>0</v>
      </c>
      <c r="Q78">
        <v>0</v>
      </c>
      <c r="R78">
        <v>0</v>
      </c>
      <c r="S78">
        <v>0</v>
      </c>
      <c r="T78">
        <v>0</v>
      </c>
      <c r="U78">
        <v>0</v>
      </c>
      <c r="V78">
        <v>0</v>
      </c>
      <c r="W78">
        <v>0</v>
      </c>
      <c r="X78">
        <v>0</v>
      </c>
      <c r="Y78">
        <v>0</v>
      </c>
      <c r="Z78">
        <v>0</v>
      </c>
      <c r="AA78">
        <v>0</v>
      </c>
    </row>
    <row r="79" spans="1:27" x14ac:dyDescent="0.35">
      <c r="A79">
        <v>0</v>
      </c>
      <c r="B79">
        <v>0</v>
      </c>
      <c r="C79">
        <v>0</v>
      </c>
      <c r="D79" t="s">
        <v>4</v>
      </c>
      <c r="E79" t="s">
        <v>41</v>
      </c>
      <c r="I79" t="s">
        <v>152</v>
      </c>
      <c r="J79" t="s">
        <v>149</v>
      </c>
      <c r="K79" t="s">
        <v>4</v>
      </c>
      <c r="L79" t="s">
        <v>4</v>
      </c>
      <c r="M79">
        <v>0</v>
      </c>
      <c r="N79">
        <v>0</v>
      </c>
      <c r="O79">
        <v>0</v>
      </c>
      <c r="P79">
        <v>0</v>
      </c>
      <c r="Q79">
        <v>0</v>
      </c>
      <c r="R79">
        <v>0</v>
      </c>
      <c r="S79">
        <v>0</v>
      </c>
      <c r="T79">
        <v>0</v>
      </c>
      <c r="U79">
        <v>0</v>
      </c>
      <c r="V79">
        <v>0</v>
      </c>
      <c r="W79">
        <v>0</v>
      </c>
      <c r="X79">
        <v>0</v>
      </c>
      <c r="Y79">
        <v>0</v>
      </c>
      <c r="Z79">
        <v>0</v>
      </c>
      <c r="AA79">
        <v>0</v>
      </c>
    </row>
    <row r="80" spans="1:27" x14ac:dyDescent="0.35">
      <c r="A80">
        <v>0</v>
      </c>
      <c r="B80">
        <v>0</v>
      </c>
      <c r="C80">
        <v>0</v>
      </c>
      <c r="D80" t="s">
        <v>4</v>
      </c>
      <c r="E80" t="s">
        <v>6</v>
      </c>
      <c r="I80" t="s">
        <v>154</v>
      </c>
      <c r="J80" t="s">
        <v>155</v>
      </c>
      <c r="K80" t="s">
        <v>176</v>
      </c>
      <c r="L80">
        <v>100</v>
      </c>
      <c r="M80" t="s">
        <v>612</v>
      </c>
      <c r="N80" t="s">
        <v>178</v>
      </c>
      <c r="O80" t="s">
        <v>179</v>
      </c>
      <c r="P80">
        <v>0</v>
      </c>
      <c r="Q80">
        <v>0</v>
      </c>
      <c r="R80">
        <v>0</v>
      </c>
      <c r="S80">
        <v>0</v>
      </c>
      <c r="T80">
        <v>0</v>
      </c>
      <c r="U80">
        <v>0</v>
      </c>
      <c r="V80">
        <v>0</v>
      </c>
      <c r="W80">
        <v>0</v>
      </c>
      <c r="X80">
        <v>0</v>
      </c>
      <c r="Y80">
        <v>0</v>
      </c>
      <c r="Z80">
        <v>0</v>
      </c>
      <c r="AA80">
        <v>0</v>
      </c>
    </row>
    <row r="81" spans="1:27" x14ac:dyDescent="0.35">
      <c r="A81">
        <v>0</v>
      </c>
      <c r="B81">
        <v>0</v>
      </c>
      <c r="C81">
        <v>0</v>
      </c>
      <c r="D81" t="s">
        <v>4</v>
      </c>
      <c r="E81" t="s">
        <v>41</v>
      </c>
      <c r="I81" t="s">
        <v>156</v>
      </c>
      <c r="J81" t="s">
        <v>149</v>
      </c>
      <c r="K81" t="s">
        <v>157</v>
      </c>
      <c r="L81" t="s">
        <v>157</v>
      </c>
      <c r="M81" t="s">
        <v>158</v>
      </c>
      <c r="N81" t="s">
        <v>157</v>
      </c>
      <c r="O81" t="s">
        <v>157</v>
      </c>
      <c r="P81">
        <v>0</v>
      </c>
      <c r="Q81">
        <v>0</v>
      </c>
      <c r="R81">
        <v>0</v>
      </c>
      <c r="S81">
        <v>0</v>
      </c>
      <c r="T81">
        <v>0</v>
      </c>
      <c r="U81">
        <v>0</v>
      </c>
      <c r="V81">
        <v>0</v>
      </c>
      <c r="W81">
        <v>0</v>
      </c>
      <c r="X81">
        <v>0</v>
      </c>
      <c r="Y81">
        <v>0</v>
      </c>
      <c r="Z81">
        <v>0</v>
      </c>
      <c r="AA81">
        <v>0</v>
      </c>
    </row>
    <row r="82" spans="1:27" x14ac:dyDescent="0.35">
      <c r="A82">
        <v>0</v>
      </c>
      <c r="B82">
        <v>0</v>
      </c>
      <c r="C82">
        <v>0</v>
      </c>
      <c r="D82" t="s">
        <v>4</v>
      </c>
      <c r="E82" t="s">
        <v>6</v>
      </c>
      <c r="I82" t="s">
        <v>159</v>
      </c>
      <c r="J82" t="s">
        <v>160</v>
      </c>
      <c r="K82" t="s">
        <v>176</v>
      </c>
      <c r="L82">
        <v>100</v>
      </c>
      <c r="M82" t="s">
        <v>614</v>
      </c>
      <c r="N82" t="s">
        <v>178</v>
      </c>
      <c r="O82" t="s">
        <v>179</v>
      </c>
      <c r="P82">
        <v>0</v>
      </c>
      <c r="Q82">
        <v>0</v>
      </c>
      <c r="R82">
        <v>0</v>
      </c>
      <c r="S82">
        <v>0</v>
      </c>
      <c r="T82">
        <v>0</v>
      </c>
      <c r="U82">
        <v>0</v>
      </c>
      <c r="V82">
        <v>0</v>
      </c>
      <c r="W82">
        <v>0</v>
      </c>
      <c r="X82">
        <v>0</v>
      </c>
      <c r="Y82">
        <v>0</v>
      </c>
      <c r="Z82">
        <v>0</v>
      </c>
      <c r="AA82">
        <v>0</v>
      </c>
    </row>
    <row r="83" spans="1:27" x14ac:dyDescent="0.35">
      <c r="A83">
        <v>0</v>
      </c>
      <c r="B83">
        <v>0</v>
      </c>
      <c r="C83">
        <v>0</v>
      </c>
      <c r="D83" t="s">
        <v>4</v>
      </c>
      <c r="E83" t="s">
        <v>41</v>
      </c>
      <c r="I83" t="s">
        <v>159</v>
      </c>
      <c r="J83" t="s">
        <v>149</v>
      </c>
      <c r="K83" t="s">
        <v>4</v>
      </c>
      <c r="L83" t="s">
        <v>4</v>
      </c>
      <c r="M83">
        <v>0</v>
      </c>
      <c r="N83">
        <v>0</v>
      </c>
      <c r="O83">
        <v>0</v>
      </c>
      <c r="P83">
        <v>0</v>
      </c>
      <c r="Q83">
        <v>0</v>
      </c>
      <c r="R83">
        <v>0</v>
      </c>
      <c r="S83">
        <v>0</v>
      </c>
      <c r="T83">
        <v>0</v>
      </c>
      <c r="U83">
        <v>0</v>
      </c>
      <c r="V83">
        <v>0</v>
      </c>
      <c r="W83">
        <v>0</v>
      </c>
      <c r="X83">
        <v>0</v>
      </c>
      <c r="Y83">
        <v>0</v>
      </c>
      <c r="Z83">
        <v>0</v>
      </c>
      <c r="AA83">
        <v>0</v>
      </c>
    </row>
    <row r="84" spans="1:27" x14ac:dyDescent="0.35">
      <c r="A84">
        <v>0</v>
      </c>
      <c r="B84">
        <v>0</v>
      </c>
      <c r="C84">
        <v>0</v>
      </c>
      <c r="D84" t="s">
        <v>4</v>
      </c>
      <c r="E84" t="s">
        <v>6</v>
      </c>
      <c r="I84" t="s">
        <v>161</v>
      </c>
      <c r="J84" t="s">
        <v>162</v>
      </c>
      <c r="K84" t="s">
        <v>176</v>
      </c>
      <c r="L84">
        <v>100</v>
      </c>
      <c r="M84" t="s">
        <v>614</v>
      </c>
      <c r="N84" t="s">
        <v>178</v>
      </c>
      <c r="O84" t="s">
        <v>179</v>
      </c>
      <c r="P84">
        <v>0</v>
      </c>
      <c r="Q84">
        <v>0</v>
      </c>
      <c r="R84">
        <v>0</v>
      </c>
      <c r="S84">
        <v>0</v>
      </c>
      <c r="T84">
        <v>0</v>
      </c>
      <c r="U84">
        <v>0</v>
      </c>
      <c r="V84">
        <v>0</v>
      </c>
      <c r="W84">
        <v>0</v>
      </c>
      <c r="X84">
        <v>0</v>
      </c>
      <c r="Y84">
        <v>0</v>
      </c>
      <c r="Z84">
        <v>0</v>
      </c>
      <c r="AA84">
        <v>0</v>
      </c>
    </row>
    <row r="85" spans="1:27" x14ac:dyDescent="0.35">
      <c r="A85">
        <v>0</v>
      </c>
      <c r="B85">
        <v>0</v>
      </c>
      <c r="C85">
        <v>0</v>
      </c>
      <c r="D85" t="s">
        <v>4</v>
      </c>
      <c r="E85" t="s">
        <v>41</v>
      </c>
      <c r="I85" t="s">
        <v>161</v>
      </c>
      <c r="J85" t="s">
        <v>163</v>
      </c>
      <c r="K85" t="s">
        <v>4</v>
      </c>
      <c r="L85" t="s">
        <v>4</v>
      </c>
      <c r="M85">
        <v>0</v>
      </c>
      <c r="N85">
        <v>0</v>
      </c>
      <c r="O85">
        <v>0</v>
      </c>
      <c r="P85">
        <v>0</v>
      </c>
      <c r="Q85">
        <v>0</v>
      </c>
      <c r="R85">
        <v>0</v>
      </c>
      <c r="S85">
        <v>0</v>
      </c>
      <c r="T85">
        <v>0</v>
      </c>
      <c r="U85">
        <v>0</v>
      </c>
      <c r="V85">
        <v>0</v>
      </c>
      <c r="W85">
        <v>0</v>
      </c>
      <c r="X85">
        <v>0</v>
      </c>
      <c r="Y85">
        <v>0</v>
      </c>
      <c r="Z85">
        <v>0</v>
      </c>
      <c r="AA85">
        <v>0</v>
      </c>
    </row>
    <row r="86" spans="1:27" x14ac:dyDescent="0.35">
      <c r="A86">
        <v>0</v>
      </c>
      <c r="B86">
        <v>0</v>
      </c>
      <c r="C86">
        <v>0</v>
      </c>
      <c r="D86" t="s">
        <v>4</v>
      </c>
      <c r="E86" t="s">
        <v>6</v>
      </c>
      <c r="I86" t="s">
        <v>164</v>
      </c>
      <c r="J86" t="s">
        <v>165</v>
      </c>
      <c r="K86" t="s">
        <v>176</v>
      </c>
      <c r="L86">
        <v>100</v>
      </c>
      <c r="M86" t="s">
        <v>614</v>
      </c>
      <c r="N86" t="s">
        <v>178</v>
      </c>
      <c r="O86" t="s">
        <v>179</v>
      </c>
      <c r="P86">
        <v>0</v>
      </c>
      <c r="Q86">
        <v>0</v>
      </c>
      <c r="R86">
        <v>0</v>
      </c>
      <c r="S86">
        <v>0</v>
      </c>
      <c r="T86">
        <v>0</v>
      </c>
      <c r="U86">
        <v>0</v>
      </c>
      <c r="V86">
        <v>0</v>
      </c>
      <c r="W86">
        <v>0</v>
      </c>
      <c r="X86">
        <v>0</v>
      </c>
      <c r="Y86">
        <v>0</v>
      </c>
      <c r="Z86">
        <v>0</v>
      </c>
      <c r="AA86">
        <v>0</v>
      </c>
    </row>
    <row r="87" spans="1:27" x14ac:dyDescent="0.35">
      <c r="A87">
        <v>0</v>
      </c>
      <c r="B87">
        <v>0</v>
      </c>
      <c r="C87">
        <v>0</v>
      </c>
      <c r="D87" t="s">
        <v>4</v>
      </c>
      <c r="E87" t="s">
        <v>41</v>
      </c>
      <c r="I87" t="s">
        <v>166</v>
      </c>
      <c r="J87" t="s">
        <v>149</v>
      </c>
      <c r="K87" t="s">
        <v>157</v>
      </c>
      <c r="L87" t="s">
        <v>157</v>
      </c>
      <c r="M87" t="s">
        <v>167</v>
      </c>
      <c r="N87">
        <v>0</v>
      </c>
      <c r="O87">
        <v>0</v>
      </c>
      <c r="P87">
        <v>0</v>
      </c>
      <c r="Q87">
        <v>0</v>
      </c>
      <c r="R87">
        <v>0</v>
      </c>
      <c r="S87">
        <v>0</v>
      </c>
      <c r="T87">
        <v>0</v>
      </c>
      <c r="U87">
        <v>0</v>
      </c>
      <c r="V87">
        <v>0</v>
      </c>
      <c r="W87">
        <v>0</v>
      </c>
      <c r="X87">
        <v>0</v>
      </c>
      <c r="Y87">
        <v>0</v>
      </c>
      <c r="Z87">
        <v>0</v>
      </c>
      <c r="AA87">
        <v>0</v>
      </c>
    </row>
    <row r="88" spans="1:27" x14ac:dyDescent="0.35">
      <c r="A88">
        <v>0</v>
      </c>
      <c r="B88">
        <v>0</v>
      </c>
      <c r="C88">
        <v>0</v>
      </c>
      <c r="D88" t="s">
        <v>4</v>
      </c>
      <c r="E88" t="s">
        <v>6</v>
      </c>
      <c r="I88" t="s">
        <v>168</v>
      </c>
      <c r="J88" t="s">
        <v>169</v>
      </c>
      <c r="K88" t="s">
        <v>176</v>
      </c>
      <c r="L88">
        <v>100</v>
      </c>
      <c r="M88" t="s">
        <v>610</v>
      </c>
      <c r="N88" t="s">
        <v>178</v>
      </c>
      <c r="O88" t="s">
        <v>179</v>
      </c>
      <c r="P88">
        <v>0</v>
      </c>
      <c r="Q88">
        <v>0</v>
      </c>
      <c r="R88">
        <v>0</v>
      </c>
      <c r="S88">
        <v>0</v>
      </c>
      <c r="T88">
        <v>0</v>
      </c>
      <c r="U88">
        <v>0</v>
      </c>
      <c r="V88">
        <v>0</v>
      </c>
      <c r="W88">
        <v>0</v>
      </c>
      <c r="X88">
        <v>0</v>
      </c>
      <c r="Y88">
        <v>0</v>
      </c>
      <c r="Z88">
        <v>0</v>
      </c>
      <c r="AA88">
        <v>0</v>
      </c>
    </row>
    <row r="89" spans="1:27" x14ac:dyDescent="0.35">
      <c r="A89">
        <v>0</v>
      </c>
      <c r="B89">
        <v>0</v>
      </c>
      <c r="C89">
        <v>0</v>
      </c>
      <c r="D89" t="s">
        <v>4</v>
      </c>
      <c r="E89" t="s">
        <v>41</v>
      </c>
      <c r="I89" t="s">
        <v>170</v>
      </c>
      <c r="J89" t="s">
        <v>149</v>
      </c>
      <c r="K89" t="s">
        <v>157</v>
      </c>
      <c r="L89" t="s">
        <v>157</v>
      </c>
      <c r="M89" t="s">
        <v>171</v>
      </c>
      <c r="N89">
        <v>0</v>
      </c>
      <c r="O89">
        <v>0</v>
      </c>
      <c r="P89">
        <v>0</v>
      </c>
      <c r="Q89">
        <v>0</v>
      </c>
      <c r="R89">
        <v>0</v>
      </c>
      <c r="S89">
        <v>0</v>
      </c>
      <c r="T89">
        <v>0</v>
      </c>
      <c r="U89">
        <v>0</v>
      </c>
      <c r="V89">
        <v>0</v>
      </c>
      <c r="W89">
        <v>0</v>
      </c>
      <c r="X89">
        <v>0</v>
      </c>
      <c r="Y89">
        <v>0</v>
      </c>
      <c r="Z89">
        <v>0</v>
      </c>
      <c r="AA89">
        <v>0</v>
      </c>
    </row>
    <row r="90" spans="1:27" x14ac:dyDescent="0.35">
      <c r="A90">
        <v>0</v>
      </c>
      <c r="B90">
        <v>0</v>
      </c>
      <c r="C90">
        <v>0</v>
      </c>
      <c r="D90" t="s">
        <v>4</v>
      </c>
      <c r="E90" t="s">
        <v>6</v>
      </c>
      <c r="I90" t="s">
        <v>170</v>
      </c>
      <c r="J90" t="s">
        <v>172</v>
      </c>
      <c r="K90" t="s">
        <v>611</v>
      </c>
      <c r="L90">
        <v>80</v>
      </c>
      <c r="M90" t="s">
        <v>610</v>
      </c>
      <c r="N90" t="s">
        <v>178</v>
      </c>
      <c r="O90" t="s">
        <v>179</v>
      </c>
      <c r="P90">
        <v>0</v>
      </c>
      <c r="Q90">
        <v>0</v>
      </c>
      <c r="R90">
        <v>0</v>
      </c>
      <c r="S90">
        <v>0</v>
      </c>
      <c r="T90">
        <v>0</v>
      </c>
      <c r="U90">
        <v>0</v>
      </c>
      <c r="V90">
        <v>0</v>
      </c>
      <c r="W90">
        <v>0</v>
      </c>
      <c r="X90">
        <v>0</v>
      </c>
      <c r="Y90">
        <v>0</v>
      </c>
      <c r="Z90">
        <v>0</v>
      </c>
      <c r="AA90">
        <v>0</v>
      </c>
    </row>
    <row r="91" spans="1:27" x14ac:dyDescent="0.35">
      <c r="A91">
        <v>0</v>
      </c>
      <c r="B91">
        <v>0</v>
      </c>
      <c r="C91">
        <v>0</v>
      </c>
      <c r="D91" t="s">
        <v>4</v>
      </c>
      <c r="E91" t="s">
        <v>41</v>
      </c>
      <c r="I91" t="s">
        <v>170</v>
      </c>
      <c r="J91" t="s">
        <v>149</v>
      </c>
      <c r="K91" t="s">
        <v>157</v>
      </c>
      <c r="L91" t="s">
        <v>157</v>
      </c>
      <c r="M91" t="s">
        <v>173</v>
      </c>
      <c r="N91">
        <v>0</v>
      </c>
      <c r="O91">
        <v>0</v>
      </c>
      <c r="P91">
        <v>0</v>
      </c>
      <c r="Q91">
        <v>0</v>
      </c>
      <c r="R91">
        <v>0</v>
      </c>
      <c r="S91">
        <v>0</v>
      </c>
      <c r="T91">
        <v>0</v>
      </c>
      <c r="U91">
        <v>0</v>
      </c>
      <c r="V91">
        <v>0</v>
      </c>
      <c r="W91">
        <v>0</v>
      </c>
      <c r="X91">
        <v>0</v>
      </c>
      <c r="Y91">
        <v>0</v>
      </c>
      <c r="Z91">
        <v>0</v>
      </c>
      <c r="AA91">
        <v>0</v>
      </c>
    </row>
    <row r="92" spans="1:27" x14ac:dyDescent="0.35">
      <c r="A92">
        <v>0</v>
      </c>
      <c r="B92">
        <v>0</v>
      </c>
      <c r="C92">
        <v>0</v>
      </c>
      <c r="D92" t="s">
        <v>4</v>
      </c>
      <c r="E92" t="s">
        <v>6</v>
      </c>
      <c r="I92" t="s">
        <v>174</v>
      </c>
      <c r="J92" t="s">
        <v>175</v>
      </c>
      <c r="K92" t="s">
        <v>176</v>
      </c>
      <c r="L92">
        <v>100</v>
      </c>
      <c r="M92" t="s">
        <v>177</v>
      </c>
      <c r="N92" t="s">
        <v>178</v>
      </c>
      <c r="O92" t="s">
        <v>179</v>
      </c>
      <c r="P92">
        <v>0</v>
      </c>
      <c r="Q92">
        <v>0</v>
      </c>
      <c r="R92">
        <v>0</v>
      </c>
      <c r="S92">
        <v>0</v>
      </c>
      <c r="T92">
        <v>0</v>
      </c>
      <c r="U92">
        <v>0</v>
      </c>
      <c r="V92">
        <v>0</v>
      </c>
      <c r="W92">
        <v>0</v>
      </c>
      <c r="X92">
        <v>0</v>
      </c>
      <c r="Y92">
        <v>0</v>
      </c>
      <c r="Z92">
        <v>0</v>
      </c>
      <c r="AA92">
        <v>0</v>
      </c>
    </row>
    <row r="93" spans="1:27" x14ac:dyDescent="0.35">
      <c r="A93">
        <v>0</v>
      </c>
      <c r="B93">
        <v>0</v>
      </c>
      <c r="C93">
        <v>0</v>
      </c>
      <c r="D93" t="s">
        <v>4</v>
      </c>
      <c r="E93" t="s">
        <v>41</v>
      </c>
      <c r="I93" t="s">
        <v>174</v>
      </c>
      <c r="J93" t="s">
        <v>149</v>
      </c>
      <c r="K93" t="s">
        <v>157</v>
      </c>
      <c r="L93" t="s">
        <v>157</v>
      </c>
      <c r="M93" t="s">
        <v>167</v>
      </c>
      <c r="N93">
        <v>0</v>
      </c>
      <c r="O93">
        <v>0</v>
      </c>
      <c r="P93">
        <v>0</v>
      </c>
      <c r="Q93">
        <v>0</v>
      </c>
      <c r="R93">
        <v>0</v>
      </c>
      <c r="S93">
        <v>0</v>
      </c>
      <c r="T93">
        <v>0</v>
      </c>
      <c r="U93">
        <v>0</v>
      </c>
      <c r="V93">
        <v>0</v>
      </c>
      <c r="W93">
        <v>0</v>
      </c>
      <c r="X93">
        <v>0</v>
      </c>
      <c r="Y93">
        <v>0</v>
      </c>
      <c r="Z93">
        <v>0</v>
      </c>
      <c r="AA93">
        <v>0</v>
      </c>
    </row>
    <row r="94" spans="1:27" x14ac:dyDescent="0.35">
      <c r="A94">
        <v>0</v>
      </c>
      <c r="B94">
        <v>0</v>
      </c>
      <c r="C94">
        <v>0</v>
      </c>
      <c r="D94" t="s">
        <v>4</v>
      </c>
      <c r="E94" t="s">
        <v>6</v>
      </c>
      <c r="I94" t="s">
        <v>180</v>
      </c>
      <c r="J94" t="s">
        <v>181</v>
      </c>
      <c r="K94" t="s">
        <v>176</v>
      </c>
      <c r="L94">
        <v>100</v>
      </c>
      <c r="M94" t="s">
        <v>614</v>
      </c>
      <c r="N94" t="s">
        <v>178</v>
      </c>
      <c r="O94" t="s">
        <v>179</v>
      </c>
      <c r="P94">
        <v>0</v>
      </c>
      <c r="Q94">
        <v>0</v>
      </c>
      <c r="R94">
        <v>0</v>
      </c>
      <c r="S94">
        <v>0</v>
      </c>
      <c r="T94">
        <v>0</v>
      </c>
      <c r="U94">
        <v>0</v>
      </c>
      <c r="V94">
        <v>0</v>
      </c>
      <c r="W94">
        <v>0</v>
      </c>
      <c r="X94">
        <v>0</v>
      </c>
      <c r="Y94">
        <v>0</v>
      </c>
      <c r="Z94">
        <v>0</v>
      </c>
      <c r="AA94">
        <v>0</v>
      </c>
    </row>
    <row r="95" spans="1:27" x14ac:dyDescent="0.35">
      <c r="A95">
        <v>0</v>
      </c>
      <c r="B95">
        <v>0</v>
      </c>
      <c r="C95">
        <v>0</v>
      </c>
      <c r="D95" t="s">
        <v>4</v>
      </c>
      <c r="E95" t="s">
        <v>41</v>
      </c>
      <c r="I95" t="s">
        <v>180</v>
      </c>
      <c r="J95" t="s">
        <v>149</v>
      </c>
      <c r="K95" t="s">
        <v>157</v>
      </c>
      <c r="L95" t="s">
        <v>157</v>
      </c>
      <c r="M95" t="s">
        <v>171</v>
      </c>
      <c r="N95">
        <v>0</v>
      </c>
      <c r="O95">
        <v>0</v>
      </c>
      <c r="P95">
        <v>0</v>
      </c>
      <c r="Q95">
        <v>0</v>
      </c>
      <c r="R95">
        <v>0</v>
      </c>
      <c r="S95">
        <v>0</v>
      </c>
      <c r="T95">
        <v>0</v>
      </c>
      <c r="U95">
        <v>0</v>
      </c>
      <c r="V95">
        <v>0</v>
      </c>
      <c r="W95">
        <v>0</v>
      </c>
      <c r="X95">
        <v>0</v>
      </c>
      <c r="Y95">
        <v>0</v>
      </c>
      <c r="Z95">
        <v>0</v>
      </c>
      <c r="AA95">
        <v>0</v>
      </c>
    </row>
    <row r="96" spans="1:27" x14ac:dyDescent="0.35">
      <c r="E96" t="s">
        <v>6</v>
      </c>
      <c r="I96" t="s">
        <v>182</v>
      </c>
      <c r="J96" t="s">
        <v>615</v>
      </c>
      <c r="K96" t="s">
        <v>176</v>
      </c>
      <c r="L96">
        <v>100</v>
      </c>
      <c r="M96" t="s">
        <v>610</v>
      </c>
      <c r="N96" t="s">
        <v>178</v>
      </c>
      <c r="O96" t="s">
        <v>179</v>
      </c>
      <c r="P96">
        <v>0</v>
      </c>
      <c r="Q96">
        <v>0</v>
      </c>
      <c r="R96">
        <v>0</v>
      </c>
      <c r="S96">
        <v>0</v>
      </c>
      <c r="T96">
        <v>0</v>
      </c>
      <c r="U96">
        <v>0</v>
      </c>
      <c r="V96">
        <v>0</v>
      </c>
      <c r="W96">
        <v>0</v>
      </c>
      <c r="X96">
        <v>0</v>
      </c>
      <c r="Y96">
        <v>0</v>
      </c>
      <c r="Z96">
        <v>0</v>
      </c>
      <c r="AA96">
        <v>0</v>
      </c>
    </row>
    <row r="97" spans="1:27" x14ac:dyDescent="0.35">
      <c r="E97" t="s">
        <v>41</v>
      </c>
      <c r="I97" t="s">
        <v>182</v>
      </c>
      <c r="J97" t="s">
        <v>149</v>
      </c>
      <c r="K97" t="s">
        <v>157</v>
      </c>
      <c r="L97" t="s">
        <v>157</v>
      </c>
      <c r="M97" t="s">
        <v>158</v>
      </c>
      <c r="N97">
        <v>0</v>
      </c>
      <c r="O97">
        <v>0</v>
      </c>
      <c r="P97">
        <v>0</v>
      </c>
      <c r="Q97">
        <v>0</v>
      </c>
      <c r="R97">
        <v>0</v>
      </c>
      <c r="S97">
        <v>0</v>
      </c>
      <c r="T97">
        <v>0</v>
      </c>
      <c r="U97">
        <v>0</v>
      </c>
      <c r="V97">
        <v>0</v>
      </c>
      <c r="W97">
        <v>0</v>
      </c>
      <c r="X97">
        <v>0</v>
      </c>
      <c r="Y97">
        <v>0</v>
      </c>
      <c r="Z97">
        <v>0</v>
      </c>
      <c r="AA97">
        <v>0</v>
      </c>
    </row>
    <row r="98" spans="1:27" x14ac:dyDescent="0.35">
      <c r="A98">
        <v>0</v>
      </c>
      <c r="B98">
        <v>0</v>
      </c>
      <c r="C98">
        <v>0</v>
      </c>
      <c r="D98" t="s">
        <v>4</v>
      </c>
      <c r="E98" t="s">
        <v>6</v>
      </c>
      <c r="I98" t="s">
        <v>184</v>
      </c>
      <c r="J98" t="s">
        <v>185</v>
      </c>
      <c r="K98" t="s">
        <v>176</v>
      </c>
      <c r="L98">
        <v>100</v>
      </c>
      <c r="M98" t="s">
        <v>614</v>
      </c>
      <c r="N98" t="s">
        <v>178</v>
      </c>
      <c r="O98" t="s">
        <v>179</v>
      </c>
      <c r="P98">
        <v>0</v>
      </c>
      <c r="Q98">
        <v>0</v>
      </c>
      <c r="R98">
        <v>0</v>
      </c>
      <c r="S98">
        <v>0</v>
      </c>
      <c r="T98">
        <v>0</v>
      </c>
      <c r="U98">
        <v>0</v>
      </c>
      <c r="V98">
        <v>0</v>
      </c>
      <c r="W98">
        <v>0</v>
      </c>
      <c r="X98">
        <v>0</v>
      </c>
      <c r="Y98">
        <v>0</v>
      </c>
      <c r="Z98">
        <v>0</v>
      </c>
      <c r="AA98">
        <v>0</v>
      </c>
    </row>
    <row r="99" spans="1:27" x14ac:dyDescent="0.35">
      <c r="A99">
        <v>0</v>
      </c>
      <c r="B99">
        <v>0</v>
      </c>
      <c r="C99">
        <v>0</v>
      </c>
      <c r="D99" t="s">
        <v>4</v>
      </c>
      <c r="E99" t="s">
        <v>41</v>
      </c>
      <c r="I99" t="s">
        <v>184</v>
      </c>
      <c r="J99" t="s">
        <v>149</v>
      </c>
      <c r="K99" t="s">
        <v>4</v>
      </c>
      <c r="L99" t="s">
        <v>4</v>
      </c>
      <c r="M99">
        <v>0</v>
      </c>
      <c r="N99">
        <v>0</v>
      </c>
      <c r="O99">
        <v>0</v>
      </c>
      <c r="P99">
        <v>0</v>
      </c>
      <c r="Q99">
        <v>0</v>
      </c>
      <c r="R99">
        <v>0</v>
      </c>
      <c r="S99">
        <v>0</v>
      </c>
      <c r="T99">
        <v>0</v>
      </c>
      <c r="U99">
        <v>0</v>
      </c>
      <c r="V99">
        <v>0</v>
      </c>
      <c r="W99">
        <v>0</v>
      </c>
      <c r="X99">
        <v>0</v>
      </c>
      <c r="Y99">
        <v>0</v>
      </c>
      <c r="Z99">
        <v>0</v>
      </c>
      <c r="AA99">
        <v>0</v>
      </c>
    </row>
    <row r="100" spans="1:27" x14ac:dyDescent="0.35">
      <c r="A100">
        <v>0</v>
      </c>
      <c r="B100">
        <v>0</v>
      </c>
      <c r="C100">
        <v>0</v>
      </c>
      <c r="D100" t="s">
        <v>4</v>
      </c>
      <c r="E100" t="s">
        <v>6</v>
      </c>
      <c r="I100" t="s">
        <v>191</v>
      </c>
      <c r="J100" t="s">
        <v>192</v>
      </c>
      <c r="K100" t="s">
        <v>616</v>
      </c>
      <c r="L100">
        <v>20</v>
      </c>
      <c r="M100" t="s">
        <v>617</v>
      </c>
      <c r="N100" t="s">
        <v>178</v>
      </c>
      <c r="O100" t="s">
        <v>179</v>
      </c>
      <c r="P100">
        <v>0</v>
      </c>
      <c r="Q100">
        <v>0</v>
      </c>
      <c r="R100">
        <v>0</v>
      </c>
      <c r="S100">
        <v>0</v>
      </c>
      <c r="T100">
        <v>0</v>
      </c>
      <c r="U100">
        <v>0</v>
      </c>
      <c r="V100">
        <v>0</v>
      </c>
      <c r="W100">
        <v>0</v>
      </c>
      <c r="X100">
        <v>0</v>
      </c>
      <c r="Y100">
        <v>0</v>
      </c>
      <c r="Z100">
        <v>0</v>
      </c>
      <c r="AA100">
        <v>0</v>
      </c>
    </row>
    <row r="101" spans="1:27" x14ac:dyDescent="0.35">
      <c r="A101">
        <v>0</v>
      </c>
      <c r="B101">
        <v>0</v>
      </c>
      <c r="C101">
        <v>0</v>
      </c>
      <c r="D101" t="s">
        <v>4</v>
      </c>
      <c r="E101" t="s">
        <v>41</v>
      </c>
      <c r="I101" t="s">
        <v>191</v>
      </c>
      <c r="J101" t="s">
        <v>193</v>
      </c>
      <c r="K101" t="s">
        <v>4</v>
      </c>
      <c r="L101" t="s">
        <v>4</v>
      </c>
      <c r="M101">
        <v>0</v>
      </c>
      <c r="N101">
        <v>0</v>
      </c>
      <c r="O101">
        <v>0</v>
      </c>
      <c r="P101">
        <v>0</v>
      </c>
      <c r="Q101">
        <v>0</v>
      </c>
      <c r="R101">
        <v>0</v>
      </c>
      <c r="S101">
        <v>0</v>
      </c>
      <c r="T101">
        <v>0</v>
      </c>
      <c r="U101">
        <v>0</v>
      </c>
      <c r="V101">
        <v>0</v>
      </c>
      <c r="W101">
        <v>0</v>
      </c>
      <c r="X101">
        <v>0</v>
      </c>
      <c r="Y101">
        <v>0</v>
      </c>
      <c r="Z101">
        <v>0</v>
      </c>
      <c r="AA101">
        <v>0</v>
      </c>
    </row>
    <row r="102" spans="1:27" x14ac:dyDescent="0.35">
      <c r="A102">
        <v>0</v>
      </c>
      <c r="B102">
        <v>0</v>
      </c>
      <c r="C102">
        <v>0</v>
      </c>
      <c r="D102" t="s">
        <v>4</v>
      </c>
      <c r="E102" t="s">
        <v>6</v>
      </c>
      <c r="I102" t="s">
        <v>194</v>
      </c>
      <c r="J102" t="s">
        <v>192</v>
      </c>
      <c r="K102" t="s">
        <v>611</v>
      </c>
      <c r="L102">
        <v>80</v>
      </c>
      <c r="M102" t="s">
        <v>617</v>
      </c>
      <c r="N102" t="s">
        <v>178</v>
      </c>
      <c r="O102" t="s">
        <v>179</v>
      </c>
      <c r="P102">
        <v>0</v>
      </c>
      <c r="Q102">
        <v>0</v>
      </c>
      <c r="R102">
        <v>0</v>
      </c>
      <c r="S102">
        <v>0</v>
      </c>
      <c r="T102">
        <v>0</v>
      </c>
      <c r="U102">
        <v>0</v>
      </c>
      <c r="V102">
        <v>0</v>
      </c>
      <c r="W102">
        <v>0</v>
      </c>
      <c r="X102">
        <v>0</v>
      </c>
      <c r="Y102">
        <v>0</v>
      </c>
      <c r="Z102">
        <v>0</v>
      </c>
      <c r="AA102">
        <v>0</v>
      </c>
    </row>
    <row r="103" spans="1:27" x14ac:dyDescent="0.35">
      <c r="A103">
        <v>0</v>
      </c>
      <c r="B103">
        <v>0</v>
      </c>
      <c r="C103">
        <v>0</v>
      </c>
      <c r="D103" t="s">
        <v>4</v>
      </c>
      <c r="E103" t="s">
        <v>41</v>
      </c>
      <c r="I103" t="s">
        <v>194</v>
      </c>
      <c r="J103" t="s">
        <v>193</v>
      </c>
      <c r="K103" t="s">
        <v>4</v>
      </c>
      <c r="L103" t="s">
        <v>4</v>
      </c>
      <c r="M103">
        <v>0</v>
      </c>
      <c r="N103">
        <v>0</v>
      </c>
      <c r="O103">
        <v>0</v>
      </c>
      <c r="P103">
        <v>0</v>
      </c>
      <c r="Q103">
        <v>0</v>
      </c>
      <c r="R103">
        <v>0</v>
      </c>
      <c r="S103">
        <v>0</v>
      </c>
      <c r="T103">
        <v>0</v>
      </c>
      <c r="U103">
        <v>0</v>
      </c>
      <c r="V103">
        <v>0</v>
      </c>
      <c r="W103">
        <v>0</v>
      </c>
      <c r="X103">
        <v>0</v>
      </c>
      <c r="Y103">
        <v>0</v>
      </c>
      <c r="Z103">
        <v>0</v>
      </c>
      <c r="AA103">
        <v>0</v>
      </c>
    </row>
    <row r="104" spans="1:27" x14ac:dyDescent="0.35">
      <c r="A104">
        <v>0</v>
      </c>
      <c r="B104">
        <v>0</v>
      </c>
      <c r="C104">
        <v>0</v>
      </c>
      <c r="D104" t="s">
        <v>4</v>
      </c>
      <c r="E104" t="s">
        <v>6</v>
      </c>
      <c r="I104" t="s">
        <v>195</v>
      </c>
      <c r="J104" t="s">
        <v>192</v>
      </c>
      <c r="K104" t="s">
        <v>618</v>
      </c>
      <c r="L104">
        <v>0</v>
      </c>
      <c r="M104" t="s">
        <v>619</v>
      </c>
      <c r="N104" t="s">
        <v>178</v>
      </c>
      <c r="O104" t="s">
        <v>179</v>
      </c>
      <c r="P104">
        <v>0</v>
      </c>
      <c r="Q104">
        <v>0</v>
      </c>
      <c r="R104">
        <v>0</v>
      </c>
      <c r="S104">
        <v>0</v>
      </c>
      <c r="T104">
        <v>0</v>
      </c>
      <c r="U104">
        <v>0</v>
      </c>
      <c r="V104">
        <v>0</v>
      </c>
      <c r="W104">
        <v>0</v>
      </c>
      <c r="X104">
        <v>0</v>
      </c>
      <c r="Y104">
        <v>0</v>
      </c>
      <c r="Z104">
        <v>0</v>
      </c>
      <c r="AA104">
        <v>0</v>
      </c>
    </row>
    <row r="105" spans="1:27" x14ac:dyDescent="0.35">
      <c r="A105">
        <v>0</v>
      </c>
      <c r="B105">
        <v>0</v>
      </c>
      <c r="C105">
        <v>0</v>
      </c>
      <c r="D105" t="s">
        <v>4</v>
      </c>
      <c r="E105" t="s">
        <v>41</v>
      </c>
      <c r="I105" t="s">
        <v>195</v>
      </c>
      <c r="J105" t="s">
        <v>193</v>
      </c>
      <c r="K105" t="s">
        <v>4</v>
      </c>
      <c r="L105" t="s">
        <v>4</v>
      </c>
      <c r="M105">
        <v>0</v>
      </c>
      <c r="N105">
        <v>0</v>
      </c>
      <c r="O105">
        <v>0</v>
      </c>
      <c r="P105">
        <v>0</v>
      </c>
      <c r="Q105">
        <v>0</v>
      </c>
      <c r="R105">
        <v>0</v>
      </c>
      <c r="S105">
        <v>0</v>
      </c>
      <c r="T105">
        <v>0</v>
      </c>
      <c r="U105">
        <v>0</v>
      </c>
      <c r="V105">
        <v>0</v>
      </c>
      <c r="W105">
        <v>0</v>
      </c>
      <c r="X105">
        <v>0</v>
      </c>
      <c r="Y105">
        <v>0</v>
      </c>
      <c r="Z105">
        <v>0</v>
      </c>
      <c r="AA105">
        <v>0</v>
      </c>
    </row>
    <row r="106" spans="1:27" x14ac:dyDescent="0.35">
      <c r="A106">
        <v>0</v>
      </c>
      <c r="B106">
        <v>0</v>
      </c>
      <c r="C106">
        <v>0</v>
      </c>
      <c r="D106" t="s">
        <v>4</v>
      </c>
      <c r="E106" t="s">
        <v>6</v>
      </c>
      <c r="I106" t="s">
        <v>196</v>
      </c>
      <c r="J106" t="s">
        <v>192</v>
      </c>
      <c r="K106" t="s">
        <v>611</v>
      </c>
      <c r="L106">
        <v>70</v>
      </c>
      <c r="M106" t="s">
        <v>620</v>
      </c>
      <c r="N106" t="s">
        <v>178</v>
      </c>
      <c r="O106" t="s">
        <v>179</v>
      </c>
      <c r="P106">
        <v>0</v>
      </c>
      <c r="Q106">
        <v>0</v>
      </c>
      <c r="R106">
        <v>0</v>
      </c>
      <c r="S106">
        <v>0</v>
      </c>
      <c r="T106">
        <v>0</v>
      </c>
      <c r="U106">
        <v>0</v>
      </c>
      <c r="V106">
        <v>0</v>
      </c>
      <c r="W106">
        <v>0</v>
      </c>
      <c r="X106">
        <v>0</v>
      </c>
      <c r="Y106">
        <v>0</v>
      </c>
      <c r="Z106">
        <v>0</v>
      </c>
      <c r="AA106">
        <v>0</v>
      </c>
    </row>
    <row r="107" spans="1:27" x14ac:dyDescent="0.35">
      <c r="A107">
        <v>0</v>
      </c>
      <c r="B107">
        <v>0</v>
      </c>
      <c r="C107">
        <v>0</v>
      </c>
      <c r="D107" t="s">
        <v>4</v>
      </c>
      <c r="E107" t="s">
        <v>41</v>
      </c>
      <c r="I107" t="s">
        <v>196</v>
      </c>
      <c r="J107" t="s">
        <v>193</v>
      </c>
      <c r="K107" t="s">
        <v>4</v>
      </c>
      <c r="L107" t="s">
        <v>4</v>
      </c>
      <c r="M107">
        <v>0</v>
      </c>
      <c r="N107">
        <v>0</v>
      </c>
      <c r="O107">
        <v>0</v>
      </c>
      <c r="P107">
        <v>0</v>
      </c>
      <c r="Q107">
        <v>0</v>
      </c>
      <c r="R107">
        <v>0</v>
      </c>
      <c r="S107">
        <v>0</v>
      </c>
      <c r="T107">
        <v>0</v>
      </c>
      <c r="U107">
        <v>0</v>
      </c>
      <c r="V107">
        <v>0</v>
      </c>
      <c r="W107">
        <v>0</v>
      </c>
      <c r="X107">
        <v>0</v>
      </c>
      <c r="Y107">
        <v>0</v>
      </c>
      <c r="Z107">
        <v>0</v>
      </c>
      <c r="AA107">
        <v>0</v>
      </c>
    </row>
    <row r="108" spans="1:27" x14ac:dyDescent="0.35">
      <c r="A108">
        <v>0</v>
      </c>
      <c r="B108">
        <v>0</v>
      </c>
      <c r="C108">
        <v>0</v>
      </c>
      <c r="D108" t="s">
        <v>4</v>
      </c>
      <c r="E108" t="s">
        <v>6</v>
      </c>
      <c r="I108" t="s">
        <v>197</v>
      </c>
      <c r="J108" t="s">
        <v>198</v>
      </c>
      <c r="K108">
        <v>0</v>
      </c>
      <c r="L108">
        <v>0</v>
      </c>
      <c r="M108">
        <v>0</v>
      </c>
      <c r="N108">
        <v>0</v>
      </c>
      <c r="O108">
        <v>0</v>
      </c>
      <c r="P108">
        <v>0</v>
      </c>
      <c r="Q108">
        <v>0</v>
      </c>
      <c r="R108">
        <v>0</v>
      </c>
      <c r="S108">
        <v>0</v>
      </c>
      <c r="T108">
        <v>0</v>
      </c>
      <c r="U108">
        <v>0</v>
      </c>
      <c r="V108">
        <v>0</v>
      </c>
      <c r="W108">
        <v>0</v>
      </c>
      <c r="X108">
        <v>0</v>
      </c>
      <c r="Y108">
        <v>0</v>
      </c>
      <c r="Z108">
        <v>0</v>
      </c>
      <c r="AA108">
        <v>0</v>
      </c>
    </row>
    <row r="109" spans="1:27" x14ac:dyDescent="0.35">
      <c r="A109">
        <v>0</v>
      </c>
      <c r="B109">
        <v>0</v>
      </c>
      <c r="C109">
        <v>0</v>
      </c>
      <c r="D109" t="s">
        <v>4</v>
      </c>
      <c r="E109" t="s">
        <v>41</v>
      </c>
      <c r="I109" t="s">
        <v>197</v>
      </c>
      <c r="J109" t="s">
        <v>193</v>
      </c>
      <c r="K109" t="s">
        <v>4</v>
      </c>
      <c r="L109" t="s">
        <v>4</v>
      </c>
      <c r="M109">
        <v>0</v>
      </c>
      <c r="N109">
        <v>0</v>
      </c>
      <c r="O109">
        <v>0</v>
      </c>
      <c r="P109">
        <v>0</v>
      </c>
      <c r="Q109">
        <v>0</v>
      </c>
      <c r="R109">
        <v>0</v>
      </c>
      <c r="S109">
        <v>0</v>
      </c>
      <c r="T109">
        <v>0</v>
      </c>
      <c r="U109">
        <v>0</v>
      </c>
      <c r="V109">
        <v>0</v>
      </c>
      <c r="W109">
        <v>0</v>
      </c>
      <c r="X109">
        <v>0</v>
      </c>
      <c r="Y109">
        <v>0</v>
      </c>
      <c r="Z109">
        <v>0</v>
      </c>
      <c r="AA109">
        <v>0</v>
      </c>
    </row>
    <row r="110" spans="1:27" x14ac:dyDescent="0.35">
      <c r="A110">
        <v>0</v>
      </c>
      <c r="B110">
        <v>0</v>
      </c>
      <c r="C110">
        <v>0</v>
      </c>
      <c r="D110" t="s">
        <v>4</v>
      </c>
      <c r="E110" t="s">
        <v>6</v>
      </c>
      <c r="I110" t="s">
        <v>199</v>
      </c>
      <c r="J110" t="s">
        <v>198</v>
      </c>
      <c r="K110">
        <v>0</v>
      </c>
      <c r="L110">
        <v>0</v>
      </c>
      <c r="M110">
        <v>0</v>
      </c>
      <c r="N110">
        <v>0</v>
      </c>
      <c r="O110">
        <v>0</v>
      </c>
      <c r="P110">
        <v>0</v>
      </c>
      <c r="Q110">
        <v>0</v>
      </c>
      <c r="R110">
        <v>0</v>
      </c>
      <c r="S110">
        <v>0</v>
      </c>
      <c r="T110">
        <v>0</v>
      </c>
      <c r="U110">
        <v>0</v>
      </c>
      <c r="V110">
        <v>0</v>
      </c>
      <c r="W110">
        <v>0</v>
      </c>
      <c r="X110">
        <v>0</v>
      </c>
      <c r="Y110">
        <v>0</v>
      </c>
      <c r="Z110">
        <v>0</v>
      </c>
      <c r="AA110">
        <v>0</v>
      </c>
    </row>
    <row r="111" spans="1:27" x14ac:dyDescent="0.35">
      <c r="A111">
        <v>0</v>
      </c>
      <c r="B111">
        <v>0</v>
      </c>
      <c r="C111">
        <v>0</v>
      </c>
      <c r="D111" t="s">
        <v>4</v>
      </c>
      <c r="E111" t="s">
        <v>41</v>
      </c>
      <c r="I111" t="s">
        <v>199</v>
      </c>
      <c r="J111" t="s">
        <v>193</v>
      </c>
      <c r="K111" t="s">
        <v>4</v>
      </c>
      <c r="L111" t="s">
        <v>4</v>
      </c>
      <c r="M111">
        <v>0</v>
      </c>
      <c r="N111">
        <v>0</v>
      </c>
      <c r="O111">
        <v>0</v>
      </c>
      <c r="P111">
        <v>0</v>
      </c>
      <c r="Q111">
        <v>0</v>
      </c>
      <c r="R111">
        <v>0</v>
      </c>
      <c r="S111">
        <v>0</v>
      </c>
      <c r="T111">
        <v>0</v>
      </c>
      <c r="U111">
        <v>0</v>
      </c>
      <c r="V111">
        <v>0</v>
      </c>
      <c r="W111">
        <v>0</v>
      </c>
      <c r="X111">
        <v>0</v>
      </c>
      <c r="Y111">
        <v>0</v>
      </c>
      <c r="Z111">
        <v>0</v>
      </c>
      <c r="AA111">
        <v>0</v>
      </c>
    </row>
    <row r="112" spans="1:27" x14ac:dyDescent="0.35">
      <c r="A112">
        <v>0</v>
      </c>
      <c r="B112">
        <v>0</v>
      </c>
      <c r="C112">
        <v>0</v>
      </c>
      <c r="D112" t="s">
        <v>4</v>
      </c>
      <c r="E112" t="s">
        <v>6</v>
      </c>
      <c r="I112" t="s">
        <v>200</v>
      </c>
      <c r="J112" t="s">
        <v>198</v>
      </c>
      <c r="K112">
        <v>0</v>
      </c>
      <c r="L112">
        <v>0</v>
      </c>
      <c r="M112">
        <v>0</v>
      </c>
      <c r="N112">
        <v>0</v>
      </c>
      <c r="O112">
        <v>0</v>
      </c>
      <c r="P112">
        <v>0</v>
      </c>
      <c r="Q112">
        <v>0</v>
      </c>
      <c r="R112">
        <v>0</v>
      </c>
      <c r="S112">
        <v>0</v>
      </c>
      <c r="T112">
        <v>0</v>
      </c>
      <c r="U112">
        <v>0</v>
      </c>
      <c r="V112">
        <v>0</v>
      </c>
      <c r="W112">
        <v>0</v>
      </c>
      <c r="X112">
        <v>0</v>
      </c>
      <c r="Y112">
        <v>0</v>
      </c>
      <c r="Z112">
        <v>0</v>
      </c>
      <c r="AA112">
        <v>0</v>
      </c>
    </row>
    <row r="113" spans="1:40" x14ac:dyDescent="0.35">
      <c r="A113">
        <v>0</v>
      </c>
      <c r="B113">
        <v>0</v>
      </c>
      <c r="C113">
        <v>0</v>
      </c>
      <c r="D113" t="s">
        <v>4</v>
      </c>
      <c r="E113" t="s">
        <v>41</v>
      </c>
      <c r="I113" t="s">
        <v>200</v>
      </c>
      <c r="J113" t="s">
        <v>193</v>
      </c>
      <c r="K113" t="s">
        <v>4</v>
      </c>
      <c r="L113" t="s">
        <v>4</v>
      </c>
      <c r="M113">
        <v>0</v>
      </c>
      <c r="N113">
        <v>0</v>
      </c>
      <c r="O113">
        <v>0</v>
      </c>
      <c r="P113">
        <v>0</v>
      </c>
      <c r="Q113">
        <v>0</v>
      </c>
      <c r="R113">
        <v>0</v>
      </c>
      <c r="S113">
        <v>0</v>
      </c>
      <c r="T113">
        <v>0</v>
      </c>
      <c r="U113">
        <v>0</v>
      </c>
      <c r="V113">
        <v>0</v>
      </c>
      <c r="W113">
        <v>0</v>
      </c>
      <c r="X113">
        <v>0</v>
      </c>
      <c r="Y113">
        <v>0</v>
      </c>
      <c r="Z113">
        <v>0</v>
      </c>
      <c r="AA113">
        <v>0</v>
      </c>
    </row>
    <row r="114" spans="1:40" x14ac:dyDescent="0.35">
      <c r="A114">
        <v>0</v>
      </c>
      <c r="B114">
        <v>0</v>
      </c>
      <c r="C114">
        <v>0</v>
      </c>
      <c r="D114" t="s">
        <v>4</v>
      </c>
      <c r="E114" t="s">
        <v>6</v>
      </c>
      <c r="I114" t="s">
        <v>201</v>
      </c>
      <c r="J114" t="s">
        <v>198</v>
      </c>
      <c r="K114">
        <v>0</v>
      </c>
      <c r="L114">
        <v>0</v>
      </c>
      <c r="M114">
        <v>0</v>
      </c>
      <c r="N114">
        <v>0</v>
      </c>
      <c r="O114">
        <v>0</v>
      </c>
      <c r="P114">
        <v>0</v>
      </c>
      <c r="Q114">
        <v>0</v>
      </c>
      <c r="R114">
        <v>0</v>
      </c>
      <c r="S114">
        <v>0</v>
      </c>
      <c r="T114">
        <v>0</v>
      </c>
      <c r="U114">
        <v>0</v>
      </c>
      <c r="V114">
        <v>0</v>
      </c>
      <c r="W114">
        <v>0</v>
      </c>
      <c r="X114">
        <v>0</v>
      </c>
      <c r="Y114">
        <v>0</v>
      </c>
      <c r="Z114">
        <v>0</v>
      </c>
      <c r="AA114">
        <v>0</v>
      </c>
    </row>
    <row r="115" spans="1:40" x14ac:dyDescent="0.35">
      <c r="A115">
        <v>0</v>
      </c>
      <c r="B115">
        <v>0</v>
      </c>
      <c r="C115">
        <v>0</v>
      </c>
      <c r="D115" t="s">
        <v>4</v>
      </c>
      <c r="E115" t="s">
        <v>41</v>
      </c>
      <c r="I115" t="s">
        <v>201</v>
      </c>
      <c r="J115" t="s">
        <v>193</v>
      </c>
      <c r="K115" t="s">
        <v>4</v>
      </c>
      <c r="L115" t="s">
        <v>4</v>
      </c>
      <c r="M115">
        <v>0</v>
      </c>
      <c r="N115">
        <v>0</v>
      </c>
      <c r="O115">
        <v>0</v>
      </c>
      <c r="P115">
        <v>0</v>
      </c>
      <c r="Q115">
        <v>0</v>
      </c>
      <c r="R115">
        <v>0</v>
      </c>
      <c r="S115">
        <v>0</v>
      </c>
      <c r="T115">
        <v>0</v>
      </c>
      <c r="U115">
        <v>0</v>
      </c>
      <c r="V115">
        <v>0</v>
      </c>
      <c r="W115">
        <v>0</v>
      </c>
      <c r="X115">
        <v>0</v>
      </c>
      <c r="Y115">
        <v>0</v>
      </c>
      <c r="Z115">
        <v>0</v>
      </c>
      <c r="AA115">
        <v>0</v>
      </c>
    </row>
    <row r="116" spans="1:40" x14ac:dyDescent="0.35">
      <c r="A116">
        <v>0</v>
      </c>
      <c r="B116">
        <v>0</v>
      </c>
      <c r="C116">
        <v>0</v>
      </c>
      <c r="D116" t="s">
        <v>4</v>
      </c>
      <c r="E116" t="s">
        <v>6</v>
      </c>
      <c r="I116" t="s">
        <v>202</v>
      </c>
      <c r="J116" t="s">
        <v>198</v>
      </c>
      <c r="K116">
        <v>0</v>
      </c>
      <c r="L116">
        <v>0</v>
      </c>
      <c r="M116">
        <v>0</v>
      </c>
      <c r="N116">
        <v>0</v>
      </c>
      <c r="O116">
        <v>0</v>
      </c>
      <c r="P116">
        <v>0</v>
      </c>
      <c r="Q116">
        <v>0</v>
      </c>
      <c r="R116">
        <v>0</v>
      </c>
      <c r="S116">
        <v>0</v>
      </c>
      <c r="T116">
        <v>0</v>
      </c>
      <c r="U116">
        <v>0</v>
      </c>
      <c r="V116">
        <v>0</v>
      </c>
      <c r="W116">
        <v>0</v>
      </c>
      <c r="X116">
        <v>0</v>
      </c>
      <c r="Y116">
        <v>0</v>
      </c>
      <c r="Z116">
        <v>0</v>
      </c>
      <c r="AA116">
        <v>0</v>
      </c>
    </row>
    <row r="117" spans="1:40" x14ac:dyDescent="0.35">
      <c r="A117">
        <v>0</v>
      </c>
      <c r="B117">
        <v>0</v>
      </c>
      <c r="C117">
        <v>0</v>
      </c>
      <c r="D117" t="s">
        <v>4</v>
      </c>
      <c r="E117" t="s">
        <v>41</v>
      </c>
      <c r="I117" t="s">
        <v>202</v>
      </c>
      <c r="J117" t="s">
        <v>193</v>
      </c>
      <c r="K117" t="s">
        <v>4</v>
      </c>
      <c r="L117" t="s">
        <v>4</v>
      </c>
      <c r="M117">
        <v>0</v>
      </c>
      <c r="N117">
        <v>0</v>
      </c>
      <c r="O117">
        <v>0</v>
      </c>
      <c r="P117">
        <v>0</v>
      </c>
      <c r="Q117">
        <v>0</v>
      </c>
      <c r="R117">
        <v>0</v>
      </c>
      <c r="S117">
        <v>0</v>
      </c>
      <c r="T117">
        <v>0</v>
      </c>
      <c r="U117">
        <v>0</v>
      </c>
      <c r="V117">
        <v>0</v>
      </c>
      <c r="W117">
        <v>0</v>
      </c>
      <c r="X117">
        <v>0</v>
      </c>
      <c r="Y117">
        <v>0</v>
      </c>
      <c r="Z117">
        <v>0</v>
      </c>
      <c r="AA117">
        <v>0</v>
      </c>
    </row>
    <row r="118" spans="1:40" x14ac:dyDescent="0.35">
      <c r="A118">
        <v>0</v>
      </c>
      <c r="B118">
        <v>0</v>
      </c>
      <c r="C118">
        <v>0</v>
      </c>
      <c r="D118" t="s">
        <v>4</v>
      </c>
      <c r="E118" t="s">
        <v>6</v>
      </c>
      <c r="I118" t="s">
        <v>203</v>
      </c>
      <c r="J118" t="s">
        <v>198</v>
      </c>
      <c r="K118">
        <v>0</v>
      </c>
      <c r="L118">
        <v>0</v>
      </c>
      <c r="M118">
        <v>0</v>
      </c>
      <c r="N118">
        <v>0</v>
      </c>
      <c r="O118">
        <v>0</v>
      </c>
      <c r="P118">
        <v>0</v>
      </c>
      <c r="Q118">
        <v>0</v>
      </c>
      <c r="R118">
        <v>0</v>
      </c>
      <c r="S118">
        <v>0</v>
      </c>
      <c r="T118">
        <v>0</v>
      </c>
      <c r="U118">
        <v>0</v>
      </c>
      <c r="V118">
        <v>0</v>
      </c>
      <c r="W118">
        <v>0</v>
      </c>
      <c r="X118">
        <v>0</v>
      </c>
      <c r="Y118">
        <v>0</v>
      </c>
      <c r="Z118">
        <v>0</v>
      </c>
      <c r="AA118">
        <v>0</v>
      </c>
    </row>
    <row r="119" spans="1:40" x14ac:dyDescent="0.35">
      <c r="A119">
        <v>0</v>
      </c>
      <c r="B119">
        <v>0</v>
      </c>
      <c r="C119">
        <v>0</v>
      </c>
      <c r="D119" t="s">
        <v>4</v>
      </c>
      <c r="E119" t="s">
        <v>41</v>
      </c>
      <c r="I119" t="s">
        <v>203</v>
      </c>
      <c r="J119" t="s">
        <v>193</v>
      </c>
      <c r="K119" t="s">
        <v>4</v>
      </c>
      <c r="L119" t="s">
        <v>4</v>
      </c>
      <c r="M119">
        <v>0</v>
      </c>
      <c r="N119">
        <v>0</v>
      </c>
      <c r="O119">
        <v>0</v>
      </c>
      <c r="P119">
        <v>0</v>
      </c>
      <c r="Q119">
        <v>0</v>
      </c>
      <c r="R119">
        <v>0</v>
      </c>
      <c r="S119">
        <v>0</v>
      </c>
      <c r="T119">
        <v>0</v>
      </c>
      <c r="U119">
        <v>0</v>
      </c>
      <c r="V119">
        <v>0</v>
      </c>
      <c r="W119">
        <v>0</v>
      </c>
      <c r="X119">
        <v>0</v>
      </c>
      <c r="Y119">
        <v>0</v>
      </c>
      <c r="Z119">
        <v>0</v>
      </c>
      <c r="AA119">
        <v>0</v>
      </c>
    </row>
    <row r="120" spans="1:40" x14ac:dyDescent="0.35">
      <c r="A120">
        <v>0</v>
      </c>
      <c r="B120">
        <v>0</v>
      </c>
      <c r="C120">
        <v>0</v>
      </c>
      <c r="D120" t="s">
        <v>4</v>
      </c>
      <c r="E120" t="s">
        <v>6</v>
      </c>
      <c r="I120" t="s">
        <v>206</v>
      </c>
      <c r="J120" t="s">
        <v>157</v>
      </c>
      <c r="K120">
        <v>0</v>
      </c>
      <c r="L120">
        <v>0</v>
      </c>
      <c r="M120">
        <v>0</v>
      </c>
      <c r="N120">
        <v>0</v>
      </c>
      <c r="O120">
        <v>0</v>
      </c>
      <c r="P120">
        <v>0</v>
      </c>
      <c r="Q120">
        <v>0</v>
      </c>
      <c r="R120">
        <v>0</v>
      </c>
      <c r="S120">
        <v>0</v>
      </c>
      <c r="T120">
        <v>0</v>
      </c>
      <c r="U120">
        <v>0</v>
      </c>
      <c r="V120">
        <v>0</v>
      </c>
      <c r="W120">
        <v>0</v>
      </c>
      <c r="X120">
        <v>0</v>
      </c>
      <c r="Y120">
        <v>0</v>
      </c>
      <c r="Z120">
        <v>0</v>
      </c>
      <c r="AA120">
        <v>0</v>
      </c>
    </row>
    <row r="121" spans="1:40" x14ac:dyDescent="0.35">
      <c r="A121">
        <v>0</v>
      </c>
      <c r="B121">
        <v>0</v>
      </c>
      <c r="C121">
        <v>0</v>
      </c>
      <c r="D121" t="s">
        <v>4</v>
      </c>
      <c r="E121" t="s">
        <v>41</v>
      </c>
      <c r="I121" t="s">
        <v>207</v>
      </c>
      <c r="J121">
        <v>0</v>
      </c>
      <c r="K121" t="s">
        <v>4</v>
      </c>
      <c r="L121" t="s">
        <v>4</v>
      </c>
      <c r="M121">
        <v>0</v>
      </c>
      <c r="N121">
        <v>0</v>
      </c>
      <c r="O121">
        <v>0</v>
      </c>
      <c r="P121">
        <v>0</v>
      </c>
      <c r="Q121">
        <v>0</v>
      </c>
      <c r="R121">
        <v>0</v>
      </c>
      <c r="S121">
        <v>0</v>
      </c>
      <c r="T121">
        <v>0</v>
      </c>
      <c r="U121">
        <v>0</v>
      </c>
      <c r="V121">
        <v>0</v>
      </c>
      <c r="W121">
        <v>0</v>
      </c>
      <c r="X121">
        <v>0</v>
      </c>
      <c r="Y121">
        <v>0</v>
      </c>
      <c r="Z121">
        <v>0</v>
      </c>
      <c r="AA121">
        <v>0</v>
      </c>
    </row>
    <row r="123" spans="1:40" x14ac:dyDescent="0.35">
      <c r="A123">
        <v>0</v>
      </c>
      <c r="B123">
        <v>0</v>
      </c>
      <c r="C123">
        <v>0</v>
      </c>
      <c r="D123" t="s">
        <v>4</v>
      </c>
      <c r="E123" t="s">
        <v>6</v>
      </c>
      <c r="Z123">
        <v>0</v>
      </c>
      <c r="AB123" t="s">
        <v>621</v>
      </c>
      <c r="AC123" t="s">
        <v>622</v>
      </c>
      <c r="AD123" t="s">
        <v>623</v>
      </c>
      <c r="AE123">
        <v>12</v>
      </c>
      <c r="AF123" t="s">
        <v>111</v>
      </c>
      <c r="AG123">
        <v>0</v>
      </c>
      <c r="AH123" t="s">
        <v>118</v>
      </c>
      <c r="AI123" t="s">
        <v>624</v>
      </c>
      <c r="AJ123" t="s">
        <v>256</v>
      </c>
      <c r="AK123" t="s">
        <v>4</v>
      </c>
      <c r="AL123" t="s">
        <v>233</v>
      </c>
      <c r="AM123">
        <v>0</v>
      </c>
      <c r="AN123">
        <v>0</v>
      </c>
    </row>
    <row r="124" spans="1:40" x14ac:dyDescent="0.35">
      <c r="A124">
        <v>0</v>
      </c>
      <c r="B124">
        <v>0</v>
      </c>
      <c r="C124">
        <v>0</v>
      </c>
      <c r="D124" t="s">
        <v>4</v>
      </c>
      <c r="E124" t="s">
        <v>6</v>
      </c>
      <c r="Z124">
        <v>0</v>
      </c>
      <c r="AB124" t="s">
        <v>625</v>
      </c>
      <c r="AC124" t="s">
        <v>626</v>
      </c>
      <c r="AD124" t="s">
        <v>626</v>
      </c>
      <c r="AE124">
        <v>12</v>
      </c>
      <c r="AF124" t="s">
        <v>112</v>
      </c>
      <c r="AG124">
        <v>0</v>
      </c>
      <c r="AH124" t="s">
        <v>120</v>
      </c>
      <c r="AI124" t="s">
        <v>4</v>
      </c>
      <c r="AJ124" t="s">
        <v>257</v>
      </c>
      <c r="AK124" t="s">
        <v>4</v>
      </c>
      <c r="AL124" t="s">
        <v>235</v>
      </c>
      <c r="AM124">
        <v>0</v>
      </c>
      <c r="AN124">
        <v>0</v>
      </c>
    </row>
    <row r="125" spans="1:40" x14ac:dyDescent="0.35">
      <c r="A125">
        <v>0</v>
      </c>
      <c r="B125">
        <v>0</v>
      </c>
      <c r="C125">
        <v>0</v>
      </c>
      <c r="D125" t="s">
        <v>4</v>
      </c>
      <c r="E125" t="s">
        <v>6</v>
      </c>
      <c r="Z125">
        <v>0</v>
      </c>
      <c r="AB125" t="s">
        <v>627</v>
      </c>
      <c r="AC125" t="s">
        <v>628</v>
      </c>
      <c r="AD125" t="s">
        <v>629</v>
      </c>
      <c r="AE125">
        <v>12</v>
      </c>
      <c r="AF125" t="s">
        <v>113</v>
      </c>
      <c r="AG125">
        <v>0</v>
      </c>
      <c r="AH125" t="s">
        <v>107</v>
      </c>
      <c r="AI125">
        <v>0</v>
      </c>
      <c r="AJ125" t="s">
        <v>258</v>
      </c>
      <c r="AK125" t="s">
        <v>4</v>
      </c>
      <c r="AL125" t="s">
        <v>236</v>
      </c>
      <c r="AM125">
        <v>0</v>
      </c>
      <c r="AN125">
        <v>0</v>
      </c>
    </row>
    <row r="126" spans="1:40" x14ac:dyDescent="0.35">
      <c r="A126">
        <v>0</v>
      </c>
      <c r="B126">
        <v>0</v>
      </c>
      <c r="C126">
        <v>0</v>
      </c>
      <c r="D126" t="s">
        <v>4</v>
      </c>
      <c r="E126" t="s">
        <v>6</v>
      </c>
      <c r="Z126">
        <v>0</v>
      </c>
      <c r="AF126" t="s">
        <v>115</v>
      </c>
      <c r="AG126" t="s">
        <v>4</v>
      </c>
      <c r="AH126" t="s">
        <v>123</v>
      </c>
      <c r="AI126" t="s">
        <v>4</v>
      </c>
      <c r="AJ126" t="s">
        <v>259</v>
      </c>
      <c r="AK126" t="s">
        <v>4</v>
      </c>
      <c r="AL126" t="s">
        <v>237</v>
      </c>
      <c r="AM126">
        <v>0</v>
      </c>
      <c r="AN126">
        <v>0</v>
      </c>
    </row>
    <row r="127" spans="1:40" x14ac:dyDescent="0.35">
      <c r="A127">
        <v>0</v>
      </c>
      <c r="B127">
        <v>0</v>
      </c>
      <c r="C127">
        <v>0</v>
      </c>
      <c r="D127" t="s">
        <v>4</v>
      </c>
      <c r="E127" t="s">
        <v>6</v>
      </c>
      <c r="Z127">
        <v>0</v>
      </c>
      <c r="AF127" t="s">
        <v>108</v>
      </c>
      <c r="AG127">
        <v>0</v>
      </c>
      <c r="AH127" t="s">
        <v>109</v>
      </c>
      <c r="AI127">
        <v>0</v>
      </c>
      <c r="AJ127" t="s">
        <v>260</v>
      </c>
      <c r="AK127" t="s">
        <v>4</v>
      </c>
      <c r="AL127" t="s">
        <v>238</v>
      </c>
      <c r="AM127">
        <v>0</v>
      </c>
      <c r="AN127">
        <v>0</v>
      </c>
    </row>
    <row r="128" spans="1:40" x14ac:dyDescent="0.35">
      <c r="A128">
        <v>0</v>
      </c>
      <c r="B128">
        <v>0</v>
      </c>
      <c r="C128">
        <v>0</v>
      </c>
      <c r="D128" t="s">
        <v>4</v>
      </c>
      <c r="E128" t="s">
        <v>6</v>
      </c>
      <c r="Z128">
        <v>0</v>
      </c>
      <c r="AH128" t="s">
        <v>126</v>
      </c>
      <c r="AI128" t="s">
        <v>4</v>
      </c>
      <c r="AJ128" t="s">
        <v>261</v>
      </c>
      <c r="AK128" t="s">
        <v>4</v>
      </c>
      <c r="AL128" t="s">
        <v>239</v>
      </c>
      <c r="AM128">
        <v>0</v>
      </c>
      <c r="AN128">
        <v>0</v>
      </c>
    </row>
    <row r="129" spans="1:40" x14ac:dyDescent="0.35">
      <c r="A129">
        <v>0</v>
      </c>
      <c r="B129">
        <v>0</v>
      </c>
      <c r="C129">
        <v>0</v>
      </c>
      <c r="D129" t="s">
        <v>4</v>
      </c>
      <c r="E129" t="s">
        <v>6</v>
      </c>
      <c r="Z129">
        <v>0</v>
      </c>
      <c r="AH129" t="s">
        <v>110</v>
      </c>
      <c r="AI129">
        <v>0</v>
      </c>
      <c r="AJ129" t="s">
        <v>262</v>
      </c>
      <c r="AK129" t="s">
        <v>4</v>
      </c>
      <c r="AL129" t="s">
        <v>240</v>
      </c>
      <c r="AM129">
        <v>0</v>
      </c>
      <c r="AN129">
        <v>0</v>
      </c>
    </row>
    <row r="130" spans="1:40" x14ac:dyDescent="0.35">
      <c r="A130">
        <v>0</v>
      </c>
      <c r="B130">
        <v>0</v>
      </c>
      <c r="C130">
        <v>0</v>
      </c>
      <c r="D130" t="s">
        <v>4</v>
      </c>
      <c r="E130" t="s">
        <v>6</v>
      </c>
      <c r="Z130">
        <v>0</v>
      </c>
      <c r="AH130" t="s">
        <v>630</v>
      </c>
      <c r="AI130">
        <v>0</v>
      </c>
      <c r="AJ130" t="s">
        <v>263</v>
      </c>
      <c r="AK130" t="s">
        <v>4</v>
      </c>
      <c r="AL130" t="s">
        <v>242</v>
      </c>
      <c r="AM130">
        <v>0</v>
      </c>
      <c r="AN130">
        <v>0</v>
      </c>
    </row>
    <row r="131" spans="1:40" x14ac:dyDescent="0.35">
      <c r="A131">
        <v>0</v>
      </c>
      <c r="B131">
        <v>0</v>
      </c>
      <c r="C131">
        <v>0</v>
      </c>
      <c r="D131" t="s">
        <v>4</v>
      </c>
      <c r="E131" t="s">
        <v>6</v>
      </c>
      <c r="Z131">
        <v>0</v>
      </c>
      <c r="AH131" t="s">
        <v>631</v>
      </c>
      <c r="AI131">
        <v>0</v>
      </c>
      <c r="AJ131" t="s">
        <v>264</v>
      </c>
      <c r="AK131" t="s">
        <v>4</v>
      </c>
      <c r="AL131" t="s">
        <v>243</v>
      </c>
      <c r="AM131">
        <v>0</v>
      </c>
      <c r="AN131">
        <v>0</v>
      </c>
    </row>
    <row r="132" spans="1:40" x14ac:dyDescent="0.35">
      <c r="A132">
        <v>0</v>
      </c>
      <c r="B132">
        <v>0</v>
      </c>
      <c r="C132">
        <v>0</v>
      </c>
      <c r="D132" t="s">
        <v>4</v>
      </c>
      <c r="E132" t="s">
        <v>6</v>
      </c>
      <c r="Z132">
        <v>0</v>
      </c>
      <c r="AH132" t="s">
        <v>270</v>
      </c>
      <c r="AI132">
        <v>0</v>
      </c>
      <c r="AJ132" t="s">
        <v>265</v>
      </c>
      <c r="AK132" t="s">
        <v>4</v>
      </c>
      <c r="AL132" t="s">
        <v>244</v>
      </c>
      <c r="AM132">
        <v>0</v>
      </c>
      <c r="AN132">
        <v>0</v>
      </c>
    </row>
    <row r="133" spans="1:40" x14ac:dyDescent="0.35">
      <c r="A133">
        <v>0</v>
      </c>
      <c r="B133">
        <v>0</v>
      </c>
      <c r="C133">
        <v>0</v>
      </c>
      <c r="D133" t="s">
        <v>4</v>
      </c>
      <c r="E133" t="s">
        <v>6</v>
      </c>
      <c r="Z133">
        <v>0</v>
      </c>
      <c r="AJ133" t="s">
        <v>266</v>
      </c>
      <c r="AK133" t="s">
        <v>4</v>
      </c>
      <c r="AL133" t="s">
        <v>245</v>
      </c>
      <c r="AM133">
        <v>0</v>
      </c>
      <c r="AN133">
        <v>0</v>
      </c>
    </row>
    <row r="134" spans="1:40" x14ac:dyDescent="0.35">
      <c r="A134">
        <v>0</v>
      </c>
      <c r="B134">
        <v>0</v>
      </c>
      <c r="C134">
        <v>0</v>
      </c>
      <c r="D134" t="s">
        <v>4</v>
      </c>
      <c r="E134" t="s">
        <v>6</v>
      </c>
      <c r="Z134">
        <v>0</v>
      </c>
      <c r="AJ134" t="s">
        <v>267</v>
      </c>
      <c r="AK134" t="s">
        <v>4</v>
      </c>
      <c r="AL134" t="s">
        <v>246</v>
      </c>
      <c r="AM134">
        <v>0</v>
      </c>
      <c r="AN134">
        <v>0</v>
      </c>
    </row>
    <row r="135" spans="1:40" x14ac:dyDescent="0.35">
      <c r="A135">
        <v>0</v>
      </c>
      <c r="B135">
        <v>0</v>
      </c>
      <c r="C135">
        <v>0</v>
      </c>
      <c r="D135" t="s">
        <v>4</v>
      </c>
      <c r="E135" t="s">
        <v>6</v>
      </c>
      <c r="Z135">
        <v>0</v>
      </c>
      <c r="AJ135" t="s">
        <v>268</v>
      </c>
      <c r="AK135" t="s">
        <v>4</v>
      </c>
      <c r="AL135" t="s">
        <v>248</v>
      </c>
      <c r="AM135">
        <v>0</v>
      </c>
      <c r="AN135">
        <v>0</v>
      </c>
    </row>
    <row r="136" spans="1:40" x14ac:dyDescent="0.35">
      <c r="A136">
        <v>0</v>
      </c>
      <c r="B136">
        <v>0</v>
      </c>
      <c r="C136">
        <v>0</v>
      </c>
      <c r="D136" t="s">
        <v>4</v>
      </c>
      <c r="E136" t="s">
        <v>6</v>
      </c>
      <c r="Z136">
        <v>0</v>
      </c>
      <c r="AJ136" t="s">
        <v>269</v>
      </c>
      <c r="AK136" t="s">
        <v>4</v>
      </c>
      <c r="AL136" t="s">
        <v>249</v>
      </c>
      <c r="AM136">
        <v>0</v>
      </c>
      <c r="AN136">
        <v>0</v>
      </c>
    </row>
    <row r="137" spans="1:40" x14ac:dyDescent="0.35">
      <c r="A137">
        <v>0</v>
      </c>
      <c r="B137">
        <v>0</v>
      </c>
      <c r="C137">
        <v>0</v>
      </c>
      <c r="D137" t="s">
        <v>4</v>
      </c>
      <c r="E137" t="s">
        <v>6</v>
      </c>
      <c r="Z137">
        <v>0</v>
      </c>
      <c r="AL137" t="s">
        <v>250</v>
      </c>
      <c r="AM137">
        <v>0</v>
      </c>
      <c r="AN137">
        <v>0</v>
      </c>
    </row>
    <row r="138" spans="1:40" x14ac:dyDescent="0.35">
      <c r="A138">
        <v>0</v>
      </c>
      <c r="B138">
        <v>0</v>
      </c>
      <c r="C138">
        <v>0</v>
      </c>
      <c r="D138" t="s">
        <v>4</v>
      </c>
      <c r="E138" t="s">
        <v>6</v>
      </c>
      <c r="Z138">
        <v>0</v>
      </c>
      <c r="AL138" t="s">
        <v>251</v>
      </c>
      <c r="AM138">
        <v>0</v>
      </c>
      <c r="AN138">
        <v>0</v>
      </c>
    </row>
    <row r="139" spans="1:40" x14ac:dyDescent="0.35">
      <c r="A139">
        <v>0</v>
      </c>
      <c r="B139">
        <v>0</v>
      </c>
      <c r="C139">
        <v>0</v>
      </c>
      <c r="D139" t="s">
        <v>4</v>
      </c>
      <c r="E139" t="s">
        <v>6</v>
      </c>
      <c r="Z139">
        <v>0</v>
      </c>
      <c r="AN139">
        <v>0</v>
      </c>
    </row>
    <row r="140" spans="1:40" x14ac:dyDescent="0.35">
      <c r="A140">
        <v>0</v>
      </c>
      <c r="B140">
        <v>0</v>
      </c>
      <c r="C140">
        <v>0</v>
      </c>
      <c r="D140" t="s">
        <v>4</v>
      </c>
      <c r="E140" t="s">
        <v>6</v>
      </c>
      <c r="Z140">
        <v>0</v>
      </c>
      <c r="AN140">
        <v>0</v>
      </c>
    </row>
    <row r="141" spans="1:40" x14ac:dyDescent="0.35">
      <c r="A141">
        <v>0</v>
      </c>
      <c r="B141">
        <v>0</v>
      </c>
      <c r="C141">
        <v>0</v>
      </c>
      <c r="D141" t="s">
        <v>4</v>
      </c>
      <c r="E141" t="s">
        <v>6</v>
      </c>
      <c r="Z141">
        <v>0</v>
      </c>
      <c r="AN141">
        <v>0</v>
      </c>
    </row>
    <row r="142" spans="1:40" x14ac:dyDescent="0.35">
      <c r="A142">
        <v>0</v>
      </c>
      <c r="B142">
        <v>0</v>
      </c>
      <c r="C142">
        <v>0</v>
      </c>
      <c r="D142" t="s">
        <v>4</v>
      </c>
      <c r="E142" t="s">
        <v>6</v>
      </c>
      <c r="Z142">
        <v>0</v>
      </c>
      <c r="AN142">
        <v>0</v>
      </c>
    </row>
    <row r="143" spans="1:40" x14ac:dyDescent="0.35">
      <c r="A143">
        <v>0</v>
      </c>
      <c r="B143">
        <v>0</v>
      </c>
      <c r="C143">
        <v>0</v>
      </c>
      <c r="D143" t="s">
        <v>4</v>
      </c>
      <c r="AN143">
        <v>0</v>
      </c>
    </row>
    <row r="144" spans="1:40" x14ac:dyDescent="0.35">
      <c r="A144">
        <v>0</v>
      </c>
      <c r="B144">
        <v>0</v>
      </c>
      <c r="C144">
        <v>0</v>
      </c>
      <c r="D144" t="s">
        <v>4</v>
      </c>
      <c r="E144" t="s">
        <v>41</v>
      </c>
      <c r="Z144">
        <v>0</v>
      </c>
      <c r="AB144" t="s">
        <v>632</v>
      </c>
      <c r="AC144" t="s">
        <v>622</v>
      </c>
      <c r="AD144" t="s">
        <v>623</v>
      </c>
      <c r="AE144">
        <v>12</v>
      </c>
      <c r="AF144" t="s">
        <v>116</v>
      </c>
      <c r="AG144" t="s">
        <v>4</v>
      </c>
      <c r="AH144" t="s">
        <v>118</v>
      </c>
      <c r="AI144">
        <v>0</v>
      </c>
      <c r="AJ144" t="s">
        <v>256</v>
      </c>
      <c r="AK144" t="s">
        <v>4</v>
      </c>
      <c r="AL144" t="s">
        <v>233</v>
      </c>
      <c r="AM144">
        <v>0</v>
      </c>
      <c r="AN144">
        <v>0</v>
      </c>
    </row>
    <row r="145" spans="1:40" x14ac:dyDescent="0.35">
      <c r="A145">
        <v>0</v>
      </c>
      <c r="B145">
        <v>0</v>
      </c>
      <c r="C145">
        <v>0</v>
      </c>
      <c r="D145" t="s">
        <v>4</v>
      </c>
      <c r="E145" t="s">
        <v>41</v>
      </c>
      <c r="Z145">
        <v>0</v>
      </c>
      <c r="AB145" t="s">
        <v>633</v>
      </c>
      <c r="AC145" t="s">
        <v>626</v>
      </c>
      <c r="AD145" t="s">
        <v>626</v>
      </c>
      <c r="AE145">
        <v>12</v>
      </c>
      <c r="AF145" t="s">
        <v>111</v>
      </c>
      <c r="AG145">
        <v>0</v>
      </c>
      <c r="AH145" t="s">
        <v>120</v>
      </c>
      <c r="AI145" t="s">
        <v>4</v>
      </c>
      <c r="AJ145" t="s">
        <v>257</v>
      </c>
      <c r="AK145" t="s">
        <v>4</v>
      </c>
      <c r="AL145" t="s">
        <v>235</v>
      </c>
      <c r="AM145">
        <v>0</v>
      </c>
      <c r="AN145">
        <v>0</v>
      </c>
    </row>
    <row r="146" spans="1:40" x14ac:dyDescent="0.35">
      <c r="A146">
        <v>0</v>
      </c>
      <c r="B146">
        <v>0</v>
      </c>
      <c r="C146">
        <v>0</v>
      </c>
      <c r="D146" t="s">
        <v>4</v>
      </c>
      <c r="E146" t="s">
        <v>41</v>
      </c>
      <c r="Z146">
        <v>0</v>
      </c>
      <c r="AB146" t="s">
        <v>634</v>
      </c>
      <c r="AC146" t="s">
        <v>628</v>
      </c>
      <c r="AD146" t="s">
        <v>629</v>
      </c>
      <c r="AE146">
        <v>12</v>
      </c>
      <c r="AF146" t="s">
        <v>112</v>
      </c>
      <c r="AG146">
        <v>0</v>
      </c>
      <c r="AH146" t="s">
        <v>107</v>
      </c>
      <c r="AI146">
        <v>0</v>
      </c>
      <c r="AJ146" t="s">
        <v>258</v>
      </c>
      <c r="AK146" t="s">
        <v>4</v>
      </c>
      <c r="AL146" t="s">
        <v>236</v>
      </c>
      <c r="AM146">
        <v>0</v>
      </c>
      <c r="AN146">
        <v>0</v>
      </c>
    </row>
    <row r="147" spans="1:40" x14ac:dyDescent="0.35">
      <c r="A147">
        <v>0</v>
      </c>
      <c r="B147">
        <v>0</v>
      </c>
      <c r="C147">
        <v>0</v>
      </c>
      <c r="D147" t="s">
        <v>4</v>
      </c>
      <c r="E147" t="s">
        <v>41</v>
      </c>
      <c r="Z147">
        <v>0</v>
      </c>
      <c r="AF147" t="s">
        <v>113</v>
      </c>
      <c r="AG147">
        <v>0</v>
      </c>
      <c r="AH147" t="s">
        <v>123</v>
      </c>
      <c r="AI147" t="s">
        <v>4</v>
      </c>
      <c r="AJ147" t="s">
        <v>259</v>
      </c>
      <c r="AK147" t="s">
        <v>4</v>
      </c>
      <c r="AL147" t="s">
        <v>237</v>
      </c>
      <c r="AM147">
        <v>0</v>
      </c>
      <c r="AN147">
        <v>0</v>
      </c>
    </row>
    <row r="148" spans="1:40" x14ac:dyDescent="0.35">
      <c r="A148">
        <v>0</v>
      </c>
      <c r="B148">
        <v>0</v>
      </c>
      <c r="C148">
        <v>0</v>
      </c>
      <c r="D148" t="s">
        <v>4</v>
      </c>
      <c r="E148" t="s">
        <v>41</v>
      </c>
      <c r="Z148">
        <v>0</v>
      </c>
      <c r="AF148" t="s">
        <v>115</v>
      </c>
      <c r="AG148" t="s">
        <v>4</v>
      </c>
      <c r="AH148" t="s">
        <v>109</v>
      </c>
      <c r="AI148">
        <v>0</v>
      </c>
      <c r="AJ148" t="s">
        <v>260</v>
      </c>
      <c r="AK148" t="s">
        <v>4</v>
      </c>
      <c r="AL148" t="s">
        <v>238</v>
      </c>
      <c r="AM148">
        <v>0</v>
      </c>
      <c r="AN148">
        <v>0</v>
      </c>
    </row>
    <row r="149" spans="1:40" x14ac:dyDescent="0.35">
      <c r="A149">
        <v>0</v>
      </c>
      <c r="B149">
        <v>0</v>
      </c>
      <c r="C149">
        <v>0</v>
      </c>
      <c r="D149" t="s">
        <v>4</v>
      </c>
      <c r="E149" t="s">
        <v>41</v>
      </c>
      <c r="Z149">
        <v>0</v>
      </c>
      <c r="AF149" t="s">
        <v>108</v>
      </c>
      <c r="AG149">
        <v>0</v>
      </c>
      <c r="AH149" t="s">
        <v>126</v>
      </c>
      <c r="AI149" t="s">
        <v>4</v>
      </c>
      <c r="AJ149" t="s">
        <v>261</v>
      </c>
      <c r="AK149" t="s">
        <v>4</v>
      </c>
      <c r="AL149" t="s">
        <v>239</v>
      </c>
      <c r="AM149">
        <v>0</v>
      </c>
      <c r="AN149">
        <v>0</v>
      </c>
    </row>
    <row r="150" spans="1:40" x14ac:dyDescent="0.35">
      <c r="A150">
        <v>0</v>
      </c>
      <c r="B150">
        <v>0</v>
      </c>
      <c r="C150">
        <v>0</v>
      </c>
      <c r="D150" t="s">
        <v>4</v>
      </c>
      <c r="E150" t="s">
        <v>41</v>
      </c>
      <c r="Z150">
        <v>0</v>
      </c>
      <c r="AH150" t="s">
        <v>110</v>
      </c>
      <c r="AI150">
        <v>0</v>
      </c>
      <c r="AJ150" t="s">
        <v>262</v>
      </c>
      <c r="AK150" t="s">
        <v>4</v>
      </c>
      <c r="AL150" t="s">
        <v>240</v>
      </c>
      <c r="AM150">
        <v>0</v>
      </c>
      <c r="AN150">
        <v>0</v>
      </c>
    </row>
    <row r="151" spans="1:40" x14ac:dyDescent="0.35">
      <c r="A151">
        <v>0</v>
      </c>
      <c r="B151">
        <v>0</v>
      </c>
      <c r="C151">
        <v>0</v>
      </c>
      <c r="D151" t="s">
        <v>4</v>
      </c>
      <c r="E151" t="s">
        <v>41</v>
      </c>
      <c r="Z151">
        <v>0</v>
      </c>
      <c r="AH151" t="s">
        <v>630</v>
      </c>
      <c r="AI151">
        <v>0</v>
      </c>
      <c r="AJ151" t="s">
        <v>263</v>
      </c>
      <c r="AK151" t="s">
        <v>4</v>
      </c>
      <c r="AL151" t="s">
        <v>242</v>
      </c>
      <c r="AM151">
        <v>0</v>
      </c>
      <c r="AN151">
        <v>0</v>
      </c>
    </row>
    <row r="152" spans="1:40" x14ac:dyDescent="0.35">
      <c r="A152">
        <v>0</v>
      </c>
      <c r="B152">
        <v>0</v>
      </c>
      <c r="C152">
        <v>0</v>
      </c>
      <c r="D152" t="s">
        <v>4</v>
      </c>
      <c r="E152" t="s">
        <v>41</v>
      </c>
      <c r="Z152">
        <v>0</v>
      </c>
      <c r="AH152" t="s">
        <v>631</v>
      </c>
      <c r="AI152">
        <v>0</v>
      </c>
      <c r="AJ152" t="s">
        <v>264</v>
      </c>
      <c r="AK152" t="s">
        <v>4</v>
      </c>
      <c r="AL152" t="s">
        <v>243</v>
      </c>
      <c r="AM152">
        <v>0</v>
      </c>
      <c r="AN152">
        <v>0</v>
      </c>
    </row>
    <row r="153" spans="1:40" x14ac:dyDescent="0.35">
      <c r="A153">
        <v>0</v>
      </c>
      <c r="B153">
        <v>0</v>
      </c>
      <c r="C153">
        <v>0</v>
      </c>
      <c r="D153" t="s">
        <v>4</v>
      </c>
      <c r="E153" t="s">
        <v>41</v>
      </c>
      <c r="Z153">
        <v>0</v>
      </c>
      <c r="AH153" t="s">
        <v>270</v>
      </c>
      <c r="AI153">
        <v>0</v>
      </c>
      <c r="AJ153" t="s">
        <v>265</v>
      </c>
      <c r="AK153" t="s">
        <v>4</v>
      </c>
      <c r="AL153" t="s">
        <v>244</v>
      </c>
      <c r="AM153">
        <v>0</v>
      </c>
      <c r="AN153">
        <v>0</v>
      </c>
    </row>
    <row r="154" spans="1:40" x14ac:dyDescent="0.35">
      <c r="A154">
        <v>0</v>
      </c>
      <c r="B154">
        <v>0</v>
      </c>
      <c r="C154">
        <v>0</v>
      </c>
      <c r="D154" t="s">
        <v>4</v>
      </c>
      <c r="E154" t="s">
        <v>41</v>
      </c>
      <c r="Z154">
        <v>0</v>
      </c>
      <c r="AJ154" t="s">
        <v>266</v>
      </c>
      <c r="AK154" t="s">
        <v>4</v>
      </c>
      <c r="AL154" t="s">
        <v>245</v>
      </c>
      <c r="AM154">
        <v>0</v>
      </c>
      <c r="AN154">
        <v>0</v>
      </c>
    </row>
    <row r="155" spans="1:40" x14ac:dyDescent="0.35">
      <c r="A155">
        <v>0</v>
      </c>
      <c r="B155">
        <v>0</v>
      </c>
      <c r="C155">
        <v>0</v>
      </c>
      <c r="D155" t="s">
        <v>4</v>
      </c>
      <c r="E155" t="s">
        <v>41</v>
      </c>
      <c r="Z155">
        <v>0</v>
      </c>
      <c r="AJ155" t="s">
        <v>267</v>
      </c>
      <c r="AK155" t="s">
        <v>4</v>
      </c>
      <c r="AL155" t="s">
        <v>246</v>
      </c>
      <c r="AM155">
        <v>0</v>
      </c>
      <c r="AN155">
        <v>0</v>
      </c>
    </row>
    <row r="156" spans="1:40" x14ac:dyDescent="0.35">
      <c r="A156">
        <v>0</v>
      </c>
      <c r="B156">
        <v>0</v>
      </c>
      <c r="C156">
        <v>0</v>
      </c>
      <c r="D156" t="s">
        <v>4</v>
      </c>
      <c r="E156" t="s">
        <v>41</v>
      </c>
      <c r="Z156">
        <v>0</v>
      </c>
      <c r="AJ156" t="s">
        <v>268</v>
      </c>
      <c r="AK156" t="s">
        <v>4</v>
      </c>
      <c r="AL156" t="s">
        <v>248</v>
      </c>
      <c r="AM156">
        <v>0</v>
      </c>
      <c r="AN156">
        <v>0</v>
      </c>
    </row>
    <row r="157" spans="1:40" x14ac:dyDescent="0.35">
      <c r="A157">
        <v>0</v>
      </c>
      <c r="B157">
        <v>0</v>
      </c>
      <c r="C157">
        <v>0</v>
      </c>
      <c r="D157" t="s">
        <v>4</v>
      </c>
      <c r="E157" t="s">
        <v>41</v>
      </c>
      <c r="Z157">
        <v>0</v>
      </c>
      <c r="AJ157" t="s">
        <v>269</v>
      </c>
      <c r="AK157" t="s">
        <v>4</v>
      </c>
      <c r="AL157" t="s">
        <v>249</v>
      </c>
      <c r="AM157">
        <v>0</v>
      </c>
      <c r="AN157">
        <v>0</v>
      </c>
    </row>
    <row r="158" spans="1:40" x14ac:dyDescent="0.35">
      <c r="A158">
        <v>0</v>
      </c>
      <c r="B158">
        <v>0</v>
      </c>
      <c r="C158">
        <v>0</v>
      </c>
      <c r="D158" t="s">
        <v>4</v>
      </c>
      <c r="E158" t="s">
        <v>41</v>
      </c>
      <c r="Z158">
        <v>0</v>
      </c>
      <c r="AL158" t="s">
        <v>250</v>
      </c>
      <c r="AM158">
        <v>0</v>
      </c>
      <c r="AN158">
        <v>0</v>
      </c>
    </row>
    <row r="159" spans="1:40" x14ac:dyDescent="0.35">
      <c r="A159">
        <v>0</v>
      </c>
      <c r="B159">
        <v>0</v>
      </c>
      <c r="C159">
        <v>0</v>
      </c>
      <c r="D159" t="s">
        <v>4</v>
      </c>
      <c r="E159" t="s">
        <v>41</v>
      </c>
      <c r="Z159">
        <v>0</v>
      </c>
      <c r="AL159" t="s">
        <v>251</v>
      </c>
      <c r="AM159">
        <v>0</v>
      </c>
      <c r="AN159">
        <v>0</v>
      </c>
    </row>
    <row r="160" spans="1:40" x14ac:dyDescent="0.35">
      <c r="A160">
        <v>0</v>
      </c>
      <c r="B160">
        <v>0</v>
      </c>
      <c r="C160">
        <v>0</v>
      </c>
      <c r="D160" t="s">
        <v>4</v>
      </c>
      <c r="E160" t="s">
        <v>41</v>
      </c>
      <c r="Z160">
        <v>0</v>
      </c>
      <c r="AN160">
        <v>0</v>
      </c>
    </row>
    <row r="161" spans="1:51" x14ac:dyDescent="0.35">
      <c r="A161">
        <v>0</v>
      </c>
      <c r="B161">
        <v>0</v>
      </c>
      <c r="C161">
        <v>0</v>
      </c>
      <c r="D161" t="s">
        <v>4</v>
      </c>
      <c r="E161" t="s">
        <v>41</v>
      </c>
      <c r="Z161">
        <v>0</v>
      </c>
      <c r="AN161">
        <v>0</v>
      </c>
    </row>
    <row r="162" spans="1:51" x14ac:dyDescent="0.35">
      <c r="A162">
        <v>0</v>
      </c>
      <c r="B162">
        <v>0</v>
      </c>
      <c r="C162">
        <v>0</v>
      </c>
      <c r="D162" t="s">
        <v>4</v>
      </c>
      <c r="E162" t="s">
        <v>41</v>
      </c>
      <c r="Z162">
        <v>0</v>
      </c>
      <c r="AN162">
        <v>0</v>
      </c>
    </row>
    <row r="163" spans="1:51" x14ac:dyDescent="0.35">
      <c r="A163">
        <v>0</v>
      </c>
      <c r="B163">
        <v>0</v>
      </c>
      <c r="C163">
        <v>0</v>
      </c>
      <c r="D163" t="s">
        <v>4</v>
      </c>
      <c r="E163" t="s">
        <v>41</v>
      </c>
      <c r="Z163">
        <v>0</v>
      </c>
      <c r="AN163">
        <v>0</v>
      </c>
    </row>
    <row r="164" spans="1:51" x14ac:dyDescent="0.35">
      <c r="A164">
        <v>0</v>
      </c>
      <c r="B164">
        <v>0</v>
      </c>
      <c r="C164">
        <v>0</v>
      </c>
      <c r="D164" t="s">
        <v>4</v>
      </c>
      <c r="E164" t="s">
        <v>41</v>
      </c>
      <c r="Z164">
        <v>0</v>
      </c>
      <c r="AN164">
        <v>0</v>
      </c>
    </row>
    <row r="165" spans="1:51" x14ac:dyDescent="0.35">
      <c r="A165">
        <v>0</v>
      </c>
      <c r="B165">
        <v>0</v>
      </c>
      <c r="C165">
        <v>0</v>
      </c>
      <c r="D165" t="s">
        <v>4</v>
      </c>
      <c r="E165" t="s">
        <v>41</v>
      </c>
      <c r="Z165">
        <v>0</v>
      </c>
      <c r="AN165">
        <v>0</v>
      </c>
    </row>
    <row r="166" spans="1:51" x14ac:dyDescent="0.35">
      <c r="A166">
        <v>0</v>
      </c>
      <c r="B166">
        <v>0</v>
      </c>
      <c r="C166">
        <v>0</v>
      </c>
      <c r="D166" t="s">
        <v>4</v>
      </c>
      <c r="E166" t="s">
        <v>41</v>
      </c>
      <c r="Z166">
        <v>0</v>
      </c>
      <c r="AN166">
        <v>0</v>
      </c>
    </row>
    <row r="167" spans="1:51" x14ac:dyDescent="0.35">
      <c r="A167">
        <v>0</v>
      </c>
      <c r="B167">
        <v>0</v>
      </c>
      <c r="C167">
        <v>0</v>
      </c>
      <c r="D167" t="s">
        <v>4</v>
      </c>
      <c r="E167" t="s">
        <v>41</v>
      </c>
      <c r="Z167">
        <v>0</v>
      </c>
      <c r="AN167">
        <v>0</v>
      </c>
    </row>
    <row r="168" spans="1:51" x14ac:dyDescent="0.35">
      <c r="A168">
        <v>0</v>
      </c>
      <c r="B168">
        <v>0</v>
      </c>
      <c r="C168">
        <v>0</v>
      </c>
      <c r="D168" t="s">
        <v>4</v>
      </c>
      <c r="E168" t="s">
        <v>41</v>
      </c>
      <c r="Z168">
        <v>0</v>
      </c>
      <c r="AN168">
        <v>0</v>
      </c>
    </row>
    <row r="169" spans="1:51" x14ac:dyDescent="0.35">
      <c r="A169">
        <v>0</v>
      </c>
      <c r="B169">
        <v>0</v>
      </c>
      <c r="C169">
        <v>0</v>
      </c>
      <c r="D169" t="s">
        <v>4</v>
      </c>
      <c r="E169" t="s">
        <v>41</v>
      </c>
      <c r="Z169">
        <v>0</v>
      </c>
      <c r="AN169">
        <v>0</v>
      </c>
    </row>
    <row r="170" spans="1:51" x14ac:dyDescent="0.35">
      <c r="A170">
        <v>0</v>
      </c>
      <c r="B170">
        <v>0</v>
      </c>
      <c r="C170">
        <v>0</v>
      </c>
      <c r="D170" t="s">
        <v>4</v>
      </c>
      <c r="E170" t="s">
        <v>41</v>
      </c>
      <c r="Z170">
        <v>0</v>
      </c>
      <c r="AN170">
        <v>0</v>
      </c>
    </row>
    <row r="171" spans="1:51" x14ac:dyDescent="0.35">
      <c r="A171">
        <v>0</v>
      </c>
      <c r="B171">
        <v>0</v>
      </c>
      <c r="C171">
        <v>0</v>
      </c>
      <c r="D171" t="s">
        <v>4</v>
      </c>
      <c r="E171" t="s">
        <v>41</v>
      </c>
      <c r="Z171">
        <v>0</v>
      </c>
      <c r="AN171">
        <v>0</v>
      </c>
    </row>
    <row r="172" spans="1:51" x14ac:dyDescent="0.35">
      <c r="A172">
        <v>0</v>
      </c>
      <c r="B172">
        <v>0</v>
      </c>
      <c r="C172">
        <v>0</v>
      </c>
      <c r="D172" t="s">
        <v>4</v>
      </c>
      <c r="E172" t="s">
        <v>41</v>
      </c>
      <c r="Z172">
        <v>0</v>
      </c>
      <c r="AN172">
        <v>0</v>
      </c>
    </row>
    <row r="174" spans="1:51" x14ac:dyDescent="0.35">
      <c r="A174">
        <v>0</v>
      </c>
      <c r="B174">
        <v>0</v>
      </c>
      <c r="C174">
        <v>0</v>
      </c>
      <c r="D174" t="s">
        <v>4</v>
      </c>
      <c r="Z174">
        <v>0</v>
      </c>
      <c r="AN174">
        <v>0</v>
      </c>
      <c r="AO174" t="s">
        <v>49</v>
      </c>
      <c r="AP174">
        <v>0</v>
      </c>
      <c r="AQ174">
        <v>0</v>
      </c>
      <c r="AR174">
        <v>0</v>
      </c>
      <c r="AS174" t="s">
        <v>86</v>
      </c>
      <c r="AT174">
        <v>0</v>
      </c>
      <c r="AV174">
        <v>0</v>
      </c>
      <c r="AW174">
        <v>0</v>
      </c>
      <c r="AX174">
        <v>0</v>
      </c>
      <c r="AY174">
        <v>0</v>
      </c>
    </row>
    <row r="175" spans="1:51" x14ac:dyDescent="0.35">
      <c r="A175">
        <v>0</v>
      </c>
      <c r="B175">
        <v>0</v>
      </c>
      <c r="C175">
        <v>0</v>
      </c>
      <c r="D175" t="s">
        <v>4</v>
      </c>
      <c r="Z175">
        <v>0</v>
      </c>
      <c r="AN175">
        <v>0</v>
      </c>
      <c r="AO175" t="s">
        <v>50</v>
      </c>
      <c r="AP175">
        <v>0</v>
      </c>
      <c r="AQ175">
        <v>0</v>
      </c>
      <c r="AR175">
        <v>0</v>
      </c>
      <c r="AS175" t="s">
        <v>87</v>
      </c>
      <c r="AT175">
        <v>0</v>
      </c>
      <c r="AV175">
        <v>0</v>
      </c>
      <c r="AW175">
        <v>0</v>
      </c>
      <c r="AX175">
        <v>0</v>
      </c>
      <c r="AY175">
        <v>0</v>
      </c>
    </row>
    <row r="176" spans="1:51" x14ac:dyDescent="0.35">
      <c r="A176">
        <v>0</v>
      </c>
      <c r="B176">
        <v>0</v>
      </c>
      <c r="C176">
        <v>0</v>
      </c>
      <c r="D176" t="s">
        <v>4</v>
      </c>
      <c r="Z176">
        <v>0</v>
      </c>
      <c r="AN176">
        <v>0</v>
      </c>
      <c r="AO176" t="s">
        <v>51</v>
      </c>
      <c r="AP176">
        <v>0</v>
      </c>
      <c r="AQ176">
        <v>0</v>
      </c>
      <c r="AR176">
        <v>0</v>
      </c>
      <c r="AS176" t="s">
        <v>88</v>
      </c>
      <c r="AT176">
        <v>0</v>
      </c>
      <c r="AV176">
        <v>0</v>
      </c>
      <c r="AW176">
        <v>0</v>
      </c>
      <c r="AX176">
        <v>0</v>
      </c>
      <c r="AY176">
        <v>0</v>
      </c>
    </row>
    <row r="177" spans="1:52" x14ac:dyDescent="0.35">
      <c r="A177">
        <v>0</v>
      </c>
      <c r="B177">
        <v>0</v>
      </c>
      <c r="C177">
        <v>0</v>
      </c>
      <c r="D177" t="s">
        <v>4</v>
      </c>
      <c r="Z177">
        <v>0</v>
      </c>
      <c r="AN177">
        <v>0</v>
      </c>
      <c r="AO177" t="s">
        <v>52</v>
      </c>
      <c r="AP177">
        <v>0</v>
      </c>
      <c r="AQ177">
        <v>0</v>
      </c>
      <c r="AR177">
        <v>0</v>
      </c>
      <c r="AS177" t="s">
        <v>64</v>
      </c>
      <c r="AT177">
        <v>0</v>
      </c>
      <c r="AV177">
        <v>0</v>
      </c>
      <c r="AW177">
        <v>0</v>
      </c>
      <c r="AX177">
        <v>0</v>
      </c>
      <c r="AY177">
        <v>0</v>
      </c>
    </row>
    <row r="178" spans="1:52" x14ac:dyDescent="0.35">
      <c r="A178">
        <v>0</v>
      </c>
      <c r="B178">
        <v>0</v>
      </c>
      <c r="C178">
        <v>0</v>
      </c>
      <c r="D178" t="s">
        <v>4</v>
      </c>
      <c r="Z178">
        <v>0</v>
      </c>
      <c r="AN178">
        <v>0</v>
      </c>
      <c r="AO178" t="s">
        <v>53</v>
      </c>
      <c r="AP178">
        <v>0</v>
      </c>
      <c r="AQ178">
        <v>0</v>
      </c>
      <c r="AR178">
        <v>0</v>
      </c>
      <c r="AS178" t="s">
        <v>65</v>
      </c>
      <c r="AT178">
        <v>0</v>
      </c>
      <c r="AV178">
        <v>0</v>
      </c>
      <c r="AW178">
        <v>0</v>
      </c>
      <c r="AX178">
        <v>0</v>
      </c>
      <c r="AY178">
        <v>0</v>
      </c>
    </row>
    <row r="179" spans="1:52" x14ac:dyDescent="0.35">
      <c r="A179">
        <v>0</v>
      </c>
      <c r="B179">
        <v>0</v>
      </c>
      <c r="C179">
        <v>0</v>
      </c>
      <c r="D179" t="s">
        <v>4</v>
      </c>
      <c r="Z179">
        <v>0</v>
      </c>
      <c r="AN179">
        <v>0</v>
      </c>
      <c r="AO179" t="s">
        <v>54</v>
      </c>
      <c r="AP179">
        <v>0</v>
      </c>
      <c r="AQ179">
        <v>0</v>
      </c>
      <c r="AR179">
        <v>0</v>
      </c>
      <c r="AS179" t="s">
        <v>66</v>
      </c>
      <c r="AT179">
        <v>0</v>
      </c>
      <c r="AV179">
        <v>0</v>
      </c>
      <c r="AW179">
        <v>0</v>
      </c>
      <c r="AX179">
        <v>0</v>
      </c>
      <c r="AY179">
        <v>0</v>
      </c>
    </row>
    <row r="180" spans="1:52" x14ac:dyDescent="0.35">
      <c r="A180">
        <v>0</v>
      </c>
      <c r="B180">
        <v>0</v>
      </c>
      <c r="C180">
        <v>0</v>
      </c>
      <c r="D180" t="s">
        <v>4</v>
      </c>
      <c r="Z180">
        <v>0</v>
      </c>
      <c r="AN180">
        <v>0</v>
      </c>
      <c r="AO180" t="s">
        <v>55</v>
      </c>
      <c r="AP180">
        <v>0</v>
      </c>
      <c r="AQ180">
        <v>0</v>
      </c>
      <c r="AR180">
        <v>0</v>
      </c>
      <c r="AS180" t="s">
        <v>67</v>
      </c>
      <c r="AT180">
        <v>0</v>
      </c>
      <c r="AV180">
        <v>0</v>
      </c>
      <c r="AW180">
        <v>0</v>
      </c>
      <c r="AX180">
        <v>0</v>
      </c>
      <c r="AY180">
        <v>0</v>
      </c>
    </row>
    <row r="181" spans="1:52" x14ac:dyDescent="0.35">
      <c r="A181">
        <v>0</v>
      </c>
      <c r="B181">
        <v>0</v>
      </c>
      <c r="C181">
        <v>0</v>
      </c>
      <c r="D181" t="s">
        <v>4</v>
      </c>
      <c r="Z181">
        <v>0</v>
      </c>
      <c r="AN181">
        <v>0</v>
      </c>
      <c r="AO181" t="s">
        <v>56</v>
      </c>
      <c r="AP181">
        <v>0</v>
      </c>
      <c r="AQ181">
        <v>0</v>
      </c>
      <c r="AR181">
        <v>0</v>
      </c>
      <c r="AS181" t="s">
        <v>68</v>
      </c>
      <c r="AU181">
        <v>0</v>
      </c>
      <c r="AV181">
        <v>0</v>
      </c>
      <c r="AW181">
        <v>0</v>
      </c>
      <c r="AX181">
        <v>0</v>
      </c>
      <c r="AZ181">
        <v>0</v>
      </c>
    </row>
    <row r="182" spans="1:52" x14ac:dyDescent="0.35">
      <c r="A182">
        <v>0</v>
      </c>
      <c r="B182">
        <v>0</v>
      </c>
      <c r="C182">
        <v>0</v>
      </c>
      <c r="D182" t="s">
        <v>4</v>
      </c>
      <c r="Z182">
        <v>0</v>
      </c>
      <c r="AN182">
        <v>0</v>
      </c>
      <c r="AO182" t="s">
        <v>57</v>
      </c>
      <c r="AP182">
        <v>0</v>
      </c>
      <c r="AQ182">
        <v>0</v>
      </c>
      <c r="AR182">
        <v>0</v>
      </c>
      <c r="AS182" t="s">
        <v>69</v>
      </c>
      <c r="AT182">
        <v>0</v>
      </c>
      <c r="AV182">
        <v>0</v>
      </c>
      <c r="AW182">
        <v>0</v>
      </c>
      <c r="AX182">
        <v>0</v>
      </c>
      <c r="AY182">
        <v>0</v>
      </c>
    </row>
    <row r="183" spans="1:52" x14ac:dyDescent="0.35">
      <c r="A183">
        <v>0</v>
      </c>
      <c r="B183">
        <v>0</v>
      </c>
      <c r="C183">
        <v>0</v>
      </c>
      <c r="D183" t="s">
        <v>4</v>
      </c>
      <c r="Z183">
        <v>0</v>
      </c>
      <c r="AN183">
        <v>0</v>
      </c>
      <c r="AO183" t="s">
        <v>58</v>
      </c>
      <c r="AP183">
        <v>0</v>
      </c>
      <c r="AQ183">
        <v>0</v>
      </c>
      <c r="AR183">
        <v>0</v>
      </c>
      <c r="AS183" t="s">
        <v>71</v>
      </c>
      <c r="AU183">
        <v>0</v>
      </c>
      <c r="AV183">
        <v>0</v>
      </c>
      <c r="AW183">
        <v>0</v>
      </c>
      <c r="AX183">
        <v>0</v>
      </c>
      <c r="AZ183">
        <v>0</v>
      </c>
    </row>
    <row r="184" spans="1:52" x14ac:dyDescent="0.35">
      <c r="A184">
        <v>0</v>
      </c>
      <c r="B184">
        <v>0</v>
      </c>
      <c r="C184">
        <v>0</v>
      </c>
      <c r="D184" t="s">
        <v>4</v>
      </c>
      <c r="Z184">
        <v>0</v>
      </c>
      <c r="AN184">
        <v>0</v>
      </c>
      <c r="AO184" t="s">
        <v>59</v>
      </c>
      <c r="AP184">
        <v>0</v>
      </c>
      <c r="AQ184">
        <v>0</v>
      </c>
      <c r="AR184">
        <v>0</v>
      </c>
      <c r="AS184" t="s">
        <v>90</v>
      </c>
      <c r="AU184">
        <v>0</v>
      </c>
      <c r="AZ184">
        <v>0</v>
      </c>
    </row>
    <row r="185" spans="1:52" x14ac:dyDescent="0.35">
      <c r="A185">
        <v>0</v>
      </c>
      <c r="B185">
        <v>0</v>
      </c>
      <c r="C185">
        <v>0</v>
      </c>
      <c r="D185" t="s">
        <v>4</v>
      </c>
      <c r="Z185">
        <v>0</v>
      </c>
      <c r="AN185">
        <v>0</v>
      </c>
      <c r="AO185" t="s">
        <v>60</v>
      </c>
      <c r="AP185">
        <v>0</v>
      </c>
      <c r="AQ185">
        <v>0</v>
      </c>
      <c r="AR185">
        <v>0</v>
      </c>
      <c r="AS185" t="s">
        <v>93</v>
      </c>
      <c r="AU185">
        <v>0</v>
      </c>
      <c r="AZ185" t="s">
        <v>617</v>
      </c>
    </row>
    <row r="186" spans="1:52" x14ac:dyDescent="0.35">
      <c r="A186">
        <v>0</v>
      </c>
      <c r="B186">
        <v>0</v>
      </c>
      <c r="C186">
        <v>0</v>
      </c>
      <c r="D186" t="s">
        <v>4</v>
      </c>
      <c r="Z186">
        <v>0</v>
      </c>
      <c r="AN186">
        <v>0</v>
      </c>
      <c r="AO186" t="s">
        <v>61</v>
      </c>
      <c r="AP186">
        <v>0</v>
      </c>
      <c r="AQ186">
        <v>0</v>
      </c>
      <c r="AR186">
        <v>0</v>
      </c>
    </row>
    <row r="187" spans="1:52" x14ac:dyDescent="0.35">
      <c r="A187">
        <v>0</v>
      </c>
      <c r="B187">
        <v>0</v>
      </c>
      <c r="C187">
        <v>0</v>
      </c>
      <c r="D187" t="s">
        <v>4</v>
      </c>
      <c r="Z187">
        <v>0</v>
      </c>
      <c r="AN187">
        <v>0</v>
      </c>
      <c r="AO187" t="s">
        <v>62</v>
      </c>
      <c r="AP187">
        <v>0</v>
      </c>
      <c r="AQ187">
        <v>0</v>
      </c>
      <c r="AR187">
        <v>0</v>
      </c>
    </row>
    <row r="188" spans="1:52" x14ac:dyDescent="0.35">
      <c r="A188">
        <v>0</v>
      </c>
      <c r="B188">
        <v>0</v>
      </c>
      <c r="C188">
        <v>0</v>
      </c>
      <c r="D188" t="s">
        <v>4</v>
      </c>
      <c r="Z188">
        <v>0</v>
      </c>
      <c r="AN188">
        <v>0</v>
      </c>
      <c r="AO188" t="s">
        <v>59</v>
      </c>
      <c r="AV188">
        <v>0</v>
      </c>
      <c r="AW188">
        <v>0</v>
      </c>
      <c r="AX188">
        <v>0</v>
      </c>
    </row>
    <row r="189" spans="1:52" x14ac:dyDescent="0.35">
      <c r="A189">
        <v>0</v>
      </c>
      <c r="B189">
        <v>0</v>
      </c>
      <c r="C189">
        <v>0</v>
      </c>
      <c r="D189" t="s">
        <v>4</v>
      </c>
      <c r="Z189">
        <v>0</v>
      </c>
      <c r="AN189">
        <v>0</v>
      </c>
      <c r="AO189" t="s">
        <v>60</v>
      </c>
      <c r="AV189">
        <v>0</v>
      </c>
      <c r="AW189">
        <v>0</v>
      </c>
      <c r="AX189">
        <v>0</v>
      </c>
    </row>
    <row r="190" spans="1:52" x14ac:dyDescent="0.35">
      <c r="A190">
        <v>0</v>
      </c>
      <c r="B190">
        <v>0</v>
      </c>
      <c r="C190">
        <v>0</v>
      </c>
      <c r="D190" t="s">
        <v>4</v>
      </c>
      <c r="Z190">
        <v>0</v>
      </c>
      <c r="AN190">
        <v>0</v>
      </c>
      <c r="AO190" t="s">
        <v>61</v>
      </c>
      <c r="AV190">
        <v>0</v>
      </c>
      <c r="AW190">
        <v>0</v>
      </c>
      <c r="AX190">
        <v>0</v>
      </c>
    </row>
    <row r="191" spans="1:52" x14ac:dyDescent="0.35">
      <c r="A191">
        <v>0</v>
      </c>
      <c r="B191">
        <v>0</v>
      </c>
      <c r="C191">
        <v>0</v>
      </c>
      <c r="D191" t="s">
        <v>4</v>
      </c>
      <c r="Z191">
        <v>0</v>
      </c>
      <c r="AN191">
        <v>0</v>
      </c>
      <c r="AO191" t="s">
        <v>62</v>
      </c>
      <c r="AV191">
        <v>0</v>
      </c>
      <c r="AW191">
        <v>0</v>
      </c>
      <c r="AX191">
        <v>0</v>
      </c>
    </row>
    <row r="192" spans="1:52" x14ac:dyDescent="0.35">
      <c r="AO192" t="s">
        <v>63</v>
      </c>
      <c r="AP192">
        <v>0</v>
      </c>
      <c r="AQ192">
        <v>0</v>
      </c>
      <c r="AR192">
        <v>0</v>
      </c>
    </row>
    <row r="194" spans="1:60" x14ac:dyDescent="0.35">
      <c r="A194">
        <v>0</v>
      </c>
      <c r="B194">
        <v>0</v>
      </c>
      <c r="C194">
        <v>0</v>
      </c>
      <c r="D194" t="s">
        <v>4</v>
      </c>
      <c r="E194" t="s">
        <v>6</v>
      </c>
      <c r="K194" t="s">
        <v>157</v>
      </c>
      <c r="L194" t="s">
        <v>157</v>
      </c>
      <c r="M194">
        <v>0</v>
      </c>
      <c r="N194">
        <v>0</v>
      </c>
      <c r="O194">
        <v>0</v>
      </c>
      <c r="Z194" t="s">
        <v>290</v>
      </c>
      <c r="AA194">
        <v>0</v>
      </c>
      <c r="BA194" t="s">
        <v>313</v>
      </c>
      <c r="BB194" t="s">
        <v>314</v>
      </c>
      <c r="BC194" t="s">
        <v>313</v>
      </c>
      <c r="BD194" t="s">
        <v>392</v>
      </c>
      <c r="BE194" t="s">
        <v>157</v>
      </c>
      <c r="BF194">
        <v>0</v>
      </c>
      <c r="BG194">
        <v>0</v>
      </c>
      <c r="BH194">
        <v>0</v>
      </c>
    </row>
    <row r="195" spans="1:60" x14ac:dyDescent="0.35">
      <c r="A195">
        <v>0</v>
      </c>
      <c r="B195">
        <v>0</v>
      </c>
      <c r="C195">
        <v>0</v>
      </c>
      <c r="D195" t="s">
        <v>4</v>
      </c>
      <c r="E195" t="s">
        <v>6</v>
      </c>
      <c r="K195" t="s">
        <v>157</v>
      </c>
      <c r="L195" t="s">
        <v>157</v>
      </c>
      <c r="M195" t="s">
        <v>315</v>
      </c>
      <c r="N195" t="s">
        <v>315</v>
      </c>
      <c r="O195" t="s">
        <v>315</v>
      </c>
      <c r="Z195" t="s">
        <v>290</v>
      </c>
      <c r="AA195">
        <v>0</v>
      </c>
      <c r="BA195" t="s">
        <v>313</v>
      </c>
      <c r="BB195" t="s">
        <v>314</v>
      </c>
      <c r="BC195" t="s">
        <v>315</v>
      </c>
      <c r="BD195" t="s">
        <v>392</v>
      </c>
      <c r="BE195" t="s">
        <v>157</v>
      </c>
      <c r="BF195" t="s">
        <v>315</v>
      </c>
      <c r="BG195" t="s">
        <v>157</v>
      </c>
      <c r="BH195">
        <v>0</v>
      </c>
    </row>
    <row r="196" spans="1:60" x14ac:dyDescent="0.35">
      <c r="A196">
        <v>0</v>
      </c>
      <c r="B196">
        <v>0</v>
      </c>
      <c r="C196">
        <v>0</v>
      </c>
      <c r="D196" t="s">
        <v>4</v>
      </c>
      <c r="E196" t="s">
        <v>6</v>
      </c>
      <c r="K196" t="s">
        <v>4</v>
      </c>
      <c r="L196" t="s">
        <v>4</v>
      </c>
      <c r="M196">
        <v>0</v>
      </c>
      <c r="N196">
        <v>0</v>
      </c>
      <c r="O196">
        <v>0</v>
      </c>
      <c r="Z196" t="s">
        <v>290</v>
      </c>
      <c r="AA196">
        <v>0</v>
      </c>
      <c r="BA196" t="s">
        <v>313</v>
      </c>
      <c r="BB196" t="s">
        <v>316</v>
      </c>
      <c r="BC196" t="s">
        <v>317</v>
      </c>
      <c r="BD196" t="s">
        <v>392</v>
      </c>
      <c r="BE196" t="s">
        <v>4</v>
      </c>
      <c r="BF196">
        <v>0</v>
      </c>
      <c r="BG196">
        <v>0</v>
      </c>
      <c r="BH196">
        <v>0</v>
      </c>
    </row>
    <row r="197" spans="1:60" x14ac:dyDescent="0.35">
      <c r="A197">
        <v>0</v>
      </c>
      <c r="B197">
        <v>0</v>
      </c>
      <c r="C197">
        <v>0</v>
      </c>
      <c r="D197" t="s">
        <v>4</v>
      </c>
      <c r="E197" t="s">
        <v>41</v>
      </c>
      <c r="K197" t="s">
        <v>4</v>
      </c>
      <c r="L197" t="s">
        <v>4</v>
      </c>
      <c r="M197">
        <v>0</v>
      </c>
      <c r="N197">
        <v>0</v>
      </c>
      <c r="O197">
        <v>0</v>
      </c>
      <c r="Z197" t="s">
        <v>290</v>
      </c>
      <c r="AA197">
        <v>0</v>
      </c>
      <c r="BA197" t="s">
        <v>313</v>
      </c>
      <c r="BB197" t="s">
        <v>316</v>
      </c>
      <c r="BC197" t="s">
        <v>317</v>
      </c>
      <c r="BD197" t="s">
        <v>392</v>
      </c>
      <c r="BE197" t="s">
        <v>4</v>
      </c>
      <c r="BF197">
        <v>0</v>
      </c>
      <c r="BG197">
        <v>0</v>
      </c>
      <c r="BH197">
        <v>0</v>
      </c>
    </row>
    <row r="198" spans="1:60" x14ac:dyDescent="0.35">
      <c r="A198">
        <v>0</v>
      </c>
      <c r="B198">
        <v>0</v>
      </c>
      <c r="C198">
        <v>0</v>
      </c>
      <c r="D198" t="s">
        <v>4</v>
      </c>
      <c r="E198" t="s">
        <v>6</v>
      </c>
      <c r="K198" t="s">
        <v>4</v>
      </c>
      <c r="L198" t="s">
        <v>4</v>
      </c>
      <c r="M198">
        <v>0</v>
      </c>
      <c r="N198">
        <v>0</v>
      </c>
      <c r="O198">
        <v>0</v>
      </c>
      <c r="Z198" t="s">
        <v>290</v>
      </c>
      <c r="AA198">
        <v>0</v>
      </c>
      <c r="BA198" t="s">
        <v>313</v>
      </c>
      <c r="BB198" t="s">
        <v>319</v>
      </c>
      <c r="BC198" t="s">
        <v>320</v>
      </c>
      <c r="BD198" t="s">
        <v>392</v>
      </c>
      <c r="BE198" t="s">
        <v>4</v>
      </c>
      <c r="BF198">
        <v>0</v>
      </c>
      <c r="BG198">
        <v>0</v>
      </c>
      <c r="BH198">
        <v>0</v>
      </c>
    </row>
    <row r="199" spans="1:60" x14ac:dyDescent="0.35">
      <c r="A199">
        <v>0</v>
      </c>
      <c r="B199">
        <v>0</v>
      </c>
      <c r="C199">
        <v>0</v>
      </c>
      <c r="D199" t="s">
        <v>4</v>
      </c>
      <c r="E199" t="s">
        <v>41</v>
      </c>
      <c r="K199" t="s">
        <v>4</v>
      </c>
      <c r="L199" t="s">
        <v>4</v>
      </c>
      <c r="M199">
        <v>0</v>
      </c>
      <c r="N199">
        <v>0</v>
      </c>
      <c r="O199">
        <v>0</v>
      </c>
      <c r="Z199" t="s">
        <v>290</v>
      </c>
      <c r="AA199">
        <v>0</v>
      </c>
      <c r="BA199" t="s">
        <v>313</v>
      </c>
      <c r="BB199" t="s">
        <v>319</v>
      </c>
      <c r="BC199" t="s">
        <v>320</v>
      </c>
      <c r="BD199" t="s">
        <v>392</v>
      </c>
      <c r="BE199" t="s">
        <v>4</v>
      </c>
      <c r="BF199">
        <v>0</v>
      </c>
      <c r="BG199">
        <v>0</v>
      </c>
      <c r="BH199">
        <v>0</v>
      </c>
    </row>
    <row r="200" spans="1:60" x14ac:dyDescent="0.35">
      <c r="A200">
        <v>0</v>
      </c>
      <c r="B200">
        <v>0</v>
      </c>
      <c r="C200">
        <v>0</v>
      </c>
      <c r="D200" t="s">
        <v>4</v>
      </c>
      <c r="E200" t="s">
        <v>6</v>
      </c>
      <c r="K200" t="s">
        <v>4</v>
      </c>
      <c r="L200" t="s">
        <v>4</v>
      </c>
      <c r="M200">
        <v>0</v>
      </c>
      <c r="N200">
        <v>0</v>
      </c>
      <c r="O200">
        <v>0</v>
      </c>
      <c r="Z200" t="s">
        <v>290</v>
      </c>
      <c r="AA200">
        <v>0</v>
      </c>
      <c r="BA200" t="s">
        <v>313</v>
      </c>
      <c r="BB200" t="s">
        <v>321</v>
      </c>
      <c r="BC200" t="s">
        <v>322</v>
      </c>
      <c r="BD200" t="s">
        <v>392</v>
      </c>
      <c r="BE200" t="s">
        <v>4</v>
      </c>
      <c r="BF200">
        <v>0</v>
      </c>
      <c r="BG200">
        <v>0</v>
      </c>
      <c r="BH200">
        <v>0</v>
      </c>
    </row>
    <row r="201" spans="1:60" x14ac:dyDescent="0.35">
      <c r="A201">
        <v>0</v>
      </c>
      <c r="B201">
        <v>0</v>
      </c>
      <c r="C201">
        <v>0</v>
      </c>
      <c r="D201" t="s">
        <v>4</v>
      </c>
      <c r="E201" t="s">
        <v>41</v>
      </c>
      <c r="K201" t="s">
        <v>4</v>
      </c>
      <c r="L201" t="s">
        <v>4</v>
      </c>
      <c r="M201">
        <v>0</v>
      </c>
      <c r="N201">
        <v>0</v>
      </c>
      <c r="O201">
        <v>0</v>
      </c>
      <c r="Z201" t="s">
        <v>290</v>
      </c>
      <c r="AA201">
        <v>0</v>
      </c>
      <c r="BA201" t="s">
        <v>313</v>
      </c>
      <c r="BB201" t="s">
        <v>321</v>
      </c>
      <c r="BC201" t="s">
        <v>322</v>
      </c>
      <c r="BD201" t="s">
        <v>392</v>
      </c>
      <c r="BE201" t="s">
        <v>4</v>
      </c>
      <c r="BF201">
        <v>0</v>
      </c>
      <c r="BG201">
        <v>0</v>
      </c>
      <c r="BH201">
        <v>0</v>
      </c>
    </row>
    <row r="202" spans="1:60" x14ac:dyDescent="0.35">
      <c r="A202">
        <v>0</v>
      </c>
      <c r="B202">
        <v>0</v>
      </c>
      <c r="C202">
        <v>0</v>
      </c>
      <c r="D202" t="s">
        <v>4</v>
      </c>
      <c r="E202" t="s">
        <v>6</v>
      </c>
      <c r="K202" t="s">
        <v>4</v>
      </c>
      <c r="L202" t="s">
        <v>4</v>
      </c>
      <c r="M202">
        <v>0</v>
      </c>
      <c r="N202">
        <v>0</v>
      </c>
      <c r="O202">
        <v>0</v>
      </c>
      <c r="Z202" t="s">
        <v>290</v>
      </c>
      <c r="AA202">
        <v>0</v>
      </c>
      <c r="BA202" t="s">
        <v>313</v>
      </c>
      <c r="BB202" t="s">
        <v>323</v>
      </c>
      <c r="BC202" t="s">
        <v>324</v>
      </c>
      <c r="BD202" t="s">
        <v>392</v>
      </c>
      <c r="BE202" t="s">
        <v>4</v>
      </c>
      <c r="BF202">
        <v>0</v>
      </c>
      <c r="BG202">
        <v>0</v>
      </c>
      <c r="BH202">
        <v>0</v>
      </c>
    </row>
    <row r="203" spans="1:60" x14ac:dyDescent="0.35">
      <c r="A203">
        <v>0</v>
      </c>
      <c r="B203">
        <v>0</v>
      </c>
      <c r="C203">
        <v>0</v>
      </c>
      <c r="D203" t="s">
        <v>4</v>
      </c>
      <c r="E203" t="s">
        <v>41</v>
      </c>
      <c r="K203" t="s">
        <v>4</v>
      </c>
      <c r="L203" t="s">
        <v>4</v>
      </c>
      <c r="M203">
        <v>0</v>
      </c>
      <c r="N203">
        <v>0</v>
      </c>
      <c r="O203">
        <v>0</v>
      </c>
      <c r="Z203" t="s">
        <v>290</v>
      </c>
      <c r="AA203">
        <v>0</v>
      </c>
      <c r="BA203" t="s">
        <v>313</v>
      </c>
      <c r="BB203" t="s">
        <v>323</v>
      </c>
      <c r="BC203" t="s">
        <v>324</v>
      </c>
      <c r="BD203" t="s">
        <v>392</v>
      </c>
      <c r="BE203" t="s">
        <v>4</v>
      </c>
      <c r="BF203">
        <v>0</v>
      </c>
      <c r="BG203">
        <v>0</v>
      </c>
      <c r="BH203">
        <v>0</v>
      </c>
    </row>
    <row r="204" spans="1:60" x14ac:dyDescent="0.35">
      <c r="A204">
        <v>0</v>
      </c>
      <c r="B204">
        <v>0</v>
      </c>
      <c r="C204">
        <v>0</v>
      </c>
      <c r="D204" t="s">
        <v>4</v>
      </c>
      <c r="E204" t="s">
        <v>6</v>
      </c>
      <c r="K204" t="s">
        <v>4</v>
      </c>
      <c r="L204" t="s">
        <v>4</v>
      </c>
      <c r="M204">
        <v>0</v>
      </c>
      <c r="N204">
        <v>0</v>
      </c>
      <c r="O204">
        <v>0</v>
      </c>
      <c r="Z204" t="s">
        <v>290</v>
      </c>
      <c r="AA204">
        <v>0</v>
      </c>
      <c r="BA204" t="s">
        <v>313</v>
      </c>
      <c r="BB204" t="s">
        <v>325</v>
      </c>
      <c r="BC204" t="s">
        <v>326</v>
      </c>
      <c r="BD204" t="s">
        <v>392</v>
      </c>
      <c r="BE204" t="s">
        <v>4</v>
      </c>
      <c r="BF204">
        <v>0</v>
      </c>
      <c r="BG204">
        <v>0</v>
      </c>
      <c r="BH204">
        <v>0</v>
      </c>
    </row>
    <row r="205" spans="1:60" x14ac:dyDescent="0.35">
      <c r="A205">
        <v>0</v>
      </c>
      <c r="B205">
        <v>0</v>
      </c>
      <c r="C205">
        <v>0</v>
      </c>
      <c r="D205" t="s">
        <v>4</v>
      </c>
      <c r="E205" t="s">
        <v>41</v>
      </c>
      <c r="K205" t="s">
        <v>4</v>
      </c>
      <c r="L205" t="s">
        <v>4</v>
      </c>
      <c r="M205">
        <v>0</v>
      </c>
      <c r="N205">
        <v>0</v>
      </c>
      <c r="O205">
        <v>0</v>
      </c>
      <c r="Z205" t="s">
        <v>290</v>
      </c>
      <c r="AA205">
        <v>0</v>
      </c>
      <c r="BA205" t="s">
        <v>313</v>
      </c>
      <c r="BB205" t="s">
        <v>325</v>
      </c>
      <c r="BC205" t="s">
        <v>326</v>
      </c>
      <c r="BD205" t="s">
        <v>392</v>
      </c>
      <c r="BE205" t="s">
        <v>4</v>
      </c>
      <c r="BF205">
        <v>0</v>
      </c>
      <c r="BG205">
        <v>0</v>
      </c>
      <c r="BH205">
        <v>0</v>
      </c>
    </row>
    <row r="206" spans="1:60" x14ac:dyDescent="0.35">
      <c r="A206">
        <v>0</v>
      </c>
      <c r="B206">
        <v>0</v>
      </c>
      <c r="C206">
        <v>0</v>
      </c>
      <c r="D206" t="s">
        <v>4</v>
      </c>
      <c r="E206" t="s">
        <v>6</v>
      </c>
      <c r="K206" t="s">
        <v>4</v>
      </c>
      <c r="L206" t="s">
        <v>4</v>
      </c>
      <c r="M206">
        <v>0</v>
      </c>
      <c r="N206">
        <v>0</v>
      </c>
      <c r="O206">
        <v>0</v>
      </c>
      <c r="Z206" t="s">
        <v>290</v>
      </c>
      <c r="AA206">
        <v>0</v>
      </c>
      <c r="BA206" t="s">
        <v>313</v>
      </c>
      <c r="BB206" t="s">
        <v>327</v>
      </c>
      <c r="BC206" t="s">
        <v>328</v>
      </c>
      <c r="BD206" t="s">
        <v>392</v>
      </c>
      <c r="BE206" t="s">
        <v>4</v>
      </c>
      <c r="BF206">
        <v>0</v>
      </c>
      <c r="BG206">
        <v>0</v>
      </c>
      <c r="BH206">
        <v>0</v>
      </c>
    </row>
    <row r="207" spans="1:60" x14ac:dyDescent="0.35">
      <c r="A207">
        <v>0</v>
      </c>
      <c r="B207">
        <v>0</v>
      </c>
      <c r="C207">
        <v>0</v>
      </c>
      <c r="D207" t="s">
        <v>4</v>
      </c>
      <c r="E207" t="s">
        <v>41</v>
      </c>
      <c r="K207" t="s">
        <v>4</v>
      </c>
      <c r="L207" t="s">
        <v>4</v>
      </c>
      <c r="M207">
        <v>0</v>
      </c>
      <c r="N207">
        <v>0</v>
      </c>
      <c r="O207">
        <v>0</v>
      </c>
      <c r="Z207" t="s">
        <v>290</v>
      </c>
      <c r="AA207">
        <v>0</v>
      </c>
      <c r="BA207" t="s">
        <v>313</v>
      </c>
      <c r="BB207" t="s">
        <v>327</v>
      </c>
      <c r="BC207" t="s">
        <v>328</v>
      </c>
      <c r="BD207" t="s">
        <v>392</v>
      </c>
      <c r="BE207" t="s">
        <v>4</v>
      </c>
      <c r="BF207">
        <v>0</v>
      </c>
      <c r="BG207">
        <v>0</v>
      </c>
      <c r="BH207">
        <v>0</v>
      </c>
    </row>
    <row r="208" spans="1:60" x14ac:dyDescent="0.35">
      <c r="A208">
        <v>0</v>
      </c>
      <c r="B208">
        <v>0</v>
      </c>
      <c r="C208">
        <v>0</v>
      </c>
      <c r="D208" t="s">
        <v>4</v>
      </c>
      <c r="E208" t="s">
        <v>6</v>
      </c>
      <c r="K208" t="s">
        <v>4</v>
      </c>
      <c r="L208" t="s">
        <v>4</v>
      </c>
      <c r="M208">
        <v>0</v>
      </c>
      <c r="N208">
        <v>0</v>
      </c>
      <c r="O208">
        <v>0</v>
      </c>
      <c r="Z208" t="s">
        <v>290</v>
      </c>
      <c r="AA208">
        <v>0</v>
      </c>
      <c r="BA208" t="s">
        <v>313</v>
      </c>
      <c r="BB208" t="s">
        <v>329</v>
      </c>
      <c r="BC208" t="s">
        <v>330</v>
      </c>
      <c r="BD208" t="s">
        <v>392</v>
      </c>
      <c r="BE208" t="s">
        <v>4</v>
      </c>
      <c r="BF208">
        <v>0</v>
      </c>
      <c r="BG208">
        <v>0</v>
      </c>
      <c r="BH208">
        <v>0</v>
      </c>
    </row>
    <row r="209" spans="1:60" x14ac:dyDescent="0.35">
      <c r="A209">
        <v>0</v>
      </c>
      <c r="B209">
        <v>0</v>
      </c>
      <c r="C209">
        <v>0</v>
      </c>
      <c r="D209" t="s">
        <v>4</v>
      </c>
      <c r="E209" t="s">
        <v>41</v>
      </c>
      <c r="K209" t="s">
        <v>4</v>
      </c>
      <c r="L209" t="s">
        <v>4</v>
      </c>
      <c r="M209">
        <v>0</v>
      </c>
      <c r="N209">
        <v>0</v>
      </c>
      <c r="O209">
        <v>0</v>
      </c>
      <c r="Z209" t="s">
        <v>290</v>
      </c>
      <c r="AA209">
        <v>0</v>
      </c>
      <c r="BA209" t="s">
        <v>313</v>
      </c>
      <c r="BB209" t="s">
        <v>329</v>
      </c>
      <c r="BC209" t="s">
        <v>330</v>
      </c>
      <c r="BD209" t="s">
        <v>392</v>
      </c>
      <c r="BE209" t="s">
        <v>4</v>
      </c>
      <c r="BF209">
        <v>0</v>
      </c>
      <c r="BG209">
        <v>0</v>
      </c>
      <c r="BH209">
        <v>0</v>
      </c>
    </row>
    <row r="210" spans="1:60" x14ac:dyDescent="0.35">
      <c r="A210">
        <v>0</v>
      </c>
      <c r="B210">
        <v>0</v>
      </c>
      <c r="C210">
        <v>0</v>
      </c>
      <c r="D210" t="s">
        <v>4</v>
      </c>
      <c r="E210" t="s">
        <v>6</v>
      </c>
      <c r="K210" t="s">
        <v>4</v>
      </c>
      <c r="L210" t="s">
        <v>4</v>
      </c>
      <c r="M210">
        <v>0</v>
      </c>
      <c r="N210">
        <v>0</v>
      </c>
      <c r="O210">
        <v>0</v>
      </c>
      <c r="Z210" t="s">
        <v>290</v>
      </c>
      <c r="AA210">
        <v>0</v>
      </c>
      <c r="BA210" t="s">
        <v>313</v>
      </c>
      <c r="BB210" t="s">
        <v>331</v>
      </c>
      <c r="BC210" t="s">
        <v>332</v>
      </c>
      <c r="BD210" t="s">
        <v>392</v>
      </c>
      <c r="BE210" t="s">
        <v>4</v>
      </c>
      <c r="BF210">
        <v>0</v>
      </c>
      <c r="BG210">
        <v>0</v>
      </c>
      <c r="BH210">
        <v>0</v>
      </c>
    </row>
    <row r="211" spans="1:60" x14ac:dyDescent="0.35">
      <c r="A211">
        <v>0</v>
      </c>
      <c r="B211">
        <v>0</v>
      </c>
      <c r="C211">
        <v>0</v>
      </c>
      <c r="D211" t="s">
        <v>4</v>
      </c>
      <c r="E211" t="s">
        <v>41</v>
      </c>
      <c r="K211" t="s">
        <v>4</v>
      </c>
      <c r="L211" t="s">
        <v>4</v>
      </c>
      <c r="M211">
        <v>0</v>
      </c>
      <c r="N211">
        <v>0</v>
      </c>
      <c r="O211">
        <v>0</v>
      </c>
      <c r="Z211" t="s">
        <v>290</v>
      </c>
      <c r="AA211">
        <v>0</v>
      </c>
      <c r="BA211" t="s">
        <v>313</v>
      </c>
      <c r="BB211" t="s">
        <v>331</v>
      </c>
      <c r="BC211" t="s">
        <v>332</v>
      </c>
      <c r="BD211" t="s">
        <v>392</v>
      </c>
      <c r="BE211" t="s">
        <v>4</v>
      </c>
      <c r="BF211">
        <v>0</v>
      </c>
      <c r="BG211">
        <v>0</v>
      </c>
      <c r="BH211">
        <v>0</v>
      </c>
    </row>
    <row r="212" spans="1:60" x14ac:dyDescent="0.35">
      <c r="A212">
        <v>0</v>
      </c>
      <c r="B212">
        <v>0</v>
      </c>
      <c r="C212">
        <v>0</v>
      </c>
      <c r="D212" t="s">
        <v>4</v>
      </c>
      <c r="E212" t="s">
        <v>6</v>
      </c>
      <c r="K212" t="s">
        <v>4</v>
      </c>
      <c r="L212" t="s">
        <v>4</v>
      </c>
      <c r="M212">
        <v>0</v>
      </c>
      <c r="N212">
        <v>0</v>
      </c>
      <c r="O212">
        <v>0</v>
      </c>
      <c r="Z212" t="s">
        <v>290</v>
      </c>
      <c r="AA212">
        <v>0</v>
      </c>
      <c r="BA212" t="s">
        <v>333</v>
      </c>
      <c r="BB212" t="s">
        <v>334</v>
      </c>
      <c r="BC212" t="s">
        <v>333</v>
      </c>
      <c r="BD212" t="s">
        <v>392</v>
      </c>
      <c r="BE212" t="s">
        <v>4</v>
      </c>
      <c r="BF212">
        <v>0</v>
      </c>
      <c r="BG212">
        <v>0</v>
      </c>
      <c r="BH212">
        <v>0</v>
      </c>
    </row>
    <row r="213" spans="1:60" x14ac:dyDescent="0.35">
      <c r="A213">
        <v>0</v>
      </c>
      <c r="B213">
        <v>0</v>
      </c>
      <c r="C213">
        <v>0</v>
      </c>
      <c r="D213" t="s">
        <v>4</v>
      </c>
      <c r="E213" t="s">
        <v>6</v>
      </c>
      <c r="K213" t="s">
        <v>157</v>
      </c>
      <c r="L213" t="s">
        <v>157</v>
      </c>
      <c r="M213" t="s">
        <v>315</v>
      </c>
      <c r="N213" t="s">
        <v>315</v>
      </c>
      <c r="O213" t="s">
        <v>315</v>
      </c>
      <c r="Z213" t="s">
        <v>290</v>
      </c>
      <c r="AA213">
        <v>0</v>
      </c>
      <c r="BA213" t="s">
        <v>333</v>
      </c>
      <c r="BB213" t="s">
        <v>334</v>
      </c>
      <c r="BC213" t="s">
        <v>315</v>
      </c>
      <c r="BD213" t="s">
        <v>392</v>
      </c>
      <c r="BE213" t="s">
        <v>157</v>
      </c>
      <c r="BF213" t="s">
        <v>315</v>
      </c>
      <c r="BG213" t="s">
        <v>157</v>
      </c>
      <c r="BH213">
        <v>0</v>
      </c>
    </row>
    <row r="214" spans="1:60" x14ac:dyDescent="0.35">
      <c r="A214">
        <v>0</v>
      </c>
      <c r="B214">
        <v>0</v>
      </c>
      <c r="C214">
        <v>0</v>
      </c>
      <c r="D214" t="s">
        <v>4</v>
      </c>
      <c r="E214" t="s">
        <v>6</v>
      </c>
      <c r="K214" t="s">
        <v>4</v>
      </c>
      <c r="L214" t="s">
        <v>4</v>
      </c>
      <c r="M214">
        <v>0</v>
      </c>
      <c r="N214">
        <v>0</v>
      </c>
      <c r="O214">
        <v>0</v>
      </c>
      <c r="Z214" t="s">
        <v>290</v>
      </c>
      <c r="AA214">
        <v>0</v>
      </c>
      <c r="BA214" t="s">
        <v>333</v>
      </c>
      <c r="BB214" t="s">
        <v>335</v>
      </c>
      <c r="BC214" t="s">
        <v>336</v>
      </c>
      <c r="BD214" t="s">
        <v>392</v>
      </c>
      <c r="BE214" t="s">
        <v>4</v>
      </c>
      <c r="BF214">
        <v>0</v>
      </c>
      <c r="BG214">
        <v>0</v>
      </c>
      <c r="BH214">
        <v>0</v>
      </c>
    </row>
    <row r="215" spans="1:60" x14ac:dyDescent="0.35">
      <c r="A215">
        <v>0</v>
      </c>
      <c r="B215">
        <v>0</v>
      </c>
      <c r="C215">
        <v>0</v>
      </c>
      <c r="D215" t="s">
        <v>4</v>
      </c>
      <c r="E215" t="s">
        <v>41</v>
      </c>
      <c r="K215" t="s">
        <v>4</v>
      </c>
      <c r="L215" t="s">
        <v>4</v>
      </c>
      <c r="M215">
        <v>0</v>
      </c>
      <c r="N215">
        <v>0</v>
      </c>
      <c r="O215">
        <v>0</v>
      </c>
      <c r="Z215" t="s">
        <v>290</v>
      </c>
      <c r="AA215">
        <v>0</v>
      </c>
      <c r="BA215" t="s">
        <v>333</v>
      </c>
      <c r="BB215" t="s">
        <v>335</v>
      </c>
      <c r="BC215" t="s">
        <v>336</v>
      </c>
      <c r="BD215" t="s">
        <v>392</v>
      </c>
      <c r="BE215" t="s">
        <v>4</v>
      </c>
      <c r="BF215">
        <v>0</v>
      </c>
      <c r="BG215">
        <v>0</v>
      </c>
      <c r="BH215">
        <v>0</v>
      </c>
    </row>
    <row r="216" spans="1:60" x14ac:dyDescent="0.35">
      <c r="A216">
        <v>0</v>
      </c>
      <c r="B216">
        <v>0</v>
      </c>
      <c r="C216">
        <v>0</v>
      </c>
      <c r="D216" t="s">
        <v>4</v>
      </c>
      <c r="E216" t="s">
        <v>6</v>
      </c>
      <c r="K216" t="s">
        <v>4</v>
      </c>
      <c r="L216" t="s">
        <v>4</v>
      </c>
      <c r="M216">
        <v>0</v>
      </c>
      <c r="N216">
        <v>0</v>
      </c>
      <c r="O216">
        <v>0</v>
      </c>
      <c r="Z216" t="s">
        <v>290</v>
      </c>
      <c r="AA216">
        <v>0</v>
      </c>
      <c r="BA216" t="s">
        <v>333</v>
      </c>
      <c r="BB216" t="s">
        <v>337</v>
      </c>
      <c r="BC216" t="s">
        <v>338</v>
      </c>
      <c r="BD216" t="s">
        <v>392</v>
      </c>
      <c r="BE216" t="s">
        <v>4</v>
      </c>
      <c r="BF216">
        <v>0</v>
      </c>
      <c r="BG216">
        <v>0</v>
      </c>
      <c r="BH216">
        <v>0</v>
      </c>
    </row>
    <row r="217" spans="1:60" x14ac:dyDescent="0.35">
      <c r="A217">
        <v>0</v>
      </c>
      <c r="B217">
        <v>0</v>
      </c>
      <c r="C217">
        <v>0</v>
      </c>
      <c r="D217" t="s">
        <v>4</v>
      </c>
      <c r="E217" t="s">
        <v>41</v>
      </c>
      <c r="K217" t="s">
        <v>4</v>
      </c>
      <c r="L217" t="s">
        <v>4</v>
      </c>
      <c r="M217">
        <v>0</v>
      </c>
      <c r="N217">
        <v>0</v>
      </c>
      <c r="O217">
        <v>0</v>
      </c>
      <c r="Z217" t="s">
        <v>290</v>
      </c>
      <c r="AA217">
        <v>0</v>
      </c>
      <c r="BA217" t="s">
        <v>333</v>
      </c>
      <c r="BB217" t="s">
        <v>337</v>
      </c>
      <c r="BC217" t="s">
        <v>338</v>
      </c>
      <c r="BD217" t="s">
        <v>392</v>
      </c>
      <c r="BE217" t="s">
        <v>4</v>
      </c>
      <c r="BF217">
        <v>0</v>
      </c>
      <c r="BG217">
        <v>0</v>
      </c>
      <c r="BH217">
        <v>0</v>
      </c>
    </row>
    <row r="218" spans="1:60" x14ac:dyDescent="0.35">
      <c r="A218">
        <v>0</v>
      </c>
      <c r="B218">
        <v>0</v>
      </c>
      <c r="C218">
        <v>0</v>
      </c>
      <c r="D218" t="s">
        <v>4</v>
      </c>
      <c r="E218" t="s">
        <v>6</v>
      </c>
      <c r="K218">
        <v>0</v>
      </c>
      <c r="L218">
        <v>0</v>
      </c>
      <c r="M218">
        <v>0</v>
      </c>
      <c r="N218">
        <v>0</v>
      </c>
      <c r="O218">
        <v>0</v>
      </c>
      <c r="Z218" t="s">
        <v>290</v>
      </c>
      <c r="AA218">
        <v>0</v>
      </c>
      <c r="BA218" t="s">
        <v>339</v>
      </c>
      <c r="BB218" t="s">
        <v>340</v>
      </c>
      <c r="BC218" t="s">
        <v>339</v>
      </c>
      <c r="BD218" t="s">
        <v>392</v>
      </c>
      <c r="BE218" t="s">
        <v>157</v>
      </c>
      <c r="BF218">
        <v>0</v>
      </c>
      <c r="BG218">
        <v>0</v>
      </c>
      <c r="BH218">
        <v>0</v>
      </c>
    </row>
    <row r="219" spans="1:60" x14ac:dyDescent="0.35">
      <c r="A219">
        <v>0</v>
      </c>
      <c r="B219">
        <v>0</v>
      </c>
      <c r="C219">
        <v>0</v>
      </c>
      <c r="D219" t="s">
        <v>4</v>
      </c>
      <c r="E219" t="s">
        <v>41</v>
      </c>
      <c r="K219">
        <v>0</v>
      </c>
      <c r="L219">
        <v>0</v>
      </c>
      <c r="M219">
        <v>0</v>
      </c>
      <c r="N219">
        <v>0</v>
      </c>
      <c r="O219">
        <v>0</v>
      </c>
      <c r="Z219" t="s">
        <v>290</v>
      </c>
      <c r="AA219">
        <v>0</v>
      </c>
      <c r="BA219" t="s">
        <v>339</v>
      </c>
      <c r="BB219" t="s">
        <v>341</v>
      </c>
      <c r="BC219" t="s">
        <v>342</v>
      </c>
      <c r="BD219" t="s">
        <v>392</v>
      </c>
      <c r="BE219" t="s">
        <v>157</v>
      </c>
      <c r="BF219">
        <v>0</v>
      </c>
      <c r="BG219">
        <v>0</v>
      </c>
      <c r="BH219">
        <v>0</v>
      </c>
    </row>
    <row r="220" spans="1:60" x14ac:dyDescent="0.35">
      <c r="A220">
        <v>0</v>
      </c>
      <c r="B220">
        <v>0</v>
      </c>
      <c r="C220">
        <v>0</v>
      </c>
      <c r="D220" t="s">
        <v>4</v>
      </c>
      <c r="E220" t="s">
        <v>6</v>
      </c>
      <c r="K220" t="s">
        <v>4</v>
      </c>
      <c r="L220" t="s">
        <v>4</v>
      </c>
      <c r="M220">
        <v>0</v>
      </c>
      <c r="N220">
        <v>0</v>
      </c>
      <c r="O220">
        <v>0</v>
      </c>
      <c r="Z220" t="s">
        <v>290</v>
      </c>
      <c r="AA220">
        <v>0</v>
      </c>
      <c r="BA220" t="s">
        <v>343</v>
      </c>
      <c r="BB220" t="s">
        <v>344</v>
      </c>
      <c r="BC220" t="s">
        <v>343</v>
      </c>
      <c r="BD220" t="s">
        <v>392</v>
      </c>
      <c r="BE220" t="s">
        <v>4</v>
      </c>
      <c r="BF220">
        <v>0</v>
      </c>
      <c r="BG220">
        <v>0</v>
      </c>
      <c r="BH220">
        <v>0</v>
      </c>
    </row>
    <row r="221" spans="1:60" x14ac:dyDescent="0.35">
      <c r="A221">
        <v>0</v>
      </c>
      <c r="B221">
        <v>0</v>
      </c>
      <c r="C221">
        <v>0</v>
      </c>
      <c r="D221" t="s">
        <v>4</v>
      </c>
      <c r="E221" t="s">
        <v>6</v>
      </c>
      <c r="K221" t="s">
        <v>157</v>
      </c>
      <c r="L221" t="s">
        <v>157</v>
      </c>
      <c r="M221" t="s">
        <v>315</v>
      </c>
      <c r="N221" t="s">
        <v>315</v>
      </c>
      <c r="O221" t="s">
        <v>315</v>
      </c>
      <c r="Z221" t="s">
        <v>290</v>
      </c>
      <c r="AA221">
        <v>0</v>
      </c>
      <c r="BA221" t="s">
        <v>343</v>
      </c>
      <c r="BB221" t="s">
        <v>344</v>
      </c>
      <c r="BC221" t="s">
        <v>315</v>
      </c>
      <c r="BD221" t="s">
        <v>392</v>
      </c>
      <c r="BE221" t="s">
        <v>157</v>
      </c>
      <c r="BF221" t="s">
        <v>315</v>
      </c>
      <c r="BG221" t="s">
        <v>157</v>
      </c>
      <c r="BH221">
        <v>0</v>
      </c>
    </row>
    <row r="222" spans="1:60" x14ac:dyDescent="0.35">
      <c r="A222">
        <v>0</v>
      </c>
      <c r="B222">
        <v>0</v>
      </c>
      <c r="C222">
        <v>0</v>
      </c>
      <c r="D222" t="s">
        <v>4</v>
      </c>
      <c r="E222" t="s">
        <v>6</v>
      </c>
      <c r="K222" t="s">
        <v>4</v>
      </c>
      <c r="L222" t="s">
        <v>4</v>
      </c>
      <c r="M222">
        <v>0</v>
      </c>
      <c r="N222">
        <v>0</v>
      </c>
      <c r="O222">
        <v>0</v>
      </c>
      <c r="Z222" t="s">
        <v>290</v>
      </c>
      <c r="AA222">
        <v>0</v>
      </c>
      <c r="BA222" t="s">
        <v>343</v>
      </c>
      <c r="BB222" t="s">
        <v>345</v>
      </c>
      <c r="BC222" t="s">
        <v>346</v>
      </c>
      <c r="BD222" t="s">
        <v>392</v>
      </c>
      <c r="BE222" t="s">
        <v>4</v>
      </c>
      <c r="BF222">
        <v>0</v>
      </c>
      <c r="BG222">
        <v>0</v>
      </c>
      <c r="BH222">
        <v>0</v>
      </c>
    </row>
    <row r="223" spans="1:60" x14ac:dyDescent="0.35">
      <c r="A223">
        <v>0</v>
      </c>
      <c r="B223">
        <v>0</v>
      </c>
      <c r="C223">
        <v>0</v>
      </c>
      <c r="D223" t="s">
        <v>4</v>
      </c>
      <c r="E223" t="s">
        <v>41</v>
      </c>
      <c r="K223" t="s">
        <v>4</v>
      </c>
      <c r="L223" t="s">
        <v>4</v>
      </c>
      <c r="M223">
        <v>0</v>
      </c>
      <c r="N223">
        <v>0</v>
      </c>
      <c r="O223">
        <v>0</v>
      </c>
      <c r="Z223" t="s">
        <v>290</v>
      </c>
      <c r="AA223">
        <v>0</v>
      </c>
      <c r="BA223" t="s">
        <v>343</v>
      </c>
      <c r="BB223" t="s">
        <v>345</v>
      </c>
      <c r="BC223" t="s">
        <v>346</v>
      </c>
      <c r="BD223" t="s">
        <v>392</v>
      </c>
      <c r="BE223" t="s">
        <v>4</v>
      </c>
      <c r="BF223">
        <v>0</v>
      </c>
      <c r="BG223">
        <v>0</v>
      </c>
      <c r="BH223">
        <v>0</v>
      </c>
    </row>
    <row r="224" spans="1:60" x14ac:dyDescent="0.35">
      <c r="A224">
        <v>0</v>
      </c>
      <c r="B224">
        <v>0</v>
      </c>
      <c r="C224">
        <v>0</v>
      </c>
      <c r="D224" t="s">
        <v>4</v>
      </c>
      <c r="E224" t="s">
        <v>6</v>
      </c>
      <c r="K224" t="s">
        <v>4</v>
      </c>
      <c r="L224" t="s">
        <v>4</v>
      </c>
      <c r="M224">
        <v>0</v>
      </c>
      <c r="N224">
        <v>0</v>
      </c>
      <c r="O224">
        <v>0</v>
      </c>
      <c r="Z224" t="s">
        <v>290</v>
      </c>
      <c r="AA224">
        <v>0</v>
      </c>
      <c r="BA224" t="s">
        <v>347</v>
      </c>
      <c r="BB224" t="s">
        <v>348</v>
      </c>
      <c r="BC224" t="s">
        <v>635</v>
      </c>
      <c r="BD224" t="s">
        <v>392</v>
      </c>
      <c r="BE224" t="s">
        <v>4</v>
      </c>
      <c r="BF224">
        <v>0</v>
      </c>
      <c r="BG224">
        <v>0</v>
      </c>
      <c r="BH224">
        <v>0</v>
      </c>
    </row>
    <row r="225" spans="1:60" x14ac:dyDescent="0.35">
      <c r="A225">
        <v>0</v>
      </c>
      <c r="B225">
        <v>0</v>
      </c>
      <c r="C225">
        <v>0</v>
      </c>
      <c r="D225" t="s">
        <v>4</v>
      </c>
      <c r="E225" t="s">
        <v>41</v>
      </c>
      <c r="K225" t="s">
        <v>4</v>
      </c>
      <c r="L225" t="s">
        <v>4</v>
      </c>
      <c r="M225">
        <v>0</v>
      </c>
      <c r="N225">
        <v>0</v>
      </c>
      <c r="O225">
        <v>0</v>
      </c>
      <c r="Z225" t="s">
        <v>290</v>
      </c>
      <c r="AA225">
        <v>0</v>
      </c>
      <c r="BA225" t="s">
        <v>347</v>
      </c>
      <c r="BB225" t="s">
        <v>348</v>
      </c>
      <c r="BC225" t="s">
        <v>635</v>
      </c>
      <c r="BD225" t="s">
        <v>392</v>
      </c>
      <c r="BE225" t="s">
        <v>4</v>
      </c>
      <c r="BF225">
        <v>0</v>
      </c>
      <c r="BG225">
        <v>0</v>
      </c>
      <c r="BH225">
        <v>0</v>
      </c>
    </row>
    <row r="226" spans="1:60" x14ac:dyDescent="0.35">
      <c r="BA226">
        <v>0</v>
      </c>
    </row>
    <row r="227" spans="1:60" x14ac:dyDescent="0.35">
      <c r="BA227">
        <v>0</v>
      </c>
    </row>
    <row r="228" spans="1:60" x14ac:dyDescent="0.35">
      <c r="BA228">
        <v>0</v>
      </c>
    </row>
    <row r="229" spans="1:60" x14ac:dyDescent="0.35">
      <c r="A229">
        <v>0</v>
      </c>
      <c r="B229">
        <v>0</v>
      </c>
      <c r="C229">
        <v>0</v>
      </c>
      <c r="D229" t="s">
        <v>4</v>
      </c>
      <c r="E229" t="s">
        <v>6</v>
      </c>
      <c r="K229" t="s">
        <v>4</v>
      </c>
      <c r="L229" t="s">
        <v>4</v>
      </c>
      <c r="M229">
        <v>0</v>
      </c>
      <c r="N229">
        <v>0</v>
      </c>
      <c r="O229">
        <v>0</v>
      </c>
      <c r="Z229" t="s">
        <v>290</v>
      </c>
      <c r="AA229">
        <v>0</v>
      </c>
      <c r="BA229" t="s">
        <v>313</v>
      </c>
      <c r="BB229">
        <v>1</v>
      </c>
      <c r="BC229" t="s">
        <v>313</v>
      </c>
      <c r="BD229" t="s">
        <v>393</v>
      </c>
      <c r="BE229" t="s">
        <v>4</v>
      </c>
      <c r="BF229">
        <v>0</v>
      </c>
      <c r="BG229">
        <v>0</v>
      </c>
      <c r="BH229">
        <v>0</v>
      </c>
    </row>
    <row r="230" spans="1:60" x14ac:dyDescent="0.35">
      <c r="A230">
        <v>0</v>
      </c>
      <c r="B230">
        <v>0</v>
      </c>
      <c r="C230">
        <v>0</v>
      </c>
      <c r="D230" t="s">
        <v>4</v>
      </c>
      <c r="E230" t="s">
        <v>6</v>
      </c>
      <c r="K230" t="s">
        <v>157</v>
      </c>
      <c r="L230" t="s">
        <v>157</v>
      </c>
      <c r="M230" t="s">
        <v>315</v>
      </c>
      <c r="N230" t="s">
        <v>315</v>
      </c>
      <c r="O230" t="s">
        <v>315</v>
      </c>
      <c r="Z230" t="s">
        <v>290</v>
      </c>
      <c r="AA230">
        <v>0</v>
      </c>
      <c r="BA230" t="s">
        <v>313</v>
      </c>
      <c r="BB230">
        <v>1</v>
      </c>
      <c r="BC230" t="s">
        <v>315</v>
      </c>
      <c r="BD230" t="s">
        <v>393</v>
      </c>
      <c r="BE230" t="s">
        <v>157</v>
      </c>
      <c r="BF230" t="s">
        <v>315</v>
      </c>
      <c r="BG230" t="s">
        <v>157</v>
      </c>
      <c r="BH230">
        <v>0</v>
      </c>
    </row>
    <row r="231" spans="1:60" x14ac:dyDescent="0.35">
      <c r="A231">
        <v>0</v>
      </c>
      <c r="B231">
        <v>0</v>
      </c>
      <c r="C231">
        <v>0</v>
      </c>
      <c r="D231" t="s">
        <v>4</v>
      </c>
      <c r="E231" t="s">
        <v>6</v>
      </c>
      <c r="K231" t="s">
        <v>4</v>
      </c>
      <c r="L231" t="s">
        <v>4</v>
      </c>
      <c r="M231">
        <v>0</v>
      </c>
      <c r="N231">
        <v>0</v>
      </c>
      <c r="O231">
        <v>0</v>
      </c>
      <c r="Z231" t="s">
        <v>290</v>
      </c>
      <c r="AA231">
        <v>0</v>
      </c>
      <c r="BA231" t="s">
        <v>313</v>
      </c>
      <c r="BB231" t="s">
        <v>316</v>
      </c>
      <c r="BC231" t="s">
        <v>320</v>
      </c>
      <c r="BD231" t="s">
        <v>393</v>
      </c>
      <c r="BE231" t="s">
        <v>4</v>
      </c>
      <c r="BF231">
        <v>0</v>
      </c>
      <c r="BG231">
        <v>0</v>
      </c>
      <c r="BH231">
        <v>0</v>
      </c>
    </row>
    <row r="232" spans="1:60" x14ac:dyDescent="0.35">
      <c r="A232">
        <v>0</v>
      </c>
      <c r="B232">
        <v>0</v>
      </c>
      <c r="C232">
        <v>0</v>
      </c>
      <c r="D232" t="s">
        <v>4</v>
      </c>
      <c r="E232" t="s">
        <v>41</v>
      </c>
      <c r="K232" t="s">
        <v>4</v>
      </c>
      <c r="L232" t="s">
        <v>4</v>
      </c>
      <c r="M232">
        <v>0</v>
      </c>
      <c r="N232">
        <v>0</v>
      </c>
      <c r="O232">
        <v>0</v>
      </c>
      <c r="Z232" t="s">
        <v>290</v>
      </c>
      <c r="AA232">
        <v>0</v>
      </c>
      <c r="BA232" t="s">
        <v>313</v>
      </c>
      <c r="BB232" t="s">
        <v>316</v>
      </c>
      <c r="BC232" t="s">
        <v>320</v>
      </c>
      <c r="BD232" t="s">
        <v>393</v>
      </c>
      <c r="BE232" t="s">
        <v>4</v>
      </c>
      <c r="BF232">
        <v>0</v>
      </c>
      <c r="BG232">
        <v>0</v>
      </c>
      <c r="BH232">
        <v>0</v>
      </c>
    </row>
    <row r="233" spans="1:60" x14ac:dyDescent="0.35">
      <c r="A233">
        <v>0</v>
      </c>
      <c r="B233">
        <v>0</v>
      </c>
      <c r="C233">
        <v>0</v>
      </c>
      <c r="D233" t="s">
        <v>4</v>
      </c>
      <c r="E233" t="s">
        <v>6</v>
      </c>
      <c r="K233" t="s">
        <v>4</v>
      </c>
      <c r="L233" t="s">
        <v>4</v>
      </c>
      <c r="M233">
        <v>0</v>
      </c>
      <c r="N233">
        <v>0</v>
      </c>
      <c r="O233">
        <v>0</v>
      </c>
      <c r="Z233" t="s">
        <v>290</v>
      </c>
      <c r="AA233">
        <v>0</v>
      </c>
      <c r="BA233" t="s">
        <v>313</v>
      </c>
      <c r="BB233" t="s">
        <v>351</v>
      </c>
      <c r="BC233" t="s">
        <v>352</v>
      </c>
      <c r="BD233" t="s">
        <v>393</v>
      </c>
      <c r="BE233" t="s">
        <v>4</v>
      </c>
      <c r="BF233">
        <v>0</v>
      </c>
      <c r="BG233">
        <v>0</v>
      </c>
      <c r="BH233">
        <v>0</v>
      </c>
    </row>
    <row r="234" spans="1:60" x14ac:dyDescent="0.35">
      <c r="A234">
        <v>0</v>
      </c>
      <c r="B234">
        <v>0</v>
      </c>
      <c r="C234">
        <v>0</v>
      </c>
      <c r="D234" t="s">
        <v>4</v>
      </c>
      <c r="E234" t="s">
        <v>41</v>
      </c>
      <c r="K234" t="s">
        <v>4</v>
      </c>
      <c r="L234" t="s">
        <v>4</v>
      </c>
      <c r="M234">
        <v>0</v>
      </c>
      <c r="N234">
        <v>0</v>
      </c>
      <c r="O234">
        <v>0</v>
      </c>
      <c r="Z234" t="s">
        <v>290</v>
      </c>
      <c r="AA234">
        <v>0</v>
      </c>
      <c r="BA234" t="s">
        <v>313</v>
      </c>
      <c r="BB234" t="s">
        <v>351</v>
      </c>
      <c r="BC234" t="s">
        <v>352</v>
      </c>
      <c r="BD234" t="s">
        <v>393</v>
      </c>
      <c r="BE234" t="s">
        <v>4</v>
      </c>
      <c r="BF234">
        <v>0</v>
      </c>
      <c r="BG234">
        <v>0</v>
      </c>
      <c r="BH234">
        <v>0</v>
      </c>
    </row>
    <row r="235" spans="1:60" x14ac:dyDescent="0.35">
      <c r="A235">
        <v>0</v>
      </c>
      <c r="B235">
        <v>0</v>
      </c>
      <c r="C235">
        <v>0</v>
      </c>
      <c r="D235" t="s">
        <v>4</v>
      </c>
      <c r="E235" t="s">
        <v>6</v>
      </c>
      <c r="K235" t="s">
        <v>4</v>
      </c>
      <c r="L235" t="s">
        <v>4</v>
      </c>
      <c r="M235">
        <v>0</v>
      </c>
      <c r="N235">
        <v>0</v>
      </c>
      <c r="O235">
        <v>0</v>
      </c>
      <c r="Z235" t="s">
        <v>290</v>
      </c>
      <c r="AA235">
        <v>0</v>
      </c>
      <c r="BA235" t="s">
        <v>313</v>
      </c>
      <c r="BB235" t="s">
        <v>353</v>
      </c>
      <c r="BC235" t="s">
        <v>354</v>
      </c>
      <c r="BD235" t="s">
        <v>393</v>
      </c>
      <c r="BE235" t="s">
        <v>4</v>
      </c>
      <c r="BF235">
        <v>0</v>
      </c>
      <c r="BG235">
        <v>0</v>
      </c>
      <c r="BH235">
        <v>0</v>
      </c>
    </row>
    <row r="236" spans="1:60" x14ac:dyDescent="0.35">
      <c r="A236">
        <v>0</v>
      </c>
      <c r="B236">
        <v>0</v>
      </c>
      <c r="C236">
        <v>0</v>
      </c>
      <c r="D236" t="s">
        <v>4</v>
      </c>
      <c r="E236" t="s">
        <v>41</v>
      </c>
      <c r="K236" t="s">
        <v>4</v>
      </c>
      <c r="L236" t="s">
        <v>4</v>
      </c>
      <c r="M236">
        <v>0</v>
      </c>
      <c r="N236">
        <v>0</v>
      </c>
      <c r="O236">
        <v>0</v>
      </c>
      <c r="Z236" t="s">
        <v>290</v>
      </c>
      <c r="AA236">
        <v>0</v>
      </c>
      <c r="BA236" t="s">
        <v>313</v>
      </c>
      <c r="BB236" t="s">
        <v>353</v>
      </c>
      <c r="BC236" t="s">
        <v>354</v>
      </c>
      <c r="BD236" t="s">
        <v>393</v>
      </c>
      <c r="BE236" t="s">
        <v>4</v>
      </c>
      <c r="BF236">
        <v>0</v>
      </c>
      <c r="BG236">
        <v>0</v>
      </c>
      <c r="BH236">
        <v>0</v>
      </c>
    </row>
    <row r="237" spans="1:60" x14ac:dyDescent="0.35">
      <c r="A237">
        <v>0</v>
      </c>
      <c r="B237">
        <v>0</v>
      </c>
      <c r="C237">
        <v>0</v>
      </c>
      <c r="D237" t="s">
        <v>4</v>
      </c>
      <c r="E237" t="s">
        <v>6</v>
      </c>
      <c r="K237" t="s">
        <v>4</v>
      </c>
      <c r="L237" t="s">
        <v>4</v>
      </c>
      <c r="M237">
        <v>0</v>
      </c>
      <c r="N237">
        <v>0</v>
      </c>
      <c r="O237">
        <v>0</v>
      </c>
      <c r="Z237" t="s">
        <v>290</v>
      </c>
      <c r="AA237">
        <v>0</v>
      </c>
      <c r="BA237" t="s">
        <v>313</v>
      </c>
      <c r="BB237" t="s">
        <v>355</v>
      </c>
      <c r="BC237" t="s">
        <v>356</v>
      </c>
      <c r="BD237" t="s">
        <v>393</v>
      </c>
      <c r="BE237" t="s">
        <v>4</v>
      </c>
      <c r="BF237">
        <v>0</v>
      </c>
      <c r="BG237">
        <v>0</v>
      </c>
      <c r="BH237">
        <v>0</v>
      </c>
    </row>
    <row r="238" spans="1:60" x14ac:dyDescent="0.35">
      <c r="A238">
        <v>0</v>
      </c>
      <c r="B238">
        <v>0</v>
      </c>
      <c r="C238">
        <v>0</v>
      </c>
      <c r="D238" t="s">
        <v>4</v>
      </c>
      <c r="E238" t="s">
        <v>41</v>
      </c>
      <c r="K238" t="s">
        <v>4</v>
      </c>
      <c r="L238" t="s">
        <v>4</v>
      </c>
      <c r="M238">
        <v>0</v>
      </c>
      <c r="N238">
        <v>0</v>
      </c>
      <c r="O238">
        <v>0</v>
      </c>
      <c r="Z238" t="s">
        <v>290</v>
      </c>
      <c r="AA238">
        <v>0</v>
      </c>
      <c r="BA238" t="s">
        <v>313</v>
      </c>
      <c r="BB238" t="s">
        <v>355</v>
      </c>
      <c r="BC238" t="s">
        <v>356</v>
      </c>
      <c r="BD238" t="s">
        <v>393</v>
      </c>
      <c r="BE238" t="s">
        <v>4</v>
      </c>
      <c r="BF238">
        <v>0</v>
      </c>
      <c r="BG238">
        <v>0</v>
      </c>
      <c r="BH238">
        <v>0</v>
      </c>
    </row>
    <row r="239" spans="1:60" x14ac:dyDescent="0.35">
      <c r="A239">
        <v>0</v>
      </c>
      <c r="B239">
        <v>0</v>
      </c>
      <c r="C239">
        <v>0</v>
      </c>
      <c r="D239" t="s">
        <v>4</v>
      </c>
      <c r="E239" t="s">
        <v>6</v>
      </c>
      <c r="K239" t="s">
        <v>4</v>
      </c>
      <c r="L239" t="s">
        <v>4</v>
      </c>
      <c r="M239">
        <v>0</v>
      </c>
      <c r="N239">
        <v>0</v>
      </c>
      <c r="O239">
        <v>0</v>
      </c>
      <c r="Z239" t="s">
        <v>290</v>
      </c>
      <c r="AA239">
        <v>0</v>
      </c>
      <c r="BA239" t="s">
        <v>313</v>
      </c>
      <c r="BB239" t="s">
        <v>357</v>
      </c>
      <c r="BC239" t="s">
        <v>358</v>
      </c>
      <c r="BD239" t="s">
        <v>393</v>
      </c>
      <c r="BE239" t="s">
        <v>4</v>
      </c>
      <c r="BF239">
        <v>0</v>
      </c>
      <c r="BG239">
        <v>0</v>
      </c>
      <c r="BH239">
        <v>0</v>
      </c>
    </row>
    <row r="240" spans="1:60" x14ac:dyDescent="0.35">
      <c r="A240">
        <v>0</v>
      </c>
      <c r="B240">
        <v>0</v>
      </c>
      <c r="C240">
        <v>0</v>
      </c>
      <c r="D240" t="s">
        <v>4</v>
      </c>
      <c r="E240" t="s">
        <v>41</v>
      </c>
      <c r="K240" t="s">
        <v>4</v>
      </c>
      <c r="L240" t="s">
        <v>4</v>
      </c>
      <c r="M240">
        <v>0</v>
      </c>
      <c r="N240">
        <v>0</v>
      </c>
      <c r="O240">
        <v>0</v>
      </c>
      <c r="Z240" t="s">
        <v>290</v>
      </c>
      <c r="AA240">
        <v>0</v>
      </c>
      <c r="BA240" t="s">
        <v>313</v>
      </c>
      <c r="BB240" t="s">
        <v>357</v>
      </c>
      <c r="BC240" t="s">
        <v>358</v>
      </c>
      <c r="BD240" t="s">
        <v>393</v>
      </c>
      <c r="BE240" t="s">
        <v>4</v>
      </c>
      <c r="BF240">
        <v>0</v>
      </c>
      <c r="BG240">
        <v>0</v>
      </c>
      <c r="BH240">
        <v>0</v>
      </c>
    </row>
    <row r="241" spans="1:60" x14ac:dyDescent="0.35">
      <c r="A241">
        <v>0</v>
      </c>
      <c r="B241">
        <v>0</v>
      </c>
      <c r="C241">
        <v>0</v>
      </c>
      <c r="D241" t="s">
        <v>4</v>
      </c>
      <c r="E241" t="s">
        <v>6</v>
      </c>
      <c r="K241" t="s">
        <v>4</v>
      </c>
      <c r="L241" t="s">
        <v>4</v>
      </c>
      <c r="M241">
        <v>0</v>
      </c>
      <c r="N241">
        <v>0</v>
      </c>
      <c r="O241">
        <v>0</v>
      </c>
      <c r="Z241" t="s">
        <v>290</v>
      </c>
      <c r="AA241">
        <v>0</v>
      </c>
      <c r="BA241" t="s">
        <v>313</v>
      </c>
      <c r="BB241" t="s">
        <v>359</v>
      </c>
      <c r="BC241" t="s">
        <v>360</v>
      </c>
      <c r="BD241" t="s">
        <v>393</v>
      </c>
      <c r="BE241" t="s">
        <v>4</v>
      </c>
      <c r="BF241">
        <v>0</v>
      </c>
      <c r="BG241">
        <v>0</v>
      </c>
      <c r="BH241">
        <v>0</v>
      </c>
    </row>
    <row r="242" spans="1:60" x14ac:dyDescent="0.35">
      <c r="A242">
        <v>0</v>
      </c>
      <c r="B242">
        <v>0</v>
      </c>
      <c r="C242">
        <v>0</v>
      </c>
      <c r="D242" t="s">
        <v>4</v>
      </c>
      <c r="E242" t="s">
        <v>41</v>
      </c>
      <c r="K242" t="s">
        <v>4</v>
      </c>
      <c r="L242" t="s">
        <v>4</v>
      </c>
      <c r="M242">
        <v>0</v>
      </c>
      <c r="N242">
        <v>0</v>
      </c>
      <c r="O242">
        <v>0</v>
      </c>
      <c r="Z242" t="s">
        <v>290</v>
      </c>
      <c r="AA242">
        <v>0</v>
      </c>
      <c r="BA242" t="s">
        <v>313</v>
      </c>
      <c r="BB242" t="s">
        <v>359</v>
      </c>
      <c r="BC242" t="s">
        <v>360</v>
      </c>
      <c r="BD242" t="s">
        <v>393</v>
      </c>
      <c r="BE242" t="s">
        <v>4</v>
      </c>
      <c r="BF242">
        <v>0</v>
      </c>
      <c r="BG242">
        <v>0</v>
      </c>
      <c r="BH242">
        <v>0</v>
      </c>
    </row>
    <row r="243" spans="1:60" x14ac:dyDescent="0.35">
      <c r="A243">
        <v>0</v>
      </c>
      <c r="B243">
        <v>0</v>
      </c>
      <c r="C243">
        <v>0</v>
      </c>
      <c r="D243" t="s">
        <v>4</v>
      </c>
      <c r="E243" t="s">
        <v>6</v>
      </c>
      <c r="K243" t="s">
        <v>4</v>
      </c>
      <c r="L243" t="s">
        <v>4</v>
      </c>
      <c r="M243">
        <v>0</v>
      </c>
      <c r="N243">
        <v>0</v>
      </c>
      <c r="O243">
        <v>0</v>
      </c>
      <c r="Z243" t="s">
        <v>290</v>
      </c>
      <c r="AA243">
        <v>0</v>
      </c>
      <c r="BA243" t="s">
        <v>313</v>
      </c>
      <c r="BB243" t="s">
        <v>319</v>
      </c>
      <c r="BC243" t="s">
        <v>332</v>
      </c>
      <c r="BD243" t="s">
        <v>393</v>
      </c>
      <c r="BE243" t="s">
        <v>4</v>
      </c>
      <c r="BF243">
        <v>0</v>
      </c>
      <c r="BG243">
        <v>0</v>
      </c>
      <c r="BH243">
        <v>0</v>
      </c>
    </row>
    <row r="244" spans="1:60" x14ac:dyDescent="0.35">
      <c r="A244">
        <v>0</v>
      </c>
      <c r="B244">
        <v>0</v>
      </c>
      <c r="C244">
        <v>0</v>
      </c>
      <c r="D244" t="s">
        <v>4</v>
      </c>
      <c r="E244" t="s">
        <v>41</v>
      </c>
      <c r="K244" t="s">
        <v>4</v>
      </c>
      <c r="L244" t="s">
        <v>4</v>
      </c>
      <c r="M244">
        <v>0</v>
      </c>
      <c r="N244">
        <v>0</v>
      </c>
      <c r="O244">
        <v>0</v>
      </c>
      <c r="Z244" t="s">
        <v>290</v>
      </c>
      <c r="AA244">
        <v>0</v>
      </c>
      <c r="BA244" t="s">
        <v>313</v>
      </c>
      <c r="BB244" t="s">
        <v>319</v>
      </c>
      <c r="BC244" t="s">
        <v>332</v>
      </c>
      <c r="BD244" t="s">
        <v>393</v>
      </c>
      <c r="BE244" t="s">
        <v>4</v>
      </c>
      <c r="BF244">
        <v>0</v>
      </c>
      <c r="BG244">
        <v>0</v>
      </c>
      <c r="BH244">
        <v>0</v>
      </c>
    </row>
    <row r="245" spans="1:60" x14ac:dyDescent="0.35">
      <c r="A245">
        <v>0</v>
      </c>
      <c r="B245">
        <v>0</v>
      </c>
      <c r="C245">
        <v>0</v>
      </c>
      <c r="D245" t="s">
        <v>4</v>
      </c>
      <c r="E245" t="s">
        <v>6</v>
      </c>
      <c r="K245" t="s">
        <v>4</v>
      </c>
      <c r="L245" t="s">
        <v>4</v>
      </c>
      <c r="M245">
        <v>0</v>
      </c>
      <c r="N245">
        <v>0</v>
      </c>
      <c r="O245">
        <v>0</v>
      </c>
      <c r="Z245" t="s">
        <v>290</v>
      </c>
      <c r="AA245">
        <v>0</v>
      </c>
      <c r="BA245" t="s">
        <v>313</v>
      </c>
      <c r="BB245" t="s">
        <v>329</v>
      </c>
      <c r="BC245" t="s">
        <v>361</v>
      </c>
      <c r="BD245" t="s">
        <v>393</v>
      </c>
      <c r="BE245" t="s">
        <v>4</v>
      </c>
      <c r="BF245">
        <v>0</v>
      </c>
      <c r="BG245">
        <v>0</v>
      </c>
      <c r="BH245">
        <v>0</v>
      </c>
    </row>
    <row r="246" spans="1:60" x14ac:dyDescent="0.35">
      <c r="A246">
        <v>0</v>
      </c>
      <c r="B246">
        <v>0</v>
      </c>
      <c r="C246">
        <v>0</v>
      </c>
      <c r="D246" t="s">
        <v>4</v>
      </c>
      <c r="E246" t="s">
        <v>41</v>
      </c>
      <c r="K246" t="s">
        <v>4</v>
      </c>
      <c r="L246" t="s">
        <v>4</v>
      </c>
      <c r="M246">
        <v>0</v>
      </c>
      <c r="N246">
        <v>0</v>
      </c>
      <c r="O246">
        <v>0</v>
      </c>
      <c r="Z246" t="s">
        <v>290</v>
      </c>
      <c r="AA246">
        <v>0</v>
      </c>
      <c r="BA246" t="s">
        <v>313</v>
      </c>
      <c r="BB246" t="s">
        <v>329</v>
      </c>
      <c r="BC246" t="s">
        <v>361</v>
      </c>
      <c r="BD246" t="s">
        <v>393</v>
      </c>
      <c r="BE246" t="s">
        <v>4</v>
      </c>
      <c r="BF246">
        <v>0</v>
      </c>
      <c r="BG246">
        <v>0</v>
      </c>
      <c r="BH246">
        <v>0</v>
      </c>
    </row>
    <row r="247" spans="1:60" x14ac:dyDescent="0.35">
      <c r="A247">
        <v>0</v>
      </c>
      <c r="B247">
        <v>0</v>
      </c>
      <c r="C247">
        <v>0</v>
      </c>
      <c r="D247" t="s">
        <v>4</v>
      </c>
      <c r="E247" t="s">
        <v>6</v>
      </c>
      <c r="K247" t="s">
        <v>4</v>
      </c>
      <c r="L247" t="s">
        <v>4</v>
      </c>
      <c r="M247">
        <v>0</v>
      </c>
      <c r="N247">
        <v>0</v>
      </c>
      <c r="O247">
        <v>0</v>
      </c>
      <c r="Z247" t="s">
        <v>290</v>
      </c>
      <c r="AA247">
        <v>0</v>
      </c>
      <c r="BA247" t="s">
        <v>333</v>
      </c>
      <c r="BB247">
        <v>2</v>
      </c>
      <c r="BC247" t="s">
        <v>333</v>
      </c>
      <c r="BD247" t="s">
        <v>393</v>
      </c>
      <c r="BE247" t="s">
        <v>4</v>
      </c>
      <c r="BF247">
        <v>0</v>
      </c>
      <c r="BG247">
        <v>0</v>
      </c>
      <c r="BH247">
        <v>0</v>
      </c>
    </row>
    <row r="248" spans="1:60" x14ac:dyDescent="0.35">
      <c r="A248">
        <v>0</v>
      </c>
      <c r="B248">
        <v>0</v>
      </c>
      <c r="C248">
        <v>0</v>
      </c>
      <c r="D248" t="s">
        <v>4</v>
      </c>
      <c r="E248" t="s">
        <v>6</v>
      </c>
      <c r="K248" t="s">
        <v>157</v>
      </c>
      <c r="L248" t="s">
        <v>157</v>
      </c>
      <c r="M248" t="s">
        <v>315</v>
      </c>
      <c r="N248" t="s">
        <v>315</v>
      </c>
      <c r="O248" t="s">
        <v>315</v>
      </c>
      <c r="Z248" t="s">
        <v>290</v>
      </c>
      <c r="AA248">
        <v>0</v>
      </c>
      <c r="BA248" t="s">
        <v>333</v>
      </c>
      <c r="BB248">
        <v>2</v>
      </c>
      <c r="BC248" t="s">
        <v>315</v>
      </c>
      <c r="BD248" t="s">
        <v>393</v>
      </c>
      <c r="BE248" t="s">
        <v>157</v>
      </c>
      <c r="BF248" t="s">
        <v>315</v>
      </c>
      <c r="BG248" t="s">
        <v>157</v>
      </c>
      <c r="BH248">
        <v>0</v>
      </c>
    </row>
    <row r="249" spans="1:60" x14ac:dyDescent="0.35">
      <c r="A249">
        <v>0</v>
      </c>
      <c r="B249">
        <v>0</v>
      </c>
      <c r="C249">
        <v>0</v>
      </c>
      <c r="D249" t="s">
        <v>4</v>
      </c>
      <c r="E249" t="s">
        <v>6</v>
      </c>
      <c r="K249" t="s">
        <v>4</v>
      </c>
      <c r="L249" t="s">
        <v>4</v>
      </c>
      <c r="M249">
        <v>0</v>
      </c>
      <c r="N249">
        <v>0</v>
      </c>
      <c r="O249">
        <v>0</v>
      </c>
      <c r="Z249" t="s">
        <v>290</v>
      </c>
      <c r="AA249">
        <v>0</v>
      </c>
      <c r="BA249" t="s">
        <v>333</v>
      </c>
      <c r="BB249" t="s">
        <v>335</v>
      </c>
      <c r="BC249" t="s">
        <v>362</v>
      </c>
      <c r="BD249" t="s">
        <v>393</v>
      </c>
      <c r="BE249" t="s">
        <v>4</v>
      </c>
      <c r="BF249">
        <v>0</v>
      </c>
      <c r="BG249">
        <v>0</v>
      </c>
      <c r="BH249">
        <v>0</v>
      </c>
    </row>
    <row r="250" spans="1:60" x14ac:dyDescent="0.35">
      <c r="A250">
        <v>0</v>
      </c>
      <c r="B250">
        <v>0</v>
      </c>
      <c r="C250">
        <v>0</v>
      </c>
      <c r="D250" t="s">
        <v>4</v>
      </c>
      <c r="E250" t="s">
        <v>41</v>
      </c>
      <c r="K250" t="s">
        <v>4</v>
      </c>
      <c r="L250" t="s">
        <v>4</v>
      </c>
      <c r="M250">
        <v>0</v>
      </c>
      <c r="N250">
        <v>0</v>
      </c>
      <c r="O250">
        <v>0</v>
      </c>
      <c r="Z250" t="s">
        <v>290</v>
      </c>
      <c r="AA250">
        <v>0</v>
      </c>
      <c r="BA250" t="s">
        <v>333</v>
      </c>
      <c r="BB250" t="s">
        <v>335</v>
      </c>
      <c r="BC250" t="s">
        <v>362</v>
      </c>
      <c r="BD250" t="s">
        <v>393</v>
      </c>
      <c r="BE250" t="s">
        <v>4</v>
      </c>
      <c r="BF250">
        <v>0</v>
      </c>
      <c r="BG250">
        <v>0</v>
      </c>
      <c r="BH250">
        <v>0</v>
      </c>
    </row>
    <row r="251" spans="1:60" x14ac:dyDescent="0.35">
      <c r="A251">
        <v>0</v>
      </c>
      <c r="B251">
        <v>0</v>
      </c>
      <c r="C251">
        <v>0</v>
      </c>
      <c r="D251" t="s">
        <v>4</v>
      </c>
      <c r="E251" t="s">
        <v>6</v>
      </c>
      <c r="K251" t="s">
        <v>4</v>
      </c>
      <c r="L251" t="s">
        <v>4</v>
      </c>
      <c r="M251">
        <v>0</v>
      </c>
      <c r="N251">
        <v>0</v>
      </c>
      <c r="O251">
        <v>0</v>
      </c>
      <c r="Z251" t="s">
        <v>290</v>
      </c>
      <c r="AA251">
        <v>0</v>
      </c>
      <c r="BA251" t="s">
        <v>333</v>
      </c>
      <c r="BB251" t="s">
        <v>337</v>
      </c>
      <c r="BC251" t="s">
        <v>363</v>
      </c>
      <c r="BD251" t="s">
        <v>393</v>
      </c>
      <c r="BE251" t="s">
        <v>4</v>
      </c>
      <c r="BF251">
        <v>0</v>
      </c>
      <c r="BG251">
        <v>0</v>
      </c>
      <c r="BH251">
        <v>0</v>
      </c>
    </row>
    <row r="252" spans="1:60" x14ac:dyDescent="0.35">
      <c r="A252">
        <v>0</v>
      </c>
      <c r="B252">
        <v>0</v>
      </c>
      <c r="C252">
        <v>0</v>
      </c>
      <c r="D252" t="s">
        <v>4</v>
      </c>
      <c r="E252" t="s">
        <v>41</v>
      </c>
      <c r="K252" t="s">
        <v>4</v>
      </c>
      <c r="L252" t="s">
        <v>4</v>
      </c>
      <c r="M252">
        <v>0</v>
      </c>
      <c r="N252">
        <v>0</v>
      </c>
      <c r="O252">
        <v>0</v>
      </c>
      <c r="Z252" t="s">
        <v>290</v>
      </c>
      <c r="AA252">
        <v>0</v>
      </c>
      <c r="BA252" t="s">
        <v>333</v>
      </c>
      <c r="BB252" t="s">
        <v>337</v>
      </c>
      <c r="BC252" t="s">
        <v>363</v>
      </c>
      <c r="BD252" t="s">
        <v>393</v>
      </c>
      <c r="BE252" t="s">
        <v>4</v>
      </c>
      <c r="BF252">
        <v>0</v>
      </c>
      <c r="BG252">
        <v>0</v>
      </c>
      <c r="BH252">
        <v>0</v>
      </c>
    </row>
    <row r="253" spans="1:60" x14ac:dyDescent="0.35">
      <c r="A253">
        <v>0</v>
      </c>
      <c r="B253">
        <v>0</v>
      </c>
      <c r="C253">
        <v>0</v>
      </c>
      <c r="D253" t="s">
        <v>4</v>
      </c>
      <c r="E253" t="s">
        <v>6</v>
      </c>
      <c r="K253" t="s">
        <v>4</v>
      </c>
      <c r="L253" t="s">
        <v>4</v>
      </c>
      <c r="M253">
        <v>0</v>
      </c>
      <c r="N253">
        <v>0</v>
      </c>
      <c r="O253">
        <v>0</v>
      </c>
      <c r="Z253" t="s">
        <v>290</v>
      </c>
      <c r="AA253">
        <v>0</v>
      </c>
      <c r="BA253" t="s">
        <v>339</v>
      </c>
      <c r="BB253">
        <v>3</v>
      </c>
      <c r="BC253" t="s">
        <v>339</v>
      </c>
      <c r="BD253" t="s">
        <v>393</v>
      </c>
      <c r="BE253" t="s">
        <v>4</v>
      </c>
      <c r="BF253">
        <v>0</v>
      </c>
      <c r="BG253">
        <v>0</v>
      </c>
      <c r="BH253">
        <v>0</v>
      </c>
    </row>
    <row r="254" spans="1:60" x14ac:dyDescent="0.35">
      <c r="A254">
        <v>0</v>
      </c>
      <c r="B254">
        <v>0</v>
      </c>
      <c r="C254">
        <v>0</v>
      </c>
      <c r="D254" t="s">
        <v>4</v>
      </c>
      <c r="E254" t="s">
        <v>6</v>
      </c>
      <c r="K254" t="s">
        <v>157</v>
      </c>
      <c r="L254" t="s">
        <v>157</v>
      </c>
      <c r="M254" t="s">
        <v>315</v>
      </c>
      <c r="N254" t="s">
        <v>315</v>
      </c>
      <c r="O254" t="s">
        <v>315</v>
      </c>
      <c r="Z254" t="s">
        <v>290</v>
      </c>
      <c r="AA254">
        <v>0</v>
      </c>
      <c r="BA254" t="s">
        <v>339</v>
      </c>
      <c r="BB254">
        <v>3</v>
      </c>
      <c r="BC254" t="s">
        <v>315</v>
      </c>
      <c r="BD254" t="s">
        <v>393</v>
      </c>
      <c r="BE254" t="s">
        <v>157</v>
      </c>
      <c r="BF254" t="s">
        <v>315</v>
      </c>
      <c r="BG254" t="s">
        <v>157</v>
      </c>
      <c r="BH254">
        <v>0</v>
      </c>
    </row>
    <row r="255" spans="1:60" x14ac:dyDescent="0.35">
      <c r="A255">
        <v>0</v>
      </c>
      <c r="B255">
        <v>0</v>
      </c>
      <c r="C255">
        <v>0</v>
      </c>
      <c r="D255" t="s">
        <v>4</v>
      </c>
      <c r="E255" t="s">
        <v>6</v>
      </c>
      <c r="K255" t="s">
        <v>4</v>
      </c>
      <c r="L255" t="s">
        <v>4</v>
      </c>
      <c r="M255">
        <v>0</v>
      </c>
      <c r="N255">
        <v>0</v>
      </c>
      <c r="O255">
        <v>0</v>
      </c>
      <c r="Z255" t="s">
        <v>290</v>
      </c>
      <c r="AA255">
        <v>0</v>
      </c>
      <c r="BA255" t="s">
        <v>339</v>
      </c>
      <c r="BB255" t="s">
        <v>341</v>
      </c>
      <c r="BC255" t="s">
        <v>364</v>
      </c>
      <c r="BD255" t="s">
        <v>393</v>
      </c>
      <c r="BE255" t="s">
        <v>4</v>
      </c>
      <c r="BF255">
        <v>0</v>
      </c>
      <c r="BG255">
        <v>0</v>
      </c>
      <c r="BH255">
        <v>0</v>
      </c>
    </row>
    <row r="256" spans="1:60" x14ac:dyDescent="0.35">
      <c r="A256">
        <v>0</v>
      </c>
      <c r="B256">
        <v>0</v>
      </c>
      <c r="C256">
        <v>0</v>
      </c>
      <c r="D256" t="s">
        <v>4</v>
      </c>
      <c r="E256" t="s">
        <v>41</v>
      </c>
      <c r="K256" t="s">
        <v>4</v>
      </c>
      <c r="L256" t="s">
        <v>4</v>
      </c>
      <c r="M256">
        <v>0</v>
      </c>
      <c r="N256">
        <v>0</v>
      </c>
      <c r="O256">
        <v>0</v>
      </c>
      <c r="Z256" t="s">
        <v>290</v>
      </c>
      <c r="AA256">
        <v>0</v>
      </c>
      <c r="BA256" t="s">
        <v>339</v>
      </c>
      <c r="BB256" t="s">
        <v>341</v>
      </c>
      <c r="BC256" t="s">
        <v>364</v>
      </c>
      <c r="BD256" t="s">
        <v>393</v>
      </c>
      <c r="BE256" t="s">
        <v>4</v>
      </c>
      <c r="BF256">
        <v>0</v>
      </c>
      <c r="BG256">
        <v>0</v>
      </c>
      <c r="BH256">
        <v>0</v>
      </c>
    </row>
    <row r="257" spans="1:60" x14ac:dyDescent="0.35">
      <c r="A257">
        <v>0</v>
      </c>
      <c r="B257">
        <v>0</v>
      </c>
      <c r="C257">
        <v>0</v>
      </c>
      <c r="D257" t="s">
        <v>4</v>
      </c>
      <c r="E257" t="s">
        <v>6</v>
      </c>
      <c r="K257" t="s">
        <v>4</v>
      </c>
      <c r="L257" t="s">
        <v>4</v>
      </c>
      <c r="M257">
        <v>0</v>
      </c>
      <c r="N257">
        <v>0</v>
      </c>
      <c r="O257">
        <v>0</v>
      </c>
      <c r="Z257" t="s">
        <v>290</v>
      </c>
      <c r="AA257">
        <v>0</v>
      </c>
      <c r="BA257" t="s">
        <v>339</v>
      </c>
      <c r="BB257" t="s">
        <v>365</v>
      </c>
      <c r="BC257" t="s">
        <v>366</v>
      </c>
      <c r="BD257" t="s">
        <v>393</v>
      </c>
      <c r="BE257" t="s">
        <v>4</v>
      </c>
      <c r="BF257">
        <v>0</v>
      </c>
      <c r="BG257">
        <v>0</v>
      </c>
      <c r="BH257">
        <v>0</v>
      </c>
    </row>
    <row r="258" spans="1:60" x14ac:dyDescent="0.35">
      <c r="A258">
        <v>0</v>
      </c>
      <c r="B258">
        <v>0</v>
      </c>
      <c r="C258">
        <v>0</v>
      </c>
      <c r="D258" t="s">
        <v>4</v>
      </c>
      <c r="E258" t="s">
        <v>41</v>
      </c>
      <c r="K258" t="s">
        <v>4</v>
      </c>
      <c r="L258" t="s">
        <v>4</v>
      </c>
      <c r="M258">
        <v>0</v>
      </c>
      <c r="N258">
        <v>0</v>
      </c>
      <c r="O258">
        <v>0</v>
      </c>
      <c r="Z258" t="s">
        <v>290</v>
      </c>
      <c r="AA258">
        <v>0</v>
      </c>
      <c r="BA258" t="s">
        <v>339</v>
      </c>
      <c r="BB258" t="s">
        <v>365</v>
      </c>
      <c r="BC258" t="s">
        <v>366</v>
      </c>
      <c r="BD258" t="s">
        <v>393</v>
      </c>
      <c r="BE258" t="s">
        <v>4</v>
      </c>
      <c r="BF258">
        <v>0</v>
      </c>
      <c r="BG258">
        <v>0</v>
      </c>
      <c r="BH258">
        <v>0</v>
      </c>
    </row>
    <row r="259" spans="1:60" x14ac:dyDescent="0.35">
      <c r="A259">
        <v>0</v>
      </c>
      <c r="B259">
        <v>0</v>
      </c>
      <c r="C259">
        <v>0</v>
      </c>
      <c r="D259" t="s">
        <v>4</v>
      </c>
      <c r="E259" t="s">
        <v>6</v>
      </c>
      <c r="K259" t="s">
        <v>4</v>
      </c>
      <c r="L259" t="s">
        <v>4</v>
      </c>
      <c r="M259">
        <v>0</v>
      </c>
      <c r="N259">
        <v>0</v>
      </c>
      <c r="O259">
        <v>0</v>
      </c>
      <c r="Z259" t="s">
        <v>290</v>
      </c>
      <c r="AA259">
        <v>0</v>
      </c>
      <c r="BA259" t="s">
        <v>339</v>
      </c>
      <c r="BB259" t="s">
        <v>367</v>
      </c>
      <c r="BC259" t="s">
        <v>368</v>
      </c>
      <c r="BD259" t="s">
        <v>393</v>
      </c>
      <c r="BE259" t="s">
        <v>4</v>
      </c>
      <c r="BF259">
        <v>0</v>
      </c>
      <c r="BG259">
        <v>0</v>
      </c>
      <c r="BH259">
        <v>0</v>
      </c>
    </row>
    <row r="260" spans="1:60" x14ac:dyDescent="0.35">
      <c r="A260">
        <v>0</v>
      </c>
      <c r="B260">
        <v>0</v>
      </c>
      <c r="C260">
        <v>0</v>
      </c>
      <c r="D260" t="s">
        <v>4</v>
      </c>
      <c r="E260" t="s">
        <v>41</v>
      </c>
      <c r="K260" t="s">
        <v>4</v>
      </c>
      <c r="L260" t="s">
        <v>4</v>
      </c>
      <c r="M260">
        <v>0</v>
      </c>
      <c r="N260">
        <v>0</v>
      </c>
      <c r="O260">
        <v>0</v>
      </c>
      <c r="Z260" t="s">
        <v>290</v>
      </c>
      <c r="AA260">
        <v>0</v>
      </c>
      <c r="BA260" t="s">
        <v>339</v>
      </c>
      <c r="BB260" t="s">
        <v>367</v>
      </c>
      <c r="BC260" t="s">
        <v>368</v>
      </c>
      <c r="BD260" t="s">
        <v>393</v>
      </c>
      <c r="BE260" t="s">
        <v>4</v>
      </c>
      <c r="BF260">
        <v>0</v>
      </c>
      <c r="BG260">
        <v>0</v>
      </c>
      <c r="BH260">
        <v>0</v>
      </c>
    </row>
    <row r="261" spans="1:60" x14ac:dyDescent="0.35">
      <c r="A261">
        <v>0</v>
      </c>
      <c r="B261">
        <v>0</v>
      </c>
      <c r="C261">
        <v>0</v>
      </c>
      <c r="D261" t="s">
        <v>4</v>
      </c>
      <c r="E261" t="s">
        <v>6</v>
      </c>
      <c r="K261" t="s">
        <v>4</v>
      </c>
      <c r="L261" t="s">
        <v>4</v>
      </c>
      <c r="M261">
        <v>0</v>
      </c>
      <c r="N261">
        <v>0</v>
      </c>
      <c r="O261">
        <v>0</v>
      </c>
      <c r="Z261" t="s">
        <v>290</v>
      </c>
      <c r="AA261">
        <v>0</v>
      </c>
      <c r="BA261" t="s">
        <v>339</v>
      </c>
      <c r="BB261" t="s">
        <v>369</v>
      </c>
      <c r="BC261" t="s">
        <v>370</v>
      </c>
      <c r="BD261" t="s">
        <v>393</v>
      </c>
      <c r="BE261" t="s">
        <v>4</v>
      </c>
      <c r="BF261">
        <v>0</v>
      </c>
      <c r="BG261">
        <v>0</v>
      </c>
      <c r="BH261">
        <v>0</v>
      </c>
    </row>
    <row r="262" spans="1:60" x14ac:dyDescent="0.35">
      <c r="A262">
        <v>0</v>
      </c>
      <c r="B262">
        <v>0</v>
      </c>
      <c r="C262">
        <v>0</v>
      </c>
      <c r="D262" t="s">
        <v>4</v>
      </c>
      <c r="E262" t="s">
        <v>41</v>
      </c>
      <c r="K262" t="s">
        <v>4</v>
      </c>
      <c r="L262" t="s">
        <v>4</v>
      </c>
      <c r="M262">
        <v>0</v>
      </c>
      <c r="N262">
        <v>0</v>
      </c>
      <c r="O262">
        <v>0</v>
      </c>
      <c r="Z262" t="s">
        <v>290</v>
      </c>
      <c r="AA262">
        <v>0</v>
      </c>
      <c r="BA262" t="s">
        <v>339</v>
      </c>
      <c r="BB262" t="s">
        <v>369</v>
      </c>
      <c r="BC262" t="s">
        <v>370</v>
      </c>
      <c r="BD262" t="s">
        <v>393</v>
      </c>
      <c r="BE262" t="s">
        <v>4</v>
      </c>
      <c r="BF262">
        <v>0</v>
      </c>
      <c r="BG262">
        <v>0</v>
      </c>
      <c r="BH262">
        <v>0</v>
      </c>
    </row>
    <row r="263" spans="1:60" x14ac:dyDescent="0.35">
      <c r="A263">
        <v>0</v>
      </c>
      <c r="B263">
        <v>0</v>
      </c>
      <c r="C263">
        <v>0</v>
      </c>
      <c r="D263" t="s">
        <v>4</v>
      </c>
      <c r="E263" t="s">
        <v>6</v>
      </c>
      <c r="K263" t="s">
        <v>4</v>
      </c>
      <c r="L263" t="s">
        <v>4</v>
      </c>
      <c r="M263">
        <v>0</v>
      </c>
      <c r="N263">
        <v>0</v>
      </c>
      <c r="O263">
        <v>0</v>
      </c>
      <c r="Z263" t="s">
        <v>290</v>
      </c>
      <c r="AA263">
        <v>0</v>
      </c>
      <c r="BA263" t="s">
        <v>343</v>
      </c>
      <c r="BB263">
        <v>4</v>
      </c>
      <c r="BC263" t="s">
        <v>343</v>
      </c>
      <c r="BD263" t="s">
        <v>393</v>
      </c>
      <c r="BE263" t="s">
        <v>4</v>
      </c>
      <c r="BF263">
        <v>0</v>
      </c>
      <c r="BG263">
        <v>0</v>
      </c>
      <c r="BH263">
        <v>0</v>
      </c>
    </row>
    <row r="264" spans="1:60" x14ac:dyDescent="0.35">
      <c r="A264">
        <v>0</v>
      </c>
      <c r="B264">
        <v>0</v>
      </c>
      <c r="C264">
        <v>0</v>
      </c>
      <c r="D264" t="s">
        <v>4</v>
      </c>
      <c r="E264" t="s">
        <v>6</v>
      </c>
      <c r="K264" t="s">
        <v>157</v>
      </c>
      <c r="L264" t="s">
        <v>157</v>
      </c>
      <c r="M264" t="s">
        <v>315</v>
      </c>
      <c r="N264" t="s">
        <v>315</v>
      </c>
      <c r="O264" t="s">
        <v>315</v>
      </c>
      <c r="Z264" t="s">
        <v>290</v>
      </c>
      <c r="AA264">
        <v>0</v>
      </c>
      <c r="BA264" t="s">
        <v>343</v>
      </c>
      <c r="BB264">
        <v>4</v>
      </c>
      <c r="BC264" t="s">
        <v>315</v>
      </c>
      <c r="BD264" t="s">
        <v>393</v>
      </c>
      <c r="BE264" t="s">
        <v>157</v>
      </c>
      <c r="BF264" t="s">
        <v>315</v>
      </c>
      <c r="BG264" t="s">
        <v>157</v>
      </c>
      <c r="BH264">
        <v>0</v>
      </c>
    </row>
    <row r="265" spans="1:60" x14ac:dyDescent="0.35">
      <c r="A265">
        <v>0</v>
      </c>
      <c r="B265">
        <v>0</v>
      </c>
      <c r="C265">
        <v>0</v>
      </c>
      <c r="D265" t="s">
        <v>4</v>
      </c>
      <c r="E265" t="s">
        <v>6</v>
      </c>
      <c r="K265" t="s">
        <v>4</v>
      </c>
      <c r="L265" t="s">
        <v>4</v>
      </c>
      <c r="M265">
        <v>0</v>
      </c>
      <c r="N265">
        <v>0</v>
      </c>
      <c r="O265">
        <v>0</v>
      </c>
      <c r="Z265" t="s">
        <v>290</v>
      </c>
      <c r="AA265">
        <v>0</v>
      </c>
      <c r="BA265" t="s">
        <v>343</v>
      </c>
      <c r="BB265" t="s">
        <v>345</v>
      </c>
      <c r="BC265" t="s">
        <v>371</v>
      </c>
      <c r="BD265" t="s">
        <v>393</v>
      </c>
      <c r="BE265" t="s">
        <v>4</v>
      </c>
      <c r="BF265">
        <v>0</v>
      </c>
      <c r="BG265">
        <v>0</v>
      </c>
      <c r="BH265">
        <v>0</v>
      </c>
    </row>
    <row r="266" spans="1:60" x14ac:dyDescent="0.35">
      <c r="A266">
        <v>0</v>
      </c>
      <c r="B266">
        <v>0</v>
      </c>
      <c r="C266">
        <v>0</v>
      </c>
      <c r="D266" t="s">
        <v>4</v>
      </c>
      <c r="E266" t="s">
        <v>41</v>
      </c>
      <c r="K266" t="s">
        <v>4</v>
      </c>
      <c r="L266" t="s">
        <v>4</v>
      </c>
      <c r="M266">
        <v>0</v>
      </c>
      <c r="N266">
        <v>0</v>
      </c>
      <c r="O266">
        <v>0</v>
      </c>
      <c r="Z266" t="s">
        <v>290</v>
      </c>
      <c r="AA266">
        <v>0</v>
      </c>
      <c r="BA266" t="s">
        <v>343</v>
      </c>
      <c r="BB266" t="s">
        <v>345</v>
      </c>
      <c r="BC266" t="s">
        <v>371</v>
      </c>
      <c r="BD266" t="s">
        <v>393</v>
      </c>
      <c r="BE266" t="s">
        <v>4</v>
      </c>
      <c r="BF266">
        <v>0</v>
      </c>
      <c r="BG266">
        <v>0</v>
      </c>
      <c r="BH266">
        <v>0</v>
      </c>
    </row>
    <row r="267" spans="1:60" x14ac:dyDescent="0.35">
      <c r="A267">
        <v>0</v>
      </c>
      <c r="B267">
        <v>0</v>
      </c>
      <c r="C267">
        <v>0</v>
      </c>
      <c r="D267" t="s">
        <v>4</v>
      </c>
      <c r="E267" t="s">
        <v>6</v>
      </c>
      <c r="K267" t="s">
        <v>4</v>
      </c>
      <c r="L267" t="s">
        <v>4</v>
      </c>
      <c r="M267">
        <v>0</v>
      </c>
      <c r="N267">
        <v>0</v>
      </c>
      <c r="O267">
        <v>0</v>
      </c>
      <c r="Z267" t="s">
        <v>290</v>
      </c>
      <c r="AA267">
        <v>0</v>
      </c>
      <c r="BA267" t="s">
        <v>347</v>
      </c>
      <c r="BB267" t="s">
        <v>372</v>
      </c>
      <c r="BC267" t="s">
        <v>635</v>
      </c>
      <c r="BD267" t="s">
        <v>393</v>
      </c>
      <c r="BE267" t="s">
        <v>4</v>
      </c>
      <c r="BF267">
        <v>0</v>
      </c>
      <c r="BG267">
        <v>0</v>
      </c>
      <c r="BH267">
        <v>0</v>
      </c>
    </row>
    <row r="268" spans="1:60" x14ac:dyDescent="0.35">
      <c r="A268">
        <v>0</v>
      </c>
      <c r="B268">
        <v>0</v>
      </c>
      <c r="C268">
        <v>0</v>
      </c>
      <c r="D268" t="s">
        <v>4</v>
      </c>
      <c r="E268" t="s">
        <v>41</v>
      </c>
      <c r="K268" t="s">
        <v>4</v>
      </c>
      <c r="L268" t="s">
        <v>4</v>
      </c>
      <c r="M268">
        <v>0</v>
      </c>
      <c r="N268">
        <v>0</v>
      </c>
      <c r="O268">
        <v>0</v>
      </c>
      <c r="Z268" t="s">
        <v>290</v>
      </c>
      <c r="AA268">
        <v>0</v>
      </c>
      <c r="BA268" t="s">
        <v>347</v>
      </c>
      <c r="BB268" t="s">
        <v>372</v>
      </c>
      <c r="BC268" t="s">
        <v>635</v>
      </c>
      <c r="BD268" t="s">
        <v>393</v>
      </c>
      <c r="BE268" t="s">
        <v>4</v>
      </c>
      <c r="BF268">
        <v>0</v>
      </c>
      <c r="BG268">
        <v>0</v>
      </c>
      <c r="BH268">
        <v>0</v>
      </c>
    </row>
    <row r="269" spans="1:60" x14ac:dyDescent="0.35">
      <c r="BA269">
        <v>0</v>
      </c>
    </row>
    <row r="270" spans="1:60" x14ac:dyDescent="0.35">
      <c r="BA270">
        <v>0</v>
      </c>
    </row>
    <row r="271" spans="1:60" x14ac:dyDescent="0.35">
      <c r="BA271">
        <v>0</v>
      </c>
    </row>
    <row r="272" spans="1:60" x14ac:dyDescent="0.35">
      <c r="BA272">
        <v>0</v>
      </c>
    </row>
    <row r="273" spans="1:60" x14ac:dyDescent="0.35">
      <c r="A273">
        <v>0</v>
      </c>
      <c r="B273">
        <v>0</v>
      </c>
      <c r="C273">
        <v>0</v>
      </c>
      <c r="D273" t="s">
        <v>4</v>
      </c>
      <c r="E273" t="s">
        <v>6</v>
      </c>
      <c r="K273" t="s">
        <v>4</v>
      </c>
      <c r="L273" t="s">
        <v>4</v>
      </c>
      <c r="M273">
        <v>0</v>
      </c>
      <c r="N273">
        <v>0</v>
      </c>
      <c r="O273">
        <v>0</v>
      </c>
      <c r="Z273" t="s">
        <v>290</v>
      </c>
      <c r="AA273">
        <v>0</v>
      </c>
      <c r="BA273" t="s">
        <v>313</v>
      </c>
      <c r="BB273" t="s">
        <v>314</v>
      </c>
      <c r="BC273" t="s">
        <v>313</v>
      </c>
      <c r="BD273" t="s">
        <v>394</v>
      </c>
      <c r="BE273" t="s">
        <v>4</v>
      </c>
      <c r="BF273">
        <v>0</v>
      </c>
      <c r="BG273">
        <v>0</v>
      </c>
      <c r="BH273">
        <v>0</v>
      </c>
    </row>
    <row r="274" spans="1:60" x14ac:dyDescent="0.35">
      <c r="A274">
        <v>0</v>
      </c>
      <c r="B274">
        <v>0</v>
      </c>
      <c r="C274">
        <v>0</v>
      </c>
      <c r="D274" t="s">
        <v>4</v>
      </c>
      <c r="E274" t="s">
        <v>6</v>
      </c>
      <c r="K274" t="s">
        <v>157</v>
      </c>
      <c r="L274" t="s">
        <v>157</v>
      </c>
      <c r="M274" t="s">
        <v>315</v>
      </c>
      <c r="N274" t="s">
        <v>315</v>
      </c>
      <c r="O274" t="s">
        <v>315</v>
      </c>
      <c r="Z274" t="s">
        <v>290</v>
      </c>
      <c r="AA274">
        <v>0</v>
      </c>
      <c r="BA274" t="s">
        <v>313</v>
      </c>
      <c r="BB274" t="s">
        <v>314</v>
      </c>
      <c r="BC274" t="s">
        <v>315</v>
      </c>
      <c r="BD274" t="s">
        <v>394</v>
      </c>
      <c r="BE274" t="s">
        <v>157</v>
      </c>
      <c r="BF274" t="s">
        <v>315</v>
      </c>
      <c r="BG274" t="s">
        <v>157</v>
      </c>
      <c r="BH274">
        <v>0</v>
      </c>
    </row>
    <row r="275" spans="1:60" x14ac:dyDescent="0.35">
      <c r="A275">
        <v>0</v>
      </c>
      <c r="B275">
        <v>0</v>
      </c>
      <c r="C275">
        <v>0</v>
      </c>
      <c r="D275" t="s">
        <v>4</v>
      </c>
      <c r="E275" t="s">
        <v>6</v>
      </c>
      <c r="K275" t="s">
        <v>4</v>
      </c>
      <c r="L275" t="s">
        <v>4</v>
      </c>
      <c r="M275">
        <v>0</v>
      </c>
      <c r="N275">
        <v>0</v>
      </c>
      <c r="O275">
        <v>0</v>
      </c>
      <c r="Z275" t="s">
        <v>290</v>
      </c>
      <c r="AA275">
        <v>0</v>
      </c>
      <c r="BA275" t="s">
        <v>313</v>
      </c>
      <c r="BB275" t="s">
        <v>375</v>
      </c>
      <c r="BC275" t="s">
        <v>320</v>
      </c>
      <c r="BD275" t="s">
        <v>394</v>
      </c>
      <c r="BE275" t="s">
        <v>4</v>
      </c>
      <c r="BF275">
        <v>0</v>
      </c>
      <c r="BG275">
        <v>0</v>
      </c>
      <c r="BH275">
        <v>0</v>
      </c>
    </row>
    <row r="276" spans="1:60" x14ac:dyDescent="0.35">
      <c r="A276">
        <v>0</v>
      </c>
      <c r="B276">
        <v>0</v>
      </c>
      <c r="C276">
        <v>0</v>
      </c>
      <c r="D276" t="s">
        <v>4</v>
      </c>
      <c r="E276" t="s">
        <v>41</v>
      </c>
      <c r="K276" t="s">
        <v>4</v>
      </c>
      <c r="L276" t="s">
        <v>4</v>
      </c>
      <c r="M276">
        <v>0</v>
      </c>
      <c r="N276">
        <v>0</v>
      </c>
      <c r="O276">
        <v>0</v>
      </c>
      <c r="Z276" t="s">
        <v>290</v>
      </c>
      <c r="AA276">
        <v>0</v>
      </c>
      <c r="BA276" t="s">
        <v>313</v>
      </c>
      <c r="BB276" t="s">
        <v>375</v>
      </c>
      <c r="BC276" t="s">
        <v>320</v>
      </c>
      <c r="BD276" t="s">
        <v>394</v>
      </c>
      <c r="BE276" t="s">
        <v>4</v>
      </c>
      <c r="BF276">
        <v>0</v>
      </c>
      <c r="BG276">
        <v>0</v>
      </c>
      <c r="BH276">
        <v>0</v>
      </c>
    </row>
    <row r="277" spans="1:60" x14ac:dyDescent="0.35">
      <c r="A277">
        <v>0</v>
      </c>
      <c r="B277">
        <v>0</v>
      </c>
      <c r="C277">
        <v>0</v>
      </c>
      <c r="D277" t="s">
        <v>4</v>
      </c>
      <c r="E277" t="s">
        <v>6</v>
      </c>
      <c r="K277" t="s">
        <v>4</v>
      </c>
      <c r="L277" t="s">
        <v>4</v>
      </c>
      <c r="M277">
        <v>0</v>
      </c>
      <c r="N277">
        <v>0</v>
      </c>
      <c r="O277">
        <v>0</v>
      </c>
      <c r="Z277" t="s">
        <v>290</v>
      </c>
      <c r="AA277">
        <v>0</v>
      </c>
      <c r="BA277" t="s">
        <v>313</v>
      </c>
      <c r="BB277" t="s">
        <v>351</v>
      </c>
      <c r="BC277" t="s">
        <v>376</v>
      </c>
      <c r="BD277" t="s">
        <v>394</v>
      </c>
      <c r="BE277" t="s">
        <v>4</v>
      </c>
      <c r="BF277">
        <v>0</v>
      </c>
      <c r="BG277">
        <v>0</v>
      </c>
      <c r="BH277">
        <v>0</v>
      </c>
    </row>
    <row r="278" spans="1:60" x14ac:dyDescent="0.35">
      <c r="A278">
        <v>0</v>
      </c>
      <c r="B278">
        <v>0</v>
      </c>
      <c r="C278">
        <v>0</v>
      </c>
      <c r="D278" t="s">
        <v>4</v>
      </c>
      <c r="E278" t="s">
        <v>41</v>
      </c>
      <c r="K278" t="s">
        <v>4</v>
      </c>
      <c r="L278" t="s">
        <v>4</v>
      </c>
      <c r="M278">
        <v>0</v>
      </c>
      <c r="N278">
        <v>0</v>
      </c>
      <c r="O278">
        <v>0</v>
      </c>
      <c r="Z278" t="s">
        <v>290</v>
      </c>
      <c r="AA278">
        <v>0</v>
      </c>
      <c r="BA278" t="s">
        <v>313</v>
      </c>
      <c r="BB278" t="s">
        <v>351</v>
      </c>
      <c r="BC278" t="s">
        <v>376</v>
      </c>
      <c r="BD278" t="s">
        <v>394</v>
      </c>
      <c r="BE278" t="s">
        <v>4</v>
      </c>
      <c r="BF278">
        <v>0</v>
      </c>
      <c r="BG278">
        <v>0</v>
      </c>
      <c r="BH278">
        <v>0</v>
      </c>
    </row>
    <row r="279" spans="1:60" x14ac:dyDescent="0.35">
      <c r="A279">
        <v>0</v>
      </c>
      <c r="B279">
        <v>0</v>
      </c>
      <c r="C279">
        <v>0</v>
      </c>
      <c r="D279" t="s">
        <v>4</v>
      </c>
      <c r="E279" t="s">
        <v>6</v>
      </c>
      <c r="K279" t="s">
        <v>4</v>
      </c>
      <c r="L279" t="s">
        <v>4</v>
      </c>
      <c r="M279">
        <v>0</v>
      </c>
      <c r="N279">
        <v>0</v>
      </c>
      <c r="O279">
        <v>0</v>
      </c>
      <c r="Z279" t="s">
        <v>290</v>
      </c>
      <c r="AA279">
        <v>0</v>
      </c>
      <c r="BA279" t="s">
        <v>313</v>
      </c>
      <c r="BB279" t="s">
        <v>353</v>
      </c>
      <c r="BC279" t="s">
        <v>377</v>
      </c>
      <c r="BD279" t="s">
        <v>394</v>
      </c>
      <c r="BE279" t="s">
        <v>4</v>
      </c>
      <c r="BF279">
        <v>0</v>
      </c>
      <c r="BG279">
        <v>0</v>
      </c>
      <c r="BH279">
        <v>0</v>
      </c>
    </row>
    <row r="280" spans="1:60" x14ac:dyDescent="0.35">
      <c r="A280">
        <v>0</v>
      </c>
      <c r="B280">
        <v>0</v>
      </c>
      <c r="C280">
        <v>0</v>
      </c>
      <c r="D280" t="s">
        <v>4</v>
      </c>
      <c r="E280" t="s">
        <v>41</v>
      </c>
      <c r="K280" t="s">
        <v>4</v>
      </c>
      <c r="L280" t="s">
        <v>4</v>
      </c>
      <c r="M280">
        <v>0</v>
      </c>
      <c r="N280">
        <v>0</v>
      </c>
      <c r="O280">
        <v>0</v>
      </c>
      <c r="Z280" t="s">
        <v>290</v>
      </c>
      <c r="AA280">
        <v>0</v>
      </c>
      <c r="BA280" t="s">
        <v>313</v>
      </c>
      <c r="BB280" t="s">
        <v>353</v>
      </c>
      <c r="BC280" t="s">
        <v>377</v>
      </c>
      <c r="BD280" t="s">
        <v>394</v>
      </c>
      <c r="BE280" t="s">
        <v>4</v>
      </c>
      <c r="BF280">
        <v>0</v>
      </c>
      <c r="BG280">
        <v>0</v>
      </c>
      <c r="BH280">
        <v>0</v>
      </c>
    </row>
    <row r="281" spans="1:60" x14ac:dyDescent="0.35">
      <c r="A281">
        <v>0</v>
      </c>
      <c r="B281">
        <v>0</v>
      </c>
      <c r="C281">
        <v>0</v>
      </c>
      <c r="D281" t="s">
        <v>4</v>
      </c>
      <c r="E281" t="s">
        <v>6</v>
      </c>
      <c r="K281" t="s">
        <v>4</v>
      </c>
      <c r="L281" t="s">
        <v>4</v>
      </c>
      <c r="M281">
        <v>0</v>
      </c>
      <c r="N281">
        <v>0</v>
      </c>
      <c r="O281">
        <v>0</v>
      </c>
      <c r="Z281" t="s">
        <v>290</v>
      </c>
      <c r="AA281">
        <v>0</v>
      </c>
      <c r="BA281" t="s">
        <v>313</v>
      </c>
      <c r="BB281" t="s">
        <v>355</v>
      </c>
      <c r="BC281" t="s">
        <v>378</v>
      </c>
      <c r="BD281" t="s">
        <v>394</v>
      </c>
      <c r="BE281" t="s">
        <v>4</v>
      </c>
      <c r="BF281">
        <v>0</v>
      </c>
      <c r="BG281">
        <v>0</v>
      </c>
      <c r="BH281">
        <v>0</v>
      </c>
    </row>
    <row r="282" spans="1:60" x14ac:dyDescent="0.35">
      <c r="A282">
        <v>0</v>
      </c>
      <c r="B282">
        <v>0</v>
      </c>
      <c r="C282">
        <v>0</v>
      </c>
      <c r="D282" t="s">
        <v>4</v>
      </c>
      <c r="E282" t="s">
        <v>41</v>
      </c>
      <c r="K282" t="s">
        <v>4</v>
      </c>
      <c r="L282" t="s">
        <v>4</v>
      </c>
      <c r="M282">
        <v>0</v>
      </c>
      <c r="N282">
        <v>0</v>
      </c>
      <c r="O282">
        <v>0</v>
      </c>
      <c r="Z282" t="s">
        <v>290</v>
      </c>
      <c r="AA282">
        <v>0</v>
      </c>
      <c r="BA282" t="s">
        <v>313</v>
      </c>
      <c r="BB282" t="s">
        <v>355</v>
      </c>
      <c r="BC282" t="s">
        <v>378</v>
      </c>
      <c r="BD282" t="s">
        <v>394</v>
      </c>
      <c r="BE282" t="s">
        <v>4</v>
      </c>
      <c r="BF282">
        <v>0</v>
      </c>
      <c r="BG282">
        <v>0</v>
      </c>
      <c r="BH282">
        <v>0</v>
      </c>
    </row>
    <row r="283" spans="1:60" x14ac:dyDescent="0.35">
      <c r="A283">
        <v>0</v>
      </c>
      <c r="B283">
        <v>0</v>
      </c>
      <c r="C283">
        <v>0</v>
      </c>
      <c r="D283" t="s">
        <v>4</v>
      </c>
      <c r="E283" t="s">
        <v>6</v>
      </c>
      <c r="K283" t="s">
        <v>4</v>
      </c>
      <c r="L283" t="s">
        <v>4</v>
      </c>
      <c r="M283">
        <v>0</v>
      </c>
      <c r="N283">
        <v>0</v>
      </c>
      <c r="O283">
        <v>0</v>
      </c>
      <c r="Z283" t="s">
        <v>290</v>
      </c>
      <c r="AA283">
        <v>0</v>
      </c>
      <c r="BA283" t="s">
        <v>313</v>
      </c>
      <c r="BB283" t="s">
        <v>357</v>
      </c>
      <c r="BC283" t="s">
        <v>379</v>
      </c>
      <c r="BD283" t="s">
        <v>394</v>
      </c>
      <c r="BE283" t="s">
        <v>4</v>
      </c>
      <c r="BF283">
        <v>0</v>
      </c>
      <c r="BG283">
        <v>0</v>
      </c>
      <c r="BH283">
        <v>0</v>
      </c>
    </row>
    <row r="284" spans="1:60" x14ac:dyDescent="0.35">
      <c r="A284">
        <v>0</v>
      </c>
      <c r="B284">
        <v>0</v>
      </c>
      <c r="C284">
        <v>0</v>
      </c>
      <c r="D284" t="s">
        <v>4</v>
      </c>
      <c r="E284" t="s">
        <v>41</v>
      </c>
      <c r="K284" t="s">
        <v>4</v>
      </c>
      <c r="L284" t="s">
        <v>4</v>
      </c>
      <c r="M284">
        <v>0</v>
      </c>
      <c r="N284">
        <v>0</v>
      </c>
      <c r="O284">
        <v>0</v>
      </c>
      <c r="Z284" t="s">
        <v>290</v>
      </c>
      <c r="AA284">
        <v>0</v>
      </c>
      <c r="BA284" t="s">
        <v>313</v>
      </c>
      <c r="BB284" t="s">
        <v>357</v>
      </c>
      <c r="BC284" t="s">
        <v>379</v>
      </c>
      <c r="BD284" t="s">
        <v>394</v>
      </c>
      <c r="BE284" t="s">
        <v>4</v>
      </c>
      <c r="BF284">
        <v>0</v>
      </c>
      <c r="BG284">
        <v>0</v>
      </c>
      <c r="BH284">
        <v>0</v>
      </c>
    </row>
    <row r="285" spans="1:60" x14ac:dyDescent="0.35">
      <c r="A285">
        <v>0</v>
      </c>
      <c r="B285">
        <v>0</v>
      </c>
      <c r="C285">
        <v>0</v>
      </c>
      <c r="D285" t="s">
        <v>4</v>
      </c>
      <c r="E285" t="s">
        <v>6</v>
      </c>
      <c r="K285" t="s">
        <v>4</v>
      </c>
      <c r="L285" t="s">
        <v>4</v>
      </c>
      <c r="M285">
        <v>0</v>
      </c>
      <c r="N285">
        <v>0</v>
      </c>
      <c r="O285">
        <v>0</v>
      </c>
      <c r="Z285" t="s">
        <v>290</v>
      </c>
      <c r="AA285">
        <v>0</v>
      </c>
      <c r="BA285" t="s">
        <v>313</v>
      </c>
      <c r="BB285" t="s">
        <v>359</v>
      </c>
      <c r="BC285" t="s">
        <v>380</v>
      </c>
      <c r="BD285" t="s">
        <v>394</v>
      </c>
      <c r="BE285" t="s">
        <v>4</v>
      </c>
      <c r="BF285">
        <v>0</v>
      </c>
      <c r="BG285">
        <v>0</v>
      </c>
      <c r="BH285">
        <v>0</v>
      </c>
    </row>
    <row r="286" spans="1:60" x14ac:dyDescent="0.35">
      <c r="A286">
        <v>0</v>
      </c>
      <c r="B286">
        <v>0</v>
      </c>
      <c r="C286">
        <v>0</v>
      </c>
      <c r="D286" t="s">
        <v>4</v>
      </c>
      <c r="E286" t="s">
        <v>41</v>
      </c>
      <c r="K286" t="s">
        <v>4</v>
      </c>
      <c r="L286" t="s">
        <v>4</v>
      </c>
      <c r="M286">
        <v>0</v>
      </c>
      <c r="N286">
        <v>0</v>
      </c>
      <c r="O286">
        <v>0</v>
      </c>
      <c r="Z286" t="s">
        <v>290</v>
      </c>
      <c r="AA286">
        <v>0</v>
      </c>
      <c r="BA286" t="s">
        <v>313</v>
      </c>
      <c r="BB286" t="s">
        <v>359</v>
      </c>
      <c r="BC286" t="s">
        <v>380</v>
      </c>
      <c r="BD286" t="s">
        <v>394</v>
      </c>
      <c r="BE286" t="s">
        <v>4</v>
      </c>
      <c r="BF286">
        <v>0</v>
      </c>
      <c r="BG286">
        <v>0</v>
      </c>
      <c r="BH286">
        <v>0</v>
      </c>
    </row>
    <row r="287" spans="1:60" x14ac:dyDescent="0.35">
      <c r="A287">
        <v>0</v>
      </c>
      <c r="B287">
        <v>0</v>
      </c>
      <c r="C287">
        <v>0</v>
      </c>
      <c r="D287" t="s">
        <v>4</v>
      </c>
      <c r="E287" t="s">
        <v>6</v>
      </c>
      <c r="K287" t="s">
        <v>4</v>
      </c>
      <c r="L287" t="s">
        <v>4</v>
      </c>
      <c r="M287">
        <v>0</v>
      </c>
      <c r="N287">
        <v>0</v>
      </c>
      <c r="O287">
        <v>0</v>
      </c>
      <c r="Z287" t="s">
        <v>290</v>
      </c>
      <c r="AA287">
        <v>0</v>
      </c>
      <c r="BA287" t="s">
        <v>313</v>
      </c>
      <c r="BB287" t="s">
        <v>319</v>
      </c>
      <c r="BC287" t="s">
        <v>332</v>
      </c>
      <c r="BD287" t="s">
        <v>394</v>
      </c>
      <c r="BE287" t="s">
        <v>4</v>
      </c>
      <c r="BF287">
        <v>0</v>
      </c>
      <c r="BG287">
        <v>0</v>
      </c>
      <c r="BH287">
        <v>0</v>
      </c>
    </row>
    <row r="288" spans="1:60" x14ac:dyDescent="0.35">
      <c r="A288">
        <v>0</v>
      </c>
      <c r="B288">
        <v>0</v>
      </c>
      <c r="C288">
        <v>0</v>
      </c>
      <c r="D288" t="s">
        <v>4</v>
      </c>
      <c r="E288" t="s">
        <v>41</v>
      </c>
      <c r="K288" t="s">
        <v>4</v>
      </c>
      <c r="L288" t="s">
        <v>4</v>
      </c>
      <c r="M288">
        <v>0</v>
      </c>
      <c r="N288">
        <v>0</v>
      </c>
      <c r="O288">
        <v>0</v>
      </c>
      <c r="Z288" t="s">
        <v>290</v>
      </c>
      <c r="AA288">
        <v>0</v>
      </c>
      <c r="BA288" t="s">
        <v>313</v>
      </c>
      <c r="BB288" t="s">
        <v>319</v>
      </c>
      <c r="BC288" t="s">
        <v>332</v>
      </c>
      <c r="BD288" t="s">
        <v>394</v>
      </c>
      <c r="BE288" t="s">
        <v>4</v>
      </c>
      <c r="BF288">
        <v>0</v>
      </c>
      <c r="BG288">
        <v>0</v>
      </c>
      <c r="BH288">
        <v>0</v>
      </c>
    </row>
    <row r="289" spans="1:60" x14ac:dyDescent="0.35">
      <c r="A289">
        <v>0</v>
      </c>
      <c r="B289">
        <v>0</v>
      </c>
      <c r="C289">
        <v>0</v>
      </c>
      <c r="D289" t="s">
        <v>4</v>
      </c>
      <c r="E289" t="s">
        <v>6</v>
      </c>
      <c r="K289" t="s">
        <v>4</v>
      </c>
      <c r="L289" t="s">
        <v>4</v>
      </c>
      <c r="M289">
        <v>0</v>
      </c>
      <c r="N289">
        <v>0</v>
      </c>
      <c r="O289">
        <v>0</v>
      </c>
      <c r="Z289" t="s">
        <v>290</v>
      </c>
      <c r="AA289">
        <v>0</v>
      </c>
      <c r="BA289" t="s">
        <v>313</v>
      </c>
      <c r="BB289" t="s">
        <v>329</v>
      </c>
      <c r="BC289" t="s">
        <v>361</v>
      </c>
      <c r="BD289" t="s">
        <v>394</v>
      </c>
      <c r="BE289" t="s">
        <v>4</v>
      </c>
      <c r="BF289">
        <v>0</v>
      </c>
      <c r="BG289">
        <v>0</v>
      </c>
      <c r="BH289">
        <v>0</v>
      </c>
    </row>
    <row r="290" spans="1:60" x14ac:dyDescent="0.35">
      <c r="A290">
        <v>0</v>
      </c>
      <c r="B290">
        <v>0</v>
      </c>
      <c r="C290">
        <v>0</v>
      </c>
      <c r="D290" t="s">
        <v>4</v>
      </c>
      <c r="E290" t="s">
        <v>41</v>
      </c>
      <c r="K290" t="s">
        <v>4</v>
      </c>
      <c r="L290" t="s">
        <v>4</v>
      </c>
      <c r="M290">
        <v>0</v>
      </c>
      <c r="N290">
        <v>0</v>
      </c>
      <c r="O290">
        <v>0</v>
      </c>
      <c r="Z290" t="s">
        <v>290</v>
      </c>
      <c r="AA290">
        <v>0</v>
      </c>
      <c r="BA290" t="s">
        <v>313</v>
      </c>
      <c r="BB290" t="s">
        <v>329</v>
      </c>
      <c r="BC290" t="s">
        <v>361</v>
      </c>
      <c r="BD290" t="s">
        <v>394</v>
      </c>
      <c r="BE290" t="s">
        <v>4</v>
      </c>
      <c r="BF290">
        <v>0</v>
      </c>
      <c r="BG290">
        <v>0</v>
      </c>
      <c r="BH290">
        <v>0</v>
      </c>
    </row>
    <row r="291" spans="1:60" x14ac:dyDescent="0.35">
      <c r="A291">
        <v>0</v>
      </c>
      <c r="B291">
        <v>0</v>
      </c>
      <c r="C291">
        <v>0</v>
      </c>
      <c r="D291" t="s">
        <v>4</v>
      </c>
      <c r="E291" t="s">
        <v>6</v>
      </c>
      <c r="K291" t="s">
        <v>4</v>
      </c>
      <c r="L291" t="s">
        <v>4</v>
      </c>
      <c r="M291">
        <v>0</v>
      </c>
      <c r="N291">
        <v>0</v>
      </c>
      <c r="O291">
        <v>0</v>
      </c>
      <c r="Z291" t="s">
        <v>290</v>
      </c>
      <c r="AA291">
        <v>0</v>
      </c>
      <c r="BA291" t="s">
        <v>333</v>
      </c>
      <c r="BB291" t="s">
        <v>334</v>
      </c>
      <c r="BC291" t="s">
        <v>333</v>
      </c>
      <c r="BD291" t="s">
        <v>394</v>
      </c>
      <c r="BE291" t="s">
        <v>4</v>
      </c>
      <c r="BF291">
        <v>0</v>
      </c>
      <c r="BG291">
        <v>0</v>
      </c>
      <c r="BH291">
        <v>0</v>
      </c>
    </row>
    <row r="292" spans="1:60" x14ac:dyDescent="0.35">
      <c r="A292">
        <v>0</v>
      </c>
      <c r="B292">
        <v>0</v>
      </c>
      <c r="C292">
        <v>0</v>
      </c>
      <c r="D292" t="s">
        <v>4</v>
      </c>
      <c r="E292" t="s">
        <v>6</v>
      </c>
      <c r="K292" t="s">
        <v>157</v>
      </c>
      <c r="L292" t="s">
        <v>157</v>
      </c>
      <c r="M292" t="s">
        <v>315</v>
      </c>
      <c r="N292" t="s">
        <v>315</v>
      </c>
      <c r="O292" t="s">
        <v>315</v>
      </c>
      <c r="Z292" t="s">
        <v>290</v>
      </c>
      <c r="AA292">
        <v>0</v>
      </c>
      <c r="BA292" t="s">
        <v>333</v>
      </c>
      <c r="BB292" t="s">
        <v>334</v>
      </c>
      <c r="BC292" t="s">
        <v>315</v>
      </c>
      <c r="BD292" t="s">
        <v>394</v>
      </c>
      <c r="BE292" t="s">
        <v>157</v>
      </c>
      <c r="BF292" t="s">
        <v>315</v>
      </c>
      <c r="BG292" t="s">
        <v>157</v>
      </c>
      <c r="BH292">
        <v>0</v>
      </c>
    </row>
    <row r="293" spans="1:60" x14ac:dyDescent="0.35">
      <c r="A293">
        <v>0</v>
      </c>
      <c r="B293">
        <v>0</v>
      </c>
      <c r="C293">
        <v>0</v>
      </c>
      <c r="D293" t="s">
        <v>4</v>
      </c>
      <c r="E293" t="s">
        <v>6</v>
      </c>
      <c r="K293" t="s">
        <v>4</v>
      </c>
      <c r="L293" t="s">
        <v>4</v>
      </c>
      <c r="M293">
        <v>0</v>
      </c>
      <c r="N293">
        <v>0</v>
      </c>
      <c r="O293">
        <v>0</v>
      </c>
      <c r="Z293" t="s">
        <v>290</v>
      </c>
      <c r="AA293">
        <v>0</v>
      </c>
      <c r="BA293" t="s">
        <v>333</v>
      </c>
      <c r="BB293" t="s">
        <v>335</v>
      </c>
      <c r="BC293" t="s">
        <v>381</v>
      </c>
      <c r="BD293" t="s">
        <v>394</v>
      </c>
      <c r="BE293" t="s">
        <v>4</v>
      </c>
      <c r="BF293">
        <v>0</v>
      </c>
      <c r="BG293">
        <v>0</v>
      </c>
      <c r="BH293">
        <v>0</v>
      </c>
    </row>
    <row r="294" spans="1:60" x14ac:dyDescent="0.35">
      <c r="A294">
        <v>0</v>
      </c>
      <c r="B294">
        <v>0</v>
      </c>
      <c r="C294">
        <v>0</v>
      </c>
      <c r="D294" t="s">
        <v>4</v>
      </c>
      <c r="E294" t="s">
        <v>41</v>
      </c>
      <c r="K294" t="s">
        <v>4</v>
      </c>
      <c r="L294" t="s">
        <v>4</v>
      </c>
      <c r="M294">
        <v>0</v>
      </c>
      <c r="N294">
        <v>0</v>
      </c>
      <c r="O294">
        <v>0</v>
      </c>
      <c r="Z294" t="s">
        <v>290</v>
      </c>
      <c r="AA294">
        <v>0</v>
      </c>
      <c r="BA294" t="s">
        <v>333</v>
      </c>
      <c r="BB294" t="s">
        <v>335</v>
      </c>
      <c r="BC294" t="s">
        <v>381</v>
      </c>
      <c r="BD294" t="s">
        <v>394</v>
      </c>
      <c r="BE294" t="s">
        <v>4</v>
      </c>
      <c r="BF294">
        <v>0</v>
      </c>
      <c r="BG294">
        <v>0</v>
      </c>
      <c r="BH294">
        <v>0</v>
      </c>
    </row>
    <row r="295" spans="1:60" x14ac:dyDescent="0.35">
      <c r="A295">
        <v>0</v>
      </c>
      <c r="B295">
        <v>0</v>
      </c>
      <c r="C295">
        <v>0</v>
      </c>
      <c r="D295" t="s">
        <v>4</v>
      </c>
      <c r="E295" t="s">
        <v>6</v>
      </c>
      <c r="K295" t="s">
        <v>4</v>
      </c>
      <c r="L295" t="s">
        <v>4</v>
      </c>
      <c r="M295">
        <v>0</v>
      </c>
      <c r="N295">
        <v>0</v>
      </c>
      <c r="O295">
        <v>0</v>
      </c>
      <c r="Z295" t="s">
        <v>290</v>
      </c>
      <c r="AA295">
        <v>0</v>
      </c>
      <c r="BA295" t="s">
        <v>333</v>
      </c>
      <c r="BB295" t="s">
        <v>337</v>
      </c>
      <c r="BC295" t="s">
        <v>363</v>
      </c>
      <c r="BD295" t="s">
        <v>394</v>
      </c>
      <c r="BE295" t="s">
        <v>4</v>
      </c>
      <c r="BF295">
        <v>0</v>
      </c>
      <c r="BG295">
        <v>0</v>
      </c>
      <c r="BH295">
        <v>0</v>
      </c>
    </row>
    <row r="296" spans="1:60" x14ac:dyDescent="0.35">
      <c r="A296">
        <v>0</v>
      </c>
      <c r="B296">
        <v>0</v>
      </c>
      <c r="C296">
        <v>0</v>
      </c>
      <c r="D296" t="s">
        <v>4</v>
      </c>
      <c r="E296" t="s">
        <v>41</v>
      </c>
      <c r="K296" t="s">
        <v>4</v>
      </c>
      <c r="L296" t="s">
        <v>4</v>
      </c>
      <c r="M296">
        <v>0</v>
      </c>
      <c r="N296">
        <v>0</v>
      </c>
      <c r="O296">
        <v>0</v>
      </c>
      <c r="Z296" t="s">
        <v>290</v>
      </c>
      <c r="AA296">
        <v>0</v>
      </c>
      <c r="BA296" t="s">
        <v>333</v>
      </c>
      <c r="BB296" t="s">
        <v>337</v>
      </c>
      <c r="BC296" t="s">
        <v>363</v>
      </c>
      <c r="BD296" t="s">
        <v>394</v>
      </c>
      <c r="BE296" t="s">
        <v>4</v>
      </c>
      <c r="BF296">
        <v>0</v>
      </c>
      <c r="BG296">
        <v>0</v>
      </c>
      <c r="BH296">
        <v>0</v>
      </c>
    </row>
    <row r="297" spans="1:60" x14ac:dyDescent="0.35">
      <c r="A297">
        <v>0</v>
      </c>
      <c r="B297">
        <v>0</v>
      </c>
      <c r="C297">
        <v>0</v>
      </c>
      <c r="D297" t="s">
        <v>4</v>
      </c>
      <c r="E297" t="s">
        <v>6</v>
      </c>
      <c r="K297" t="s">
        <v>4</v>
      </c>
      <c r="L297" t="s">
        <v>4</v>
      </c>
      <c r="M297">
        <v>0</v>
      </c>
      <c r="N297">
        <v>0</v>
      </c>
      <c r="O297">
        <v>0</v>
      </c>
      <c r="Z297" t="s">
        <v>290</v>
      </c>
      <c r="AA297">
        <v>0</v>
      </c>
      <c r="BA297" t="s">
        <v>339</v>
      </c>
      <c r="BB297" t="s">
        <v>340</v>
      </c>
      <c r="BC297" t="s">
        <v>339</v>
      </c>
      <c r="BD297" t="s">
        <v>394</v>
      </c>
      <c r="BE297" t="s">
        <v>4</v>
      </c>
      <c r="BF297">
        <v>0</v>
      </c>
      <c r="BG297">
        <v>0</v>
      </c>
      <c r="BH297">
        <v>0</v>
      </c>
    </row>
    <row r="298" spans="1:60" x14ac:dyDescent="0.35">
      <c r="A298">
        <v>0</v>
      </c>
      <c r="B298">
        <v>0</v>
      </c>
      <c r="C298">
        <v>0</v>
      </c>
      <c r="D298" t="s">
        <v>4</v>
      </c>
      <c r="E298" t="s">
        <v>6</v>
      </c>
      <c r="K298" t="s">
        <v>157</v>
      </c>
      <c r="L298" t="s">
        <v>157</v>
      </c>
      <c r="M298" t="s">
        <v>315</v>
      </c>
      <c r="N298" t="s">
        <v>315</v>
      </c>
      <c r="O298" t="s">
        <v>315</v>
      </c>
      <c r="Z298" t="s">
        <v>290</v>
      </c>
      <c r="AA298">
        <v>0</v>
      </c>
      <c r="BA298" t="s">
        <v>339</v>
      </c>
      <c r="BB298" t="s">
        <v>340</v>
      </c>
      <c r="BC298" t="s">
        <v>315</v>
      </c>
      <c r="BD298" t="s">
        <v>394</v>
      </c>
      <c r="BE298" t="s">
        <v>157</v>
      </c>
      <c r="BF298" t="s">
        <v>315</v>
      </c>
      <c r="BG298" t="s">
        <v>157</v>
      </c>
      <c r="BH298">
        <v>0</v>
      </c>
    </row>
    <row r="299" spans="1:60" x14ac:dyDescent="0.35">
      <c r="A299">
        <v>0</v>
      </c>
      <c r="B299">
        <v>0</v>
      </c>
      <c r="C299">
        <v>0</v>
      </c>
      <c r="D299" t="s">
        <v>4</v>
      </c>
      <c r="E299" t="s">
        <v>6</v>
      </c>
      <c r="K299" t="s">
        <v>4</v>
      </c>
      <c r="L299" t="s">
        <v>4</v>
      </c>
      <c r="M299">
        <v>0</v>
      </c>
      <c r="N299">
        <v>0</v>
      </c>
      <c r="O299">
        <v>0</v>
      </c>
      <c r="Z299" t="s">
        <v>290</v>
      </c>
      <c r="AA299">
        <v>0</v>
      </c>
      <c r="BA299" t="s">
        <v>339</v>
      </c>
      <c r="BB299" t="s">
        <v>341</v>
      </c>
      <c r="BC299" t="s">
        <v>364</v>
      </c>
      <c r="BD299" t="s">
        <v>394</v>
      </c>
      <c r="BE299" t="s">
        <v>4</v>
      </c>
      <c r="BF299">
        <v>0</v>
      </c>
      <c r="BG299">
        <v>0</v>
      </c>
      <c r="BH299">
        <v>0</v>
      </c>
    </row>
    <row r="300" spans="1:60" x14ac:dyDescent="0.35">
      <c r="A300">
        <v>0</v>
      </c>
      <c r="B300">
        <v>0</v>
      </c>
      <c r="C300">
        <v>0</v>
      </c>
      <c r="D300" t="s">
        <v>4</v>
      </c>
      <c r="E300" t="s">
        <v>41</v>
      </c>
      <c r="K300" t="s">
        <v>4</v>
      </c>
      <c r="L300" t="s">
        <v>4</v>
      </c>
      <c r="M300">
        <v>0</v>
      </c>
      <c r="N300">
        <v>0</v>
      </c>
      <c r="O300">
        <v>0</v>
      </c>
      <c r="Z300" t="s">
        <v>290</v>
      </c>
      <c r="AA300">
        <v>0</v>
      </c>
      <c r="BA300" t="s">
        <v>339</v>
      </c>
      <c r="BB300" t="s">
        <v>341</v>
      </c>
      <c r="BC300" t="s">
        <v>364</v>
      </c>
      <c r="BD300" t="s">
        <v>394</v>
      </c>
      <c r="BE300" t="s">
        <v>4</v>
      </c>
      <c r="BF300">
        <v>0</v>
      </c>
      <c r="BG300">
        <v>0</v>
      </c>
      <c r="BH300">
        <v>0</v>
      </c>
    </row>
    <row r="301" spans="1:60" x14ac:dyDescent="0.35">
      <c r="A301">
        <v>0</v>
      </c>
      <c r="B301">
        <v>0</v>
      </c>
      <c r="C301">
        <v>0</v>
      </c>
      <c r="D301" t="s">
        <v>4</v>
      </c>
      <c r="E301" t="s">
        <v>6</v>
      </c>
      <c r="K301" t="s">
        <v>4</v>
      </c>
      <c r="L301" t="s">
        <v>4</v>
      </c>
      <c r="M301">
        <v>0</v>
      </c>
      <c r="N301">
        <v>0</v>
      </c>
      <c r="O301">
        <v>0</v>
      </c>
      <c r="Z301" t="s">
        <v>290</v>
      </c>
      <c r="AA301">
        <v>0</v>
      </c>
      <c r="BA301" t="s">
        <v>339</v>
      </c>
      <c r="BB301" t="s">
        <v>365</v>
      </c>
      <c r="BC301" t="s">
        <v>366</v>
      </c>
      <c r="BD301" t="s">
        <v>394</v>
      </c>
      <c r="BE301" t="s">
        <v>4</v>
      </c>
      <c r="BF301">
        <v>0</v>
      </c>
      <c r="BG301">
        <v>0</v>
      </c>
      <c r="BH301">
        <v>0</v>
      </c>
    </row>
    <row r="302" spans="1:60" x14ac:dyDescent="0.35">
      <c r="A302">
        <v>0</v>
      </c>
      <c r="B302">
        <v>0</v>
      </c>
      <c r="C302">
        <v>0</v>
      </c>
      <c r="D302" t="s">
        <v>4</v>
      </c>
      <c r="E302" t="s">
        <v>41</v>
      </c>
      <c r="K302" t="s">
        <v>4</v>
      </c>
      <c r="L302" t="s">
        <v>4</v>
      </c>
      <c r="M302">
        <v>0</v>
      </c>
      <c r="N302">
        <v>0</v>
      </c>
      <c r="O302">
        <v>0</v>
      </c>
      <c r="Z302" t="s">
        <v>290</v>
      </c>
      <c r="AA302">
        <v>0</v>
      </c>
      <c r="BA302" t="s">
        <v>339</v>
      </c>
      <c r="BB302" t="s">
        <v>365</v>
      </c>
      <c r="BC302" t="s">
        <v>366</v>
      </c>
      <c r="BD302" t="s">
        <v>394</v>
      </c>
      <c r="BE302" t="s">
        <v>4</v>
      </c>
      <c r="BF302">
        <v>0</v>
      </c>
      <c r="BG302">
        <v>0</v>
      </c>
      <c r="BH302">
        <v>0</v>
      </c>
    </row>
    <row r="303" spans="1:60" x14ac:dyDescent="0.35">
      <c r="A303">
        <v>0</v>
      </c>
      <c r="B303">
        <v>0</v>
      </c>
      <c r="C303">
        <v>0</v>
      </c>
      <c r="D303" t="s">
        <v>4</v>
      </c>
      <c r="E303" t="s">
        <v>6</v>
      </c>
      <c r="K303" t="s">
        <v>4</v>
      </c>
      <c r="L303" t="s">
        <v>4</v>
      </c>
      <c r="M303">
        <v>0</v>
      </c>
      <c r="N303">
        <v>0</v>
      </c>
      <c r="O303">
        <v>0</v>
      </c>
      <c r="Z303" t="s">
        <v>290</v>
      </c>
      <c r="AA303">
        <v>0</v>
      </c>
      <c r="BA303" t="s">
        <v>339</v>
      </c>
      <c r="BB303" t="s">
        <v>367</v>
      </c>
      <c r="BC303" t="s">
        <v>368</v>
      </c>
      <c r="BD303" t="s">
        <v>394</v>
      </c>
      <c r="BE303" t="s">
        <v>4</v>
      </c>
      <c r="BF303">
        <v>0</v>
      </c>
      <c r="BG303">
        <v>0</v>
      </c>
      <c r="BH303">
        <v>0</v>
      </c>
    </row>
    <row r="304" spans="1:60" x14ac:dyDescent="0.35">
      <c r="A304">
        <v>0</v>
      </c>
      <c r="B304">
        <v>0</v>
      </c>
      <c r="C304">
        <v>0</v>
      </c>
      <c r="D304" t="s">
        <v>4</v>
      </c>
      <c r="E304" t="s">
        <v>41</v>
      </c>
      <c r="K304" t="s">
        <v>4</v>
      </c>
      <c r="L304" t="s">
        <v>4</v>
      </c>
      <c r="M304">
        <v>0</v>
      </c>
      <c r="N304">
        <v>0</v>
      </c>
      <c r="O304">
        <v>0</v>
      </c>
      <c r="Z304" t="s">
        <v>290</v>
      </c>
      <c r="AA304">
        <v>0</v>
      </c>
      <c r="BA304" t="s">
        <v>339</v>
      </c>
      <c r="BB304" t="s">
        <v>367</v>
      </c>
      <c r="BC304" t="s">
        <v>368</v>
      </c>
      <c r="BD304" t="s">
        <v>394</v>
      </c>
      <c r="BE304" t="s">
        <v>4</v>
      </c>
      <c r="BF304">
        <v>0</v>
      </c>
      <c r="BG304">
        <v>0</v>
      </c>
      <c r="BH304">
        <v>0</v>
      </c>
    </row>
    <row r="305" spans="1:60" x14ac:dyDescent="0.35">
      <c r="A305">
        <v>0</v>
      </c>
      <c r="B305">
        <v>0</v>
      </c>
      <c r="C305">
        <v>0</v>
      </c>
      <c r="D305" t="s">
        <v>4</v>
      </c>
      <c r="E305" t="s">
        <v>6</v>
      </c>
      <c r="K305" t="s">
        <v>4</v>
      </c>
      <c r="L305" t="s">
        <v>4</v>
      </c>
      <c r="M305">
        <v>0</v>
      </c>
      <c r="N305">
        <v>0</v>
      </c>
      <c r="O305">
        <v>0</v>
      </c>
      <c r="Z305" t="s">
        <v>290</v>
      </c>
      <c r="AA305">
        <v>0</v>
      </c>
      <c r="BA305" t="s">
        <v>339</v>
      </c>
      <c r="BB305" t="s">
        <v>369</v>
      </c>
      <c r="BC305" t="s">
        <v>382</v>
      </c>
      <c r="BD305" t="s">
        <v>394</v>
      </c>
      <c r="BE305" t="s">
        <v>4</v>
      </c>
      <c r="BF305">
        <v>0</v>
      </c>
      <c r="BG305">
        <v>0</v>
      </c>
      <c r="BH305">
        <v>0</v>
      </c>
    </row>
    <row r="306" spans="1:60" x14ac:dyDescent="0.35">
      <c r="A306">
        <v>0</v>
      </c>
      <c r="B306">
        <v>0</v>
      </c>
      <c r="C306">
        <v>0</v>
      </c>
      <c r="D306" t="s">
        <v>4</v>
      </c>
      <c r="E306" t="s">
        <v>41</v>
      </c>
      <c r="K306" t="s">
        <v>4</v>
      </c>
      <c r="L306" t="s">
        <v>4</v>
      </c>
      <c r="M306">
        <v>0</v>
      </c>
      <c r="N306">
        <v>0</v>
      </c>
      <c r="O306">
        <v>0</v>
      </c>
      <c r="Z306" t="s">
        <v>290</v>
      </c>
      <c r="AA306">
        <v>0</v>
      </c>
      <c r="BA306" t="s">
        <v>339</v>
      </c>
      <c r="BB306" t="s">
        <v>369</v>
      </c>
      <c r="BC306" t="s">
        <v>382</v>
      </c>
      <c r="BD306" t="s">
        <v>394</v>
      </c>
      <c r="BE306" t="s">
        <v>4</v>
      </c>
      <c r="BF306">
        <v>0</v>
      </c>
      <c r="BG306">
        <v>0</v>
      </c>
      <c r="BH306">
        <v>0</v>
      </c>
    </row>
    <row r="307" spans="1:60" x14ac:dyDescent="0.35">
      <c r="A307">
        <v>0</v>
      </c>
      <c r="B307">
        <v>0</v>
      </c>
      <c r="C307">
        <v>0</v>
      </c>
      <c r="D307" t="s">
        <v>4</v>
      </c>
      <c r="E307" t="s">
        <v>6</v>
      </c>
      <c r="K307" t="s">
        <v>4</v>
      </c>
      <c r="L307" t="s">
        <v>4</v>
      </c>
      <c r="M307">
        <v>0</v>
      </c>
      <c r="N307">
        <v>0</v>
      </c>
      <c r="O307">
        <v>0</v>
      </c>
      <c r="Z307" t="s">
        <v>290</v>
      </c>
      <c r="AA307">
        <v>0</v>
      </c>
      <c r="BA307" t="s">
        <v>343</v>
      </c>
      <c r="BB307" t="s">
        <v>344</v>
      </c>
      <c r="BC307" t="s">
        <v>343</v>
      </c>
      <c r="BD307" t="s">
        <v>394</v>
      </c>
      <c r="BE307" t="s">
        <v>4</v>
      </c>
      <c r="BF307">
        <v>0</v>
      </c>
      <c r="BG307">
        <v>0</v>
      </c>
      <c r="BH307">
        <v>0</v>
      </c>
    </row>
    <row r="308" spans="1:60" x14ac:dyDescent="0.35">
      <c r="A308">
        <v>0</v>
      </c>
      <c r="B308">
        <v>0</v>
      </c>
      <c r="C308">
        <v>0</v>
      </c>
      <c r="D308" t="s">
        <v>4</v>
      </c>
      <c r="E308" t="s">
        <v>6</v>
      </c>
      <c r="K308" t="s">
        <v>157</v>
      </c>
      <c r="L308" t="s">
        <v>157</v>
      </c>
      <c r="M308" t="s">
        <v>315</v>
      </c>
      <c r="N308" t="s">
        <v>315</v>
      </c>
      <c r="O308" t="s">
        <v>315</v>
      </c>
      <c r="Z308" t="s">
        <v>290</v>
      </c>
      <c r="AA308">
        <v>0</v>
      </c>
      <c r="BA308" t="s">
        <v>343</v>
      </c>
      <c r="BB308" t="s">
        <v>344</v>
      </c>
      <c r="BC308" t="s">
        <v>315</v>
      </c>
      <c r="BD308" t="s">
        <v>394</v>
      </c>
      <c r="BE308" t="s">
        <v>157</v>
      </c>
      <c r="BF308" t="s">
        <v>315</v>
      </c>
      <c r="BG308" t="s">
        <v>157</v>
      </c>
      <c r="BH308">
        <v>0</v>
      </c>
    </row>
    <row r="309" spans="1:60" x14ac:dyDescent="0.35">
      <c r="A309">
        <v>0</v>
      </c>
      <c r="B309">
        <v>0</v>
      </c>
      <c r="C309">
        <v>0</v>
      </c>
      <c r="D309" t="s">
        <v>4</v>
      </c>
      <c r="E309" t="s">
        <v>6</v>
      </c>
      <c r="K309" t="s">
        <v>4</v>
      </c>
      <c r="L309" t="s">
        <v>4</v>
      </c>
      <c r="M309">
        <v>0</v>
      </c>
      <c r="N309">
        <v>0</v>
      </c>
      <c r="O309">
        <v>0</v>
      </c>
      <c r="Z309" t="s">
        <v>290</v>
      </c>
      <c r="AA309">
        <v>0</v>
      </c>
      <c r="BA309" t="s">
        <v>343</v>
      </c>
      <c r="BB309" t="s">
        <v>345</v>
      </c>
      <c r="BC309" t="s">
        <v>371</v>
      </c>
      <c r="BD309" t="s">
        <v>394</v>
      </c>
      <c r="BE309" t="s">
        <v>4</v>
      </c>
      <c r="BF309">
        <v>0</v>
      </c>
      <c r="BG309">
        <v>0</v>
      </c>
      <c r="BH309">
        <v>0</v>
      </c>
    </row>
    <row r="310" spans="1:60" x14ac:dyDescent="0.35">
      <c r="A310">
        <v>0</v>
      </c>
      <c r="B310">
        <v>0</v>
      </c>
      <c r="C310">
        <v>0</v>
      </c>
      <c r="D310" t="s">
        <v>4</v>
      </c>
      <c r="E310" t="s">
        <v>41</v>
      </c>
      <c r="K310" t="s">
        <v>4</v>
      </c>
      <c r="L310" t="s">
        <v>4</v>
      </c>
      <c r="M310">
        <v>0</v>
      </c>
      <c r="N310">
        <v>0</v>
      </c>
      <c r="O310">
        <v>0</v>
      </c>
      <c r="Z310" t="s">
        <v>290</v>
      </c>
      <c r="AA310">
        <v>0</v>
      </c>
      <c r="BA310" t="s">
        <v>343</v>
      </c>
      <c r="BB310" t="s">
        <v>345</v>
      </c>
      <c r="BC310" t="s">
        <v>371</v>
      </c>
      <c r="BD310" t="s">
        <v>394</v>
      </c>
      <c r="BE310" t="s">
        <v>4</v>
      </c>
      <c r="BF310">
        <v>0</v>
      </c>
      <c r="BG310">
        <v>0</v>
      </c>
      <c r="BH310">
        <v>0</v>
      </c>
    </row>
    <row r="311" spans="1:60" x14ac:dyDescent="0.35">
      <c r="A311">
        <v>0</v>
      </c>
      <c r="B311">
        <v>0</v>
      </c>
      <c r="C311">
        <v>0</v>
      </c>
      <c r="D311" t="s">
        <v>4</v>
      </c>
      <c r="E311" t="s">
        <v>6</v>
      </c>
      <c r="K311" t="s">
        <v>4</v>
      </c>
      <c r="L311" t="s">
        <v>4</v>
      </c>
      <c r="M311">
        <v>0</v>
      </c>
      <c r="N311">
        <v>0</v>
      </c>
      <c r="O311">
        <v>0</v>
      </c>
      <c r="Z311" t="s">
        <v>290</v>
      </c>
      <c r="AA311">
        <v>0</v>
      </c>
      <c r="BA311" t="s">
        <v>347</v>
      </c>
      <c r="BB311" t="s">
        <v>383</v>
      </c>
      <c r="BC311" t="s">
        <v>635</v>
      </c>
      <c r="BD311" t="s">
        <v>394</v>
      </c>
      <c r="BE311" t="s">
        <v>4</v>
      </c>
      <c r="BF311">
        <v>0</v>
      </c>
      <c r="BG311">
        <v>0</v>
      </c>
      <c r="BH311">
        <v>0</v>
      </c>
    </row>
    <row r="312" spans="1:60" x14ac:dyDescent="0.35">
      <c r="A312">
        <v>0</v>
      </c>
      <c r="B312">
        <v>0</v>
      </c>
      <c r="C312">
        <v>0</v>
      </c>
      <c r="D312" t="s">
        <v>4</v>
      </c>
      <c r="E312" t="s">
        <v>41</v>
      </c>
      <c r="K312" t="s">
        <v>4</v>
      </c>
      <c r="L312" t="s">
        <v>4</v>
      </c>
      <c r="M312">
        <v>0</v>
      </c>
      <c r="N312">
        <v>0</v>
      </c>
      <c r="O312">
        <v>0</v>
      </c>
      <c r="Z312" t="s">
        <v>290</v>
      </c>
      <c r="AA312">
        <v>0</v>
      </c>
      <c r="BA312" t="s">
        <v>347</v>
      </c>
      <c r="BB312" t="s">
        <v>383</v>
      </c>
      <c r="BC312" t="s">
        <v>635</v>
      </c>
      <c r="BD312" t="s">
        <v>394</v>
      </c>
      <c r="BE312" t="s">
        <v>4</v>
      </c>
      <c r="BF312">
        <v>0</v>
      </c>
      <c r="BG312">
        <v>0</v>
      </c>
      <c r="BH312">
        <v>0</v>
      </c>
    </row>
    <row r="313" spans="1:60" x14ac:dyDescent="0.35">
      <c r="BA313">
        <v>0</v>
      </c>
    </row>
    <row r="314" spans="1:60" x14ac:dyDescent="0.35">
      <c r="BA314">
        <v>0</v>
      </c>
    </row>
    <row r="315" spans="1:60" x14ac:dyDescent="0.35">
      <c r="BA315">
        <v>0</v>
      </c>
    </row>
    <row r="316" spans="1:60" x14ac:dyDescent="0.35">
      <c r="BA316">
        <v>0</v>
      </c>
    </row>
    <row r="317" spans="1:60" x14ac:dyDescent="0.35">
      <c r="BA317">
        <v>0</v>
      </c>
    </row>
    <row r="318" spans="1:60" x14ac:dyDescent="0.35">
      <c r="A318">
        <v>0</v>
      </c>
      <c r="B318">
        <v>0</v>
      </c>
      <c r="C318">
        <v>0</v>
      </c>
      <c r="D318" t="s">
        <v>4</v>
      </c>
      <c r="E318" t="s">
        <v>6</v>
      </c>
      <c r="K318" t="s">
        <v>4</v>
      </c>
      <c r="L318" t="s">
        <v>4</v>
      </c>
      <c r="M318">
        <v>0</v>
      </c>
      <c r="N318">
        <v>0</v>
      </c>
      <c r="O318">
        <v>0</v>
      </c>
      <c r="Z318" t="s">
        <v>290</v>
      </c>
      <c r="AA318">
        <v>0</v>
      </c>
      <c r="BA318" t="s">
        <v>386</v>
      </c>
      <c r="BB318" t="s">
        <v>387</v>
      </c>
      <c r="BC318">
        <v>0</v>
      </c>
      <c r="BD318" t="s">
        <v>395</v>
      </c>
      <c r="BE318" t="s">
        <v>4</v>
      </c>
      <c r="BF318">
        <v>0</v>
      </c>
      <c r="BG318">
        <v>0</v>
      </c>
      <c r="BH318">
        <v>0</v>
      </c>
    </row>
    <row r="319" spans="1:60" x14ac:dyDescent="0.35">
      <c r="A319">
        <v>0</v>
      </c>
      <c r="B319">
        <v>0</v>
      </c>
      <c r="C319">
        <v>0</v>
      </c>
      <c r="D319" t="s">
        <v>4</v>
      </c>
      <c r="E319" t="s">
        <v>41</v>
      </c>
      <c r="K319" t="s">
        <v>4</v>
      </c>
      <c r="L319" t="s">
        <v>4</v>
      </c>
      <c r="M319">
        <v>0</v>
      </c>
      <c r="N319">
        <v>0</v>
      </c>
      <c r="O319">
        <v>0</v>
      </c>
      <c r="Z319" t="s">
        <v>290</v>
      </c>
      <c r="AA319">
        <v>0</v>
      </c>
      <c r="BA319" t="s">
        <v>386</v>
      </c>
      <c r="BB319" t="s">
        <v>193</v>
      </c>
      <c r="BC319">
        <v>0</v>
      </c>
      <c r="BD319" t="s">
        <v>395</v>
      </c>
      <c r="BE319" t="s">
        <v>4</v>
      </c>
      <c r="BF319">
        <v>0</v>
      </c>
      <c r="BG319">
        <v>0</v>
      </c>
      <c r="BH319">
        <v>0</v>
      </c>
    </row>
    <row r="321" spans="1:60" x14ac:dyDescent="0.35">
      <c r="A321">
        <v>0</v>
      </c>
      <c r="B321">
        <v>0</v>
      </c>
      <c r="C321">
        <v>0</v>
      </c>
      <c r="D321" t="s">
        <v>4</v>
      </c>
      <c r="E321" t="s">
        <v>6</v>
      </c>
      <c r="Z321" t="s">
        <v>290</v>
      </c>
      <c r="AF321" t="s">
        <v>636</v>
      </c>
      <c r="AG321">
        <v>0</v>
      </c>
      <c r="AH321" t="s">
        <v>302</v>
      </c>
      <c r="AI321">
        <v>0</v>
      </c>
      <c r="BH321">
        <v>0</v>
      </c>
    </row>
    <row r="322" spans="1:60" x14ac:dyDescent="0.35">
      <c r="A322">
        <v>0</v>
      </c>
      <c r="B322">
        <v>0</v>
      </c>
      <c r="C322">
        <v>0</v>
      </c>
      <c r="D322" t="s">
        <v>4</v>
      </c>
      <c r="E322" t="s">
        <v>6</v>
      </c>
      <c r="Z322" t="s">
        <v>290</v>
      </c>
      <c r="AH322" t="s">
        <v>637</v>
      </c>
      <c r="AI322">
        <v>0</v>
      </c>
      <c r="BH322">
        <v>0</v>
      </c>
    </row>
    <row r="323" spans="1:60" x14ac:dyDescent="0.35">
      <c r="A323">
        <v>0</v>
      </c>
      <c r="B323">
        <v>0</v>
      </c>
      <c r="C323">
        <v>0</v>
      </c>
      <c r="D323" t="s">
        <v>4</v>
      </c>
      <c r="E323" t="s">
        <v>6</v>
      </c>
      <c r="Z323" t="s">
        <v>290</v>
      </c>
      <c r="BH323">
        <v>0</v>
      </c>
    </row>
    <row r="324" spans="1:60" x14ac:dyDescent="0.35">
      <c r="A324">
        <v>0</v>
      </c>
      <c r="B324">
        <v>0</v>
      </c>
      <c r="C324">
        <v>0</v>
      </c>
      <c r="D324" t="s">
        <v>4</v>
      </c>
      <c r="E324" t="s">
        <v>6</v>
      </c>
      <c r="Z324" t="s">
        <v>290</v>
      </c>
      <c r="BH324">
        <v>0</v>
      </c>
    </row>
    <row r="325" spans="1:60" x14ac:dyDescent="0.35">
      <c r="A325">
        <v>0</v>
      </c>
      <c r="B325">
        <v>0</v>
      </c>
      <c r="C325">
        <v>0</v>
      </c>
      <c r="D325" t="s">
        <v>4</v>
      </c>
      <c r="E325" t="s">
        <v>6</v>
      </c>
      <c r="Z325" t="s">
        <v>290</v>
      </c>
      <c r="BH325">
        <v>0</v>
      </c>
    </row>
    <row r="326" spans="1:60" x14ac:dyDescent="0.35">
      <c r="A326">
        <v>0</v>
      </c>
      <c r="B326">
        <v>0</v>
      </c>
      <c r="C326">
        <v>0</v>
      </c>
      <c r="D326" t="s">
        <v>4</v>
      </c>
      <c r="E326" t="s">
        <v>6</v>
      </c>
      <c r="Z326" t="s">
        <v>290</v>
      </c>
      <c r="BH326">
        <v>0</v>
      </c>
    </row>
    <row r="327" spans="1:60" x14ac:dyDescent="0.35">
      <c r="A327">
        <v>0</v>
      </c>
      <c r="B327">
        <v>0</v>
      </c>
      <c r="C327">
        <v>0</v>
      </c>
      <c r="D327" t="s">
        <v>4</v>
      </c>
      <c r="E327" t="s">
        <v>6</v>
      </c>
      <c r="Z327" t="s">
        <v>290</v>
      </c>
      <c r="BH327">
        <v>0</v>
      </c>
    </row>
    <row r="328" spans="1:60" x14ac:dyDescent="0.35">
      <c r="A328">
        <v>0</v>
      </c>
      <c r="B328">
        <v>0</v>
      </c>
      <c r="C328">
        <v>0</v>
      </c>
      <c r="D328" t="s">
        <v>4</v>
      </c>
      <c r="E328" t="s">
        <v>6</v>
      </c>
      <c r="Z328" t="s">
        <v>290</v>
      </c>
      <c r="BH328">
        <v>0</v>
      </c>
    </row>
    <row r="329" spans="1:60" x14ac:dyDescent="0.35">
      <c r="A329">
        <v>0</v>
      </c>
      <c r="B329">
        <v>0</v>
      </c>
      <c r="C329">
        <v>0</v>
      </c>
      <c r="D329" t="s">
        <v>4</v>
      </c>
      <c r="E329" t="s">
        <v>6</v>
      </c>
      <c r="Z329" t="s">
        <v>290</v>
      </c>
      <c r="BH329">
        <v>0</v>
      </c>
    </row>
    <row r="330" spans="1:60" x14ac:dyDescent="0.35">
      <c r="A330">
        <v>0</v>
      </c>
      <c r="B330">
        <v>0</v>
      </c>
      <c r="C330">
        <v>0</v>
      </c>
      <c r="D330" t="s">
        <v>4</v>
      </c>
      <c r="E330" t="s">
        <v>6</v>
      </c>
      <c r="Z330" t="s">
        <v>290</v>
      </c>
      <c r="BH330">
        <v>0</v>
      </c>
    </row>
    <row r="331" spans="1:60" x14ac:dyDescent="0.35">
      <c r="A331">
        <v>0</v>
      </c>
      <c r="B331">
        <v>0</v>
      </c>
      <c r="C331">
        <v>0</v>
      </c>
      <c r="D331" t="s">
        <v>4</v>
      </c>
      <c r="E331" t="s">
        <v>6</v>
      </c>
      <c r="Z331" t="s">
        <v>290</v>
      </c>
      <c r="BH331">
        <v>0</v>
      </c>
    </row>
    <row r="332" spans="1:60" x14ac:dyDescent="0.35">
      <c r="A332">
        <v>0</v>
      </c>
      <c r="B332">
        <v>0</v>
      </c>
      <c r="C332">
        <v>0</v>
      </c>
      <c r="D332" t="s">
        <v>4</v>
      </c>
      <c r="E332" t="s">
        <v>6</v>
      </c>
      <c r="Z332" t="s">
        <v>290</v>
      </c>
      <c r="BH332">
        <v>0</v>
      </c>
    </row>
    <row r="333" spans="1:60" x14ac:dyDescent="0.35">
      <c r="A333">
        <v>0</v>
      </c>
      <c r="B333">
        <v>0</v>
      </c>
      <c r="C333">
        <v>0</v>
      </c>
      <c r="D333" t="s">
        <v>4</v>
      </c>
      <c r="E333" t="s">
        <v>6</v>
      </c>
      <c r="Z333" t="s">
        <v>290</v>
      </c>
      <c r="BH333">
        <v>0</v>
      </c>
    </row>
    <row r="334" spans="1:60" x14ac:dyDescent="0.35">
      <c r="A334">
        <v>0</v>
      </c>
      <c r="B334">
        <v>0</v>
      </c>
      <c r="C334">
        <v>0</v>
      </c>
      <c r="D334" t="s">
        <v>4</v>
      </c>
      <c r="E334" t="s">
        <v>6</v>
      </c>
      <c r="Z334" t="s">
        <v>290</v>
      </c>
      <c r="BH334">
        <v>0</v>
      </c>
    </row>
    <row r="335" spans="1:60" x14ac:dyDescent="0.35">
      <c r="A335">
        <v>0</v>
      </c>
      <c r="B335">
        <v>0</v>
      </c>
      <c r="C335">
        <v>0</v>
      </c>
      <c r="D335" t="s">
        <v>4</v>
      </c>
      <c r="E335" t="s">
        <v>6</v>
      </c>
      <c r="Z335" t="s">
        <v>290</v>
      </c>
      <c r="BH335">
        <v>0</v>
      </c>
    </row>
    <row r="336" spans="1:60" x14ac:dyDescent="0.35">
      <c r="A336">
        <v>0</v>
      </c>
      <c r="B336">
        <v>0</v>
      </c>
      <c r="C336">
        <v>0</v>
      </c>
      <c r="D336" t="s">
        <v>4</v>
      </c>
      <c r="E336" t="s">
        <v>6</v>
      </c>
      <c r="Z336" t="s">
        <v>290</v>
      </c>
      <c r="BH336">
        <v>0</v>
      </c>
    </row>
    <row r="337" spans="1:60" x14ac:dyDescent="0.35">
      <c r="A337">
        <v>0</v>
      </c>
      <c r="B337">
        <v>0</v>
      </c>
      <c r="C337">
        <v>0</v>
      </c>
      <c r="D337" t="s">
        <v>4</v>
      </c>
      <c r="E337" t="s">
        <v>6</v>
      </c>
      <c r="Z337" t="s">
        <v>290</v>
      </c>
      <c r="BH337">
        <v>0</v>
      </c>
    </row>
    <row r="338" spans="1:60" x14ac:dyDescent="0.35">
      <c r="A338">
        <v>0</v>
      </c>
      <c r="B338">
        <v>0</v>
      </c>
      <c r="C338">
        <v>0</v>
      </c>
      <c r="D338" t="s">
        <v>4</v>
      </c>
      <c r="E338" t="s">
        <v>6</v>
      </c>
      <c r="Z338" t="s">
        <v>290</v>
      </c>
      <c r="BH338">
        <v>0</v>
      </c>
    </row>
    <row r="339" spans="1:60" x14ac:dyDescent="0.35">
      <c r="A339">
        <v>0</v>
      </c>
      <c r="B339">
        <v>0</v>
      </c>
      <c r="C339">
        <v>0</v>
      </c>
      <c r="D339" t="s">
        <v>4</v>
      </c>
      <c r="E339" t="s">
        <v>6</v>
      </c>
      <c r="Z339" t="s">
        <v>290</v>
      </c>
      <c r="BH339">
        <v>0</v>
      </c>
    </row>
    <row r="340" spans="1:60" x14ac:dyDescent="0.35">
      <c r="A340">
        <v>0</v>
      </c>
      <c r="B340">
        <v>0</v>
      </c>
      <c r="C340">
        <v>0</v>
      </c>
      <c r="D340" t="s">
        <v>4</v>
      </c>
      <c r="E340" t="s">
        <v>6</v>
      </c>
      <c r="Z340" t="s">
        <v>290</v>
      </c>
      <c r="BH340">
        <v>0</v>
      </c>
    </row>
    <row r="341" spans="1:60" x14ac:dyDescent="0.35">
      <c r="A341">
        <v>0</v>
      </c>
      <c r="B341">
        <v>0</v>
      </c>
      <c r="C341">
        <v>0</v>
      </c>
      <c r="D341" t="s">
        <v>4</v>
      </c>
      <c r="E341" t="s">
        <v>41</v>
      </c>
      <c r="Z341" t="s">
        <v>290</v>
      </c>
      <c r="AF341" t="s">
        <v>301</v>
      </c>
      <c r="AG341" t="s">
        <v>4</v>
      </c>
      <c r="AH341" t="s">
        <v>302</v>
      </c>
      <c r="AI341">
        <v>0</v>
      </c>
      <c r="BH341">
        <v>0</v>
      </c>
    </row>
    <row r="342" spans="1:60" x14ac:dyDescent="0.35">
      <c r="A342">
        <v>0</v>
      </c>
      <c r="B342">
        <v>0</v>
      </c>
      <c r="C342">
        <v>0</v>
      </c>
      <c r="D342" t="s">
        <v>4</v>
      </c>
      <c r="E342" t="s">
        <v>41</v>
      </c>
      <c r="Z342" t="s">
        <v>290</v>
      </c>
      <c r="AF342" t="s">
        <v>636</v>
      </c>
      <c r="AG342">
        <v>0</v>
      </c>
      <c r="AH342" t="s">
        <v>637</v>
      </c>
      <c r="AI342">
        <v>0</v>
      </c>
      <c r="BH342">
        <v>0</v>
      </c>
    </row>
    <row r="345" spans="1:60" x14ac:dyDescent="0.35">
      <c r="A345">
        <v>0</v>
      </c>
      <c r="B345">
        <v>0</v>
      </c>
      <c r="C345">
        <v>0</v>
      </c>
      <c r="D345" t="s">
        <v>4</v>
      </c>
      <c r="Z345" t="s">
        <v>290</v>
      </c>
      <c r="AN345">
        <v>0</v>
      </c>
      <c r="AO345" t="s">
        <v>49</v>
      </c>
      <c r="AP345">
        <v>0</v>
      </c>
      <c r="AQ345">
        <v>0</v>
      </c>
      <c r="AR345">
        <v>0</v>
      </c>
      <c r="AS345" t="s">
        <v>86</v>
      </c>
      <c r="AT345">
        <v>0</v>
      </c>
      <c r="AV345">
        <v>0</v>
      </c>
      <c r="AW345">
        <v>0</v>
      </c>
      <c r="AX345">
        <v>0</v>
      </c>
      <c r="AY345">
        <v>0</v>
      </c>
      <c r="BH345">
        <v>0</v>
      </c>
    </row>
    <row r="346" spans="1:60" x14ac:dyDescent="0.35">
      <c r="A346">
        <v>0</v>
      </c>
      <c r="B346">
        <v>0</v>
      </c>
      <c r="C346">
        <v>0</v>
      </c>
      <c r="D346" t="s">
        <v>4</v>
      </c>
      <c r="Z346" t="s">
        <v>290</v>
      </c>
      <c r="AN346">
        <v>0</v>
      </c>
      <c r="AO346" t="s">
        <v>50</v>
      </c>
      <c r="AP346">
        <v>0</v>
      </c>
      <c r="AQ346">
        <v>0</v>
      </c>
      <c r="AR346">
        <v>0</v>
      </c>
      <c r="AS346" t="s">
        <v>87</v>
      </c>
      <c r="AT346">
        <v>0</v>
      </c>
      <c r="AV346">
        <v>0</v>
      </c>
      <c r="AW346">
        <v>0</v>
      </c>
      <c r="AX346">
        <v>0</v>
      </c>
      <c r="AY346">
        <v>0</v>
      </c>
      <c r="BH346">
        <v>0</v>
      </c>
    </row>
    <row r="347" spans="1:60" x14ac:dyDescent="0.35">
      <c r="A347">
        <v>0</v>
      </c>
      <c r="B347">
        <v>0</v>
      </c>
      <c r="C347">
        <v>0</v>
      </c>
      <c r="D347" t="s">
        <v>4</v>
      </c>
      <c r="Z347" t="s">
        <v>290</v>
      </c>
      <c r="AN347">
        <v>0</v>
      </c>
      <c r="AO347" t="s">
        <v>51</v>
      </c>
      <c r="AP347">
        <v>0</v>
      </c>
      <c r="AQ347">
        <v>0</v>
      </c>
      <c r="AR347">
        <v>0</v>
      </c>
      <c r="AS347" t="s">
        <v>88</v>
      </c>
      <c r="AT347">
        <v>0</v>
      </c>
      <c r="AV347">
        <v>0</v>
      </c>
      <c r="AW347">
        <v>0</v>
      </c>
      <c r="AX347">
        <v>0</v>
      </c>
      <c r="AY347">
        <v>0</v>
      </c>
      <c r="BH347">
        <v>0</v>
      </c>
    </row>
    <row r="348" spans="1:60" x14ac:dyDescent="0.35">
      <c r="A348">
        <v>0</v>
      </c>
      <c r="B348">
        <v>0</v>
      </c>
      <c r="C348">
        <v>0</v>
      </c>
      <c r="D348" t="s">
        <v>4</v>
      </c>
      <c r="Z348" t="s">
        <v>290</v>
      </c>
      <c r="AN348">
        <v>0</v>
      </c>
      <c r="AO348" t="s">
        <v>52</v>
      </c>
      <c r="AP348">
        <v>0</v>
      </c>
      <c r="AQ348">
        <v>0</v>
      </c>
      <c r="AR348">
        <v>0</v>
      </c>
      <c r="AS348" t="s">
        <v>64</v>
      </c>
      <c r="AT348">
        <v>0</v>
      </c>
      <c r="AV348">
        <v>0</v>
      </c>
      <c r="AW348">
        <v>0</v>
      </c>
      <c r="AX348">
        <v>0</v>
      </c>
      <c r="AY348">
        <v>0</v>
      </c>
      <c r="BH348">
        <v>0</v>
      </c>
    </row>
    <row r="349" spans="1:60" x14ac:dyDescent="0.35">
      <c r="A349">
        <v>0</v>
      </c>
      <c r="B349">
        <v>0</v>
      </c>
      <c r="C349">
        <v>0</v>
      </c>
      <c r="D349" t="s">
        <v>4</v>
      </c>
      <c r="Z349" t="s">
        <v>290</v>
      </c>
      <c r="AN349">
        <v>0</v>
      </c>
      <c r="AO349" t="s">
        <v>53</v>
      </c>
      <c r="AP349">
        <v>0</v>
      </c>
      <c r="AQ349">
        <v>0</v>
      </c>
      <c r="AR349">
        <v>0</v>
      </c>
      <c r="AS349" t="s">
        <v>65</v>
      </c>
      <c r="AT349">
        <v>0</v>
      </c>
      <c r="AV349">
        <v>0</v>
      </c>
      <c r="AW349">
        <v>0</v>
      </c>
      <c r="AX349">
        <v>0</v>
      </c>
      <c r="AY349">
        <v>0</v>
      </c>
      <c r="BH349">
        <v>0</v>
      </c>
    </row>
    <row r="350" spans="1:60" x14ac:dyDescent="0.35">
      <c r="A350">
        <v>0</v>
      </c>
      <c r="B350">
        <v>0</v>
      </c>
      <c r="C350">
        <v>0</v>
      </c>
      <c r="D350" t="s">
        <v>4</v>
      </c>
      <c r="Z350" t="s">
        <v>290</v>
      </c>
      <c r="AN350">
        <v>0</v>
      </c>
      <c r="AO350" t="s">
        <v>54</v>
      </c>
      <c r="AP350">
        <v>0</v>
      </c>
      <c r="AQ350">
        <v>0</v>
      </c>
      <c r="AR350">
        <v>0</v>
      </c>
      <c r="AS350" t="s">
        <v>66</v>
      </c>
      <c r="AT350">
        <v>0</v>
      </c>
      <c r="AV350">
        <v>0</v>
      </c>
      <c r="AW350">
        <v>0</v>
      </c>
      <c r="AX350">
        <v>0</v>
      </c>
      <c r="AY350">
        <v>0</v>
      </c>
      <c r="BH350">
        <v>0</v>
      </c>
    </row>
    <row r="351" spans="1:60" x14ac:dyDescent="0.35">
      <c r="A351">
        <v>0</v>
      </c>
      <c r="B351">
        <v>0</v>
      </c>
      <c r="C351">
        <v>0</v>
      </c>
      <c r="D351" t="s">
        <v>4</v>
      </c>
      <c r="Z351" t="s">
        <v>290</v>
      </c>
      <c r="AN351">
        <v>0</v>
      </c>
      <c r="AO351" t="s">
        <v>55</v>
      </c>
      <c r="AP351">
        <v>0</v>
      </c>
      <c r="AQ351">
        <v>0</v>
      </c>
      <c r="AR351">
        <v>0</v>
      </c>
      <c r="AS351" t="s">
        <v>67</v>
      </c>
      <c r="AT351">
        <v>0</v>
      </c>
      <c r="AV351">
        <v>0</v>
      </c>
      <c r="AW351">
        <v>0</v>
      </c>
      <c r="AX351">
        <v>0</v>
      </c>
      <c r="AY351">
        <v>0</v>
      </c>
      <c r="BH351">
        <v>0</v>
      </c>
    </row>
    <row r="352" spans="1:60" x14ac:dyDescent="0.35">
      <c r="A352">
        <v>0</v>
      </c>
      <c r="B352">
        <v>0</v>
      </c>
      <c r="C352">
        <v>0</v>
      </c>
      <c r="D352" t="s">
        <v>4</v>
      </c>
      <c r="Z352" t="s">
        <v>290</v>
      </c>
      <c r="AN352">
        <v>0</v>
      </c>
      <c r="AO352" t="s">
        <v>56</v>
      </c>
      <c r="AP352">
        <v>0</v>
      </c>
      <c r="AQ352">
        <v>0</v>
      </c>
      <c r="AR352">
        <v>0</v>
      </c>
      <c r="AS352" t="s">
        <v>638</v>
      </c>
      <c r="AU352">
        <v>0</v>
      </c>
      <c r="AV352">
        <v>0</v>
      </c>
      <c r="AW352">
        <v>0</v>
      </c>
      <c r="AX352">
        <v>0</v>
      </c>
      <c r="AZ352">
        <v>0</v>
      </c>
      <c r="BH352">
        <v>0</v>
      </c>
    </row>
    <row r="353" spans="1:60" x14ac:dyDescent="0.35">
      <c r="A353">
        <v>0</v>
      </c>
      <c r="B353">
        <v>0</v>
      </c>
      <c r="C353">
        <v>0</v>
      </c>
      <c r="D353" t="s">
        <v>4</v>
      </c>
      <c r="Z353" t="s">
        <v>290</v>
      </c>
      <c r="AN353">
        <v>0</v>
      </c>
      <c r="AO353" t="s">
        <v>57</v>
      </c>
      <c r="AP353">
        <v>0</v>
      </c>
      <c r="AQ353">
        <v>0</v>
      </c>
      <c r="AR353">
        <v>0</v>
      </c>
      <c r="AV353">
        <v>0</v>
      </c>
      <c r="AW353">
        <v>0</v>
      </c>
      <c r="AX353">
        <v>0</v>
      </c>
      <c r="BH353">
        <v>0</v>
      </c>
    </row>
    <row r="354" spans="1:60" x14ac:dyDescent="0.35">
      <c r="A354">
        <v>0</v>
      </c>
      <c r="B354">
        <v>0</v>
      </c>
      <c r="C354">
        <v>0</v>
      </c>
      <c r="D354" t="s">
        <v>4</v>
      </c>
      <c r="Z354" t="s">
        <v>290</v>
      </c>
      <c r="AN354">
        <v>0</v>
      </c>
      <c r="AO354" t="s">
        <v>58</v>
      </c>
      <c r="AP354">
        <v>0</v>
      </c>
      <c r="AQ354">
        <v>0</v>
      </c>
      <c r="AR354">
        <v>0</v>
      </c>
      <c r="AV354">
        <v>0</v>
      </c>
      <c r="AW354">
        <v>0</v>
      </c>
      <c r="AX354">
        <v>0</v>
      </c>
      <c r="BH354">
        <v>0</v>
      </c>
    </row>
    <row r="355" spans="1:60" x14ac:dyDescent="0.35">
      <c r="A355">
        <v>0</v>
      </c>
      <c r="B355">
        <v>0</v>
      </c>
      <c r="C355">
        <v>0</v>
      </c>
      <c r="D355" t="s">
        <v>4</v>
      </c>
      <c r="Z355" t="s">
        <v>290</v>
      </c>
      <c r="AN355">
        <v>0</v>
      </c>
      <c r="AO355" t="s">
        <v>59</v>
      </c>
      <c r="AP355">
        <v>0</v>
      </c>
      <c r="AQ355">
        <v>0</v>
      </c>
      <c r="AR355">
        <v>0</v>
      </c>
      <c r="BH355">
        <v>0</v>
      </c>
    </row>
    <row r="356" spans="1:60" x14ac:dyDescent="0.35">
      <c r="A356">
        <v>0</v>
      </c>
      <c r="B356">
        <v>0</v>
      </c>
      <c r="C356">
        <v>0</v>
      </c>
      <c r="D356" t="s">
        <v>4</v>
      </c>
      <c r="Z356" t="s">
        <v>290</v>
      </c>
      <c r="AN356">
        <v>0</v>
      </c>
      <c r="AO356" t="s">
        <v>60</v>
      </c>
      <c r="AP356">
        <v>0</v>
      </c>
      <c r="AQ356">
        <v>0</v>
      </c>
      <c r="AR356">
        <v>0</v>
      </c>
      <c r="BH356">
        <v>0</v>
      </c>
    </row>
    <row r="357" spans="1:60" x14ac:dyDescent="0.35">
      <c r="A357">
        <v>0</v>
      </c>
      <c r="B357">
        <v>0</v>
      </c>
      <c r="C357">
        <v>0</v>
      </c>
      <c r="D357" t="s">
        <v>4</v>
      </c>
      <c r="Z357" t="s">
        <v>290</v>
      </c>
      <c r="AN357">
        <v>0</v>
      </c>
      <c r="AO357" t="s">
        <v>61</v>
      </c>
      <c r="AP357">
        <v>0</v>
      </c>
      <c r="AQ357">
        <v>0</v>
      </c>
      <c r="AR357">
        <v>0</v>
      </c>
      <c r="BH357">
        <v>0</v>
      </c>
    </row>
    <row r="358" spans="1:60" x14ac:dyDescent="0.35">
      <c r="A358">
        <v>0</v>
      </c>
      <c r="B358">
        <v>0</v>
      </c>
      <c r="C358">
        <v>0</v>
      </c>
      <c r="D358" t="s">
        <v>4</v>
      </c>
      <c r="Z358" t="s">
        <v>290</v>
      </c>
      <c r="AN358">
        <v>0</v>
      </c>
      <c r="AO358" t="s">
        <v>62</v>
      </c>
      <c r="AP358">
        <v>0</v>
      </c>
      <c r="AQ358">
        <v>0</v>
      </c>
      <c r="AR358">
        <v>0</v>
      </c>
      <c r="BH358">
        <v>0</v>
      </c>
    </row>
    <row r="359" spans="1:60" x14ac:dyDescent="0.35">
      <c r="A359">
        <v>0</v>
      </c>
      <c r="B359">
        <v>0</v>
      </c>
      <c r="C359">
        <v>0</v>
      </c>
      <c r="D359" t="s">
        <v>4</v>
      </c>
      <c r="Z359" t="s">
        <v>290</v>
      </c>
      <c r="AN359">
        <v>0</v>
      </c>
      <c r="AO359" t="s">
        <v>59</v>
      </c>
      <c r="AV359">
        <v>0</v>
      </c>
      <c r="AW359">
        <v>0</v>
      </c>
      <c r="AX359">
        <v>0</v>
      </c>
      <c r="BH359">
        <v>0</v>
      </c>
    </row>
    <row r="360" spans="1:60" x14ac:dyDescent="0.35">
      <c r="A360">
        <v>0</v>
      </c>
      <c r="B360">
        <v>0</v>
      </c>
      <c r="C360">
        <v>0</v>
      </c>
      <c r="D360" t="s">
        <v>4</v>
      </c>
      <c r="Z360" t="s">
        <v>290</v>
      </c>
      <c r="AN360">
        <v>0</v>
      </c>
      <c r="AO360" t="s">
        <v>60</v>
      </c>
      <c r="AV360">
        <v>0</v>
      </c>
      <c r="AW360">
        <v>0</v>
      </c>
      <c r="AX360">
        <v>0</v>
      </c>
      <c r="BH360">
        <v>0</v>
      </c>
    </row>
    <row r="361" spans="1:60" x14ac:dyDescent="0.35">
      <c r="A361">
        <v>0</v>
      </c>
      <c r="B361">
        <v>0</v>
      </c>
      <c r="C361">
        <v>0</v>
      </c>
      <c r="D361" t="s">
        <v>4</v>
      </c>
      <c r="Z361" t="s">
        <v>290</v>
      </c>
      <c r="AN361">
        <v>0</v>
      </c>
      <c r="AO361" t="s">
        <v>61</v>
      </c>
      <c r="AV361">
        <v>0</v>
      </c>
      <c r="AW361">
        <v>0</v>
      </c>
      <c r="AX361">
        <v>0</v>
      </c>
      <c r="BH361">
        <v>0</v>
      </c>
    </row>
    <row r="362" spans="1:60" x14ac:dyDescent="0.35">
      <c r="A362">
        <v>0</v>
      </c>
      <c r="B362">
        <v>0</v>
      </c>
      <c r="C362">
        <v>0</v>
      </c>
      <c r="D362" t="s">
        <v>4</v>
      </c>
      <c r="Z362" t="s">
        <v>290</v>
      </c>
      <c r="AN362">
        <v>0</v>
      </c>
      <c r="AO362" t="s">
        <v>62</v>
      </c>
      <c r="AV362">
        <v>0</v>
      </c>
      <c r="AW362">
        <v>0</v>
      </c>
      <c r="AX362">
        <v>0</v>
      </c>
      <c r="BH362">
        <v>0</v>
      </c>
    </row>
    <row r="364" spans="1:60" x14ac:dyDescent="0.35">
      <c r="A364">
        <v>0</v>
      </c>
      <c r="B364">
        <v>0</v>
      </c>
      <c r="C364">
        <v>0</v>
      </c>
      <c r="D364" t="s">
        <v>4</v>
      </c>
      <c r="E364" t="s">
        <v>6</v>
      </c>
      <c r="K364" t="s">
        <v>157</v>
      </c>
      <c r="L364" t="s">
        <v>157</v>
      </c>
      <c r="M364">
        <v>0</v>
      </c>
      <c r="N364">
        <v>0</v>
      </c>
      <c r="O364">
        <v>0</v>
      </c>
      <c r="Z364" t="s">
        <v>396</v>
      </c>
      <c r="AA364">
        <v>0</v>
      </c>
      <c r="BA364" t="s">
        <v>313</v>
      </c>
      <c r="BB364" t="s">
        <v>314</v>
      </c>
      <c r="BC364" t="s">
        <v>313</v>
      </c>
      <c r="BD364" t="s">
        <v>392</v>
      </c>
      <c r="BE364" t="s">
        <v>157</v>
      </c>
      <c r="BF364">
        <v>0</v>
      </c>
      <c r="BG364">
        <v>0</v>
      </c>
      <c r="BH364">
        <v>0</v>
      </c>
    </row>
    <row r="365" spans="1:60" x14ac:dyDescent="0.35">
      <c r="A365">
        <v>0</v>
      </c>
      <c r="B365">
        <v>0</v>
      </c>
      <c r="C365">
        <v>0</v>
      </c>
      <c r="D365" t="s">
        <v>4</v>
      </c>
      <c r="E365" t="s">
        <v>6</v>
      </c>
      <c r="K365" t="s">
        <v>157</v>
      </c>
      <c r="L365" t="s">
        <v>157</v>
      </c>
      <c r="M365" t="s">
        <v>315</v>
      </c>
      <c r="N365" t="s">
        <v>315</v>
      </c>
      <c r="O365" t="s">
        <v>315</v>
      </c>
      <c r="Z365" t="s">
        <v>396</v>
      </c>
      <c r="AA365">
        <v>0</v>
      </c>
      <c r="BA365" t="s">
        <v>313</v>
      </c>
      <c r="BB365" t="s">
        <v>314</v>
      </c>
      <c r="BC365" t="s">
        <v>313</v>
      </c>
      <c r="BD365" t="s">
        <v>392</v>
      </c>
      <c r="BE365" t="s">
        <v>157</v>
      </c>
      <c r="BF365" t="s">
        <v>315</v>
      </c>
      <c r="BG365" t="s">
        <v>157</v>
      </c>
      <c r="BH365">
        <v>0</v>
      </c>
    </row>
    <row r="366" spans="1:60" x14ac:dyDescent="0.35">
      <c r="A366">
        <v>0</v>
      </c>
      <c r="B366">
        <v>0</v>
      </c>
      <c r="C366">
        <v>0</v>
      </c>
      <c r="D366" t="s">
        <v>4</v>
      </c>
      <c r="E366" t="s">
        <v>6</v>
      </c>
      <c r="K366" t="s">
        <v>157</v>
      </c>
      <c r="L366" t="s">
        <v>157</v>
      </c>
      <c r="M366">
        <v>0</v>
      </c>
      <c r="N366">
        <v>0</v>
      </c>
      <c r="O366">
        <v>0</v>
      </c>
      <c r="Z366" t="s">
        <v>396</v>
      </c>
      <c r="AA366">
        <v>0</v>
      </c>
      <c r="BA366" t="s">
        <v>313</v>
      </c>
      <c r="BB366" t="s">
        <v>316</v>
      </c>
      <c r="BC366" t="s">
        <v>397</v>
      </c>
      <c r="BD366" t="s">
        <v>392</v>
      </c>
      <c r="BE366" t="s">
        <v>157</v>
      </c>
      <c r="BF366">
        <v>0</v>
      </c>
      <c r="BG366">
        <v>0</v>
      </c>
      <c r="BH366">
        <v>0</v>
      </c>
    </row>
    <row r="367" spans="1:60" x14ac:dyDescent="0.35">
      <c r="A367">
        <v>0</v>
      </c>
      <c r="B367">
        <v>0</v>
      </c>
      <c r="C367">
        <v>0</v>
      </c>
      <c r="D367" t="s">
        <v>4</v>
      </c>
      <c r="E367" t="s">
        <v>6</v>
      </c>
      <c r="K367" t="s">
        <v>157</v>
      </c>
      <c r="L367" t="s">
        <v>157</v>
      </c>
      <c r="M367">
        <v>0</v>
      </c>
      <c r="N367">
        <v>0</v>
      </c>
      <c r="O367">
        <v>0</v>
      </c>
      <c r="Z367" t="s">
        <v>396</v>
      </c>
      <c r="AA367">
        <v>0</v>
      </c>
      <c r="BA367" t="s">
        <v>313</v>
      </c>
      <c r="BB367" t="s">
        <v>316</v>
      </c>
      <c r="BC367" t="s">
        <v>397</v>
      </c>
      <c r="BD367" t="s">
        <v>392</v>
      </c>
      <c r="BE367" t="s">
        <v>157</v>
      </c>
      <c r="BF367">
        <v>0</v>
      </c>
      <c r="BG367">
        <v>0</v>
      </c>
      <c r="BH367">
        <v>0</v>
      </c>
    </row>
    <row r="368" spans="1:60" x14ac:dyDescent="0.35">
      <c r="A368">
        <v>0</v>
      </c>
      <c r="B368">
        <v>0</v>
      </c>
      <c r="C368">
        <v>0</v>
      </c>
      <c r="D368" t="s">
        <v>4</v>
      </c>
      <c r="E368" t="s">
        <v>6</v>
      </c>
      <c r="K368" t="s">
        <v>4</v>
      </c>
      <c r="L368" t="s">
        <v>4</v>
      </c>
      <c r="M368">
        <v>0</v>
      </c>
      <c r="N368">
        <v>0</v>
      </c>
      <c r="O368">
        <v>0</v>
      </c>
      <c r="Z368" t="s">
        <v>396</v>
      </c>
      <c r="AA368">
        <v>0</v>
      </c>
      <c r="BA368" t="s">
        <v>313</v>
      </c>
      <c r="BB368" t="s">
        <v>319</v>
      </c>
      <c r="BC368" t="s">
        <v>320</v>
      </c>
      <c r="BD368" t="s">
        <v>392</v>
      </c>
      <c r="BE368" t="s">
        <v>4</v>
      </c>
      <c r="BF368">
        <v>0</v>
      </c>
      <c r="BG368">
        <v>0</v>
      </c>
      <c r="BH368">
        <v>0</v>
      </c>
    </row>
    <row r="369" spans="1:60" x14ac:dyDescent="0.35">
      <c r="A369">
        <v>0</v>
      </c>
      <c r="B369">
        <v>0</v>
      </c>
      <c r="C369">
        <v>0</v>
      </c>
      <c r="D369" t="s">
        <v>4</v>
      </c>
      <c r="E369" t="s">
        <v>6</v>
      </c>
      <c r="K369" t="s">
        <v>4</v>
      </c>
      <c r="L369" t="s">
        <v>4</v>
      </c>
      <c r="M369">
        <v>0</v>
      </c>
      <c r="N369">
        <v>0</v>
      </c>
      <c r="O369">
        <v>0</v>
      </c>
      <c r="Z369" t="s">
        <v>396</v>
      </c>
      <c r="AA369">
        <v>0</v>
      </c>
      <c r="BA369" t="s">
        <v>313</v>
      </c>
      <c r="BB369" t="s">
        <v>319</v>
      </c>
      <c r="BC369" t="s">
        <v>320</v>
      </c>
      <c r="BD369" t="s">
        <v>392</v>
      </c>
      <c r="BE369" t="s">
        <v>4</v>
      </c>
      <c r="BF369">
        <v>0</v>
      </c>
      <c r="BG369">
        <v>0</v>
      </c>
      <c r="BH369">
        <v>0</v>
      </c>
    </row>
    <row r="370" spans="1:60" x14ac:dyDescent="0.35">
      <c r="A370">
        <v>0</v>
      </c>
      <c r="B370">
        <v>0</v>
      </c>
      <c r="C370">
        <v>0</v>
      </c>
      <c r="D370" t="s">
        <v>4</v>
      </c>
      <c r="E370" t="s">
        <v>6</v>
      </c>
      <c r="K370" t="s">
        <v>4</v>
      </c>
      <c r="L370" t="s">
        <v>4</v>
      </c>
      <c r="M370">
        <v>0</v>
      </c>
      <c r="N370">
        <v>0</v>
      </c>
      <c r="O370">
        <v>0</v>
      </c>
      <c r="Z370" t="s">
        <v>396</v>
      </c>
      <c r="AA370">
        <v>0</v>
      </c>
      <c r="BA370" t="s">
        <v>313</v>
      </c>
      <c r="BB370" t="s">
        <v>321</v>
      </c>
      <c r="BC370" t="s">
        <v>398</v>
      </c>
      <c r="BD370" t="s">
        <v>392</v>
      </c>
      <c r="BE370" t="s">
        <v>4</v>
      </c>
      <c r="BF370">
        <v>0</v>
      </c>
      <c r="BG370">
        <v>0</v>
      </c>
      <c r="BH370">
        <v>0</v>
      </c>
    </row>
    <row r="371" spans="1:60" x14ac:dyDescent="0.35">
      <c r="A371">
        <v>0</v>
      </c>
      <c r="B371">
        <v>0</v>
      </c>
      <c r="C371">
        <v>0</v>
      </c>
      <c r="D371" t="s">
        <v>4</v>
      </c>
      <c r="E371" t="s">
        <v>6</v>
      </c>
      <c r="K371" t="s">
        <v>4</v>
      </c>
      <c r="L371" t="s">
        <v>4</v>
      </c>
      <c r="M371">
        <v>0</v>
      </c>
      <c r="N371">
        <v>0</v>
      </c>
      <c r="O371">
        <v>0</v>
      </c>
      <c r="Z371" t="s">
        <v>396</v>
      </c>
      <c r="AA371">
        <v>0</v>
      </c>
      <c r="BA371" t="s">
        <v>313</v>
      </c>
      <c r="BB371" t="s">
        <v>321</v>
      </c>
      <c r="BC371" t="s">
        <v>398</v>
      </c>
      <c r="BD371" t="s">
        <v>392</v>
      </c>
      <c r="BE371" t="s">
        <v>4</v>
      </c>
      <c r="BF371">
        <v>0</v>
      </c>
      <c r="BG371">
        <v>0</v>
      </c>
      <c r="BH371">
        <v>0</v>
      </c>
    </row>
    <row r="372" spans="1:60" x14ac:dyDescent="0.35">
      <c r="A372">
        <v>0</v>
      </c>
      <c r="B372">
        <v>0</v>
      </c>
      <c r="C372">
        <v>0</v>
      </c>
      <c r="D372" t="s">
        <v>4</v>
      </c>
      <c r="E372" t="s">
        <v>6</v>
      </c>
      <c r="K372" t="s">
        <v>4</v>
      </c>
      <c r="L372" t="s">
        <v>4</v>
      </c>
      <c r="M372">
        <v>0</v>
      </c>
      <c r="N372">
        <v>0</v>
      </c>
      <c r="O372">
        <v>0</v>
      </c>
      <c r="Z372" t="s">
        <v>396</v>
      </c>
      <c r="AA372">
        <v>0</v>
      </c>
      <c r="BA372" t="s">
        <v>313</v>
      </c>
      <c r="BB372" t="s">
        <v>399</v>
      </c>
      <c r="BC372" t="s">
        <v>400</v>
      </c>
      <c r="BD372" t="s">
        <v>392</v>
      </c>
      <c r="BE372" t="s">
        <v>4</v>
      </c>
      <c r="BF372">
        <v>0</v>
      </c>
      <c r="BG372">
        <v>0</v>
      </c>
      <c r="BH372">
        <v>0</v>
      </c>
    </row>
    <row r="373" spans="1:60" x14ac:dyDescent="0.35">
      <c r="A373">
        <v>0</v>
      </c>
      <c r="B373">
        <v>0</v>
      </c>
      <c r="C373">
        <v>0</v>
      </c>
      <c r="D373" t="s">
        <v>4</v>
      </c>
      <c r="E373" t="s">
        <v>6</v>
      </c>
      <c r="K373" t="s">
        <v>4</v>
      </c>
      <c r="L373" t="s">
        <v>4</v>
      </c>
      <c r="M373">
        <v>0</v>
      </c>
      <c r="N373">
        <v>0</v>
      </c>
      <c r="O373">
        <v>0</v>
      </c>
      <c r="Z373" t="s">
        <v>396</v>
      </c>
      <c r="AA373">
        <v>0</v>
      </c>
      <c r="BA373" t="s">
        <v>313</v>
      </c>
      <c r="BB373" t="s">
        <v>399</v>
      </c>
      <c r="BC373" t="s">
        <v>400</v>
      </c>
      <c r="BD373" t="s">
        <v>392</v>
      </c>
      <c r="BE373" t="s">
        <v>4</v>
      </c>
      <c r="BF373">
        <v>0</v>
      </c>
      <c r="BG373">
        <v>0</v>
      </c>
      <c r="BH373">
        <v>0</v>
      </c>
    </row>
    <row r="374" spans="1:60" x14ac:dyDescent="0.35">
      <c r="A374">
        <v>0</v>
      </c>
      <c r="B374">
        <v>0</v>
      </c>
      <c r="C374">
        <v>0</v>
      </c>
      <c r="D374" t="s">
        <v>4</v>
      </c>
      <c r="E374" t="s">
        <v>6</v>
      </c>
      <c r="K374" t="s">
        <v>4</v>
      </c>
      <c r="L374" t="s">
        <v>4</v>
      </c>
      <c r="M374">
        <v>0</v>
      </c>
      <c r="N374">
        <v>0</v>
      </c>
      <c r="O374">
        <v>0</v>
      </c>
      <c r="Z374" t="s">
        <v>396</v>
      </c>
      <c r="AA374">
        <v>0</v>
      </c>
      <c r="BA374" t="s">
        <v>313</v>
      </c>
      <c r="BB374" t="s">
        <v>401</v>
      </c>
      <c r="BC374" t="s">
        <v>402</v>
      </c>
      <c r="BD374" t="s">
        <v>392</v>
      </c>
      <c r="BE374" t="s">
        <v>4</v>
      </c>
      <c r="BF374">
        <v>0</v>
      </c>
      <c r="BG374">
        <v>0</v>
      </c>
      <c r="BH374">
        <v>0</v>
      </c>
    </row>
    <row r="375" spans="1:60" x14ac:dyDescent="0.35">
      <c r="A375">
        <v>0</v>
      </c>
      <c r="B375">
        <v>0</v>
      </c>
      <c r="C375">
        <v>0</v>
      </c>
      <c r="D375" t="s">
        <v>4</v>
      </c>
      <c r="E375" t="s">
        <v>6</v>
      </c>
      <c r="K375" t="s">
        <v>4</v>
      </c>
      <c r="L375" t="s">
        <v>4</v>
      </c>
      <c r="M375">
        <v>0</v>
      </c>
      <c r="N375">
        <v>0</v>
      </c>
      <c r="O375">
        <v>0</v>
      </c>
      <c r="Z375" t="s">
        <v>396</v>
      </c>
      <c r="AA375">
        <v>0</v>
      </c>
      <c r="BA375" t="s">
        <v>313</v>
      </c>
      <c r="BB375" t="s">
        <v>401</v>
      </c>
      <c r="BC375" t="s">
        <v>402</v>
      </c>
      <c r="BD375" t="s">
        <v>392</v>
      </c>
      <c r="BE375" t="s">
        <v>4</v>
      </c>
      <c r="BF375">
        <v>0</v>
      </c>
      <c r="BG375">
        <v>0</v>
      </c>
      <c r="BH375">
        <v>0</v>
      </c>
    </row>
    <row r="376" spans="1:60" x14ac:dyDescent="0.35">
      <c r="A376">
        <v>0</v>
      </c>
      <c r="B376">
        <v>0</v>
      </c>
      <c r="C376">
        <v>0</v>
      </c>
      <c r="D376" t="s">
        <v>4</v>
      </c>
      <c r="E376" t="s">
        <v>6</v>
      </c>
      <c r="K376" t="s">
        <v>4</v>
      </c>
      <c r="L376" t="s">
        <v>4</v>
      </c>
      <c r="M376">
        <v>0</v>
      </c>
      <c r="N376">
        <v>0</v>
      </c>
      <c r="O376">
        <v>0</v>
      </c>
      <c r="Z376" t="s">
        <v>396</v>
      </c>
      <c r="AA376">
        <v>0</v>
      </c>
      <c r="BA376" t="s">
        <v>313</v>
      </c>
      <c r="BB376" t="s">
        <v>403</v>
      </c>
      <c r="BC376" t="s">
        <v>404</v>
      </c>
      <c r="BD376" t="s">
        <v>392</v>
      </c>
      <c r="BE376" t="s">
        <v>4</v>
      </c>
      <c r="BF376">
        <v>0</v>
      </c>
      <c r="BG376">
        <v>0</v>
      </c>
      <c r="BH376">
        <v>0</v>
      </c>
    </row>
    <row r="377" spans="1:60" x14ac:dyDescent="0.35">
      <c r="A377">
        <v>0</v>
      </c>
      <c r="B377">
        <v>0</v>
      </c>
      <c r="C377">
        <v>0</v>
      </c>
      <c r="D377" t="s">
        <v>4</v>
      </c>
      <c r="E377" t="s">
        <v>6</v>
      </c>
      <c r="K377" t="s">
        <v>4</v>
      </c>
      <c r="L377" t="s">
        <v>4</v>
      </c>
      <c r="M377">
        <v>0</v>
      </c>
      <c r="N377">
        <v>0</v>
      </c>
      <c r="O377">
        <v>0</v>
      </c>
      <c r="Z377" t="s">
        <v>396</v>
      </c>
      <c r="AA377">
        <v>0</v>
      </c>
      <c r="BA377" t="s">
        <v>313</v>
      </c>
      <c r="BB377" t="s">
        <v>403</v>
      </c>
      <c r="BC377" t="s">
        <v>404</v>
      </c>
      <c r="BD377" t="s">
        <v>392</v>
      </c>
      <c r="BE377" t="s">
        <v>4</v>
      </c>
      <c r="BF377">
        <v>0</v>
      </c>
      <c r="BG377">
        <v>0</v>
      </c>
      <c r="BH377">
        <v>0</v>
      </c>
    </row>
    <row r="378" spans="1:60" x14ac:dyDescent="0.35">
      <c r="A378">
        <v>0</v>
      </c>
      <c r="B378">
        <v>0</v>
      </c>
      <c r="C378">
        <v>0</v>
      </c>
      <c r="D378" t="s">
        <v>4</v>
      </c>
      <c r="E378" t="s">
        <v>6</v>
      </c>
      <c r="K378" t="s">
        <v>4</v>
      </c>
      <c r="L378" t="s">
        <v>4</v>
      </c>
      <c r="M378">
        <v>0</v>
      </c>
      <c r="N378">
        <v>0</v>
      </c>
      <c r="O378">
        <v>0</v>
      </c>
      <c r="Z378" t="s">
        <v>396</v>
      </c>
      <c r="AA378">
        <v>0</v>
      </c>
      <c r="BA378" t="s">
        <v>313</v>
      </c>
      <c r="BB378" t="s">
        <v>405</v>
      </c>
      <c r="BC378" t="s">
        <v>406</v>
      </c>
      <c r="BD378" t="s">
        <v>392</v>
      </c>
      <c r="BE378" t="s">
        <v>4</v>
      </c>
      <c r="BF378">
        <v>0</v>
      </c>
      <c r="BG378">
        <v>0</v>
      </c>
      <c r="BH378">
        <v>0</v>
      </c>
    </row>
    <row r="379" spans="1:60" x14ac:dyDescent="0.35">
      <c r="A379">
        <v>0</v>
      </c>
      <c r="B379">
        <v>0</v>
      </c>
      <c r="C379">
        <v>0</v>
      </c>
      <c r="D379" t="s">
        <v>4</v>
      </c>
      <c r="E379" t="s">
        <v>6</v>
      </c>
      <c r="K379" t="s">
        <v>4</v>
      </c>
      <c r="L379" t="s">
        <v>4</v>
      </c>
      <c r="M379">
        <v>0</v>
      </c>
      <c r="N379">
        <v>0</v>
      </c>
      <c r="O379">
        <v>0</v>
      </c>
      <c r="Z379" t="s">
        <v>396</v>
      </c>
      <c r="AA379">
        <v>0</v>
      </c>
      <c r="BA379" t="s">
        <v>313</v>
      </c>
      <c r="BB379" t="s">
        <v>405</v>
      </c>
      <c r="BC379" t="s">
        <v>406</v>
      </c>
      <c r="BD379" t="s">
        <v>392</v>
      </c>
      <c r="BE379" t="s">
        <v>4</v>
      </c>
      <c r="BF379">
        <v>0</v>
      </c>
      <c r="BG379">
        <v>0</v>
      </c>
      <c r="BH379">
        <v>0</v>
      </c>
    </row>
    <row r="380" spans="1:60" x14ac:dyDescent="0.35">
      <c r="A380">
        <v>0</v>
      </c>
      <c r="B380">
        <v>0</v>
      </c>
      <c r="C380">
        <v>0</v>
      </c>
      <c r="D380" t="s">
        <v>4</v>
      </c>
      <c r="E380" t="s">
        <v>6</v>
      </c>
      <c r="K380" t="s">
        <v>4</v>
      </c>
      <c r="L380" t="s">
        <v>4</v>
      </c>
      <c r="M380">
        <v>0</v>
      </c>
      <c r="N380">
        <v>0</v>
      </c>
      <c r="O380">
        <v>0</v>
      </c>
      <c r="Z380" t="s">
        <v>396</v>
      </c>
      <c r="AA380">
        <v>0</v>
      </c>
      <c r="BA380" t="s">
        <v>313</v>
      </c>
      <c r="BB380" t="s">
        <v>407</v>
      </c>
      <c r="BC380" t="s">
        <v>408</v>
      </c>
      <c r="BD380" t="s">
        <v>392</v>
      </c>
      <c r="BE380" t="s">
        <v>4</v>
      </c>
      <c r="BF380">
        <v>0</v>
      </c>
      <c r="BG380">
        <v>0</v>
      </c>
      <c r="BH380">
        <v>0</v>
      </c>
    </row>
    <row r="381" spans="1:60" x14ac:dyDescent="0.35">
      <c r="A381">
        <v>0</v>
      </c>
      <c r="B381">
        <v>0</v>
      </c>
      <c r="C381">
        <v>0</v>
      </c>
      <c r="D381" t="s">
        <v>4</v>
      </c>
      <c r="E381" t="s">
        <v>6</v>
      </c>
      <c r="K381" t="s">
        <v>4</v>
      </c>
      <c r="L381" t="s">
        <v>4</v>
      </c>
      <c r="M381">
        <v>0</v>
      </c>
      <c r="N381">
        <v>0</v>
      </c>
      <c r="O381">
        <v>0</v>
      </c>
      <c r="Z381" t="s">
        <v>396</v>
      </c>
      <c r="AA381">
        <v>0</v>
      </c>
      <c r="BA381" t="s">
        <v>313</v>
      </c>
      <c r="BB381" t="s">
        <v>407</v>
      </c>
      <c r="BC381" t="s">
        <v>408</v>
      </c>
      <c r="BD381" t="s">
        <v>392</v>
      </c>
      <c r="BE381" t="s">
        <v>4</v>
      </c>
      <c r="BF381">
        <v>0</v>
      </c>
      <c r="BG381">
        <v>0</v>
      </c>
      <c r="BH381">
        <v>0</v>
      </c>
    </row>
    <row r="382" spans="1:60" x14ac:dyDescent="0.35">
      <c r="A382">
        <v>0</v>
      </c>
      <c r="B382">
        <v>0</v>
      </c>
      <c r="C382">
        <v>0</v>
      </c>
      <c r="D382" t="s">
        <v>4</v>
      </c>
      <c r="E382" t="s">
        <v>6</v>
      </c>
      <c r="K382" t="s">
        <v>4</v>
      </c>
      <c r="L382" t="s">
        <v>4</v>
      </c>
      <c r="M382">
        <v>0</v>
      </c>
      <c r="N382">
        <v>0</v>
      </c>
      <c r="O382">
        <v>0</v>
      </c>
      <c r="Z382" t="s">
        <v>396</v>
      </c>
      <c r="AA382">
        <v>0</v>
      </c>
      <c r="BA382" t="s">
        <v>313</v>
      </c>
      <c r="BB382" t="s">
        <v>323</v>
      </c>
      <c r="BC382" t="s">
        <v>324</v>
      </c>
      <c r="BD382" t="s">
        <v>392</v>
      </c>
      <c r="BE382" t="s">
        <v>4</v>
      </c>
      <c r="BF382">
        <v>0</v>
      </c>
      <c r="BG382">
        <v>0</v>
      </c>
      <c r="BH382">
        <v>0</v>
      </c>
    </row>
    <row r="383" spans="1:60" x14ac:dyDescent="0.35">
      <c r="A383">
        <v>0</v>
      </c>
      <c r="B383">
        <v>0</v>
      </c>
      <c r="C383">
        <v>0</v>
      </c>
      <c r="D383" t="s">
        <v>4</v>
      </c>
      <c r="E383" t="s">
        <v>6</v>
      </c>
      <c r="K383" t="s">
        <v>4</v>
      </c>
      <c r="L383" t="s">
        <v>4</v>
      </c>
      <c r="M383">
        <v>0</v>
      </c>
      <c r="N383">
        <v>0</v>
      </c>
      <c r="O383">
        <v>0</v>
      </c>
      <c r="Z383" t="s">
        <v>396</v>
      </c>
      <c r="AA383">
        <v>0</v>
      </c>
      <c r="BA383" t="s">
        <v>313</v>
      </c>
      <c r="BB383" t="s">
        <v>323</v>
      </c>
      <c r="BC383" t="s">
        <v>324</v>
      </c>
      <c r="BD383" t="s">
        <v>392</v>
      </c>
      <c r="BE383" t="s">
        <v>4</v>
      </c>
      <c r="BF383">
        <v>0</v>
      </c>
      <c r="BG383">
        <v>0</v>
      </c>
      <c r="BH383">
        <v>0</v>
      </c>
    </row>
    <row r="384" spans="1:60" x14ac:dyDescent="0.35">
      <c r="A384">
        <v>0</v>
      </c>
      <c r="B384">
        <v>0</v>
      </c>
      <c r="C384">
        <v>0</v>
      </c>
      <c r="D384" t="s">
        <v>4</v>
      </c>
      <c r="E384" t="s">
        <v>6</v>
      </c>
      <c r="K384" t="s">
        <v>4</v>
      </c>
      <c r="L384" t="s">
        <v>4</v>
      </c>
      <c r="M384">
        <v>0</v>
      </c>
      <c r="N384">
        <v>0</v>
      </c>
      <c r="O384">
        <v>0</v>
      </c>
      <c r="Z384" t="s">
        <v>396</v>
      </c>
      <c r="AA384">
        <v>0</v>
      </c>
      <c r="BA384" t="s">
        <v>313</v>
      </c>
      <c r="BB384" t="s">
        <v>329</v>
      </c>
      <c r="BC384" t="s">
        <v>409</v>
      </c>
      <c r="BD384" t="s">
        <v>392</v>
      </c>
      <c r="BE384" t="s">
        <v>4</v>
      </c>
      <c r="BF384">
        <v>0</v>
      </c>
      <c r="BG384">
        <v>0</v>
      </c>
      <c r="BH384">
        <v>0</v>
      </c>
    </row>
    <row r="385" spans="1:60" x14ac:dyDescent="0.35">
      <c r="A385">
        <v>0</v>
      </c>
      <c r="B385">
        <v>0</v>
      </c>
      <c r="C385">
        <v>0</v>
      </c>
      <c r="D385" t="s">
        <v>4</v>
      </c>
      <c r="E385" t="s">
        <v>6</v>
      </c>
      <c r="K385" t="s">
        <v>4</v>
      </c>
      <c r="L385" t="s">
        <v>4</v>
      </c>
      <c r="M385">
        <v>0</v>
      </c>
      <c r="N385">
        <v>0</v>
      </c>
      <c r="O385">
        <v>0</v>
      </c>
      <c r="Z385" t="s">
        <v>396</v>
      </c>
      <c r="AA385">
        <v>0</v>
      </c>
      <c r="BA385" t="s">
        <v>313</v>
      </c>
      <c r="BB385" t="s">
        <v>329</v>
      </c>
      <c r="BC385" t="s">
        <v>409</v>
      </c>
      <c r="BD385" t="s">
        <v>392</v>
      </c>
      <c r="BE385" t="s">
        <v>4</v>
      </c>
      <c r="BF385">
        <v>0</v>
      </c>
      <c r="BG385">
        <v>0</v>
      </c>
      <c r="BH385">
        <v>0</v>
      </c>
    </row>
    <row r="386" spans="1:60" x14ac:dyDescent="0.35">
      <c r="A386">
        <v>0</v>
      </c>
      <c r="B386">
        <v>0</v>
      </c>
      <c r="C386">
        <v>0</v>
      </c>
      <c r="D386" t="s">
        <v>4</v>
      </c>
      <c r="E386" t="s">
        <v>6</v>
      </c>
      <c r="K386" t="s">
        <v>4</v>
      </c>
      <c r="L386" t="s">
        <v>4</v>
      </c>
      <c r="M386">
        <v>0</v>
      </c>
      <c r="N386">
        <v>0</v>
      </c>
      <c r="O386">
        <v>0</v>
      </c>
      <c r="Z386" t="s">
        <v>396</v>
      </c>
      <c r="AA386">
        <v>0</v>
      </c>
      <c r="BA386" t="s">
        <v>313</v>
      </c>
      <c r="BB386" t="s">
        <v>331</v>
      </c>
      <c r="BC386" t="s">
        <v>410</v>
      </c>
      <c r="BD386" t="s">
        <v>392</v>
      </c>
      <c r="BE386" t="s">
        <v>4</v>
      </c>
      <c r="BF386">
        <v>0</v>
      </c>
      <c r="BG386">
        <v>0</v>
      </c>
      <c r="BH386">
        <v>0</v>
      </c>
    </row>
    <row r="387" spans="1:60" x14ac:dyDescent="0.35">
      <c r="A387">
        <v>0</v>
      </c>
      <c r="B387">
        <v>0</v>
      </c>
      <c r="C387">
        <v>0</v>
      </c>
      <c r="D387" t="s">
        <v>4</v>
      </c>
      <c r="E387" t="s">
        <v>6</v>
      </c>
      <c r="K387" t="s">
        <v>4</v>
      </c>
      <c r="L387" t="s">
        <v>4</v>
      </c>
      <c r="M387">
        <v>0</v>
      </c>
      <c r="N387">
        <v>0</v>
      </c>
      <c r="O387">
        <v>0</v>
      </c>
      <c r="Z387" t="s">
        <v>396</v>
      </c>
      <c r="AA387">
        <v>0</v>
      </c>
      <c r="BA387" t="s">
        <v>313</v>
      </c>
      <c r="BB387" t="s">
        <v>331</v>
      </c>
      <c r="BC387" t="s">
        <v>410</v>
      </c>
      <c r="BD387" t="s">
        <v>392</v>
      </c>
      <c r="BE387" t="s">
        <v>4</v>
      </c>
      <c r="BF387">
        <v>0</v>
      </c>
      <c r="BG387">
        <v>0</v>
      </c>
      <c r="BH387">
        <v>0</v>
      </c>
    </row>
    <row r="388" spans="1:60" x14ac:dyDescent="0.35">
      <c r="A388">
        <v>0</v>
      </c>
      <c r="B388">
        <v>0</v>
      </c>
      <c r="C388">
        <v>0</v>
      </c>
      <c r="D388" t="s">
        <v>4</v>
      </c>
      <c r="E388" t="s">
        <v>6</v>
      </c>
      <c r="K388" t="s">
        <v>4</v>
      </c>
      <c r="L388" t="s">
        <v>4</v>
      </c>
      <c r="M388">
        <v>0</v>
      </c>
      <c r="N388">
        <v>0</v>
      </c>
      <c r="O388">
        <v>0</v>
      </c>
      <c r="Z388" t="s">
        <v>396</v>
      </c>
      <c r="AA388">
        <v>0</v>
      </c>
      <c r="BA388" t="s">
        <v>333</v>
      </c>
      <c r="BB388" t="s">
        <v>334</v>
      </c>
      <c r="BC388" t="s">
        <v>333</v>
      </c>
      <c r="BD388" t="s">
        <v>392</v>
      </c>
      <c r="BE388" t="s">
        <v>157</v>
      </c>
      <c r="BF388">
        <v>0</v>
      </c>
      <c r="BG388">
        <v>0</v>
      </c>
      <c r="BH388">
        <v>0</v>
      </c>
    </row>
    <row r="389" spans="1:60" x14ac:dyDescent="0.35">
      <c r="A389">
        <v>0</v>
      </c>
      <c r="B389">
        <v>0</v>
      </c>
      <c r="C389">
        <v>0</v>
      </c>
      <c r="D389" t="s">
        <v>4</v>
      </c>
      <c r="E389" t="s">
        <v>6</v>
      </c>
      <c r="K389">
        <v>0</v>
      </c>
      <c r="L389">
        <v>0</v>
      </c>
      <c r="M389">
        <v>0</v>
      </c>
      <c r="N389">
        <v>0</v>
      </c>
      <c r="O389">
        <v>0</v>
      </c>
      <c r="Z389" t="s">
        <v>396</v>
      </c>
      <c r="AA389">
        <v>0</v>
      </c>
      <c r="BA389" t="s">
        <v>333</v>
      </c>
      <c r="BB389" t="s">
        <v>334</v>
      </c>
      <c r="BC389" t="s">
        <v>342</v>
      </c>
      <c r="BD389" t="s">
        <v>392</v>
      </c>
      <c r="BE389">
        <v>0</v>
      </c>
      <c r="BF389">
        <v>0</v>
      </c>
      <c r="BG389">
        <v>0</v>
      </c>
      <c r="BH389">
        <v>0</v>
      </c>
    </row>
    <row r="390" spans="1:60" x14ac:dyDescent="0.35">
      <c r="A390">
        <v>0</v>
      </c>
      <c r="B390">
        <v>0</v>
      </c>
      <c r="C390">
        <v>0</v>
      </c>
      <c r="D390" t="s">
        <v>4</v>
      </c>
      <c r="E390" t="s">
        <v>6</v>
      </c>
      <c r="K390">
        <v>0</v>
      </c>
      <c r="L390">
        <v>0</v>
      </c>
      <c r="M390">
        <v>0</v>
      </c>
      <c r="N390">
        <v>0</v>
      </c>
      <c r="O390">
        <v>0</v>
      </c>
      <c r="Z390" t="s">
        <v>396</v>
      </c>
      <c r="AA390">
        <v>0</v>
      </c>
      <c r="BA390" t="s">
        <v>339</v>
      </c>
      <c r="BB390" t="s">
        <v>340</v>
      </c>
      <c r="BC390" t="s">
        <v>339</v>
      </c>
      <c r="BD390" t="s">
        <v>392</v>
      </c>
      <c r="BE390" t="s">
        <v>157</v>
      </c>
      <c r="BF390">
        <v>0</v>
      </c>
      <c r="BG390">
        <v>0</v>
      </c>
      <c r="BH390">
        <v>0</v>
      </c>
    </row>
    <row r="391" spans="1:60" x14ac:dyDescent="0.35">
      <c r="A391">
        <v>0</v>
      </c>
      <c r="B391">
        <v>0</v>
      </c>
      <c r="C391">
        <v>0</v>
      </c>
      <c r="D391" t="s">
        <v>4</v>
      </c>
      <c r="E391" t="s">
        <v>6</v>
      </c>
      <c r="K391">
        <v>0</v>
      </c>
      <c r="L391">
        <v>0</v>
      </c>
      <c r="M391">
        <v>0</v>
      </c>
      <c r="N391">
        <v>0</v>
      </c>
      <c r="O391">
        <v>0</v>
      </c>
      <c r="Z391" t="s">
        <v>396</v>
      </c>
      <c r="AA391">
        <v>0</v>
      </c>
      <c r="BA391" t="s">
        <v>339</v>
      </c>
      <c r="BB391" t="s">
        <v>341</v>
      </c>
      <c r="BC391" t="s">
        <v>342</v>
      </c>
      <c r="BD391" t="s">
        <v>392</v>
      </c>
      <c r="BE391" t="s">
        <v>157</v>
      </c>
      <c r="BF391">
        <v>0</v>
      </c>
      <c r="BG391">
        <v>0</v>
      </c>
      <c r="BH391">
        <v>0</v>
      </c>
    </row>
    <row r="392" spans="1:60" x14ac:dyDescent="0.35">
      <c r="A392">
        <v>0</v>
      </c>
      <c r="B392">
        <v>0</v>
      </c>
      <c r="C392">
        <v>0</v>
      </c>
      <c r="D392" t="s">
        <v>4</v>
      </c>
      <c r="E392" t="s">
        <v>6</v>
      </c>
      <c r="K392" t="s">
        <v>4</v>
      </c>
      <c r="L392" t="s">
        <v>4</v>
      </c>
      <c r="M392">
        <v>0</v>
      </c>
      <c r="N392">
        <v>0</v>
      </c>
      <c r="O392">
        <v>0</v>
      </c>
      <c r="Z392" t="s">
        <v>396</v>
      </c>
      <c r="AA392">
        <v>0</v>
      </c>
      <c r="BA392" t="s">
        <v>343</v>
      </c>
      <c r="BB392" t="s">
        <v>344</v>
      </c>
      <c r="BC392" t="s">
        <v>343</v>
      </c>
      <c r="BD392" t="s">
        <v>392</v>
      </c>
      <c r="BE392" t="s">
        <v>4</v>
      </c>
      <c r="BF392">
        <v>0</v>
      </c>
      <c r="BG392">
        <v>0</v>
      </c>
      <c r="BH392">
        <v>0</v>
      </c>
    </row>
    <row r="393" spans="1:60" x14ac:dyDescent="0.35">
      <c r="A393">
        <v>0</v>
      </c>
      <c r="B393">
        <v>0</v>
      </c>
      <c r="C393">
        <v>0</v>
      </c>
      <c r="D393" t="s">
        <v>4</v>
      </c>
      <c r="E393" t="s">
        <v>6</v>
      </c>
      <c r="K393" t="s">
        <v>157</v>
      </c>
      <c r="L393" t="s">
        <v>157</v>
      </c>
      <c r="M393" t="s">
        <v>315</v>
      </c>
      <c r="N393" t="s">
        <v>315</v>
      </c>
      <c r="O393" t="s">
        <v>315</v>
      </c>
      <c r="Z393" t="s">
        <v>396</v>
      </c>
      <c r="AA393">
        <v>0</v>
      </c>
      <c r="BA393" t="s">
        <v>343</v>
      </c>
      <c r="BB393" t="s">
        <v>344</v>
      </c>
      <c r="BC393" t="s">
        <v>315</v>
      </c>
      <c r="BD393" t="s">
        <v>392</v>
      </c>
      <c r="BE393" t="s">
        <v>157</v>
      </c>
      <c r="BF393" t="s">
        <v>315</v>
      </c>
      <c r="BG393" t="s">
        <v>157</v>
      </c>
      <c r="BH393">
        <v>0</v>
      </c>
    </row>
    <row r="394" spans="1:60" x14ac:dyDescent="0.35">
      <c r="A394">
        <v>0</v>
      </c>
      <c r="B394">
        <v>0</v>
      </c>
      <c r="C394">
        <v>0</v>
      </c>
      <c r="D394" t="s">
        <v>4</v>
      </c>
      <c r="E394" t="s">
        <v>6</v>
      </c>
      <c r="K394" t="s">
        <v>4</v>
      </c>
      <c r="L394" t="s">
        <v>4</v>
      </c>
      <c r="M394">
        <v>0</v>
      </c>
      <c r="N394">
        <v>0</v>
      </c>
      <c r="O394">
        <v>0</v>
      </c>
      <c r="Z394" t="s">
        <v>396</v>
      </c>
      <c r="AA394">
        <v>0</v>
      </c>
      <c r="BA394" t="s">
        <v>343</v>
      </c>
      <c r="BB394" t="s">
        <v>345</v>
      </c>
      <c r="BC394" t="s">
        <v>411</v>
      </c>
      <c r="BD394" t="s">
        <v>392</v>
      </c>
      <c r="BE394" t="s">
        <v>4</v>
      </c>
      <c r="BF394">
        <v>0</v>
      </c>
      <c r="BG394">
        <v>0</v>
      </c>
      <c r="BH394">
        <v>0</v>
      </c>
    </row>
    <row r="395" spans="1:60" x14ac:dyDescent="0.35">
      <c r="A395">
        <v>0</v>
      </c>
      <c r="B395">
        <v>0</v>
      </c>
      <c r="C395">
        <v>0</v>
      </c>
      <c r="D395" t="s">
        <v>4</v>
      </c>
      <c r="E395" t="s">
        <v>6</v>
      </c>
      <c r="K395" t="s">
        <v>4</v>
      </c>
      <c r="L395" t="s">
        <v>4</v>
      </c>
      <c r="M395">
        <v>0</v>
      </c>
      <c r="N395">
        <v>0</v>
      </c>
      <c r="O395">
        <v>0</v>
      </c>
      <c r="Z395" t="s">
        <v>396</v>
      </c>
      <c r="AA395">
        <v>0</v>
      </c>
      <c r="BA395" t="s">
        <v>343</v>
      </c>
      <c r="BB395" t="s">
        <v>345</v>
      </c>
      <c r="BC395" t="s">
        <v>411</v>
      </c>
      <c r="BD395" t="s">
        <v>392</v>
      </c>
      <c r="BE395" t="s">
        <v>4</v>
      </c>
      <c r="BF395">
        <v>0</v>
      </c>
      <c r="BG395">
        <v>0</v>
      </c>
      <c r="BH395">
        <v>0</v>
      </c>
    </row>
    <row r="396" spans="1:60" x14ac:dyDescent="0.35">
      <c r="A396">
        <v>0</v>
      </c>
      <c r="B396">
        <v>0</v>
      </c>
      <c r="C396">
        <v>0</v>
      </c>
      <c r="D396" t="s">
        <v>4</v>
      </c>
      <c r="E396" t="s">
        <v>6</v>
      </c>
      <c r="K396" t="s">
        <v>4</v>
      </c>
      <c r="L396" t="s">
        <v>4</v>
      </c>
      <c r="M396">
        <v>0</v>
      </c>
      <c r="N396">
        <v>0</v>
      </c>
      <c r="O396">
        <v>0</v>
      </c>
      <c r="Z396" t="s">
        <v>396</v>
      </c>
      <c r="AA396">
        <v>0</v>
      </c>
      <c r="BA396" t="s">
        <v>347</v>
      </c>
      <c r="BB396" t="s">
        <v>348</v>
      </c>
      <c r="BC396" t="s">
        <v>639</v>
      </c>
      <c r="BD396" t="s">
        <v>392</v>
      </c>
      <c r="BE396" t="s">
        <v>4</v>
      </c>
      <c r="BF396">
        <v>0</v>
      </c>
      <c r="BG396">
        <v>0</v>
      </c>
      <c r="BH396">
        <v>0</v>
      </c>
    </row>
    <row r="397" spans="1:60" x14ac:dyDescent="0.35">
      <c r="A397">
        <v>0</v>
      </c>
      <c r="B397">
        <v>0</v>
      </c>
      <c r="C397">
        <v>0</v>
      </c>
      <c r="D397" t="s">
        <v>4</v>
      </c>
      <c r="E397" t="s">
        <v>6</v>
      </c>
      <c r="K397" t="s">
        <v>4</v>
      </c>
      <c r="L397" t="s">
        <v>4</v>
      </c>
      <c r="M397">
        <v>0</v>
      </c>
      <c r="N397">
        <v>0</v>
      </c>
      <c r="O397">
        <v>0</v>
      </c>
      <c r="Z397" t="s">
        <v>396</v>
      </c>
      <c r="AA397">
        <v>0</v>
      </c>
      <c r="BA397" t="s">
        <v>347</v>
      </c>
      <c r="BB397" t="s">
        <v>348</v>
      </c>
      <c r="BC397" t="s">
        <v>639</v>
      </c>
      <c r="BD397" t="s">
        <v>392</v>
      </c>
      <c r="BE397" t="s">
        <v>4</v>
      </c>
      <c r="BF397">
        <v>0</v>
      </c>
      <c r="BG397">
        <v>0</v>
      </c>
      <c r="BH397">
        <v>0</v>
      </c>
    </row>
    <row r="401" spans="1:60" x14ac:dyDescent="0.35">
      <c r="A401">
        <v>0</v>
      </c>
      <c r="B401">
        <v>0</v>
      </c>
      <c r="C401">
        <v>0</v>
      </c>
      <c r="D401" t="s">
        <v>4</v>
      </c>
      <c r="E401" t="s">
        <v>6</v>
      </c>
      <c r="K401" t="s">
        <v>4</v>
      </c>
      <c r="L401" t="s">
        <v>4</v>
      </c>
      <c r="M401">
        <v>0</v>
      </c>
      <c r="N401">
        <v>0</v>
      </c>
      <c r="O401">
        <v>0</v>
      </c>
      <c r="Z401" t="s">
        <v>396</v>
      </c>
      <c r="AA401">
        <v>0</v>
      </c>
      <c r="BA401" t="s">
        <v>313</v>
      </c>
      <c r="BB401">
        <v>1</v>
      </c>
      <c r="BC401" t="s">
        <v>313</v>
      </c>
      <c r="BD401" t="s">
        <v>393</v>
      </c>
      <c r="BE401" t="s">
        <v>4</v>
      </c>
      <c r="BF401">
        <v>0</v>
      </c>
      <c r="BG401">
        <v>0</v>
      </c>
      <c r="BH401">
        <v>0</v>
      </c>
    </row>
    <row r="402" spans="1:60" x14ac:dyDescent="0.35">
      <c r="A402">
        <v>0</v>
      </c>
      <c r="B402">
        <v>0</v>
      </c>
      <c r="C402">
        <v>0</v>
      </c>
      <c r="D402" t="s">
        <v>4</v>
      </c>
      <c r="E402" t="s">
        <v>6</v>
      </c>
      <c r="K402" t="s">
        <v>157</v>
      </c>
      <c r="L402" t="s">
        <v>157</v>
      </c>
      <c r="M402" t="s">
        <v>315</v>
      </c>
      <c r="N402" t="s">
        <v>315</v>
      </c>
      <c r="O402" t="s">
        <v>315</v>
      </c>
      <c r="Z402" t="s">
        <v>396</v>
      </c>
      <c r="AA402">
        <v>0</v>
      </c>
      <c r="BA402" t="s">
        <v>313</v>
      </c>
      <c r="BB402">
        <v>1</v>
      </c>
      <c r="BC402" t="s">
        <v>315</v>
      </c>
      <c r="BD402" t="s">
        <v>393</v>
      </c>
      <c r="BE402" t="s">
        <v>157</v>
      </c>
      <c r="BF402" t="s">
        <v>315</v>
      </c>
      <c r="BG402" t="s">
        <v>157</v>
      </c>
      <c r="BH402">
        <v>0</v>
      </c>
    </row>
    <row r="403" spans="1:60" x14ac:dyDescent="0.35">
      <c r="A403">
        <v>0</v>
      </c>
      <c r="B403">
        <v>0</v>
      </c>
      <c r="C403">
        <v>0</v>
      </c>
      <c r="D403" t="s">
        <v>4</v>
      </c>
      <c r="E403" t="s">
        <v>6</v>
      </c>
      <c r="K403" t="s">
        <v>4</v>
      </c>
      <c r="L403" t="s">
        <v>4</v>
      </c>
      <c r="M403">
        <v>0</v>
      </c>
      <c r="N403">
        <v>0</v>
      </c>
      <c r="O403">
        <v>0</v>
      </c>
      <c r="Z403" t="s">
        <v>396</v>
      </c>
      <c r="AA403">
        <v>0</v>
      </c>
      <c r="BA403" t="s">
        <v>313</v>
      </c>
      <c r="BB403" t="s">
        <v>316</v>
      </c>
      <c r="BC403" t="s">
        <v>320</v>
      </c>
      <c r="BD403" t="s">
        <v>393</v>
      </c>
      <c r="BE403" t="s">
        <v>4</v>
      </c>
      <c r="BF403">
        <v>0</v>
      </c>
      <c r="BG403">
        <v>0</v>
      </c>
      <c r="BH403">
        <v>0</v>
      </c>
    </row>
    <row r="404" spans="1:60" x14ac:dyDescent="0.35">
      <c r="A404">
        <v>0</v>
      </c>
      <c r="B404">
        <v>0</v>
      </c>
      <c r="C404">
        <v>0</v>
      </c>
      <c r="D404" t="s">
        <v>4</v>
      </c>
      <c r="E404" t="s">
        <v>6</v>
      </c>
      <c r="K404" t="s">
        <v>4</v>
      </c>
      <c r="L404" t="s">
        <v>4</v>
      </c>
      <c r="M404">
        <v>0</v>
      </c>
      <c r="N404">
        <v>0</v>
      </c>
      <c r="O404">
        <v>0</v>
      </c>
      <c r="Z404" t="s">
        <v>396</v>
      </c>
      <c r="AA404">
        <v>0</v>
      </c>
      <c r="BA404" t="s">
        <v>313</v>
      </c>
      <c r="BB404" t="s">
        <v>316</v>
      </c>
      <c r="BC404" t="s">
        <v>320</v>
      </c>
      <c r="BD404" t="s">
        <v>393</v>
      </c>
      <c r="BE404" t="s">
        <v>4</v>
      </c>
      <c r="BF404">
        <v>0</v>
      </c>
      <c r="BG404">
        <v>0</v>
      </c>
      <c r="BH404">
        <v>0</v>
      </c>
    </row>
    <row r="405" spans="1:60" x14ac:dyDescent="0.35">
      <c r="A405">
        <v>0</v>
      </c>
      <c r="B405">
        <v>0</v>
      </c>
      <c r="C405">
        <v>0</v>
      </c>
      <c r="D405" t="s">
        <v>4</v>
      </c>
      <c r="E405" t="s">
        <v>6</v>
      </c>
      <c r="K405" t="s">
        <v>4</v>
      </c>
      <c r="L405" t="s">
        <v>4</v>
      </c>
      <c r="M405">
        <v>0</v>
      </c>
      <c r="N405">
        <v>0</v>
      </c>
      <c r="O405">
        <v>0</v>
      </c>
      <c r="Z405" t="s">
        <v>396</v>
      </c>
      <c r="AA405">
        <v>0</v>
      </c>
      <c r="BA405" t="s">
        <v>313</v>
      </c>
      <c r="BB405" t="s">
        <v>351</v>
      </c>
      <c r="BC405" t="s">
        <v>413</v>
      </c>
      <c r="BD405" t="s">
        <v>393</v>
      </c>
      <c r="BE405" t="s">
        <v>4</v>
      </c>
      <c r="BF405">
        <v>0</v>
      </c>
      <c r="BG405">
        <v>0</v>
      </c>
      <c r="BH405">
        <v>0</v>
      </c>
    </row>
    <row r="406" spans="1:60" x14ac:dyDescent="0.35">
      <c r="A406">
        <v>0</v>
      </c>
      <c r="B406">
        <v>0</v>
      </c>
      <c r="C406">
        <v>0</v>
      </c>
      <c r="D406" t="s">
        <v>4</v>
      </c>
      <c r="E406" t="s">
        <v>6</v>
      </c>
      <c r="K406" t="s">
        <v>4</v>
      </c>
      <c r="L406" t="s">
        <v>4</v>
      </c>
      <c r="M406">
        <v>0</v>
      </c>
      <c r="N406">
        <v>0</v>
      </c>
      <c r="O406">
        <v>0</v>
      </c>
      <c r="Z406" t="s">
        <v>396</v>
      </c>
      <c r="AA406">
        <v>0</v>
      </c>
      <c r="BA406" t="s">
        <v>313</v>
      </c>
      <c r="BB406" t="s">
        <v>351</v>
      </c>
      <c r="BC406" t="s">
        <v>413</v>
      </c>
      <c r="BD406" t="s">
        <v>393</v>
      </c>
      <c r="BE406" t="s">
        <v>4</v>
      </c>
      <c r="BF406">
        <v>0</v>
      </c>
      <c r="BG406">
        <v>0</v>
      </c>
      <c r="BH406">
        <v>0</v>
      </c>
    </row>
    <row r="407" spans="1:60" x14ac:dyDescent="0.35">
      <c r="A407">
        <v>0</v>
      </c>
      <c r="B407">
        <v>0</v>
      </c>
      <c r="C407">
        <v>0</v>
      </c>
      <c r="D407" t="s">
        <v>4</v>
      </c>
      <c r="E407" t="s">
        <v>6</v>
      </c>
      <c r="K407" t="s">
        <v>4</v>
      </c>
      <c r="L407" t="s">
        <v>4</v>
      </c>
      <c r="M407">
        <v>0</v>
      </c>
      <c r="N407">
        <v>0</v>
      </c>
      <c r="O407">
        <v>0</v>
      </c>
      <c r="Z407" t="s">
        <v>396</v>
      </c>
      <c r="AA407">
        <v>0</v>
      </c>
      <c r="BA407" t="s">
        <v>313</v>
      </c>
      <c r="BB407" t="s">
        <v>359</v>
      </c>
      <c r="BC407" t="s">
        <v>414</v>
      </c>
      <c r="BD407" t="s">
        <v>393</v>
      </c>
      <c r="BE407" t="s">
        <v>4</v>
      </c>
      <c r="BF407">
        <v>0</v>
      </c>
      <c r="BG407">
        <v>0</v>
      </c>
      <c r="BH407">
        <v>0</v>
      </c>
    </row>
    <row r="408" spans="1:60" x14ac:dyDescent="0.35">
      <c r="A408">
        <v>0</v>
      </c>
      <c r="B408">
        <v>0</v>
      </c>
      <c r="C408">
        <v>0</v>
      </c>
      <c r="D408" t="s">
        <v>4</v>
      </c>
      <c r="E408" t="s">
        <v>6</v>
      </c>
      <c r="K408" t="s">
        <v>4</v>
      </c>
      <c r="L408" t="s">
        <v>4</v>
      </c>
      <c r="M408">
        <v>0</v>
      </c>
      <c r="N408">
        <v>0</v>
      </c>
      <c r="O408">
        <v>0</v>
      </c>
      <c r="Z408" t="s">
        <v>396</v>
      </c>
      <c r="AA408">
        <v>0</v>
      </c>
      <c r="BA408" t="s">
        <v>313</v>
      </c>
      <c r="BB408" t="s">
        <v>359</v>
      </c>
      <c r="BC408" t="s">
        <v>414</v>
      </c>
      <c r="BD408" t="s">
        <v>393</v>
      </c>
      <c r="BE408" t="s">
        <v>4</v>
      </c>
      <c r="BF408">
        <v>0</v>
      </c>
      <c r="BG408">
        <v>0</v>
      </c>
      <c r="BH408">
        <v>0</v>
      </c>
    </row>
    <row r="409" spans="1:60" x14ac:dyDescent="0.35">
      <c r="A409">
        <v>0</v>
      </c>
      <c r="B409">
        <v>0</v>
      </c>
      <c r="C409">
        <v>0</v>
      </c>
      <c r="D409" t="s">
        <v>4</v>
      </c>
      <c r="E409" t="s">
        <v>6</v>
      </c>
      <c r="K409" t="s">
        <v>4</v>
      </c>
      <c r="L409" t="s">
        <v>4</v>
      </c>
      <c r="M409">
        <v>0</v>
      </c>
      <c r="N409">
        <v>0</v>
      </c>
      <c r="O409">
        <v>0</v>
      </c>
      <c r="Z409" t="s">
        <v>396</v>
      </c>
      <c r="AA409">
        <v>0</v>
      </c>
      <c r="BA409" t="s">
        <v>313</v>
      </c>
      <c r="BB409" t="s">
        <v>415</v>
      </c>
      <c r="BC409" t="s">
        <v>416</v>
      </c>
      <c r="BD409" t="s">
        <v>393</v>
      </c>
      <c r="BE409" t="s">
        <v>4</v>
      </c>
      <c r="BF409">
        <v>0</v>
      </c>
      <c r="BG409">
        <v>0</v>
      </c>
      <c r="BH409">
        <v>0</v>
      </c>
    </row>
    <row r="410" spans="1:60" x14ac:dyDescent="0.35">
      <c r="A410">
        <v>0</v>
      </c>
      <c r="B410">
        <v>0</v>
      </c>
      <c r="C410">
        <v>0</v>
      </c>
      <c r="D410" t="s">
        <v>4</v>
      </c>
      <c r="E410" t="s">
        <v>6</v>
      </c>
      <c r="K410" t="s">
        <v>4</v>
      </c>
      <c r="L410" t="s">
        <v>4</v>
      </c>
      <c r="M410">
        <v>0</v>
      </c>
      <c r="N410">
        <v>0</v>
      </c>
      <c r="O410">
        <v>0</v>
      </c>
      <c r="Z410" t="s">
        <v>396</v>
      </c>
      <c r="AA410">
        <v>0</v>
      </c>
      <c r="BA410" t="s">
        <v>313</v>
      </c>
      <c r="BB410" t="s">
        <v>415</v>
      </c>
      <c r="BC410" t="s">
        <v>416</v>
      </c>
      <c r="BD410" t="s">
        <v>393</v>
      </c>
      <c r="BE410" t="s">
        <v>4</v>
      </c>
      <c r="BF410">
        <v>0</v>
      </c>
      <c r="BG410">
        <v>0</v>
      </c>
      <c r="BH410">
        <v>0</v>
      </c>
    </row>
    <row r="411" spans="1:60" x14ac:dyDescent="0.35">
      <c r="A411">
        <v>0</v>
      </c>
      <c r="B411">
        <v>0</v>
      </c>
      <c r="C411">
        <v>0</v>
      </c>
      <c r="D411" t="s">
        <v>4</v>
      </c>
      <c r="E411" t="s">
        <v>6</v>
      </c>
      <c r="K411" t="s">
        <v>4</v>
      </c>
      <c r="L411" t="s">
        <v>4</v>
      </c>
      <c r="M411">
        <v>0</v>
      </c>
      <c r="N411">
        <v>0</v>
      </c>
      <c r="O411">
        <v>0</v>
      </c>
      <c r="Z411" t="s">
        <v>396</v>
      </c>
      <c r="AA411">
        <v>0</v>
      </c>
      <c r="BA411" t="s">
        <v>313</v>
      </c>
      <c r="BB411" t="s">
        <v>417</v>
      </c>
      <c r="BC411" t="s">
        <v>328</v>
      </c>
      <c r="BD411" t="s">
        <v>393</v>
      </c>
      <c r="BE411" t="s">
        <v>4</v>
      </c>
      <c r="BF411">
        <v>0</v>
      </c>
      <c r="BG411">
        <v>0</v>
      </c>
      <c r="BH411">
        <v>0</v>
      </c>
    </row>
    <row r="412" spans="1:60" x14ac:dyDescent="0.35">
      <c r="A412">
        <v>0</v>
      </c>
      <c r="B412">
        <v>0</v>
      </c>
      <c r="C412">
        <v>0</v>
      </c>
      <c r="D412" t="s">
        <v>4</v>
      </c>
      <c r="E412" t="s">
        <v>6</v>
      </c>
      <c r="K412" t="s">
        <v>4</v>
      </c>
      <c r="L412" t="s">
        <v>4</v>
      </c>
      <c r="M412">
        <v>0</v>
      </c>
      <c r="N412">
        <v>0</v>
      </c>
      <c r="O412">
        <v>0</v>
      </c>
      <c r="Z412" t="s">
        <v>396</v>
      </c>
      <c r="AA412">
        <v>0</v>
      </c>
      <c r="BA412" t="s">
        <v>313</v>
      </c>
      <c r="BB412" t="s">
        <v>417</v>
      </c>
      <c r="BC412" t="s">
        <v>328</v>
      </c>
      <c r="BD412" t="s">
        <v>393</v>
      </c>
      <c r="BE412" t="s">
        <v>4</v>
      </c>
      <c r="BF412">
        <v>0</v>
      </c>
      <c r="BG412">
        <v>0</v>
      </c>
      <c r="BH412">
        <v>0</v>
      </c>
    </row>
    <row r="413" spans="1:60" x14ac:dyDescent="0.35">
      <c r="A413">
        <v>0</v>
      </c>
      <c r="B413">
        <v>0</v>
      </c>
      <c r="C413">
        <v>0</v>
      </c>
      <c r="D413" t="s">
        <v>4</v>
      </c>
      <c r="E413" t="s">
        <v>6</v>
      </c>
      <c r="K413" t="s">
        <v>4</v>
      </c>
      <c r="L413" t="s">
        <v>4</v>
      </c>
      <c r="M413">
        <v>0</v>
      </c>
      <c r="N413">
        <v>0</v>
      </c>
      <c r="O413">
        <v>0</v>
      </c>
      <c r="Z413" t="s">
        <v>396</v>
      </c>
      <c r="AA413">
        <v>0</v>
      </c>
      <c r="BA413" t="s">
        <v>313</v>
      </c>
      <c r="BB413" t="s">
        <v>319</v>
      </c>
      <c r="BC413" t="s">
        <v>418</v>
      </c>
      <c r="BD413" t="s">
        <v>393</v>
      </c>
      <c r="BE413" t="s">
        <v>4</v>
      </c>
      <c r="BF413">
        <v>0</v>
      </c>
      <c r="BG413">
        <v>0</v>
      </c>
      <c r="BH413">
        <v>0</v>
      </c>
    </row>
    <row r="414" spans="1:60" x14ac:dyDescent="0.35">
      <c r="A414">
        <v>0</v>
      </c>
      <c r="B414">
        <v>0</v>
      </c>
      <c r="C414">
        <v>0</v>
      </c>
      <c r="D414" t="s">
        <v>4</v>
      </c>
      <c r="E414" t="s">
        <v>6</v>
      </c>
      <c r="K414" t="s">
        <v>4</v>
      </c>
      <c r="L414" t="s">
        <v>4</v>
      </c>
      <c r="M414">
        <v>0</v>
      </c>
      <c r="N414">
        <v>0</v>
      </c>
      <c r="O414">
        <v>0</v>
      </c>
      <c r="Z414" t="s">
        <v>396</v>
      </c>
      <c r="AA414">
        <v>0</v>
      </c>
      <c r="BA414" t="s">
        <v>313</v>
      </c>
      <c r="BB414" t="s">
        <v>319</v>
      </c>
      <c r="BC414" t="s">
        <v>418</v>
      </c>
      <c r="BD414" t="s">
        <v>393</v>
      </c>
      <c r="BE414" t="s">
        <v>4</v>
      </c>
      <c r="BF414">
        <v>0</v>
      </c>
      <c r="BG414">
        <v>0</v>
      </c>
      <c r="BH414">
        <v>0</v>
      </c>
    </row>
    <row r="415" spans="1:60" x14ac:dyDescent="0.35">
      <c r="A415">
        <v>0</v>
      </c>
      <c r="B415">
        <v>0</v>
      </c>
      <c r="C415">
        <v>0</v>
      </c>
      <c r="D415" t="s">
        <v>4</v>
      </c>
      <c r="E415" t="s">
        <v>6</v>
      </c>
      <c r="K415" t="s">
        <v>4</v>
      </c>
      <c r="L415" t="s">
        <v>4</v>
      </c>
      <c r="M415">
        <v>0</v>
      </c>
      <c r="N415">
        <v>0</v>
      </c>
      <c r="O415">
        <v>0</v>
      </c>
      <c r="Z415" t="s">
        <v>396</v>
      </c>
      <c r="AA415">
        <v>0</v>
      </c>
      <c r="BA415" t="s">
        <v>333</v>
      </c>
      <c r="BB415">
        <v>2</v>
      </c>
      <c r="BC415" t="s">
        <v>333</v>
      </c>
      <c r="BD415" t="s">
        <v>393</v>
      </c>
      <c r="BE415" t="s">
        <v>4</v>
      </c>
      <c r="BF415">
        <v>0</v>
      </c>
      <c r="BG415">
        <v>0</v>
      </c>
      <c r="BH415">
        <v>0</v>
      </c>
    </row>
    <row r="416" spans="1:60" x14ac:dyDescent="0.35">
      <c r="A416">
        <v>0</v>
      </c>
      <c r="B416">
        <v>0</v>
      </c>
      <c r="C416">
        <v>0</v>
      </c>
      <c r="D416" t="s">
        <v>4</v>
      </c>
      <c r="E416" t="s">
        <v>6</v>
      </c>
      <c r="K416" t="s">
        <v>157</v>
      </c>
      <c r="L416" t="s">
        <v>157</v>
      </c>
      <c r="M416" t="s">
        <v>315</v>
      </c>
      <c r="N416" t="s">
        <v>315</v>
      </c>
      <c r="O416" t="s">
        <v>315</v>
      </c>
      <c r="Z416" t="s">
        <v>396</v>
      </c>
      <c r="AA416">
        <v>0</v>
      </c>
      <c r="BA416" t="s">
        <v>333</v>
      </c>
      <c r="BB416">
        <v>2</v>
      </c>
      <c r="BC416" t="s">
        <v>315</v>
      </c>
      <c r="BD416" t="s">
        <v>393</v>
      </c>
      <c r="BE416" t="s">
        <v>157</v>
      </c>
      <c r="BF416" t="s">
        <v>315</v>
      </c>
      <c r="BG416" t="s">
        <v>157</v>
      </c>
      <c r="BH416">
        <v>0</v>
      </c>
    </row>
    <row r="417" spans="1:60" x14ac:dyDescent="0.35">
      <c r="A417">
        <v>0</v>
      </c>
      <c r="B417">
        <v>0</v>
      </c>
      <c r="C417">
        <v>0</v>
      </c>
      <c r="D417" t="s">
        <v>4</v>
      </c>
      <c r="E417" t="s">
        <v>6</v>
      </c>
      <c r="K417" t="s">
        <v>4</v>
      </c>
      <c r="L417" t="s">
        <v>4</v>
      </c>
      <c r="M417">
        <v>0</v>
      </c>
      <c r="N417">
        <v>0</v>
      </c>
      <c r="O417">
        <v>0</v>
      </c>
      <c r="Z417" t="s">
        <v>396</v>
      </c>
      <c r="AA417">
        <v>0</v>
      </c>
      <c r="BA417" t="s">
        <v>333</v>
      </c>
      <c r="BB417" t="s">
        <v>335</v>
      </c>
      <c r="BC417" t="s">
        <v>419</v>
      </c>
      <c r="BD417" t="s">
        <v>393</v>
      </c>
      <c r="BE417" t="s">
        <v>4</v>
      </c>
      <c r="BF417">
        <v>0</v>
      </c>
      <c r="BG417">
        <v>0</v>
      </c>
      <c r="BH417">
        <v>0</v>
      </c>
    </row>
    <row r="418" spans="1:60" x14ac:dyDescent="0.35">
      <c r="A418">
        <v>0</v>
      </c>
      <c r="B418">
        <v>0</v>
      </c>
      <c r="C418">
        <v>0</v>
      </c>
      <c r="D418" t="s">
        <v>4</v>
      </c>
      <c r="E418" t="s">
        <v>6</v>
      </c>
      <c r="K418" t="s">
        <v>4</v>
      </c>
      <c r="L418" t="s">
        <v>4</v>
      </c>
      <c r="M418">
        <v>0</v>
      </c>
      <c r="N418">
        <v>0</v>
      </c>
      <c r="O418">
        <v>0</v>
      </c>
      <c r="Z418" t="s">
        <v>396</v>
      </c>
      <c r="AA418">
        <v>0</v>
      </c>
      <c r="BA418" t="s">
        <v>333</v>
      </c>
      <c r="BB418" t="s">
        <v>335</v>
      </c>
      <c r="BC418" t="s">
        <v>419</v>
      </c>
      <c r="BD418" t="s">
        <v>393</v>
      </c>
      <c r="BE418" t="s">
        <v>4</v>
      </c>
      <c r="BF418">
        <v>0</v>
      </c>
      <c r="BG418">
        <v>0</v>
      </c>
      <c r="BH418">
        <v>0</v>
      </c>
    </row>
    <row r="419" spans="1:60" x14ac:dyDescent="0.35">
      <c r="A419">
        <v>0</v>
      </c>
      <c r="B419">
        <v>0</v>
      </c>
      <c r="C419">
        <v>0</v>
      </c>
      <c r="D419" t="s">
        <v>4</v>
      </c>
      <c r="E419" t="s">
        <v>6</v>
      </c>
      <c r="K419" t="s">
        <v>4</v>
      </c>
      <c r="L419" t="s">
        <v>4</v>
      </c>
      <c r="M419">
        <v>0</v>
      </c>
      <c r="N419">
        <v>0</v>
      </c>
      <c r="O419">
        <v>0</v>
      </c>
      <c r="Z419" t="s">
        <v>396</v>
      </c>
      <c r="AA419">
        <v>0</v>
      </c>
      <c r="BA419" t="s">
        <v>333</v>
      </c>
      <c r="BB419" t="s">
        <v>337</v>
      </c>
      <c r="BC419" t="s">
        <v>363</v>
      </c>
      <c r="BD419" t="s">
        <v>393</v>
      </c>
      <c r="BE419" t="s">
        <v>4</v>
      </c>
      <c r="BF419">
        <v>0</v>
      </c>
      <c r="BG419">
        <v>0</v>
      </c>
      <c r="BH419">
        <v>0</v>
      </c>
    </row>
    <row r="420" spans="1:60" x14ac:dyDescent="0.35">
      <c r="A420">
        <v>0</v>
      </c>
      <c r="B420">
        <v>0</v>
      </c>
      <c r="C420">
        <v>0</v>
      </c>
      <c r="D420" t="s">
        <v>4</v>
      </c>
      <c r="E420" t="s">
        <v>6</v>
      </c>
      <c r="K420" t="s">
        <v>4</v>
      </c>
      <c r="L420" t="s">
        <v>4</v>
      </c>
      <c r="M420">
        <v>0</v>
      </c>
      <c r="N420">
        <v>0</v>
      </c>
      <c r="O420">
        <v>0</v>
      </c>
      <c r="Z420" t="s">
        <v>396</v>
      </c>
      <c r="AA420">
        <v>0</v>
      </c>
      <c r="BA420" t="s">
        <v>333</v>
      </c>
      <c r="BB420" t="s">
        <v>337</v>
      </c>
      <c r="BC420" t="s">
        <v>363</v>
      </c>
      <c r="BD420" t="s">
        <v>393</v>
      </c>
      <c r="BE420" t="s">
        <v>4</v>
      </c>
      <c r="BF420">
        <v>0</v>
      </c>
      <c r="BG420">
        <v>0</v>
      </c>
      <c r="BH420">
        <v>0</v>
      </c>
    </row>
    <row r="421" spans="1:60" x14ac:dyDescent="0.35">
      <c r="A421">
        <v>0</v>
      </c>
      <c r="B421">
        <v>0</v>
      </c>
      <c r="C421">
        <v>0</v>
      </c>
      <c r="D421" t="s">
        <v>4</v>
      </c>
      <c r="E421" t="s">
        <v>6</v>
      </c>
      <c r="K421" t="s">
        <v>4</v>
      </c>
      <c r="L421" t="s">
        <v>4</v>
      </c>
      <c r="M421">
        <v>0</v>
      </c>
      <c r="N421">
        <v>0</v>
      </c>
      <c r="O421">
        <v>0</v>
      </c>
      <c r="Z421" t="s">
        <v>396</v>
      </c>
      <c r="AA421">
        <v>0</v>
      </c>
      <c r="BA421" t="s">
        <v>339</v>
      </c>
      <c r="BB421">
        <v>3</v>
      </c>
      <c r="BC421" t="s">
        <v>339</v>
      </c>
      <c r="BD421" t="s">
        <v>393</v>
      </c>
      <c r="BE421" t="s">
        <v>4</v>
      </c>
      <c r="BF421">
        <v>0</v>
      </c>
      <c r="BG421">
        <v>0</v>
      </c>
      <c r="BH421">
        <v>0</v>
      </c>
    </row>
    <row r="422" spans="1:60" x14ac:dyDescent="0.35">
      <c r="A422">
        <v>0</v>
      </c>
      <c r="B422">
        <v>0</v>
      </c>
      <c r="C422">
        <v>0</v>
      </c>
      <c r="D422" t="s">
        <v>4</v>
      </c>
      <c r="E422" t="s">
        <v>6</v>
      </c>
      <c r="K422" t="s">
        <v>157</v>
      </c>
      <c r="L422" t="s">
        <v>157</v>
      </c>
      <c r="M422" t="s">
        <v>315</v>
      </c>
      <c r="N422" t="s">
        <v>315</v>
      </c>
      <c r="O422" t="s">
        <v>315</v>
      </c>
      <c r="Z422" t="s">
        <v>396</v>
      </c>
      <c r="AA422">
        <v>0</v>
      </c>
      <c r="BA422" t="s">
        <v>339</v>
      </c>
      <c r="BB422">
        <v>3</v>
      </c>
      <c r="BC422" t="s">
        <v>315</v>
      </c>
      <c r="BD422" t="s">
        <v>393</v>
      </c>
      <c r="BE422" t="s">
        <v>157</v>
      </c>
      <c r="BF422" t="s">
        <v>315</v>
      </c>
      <c r="BG422" t="s">
        <v>157</v>
      </c>
      <c r="BH422">
        <v>0</v>
      </c>
    </row>
    <row r="423" spans="1:60" x14ac:dyDescent="0.35">
      <c r="A423">
        <v>0</v>
      </c>
      <c r="B423">
        <v>0</v>
      </c>
      <c r="C423">
        <v>0</v>
      </c>
      <c r="D423" t="s">
        <v>4</v>
      </c>
      <c r="E423" t="s">
        <v>6</v>
      </c>
      <c r="K423" t="s">
        <v>4</v>
      </c>
      <c r="L423" t="s">
        <v>4</v>
      </c>
      <c r="M423">
        <v>0</v>
      </c>
      <c r="N423">
        <v>0</v>
      </c>
      <c r="O423">
        <v>0</v>
      </c>
      <c r="Z423" t="s">
        <v>396</v>
      </c>
      <c r="AA423">
        <v>0</v>
      </c>
      <c r="BA423" t="s">
        <v>339</v>
      </c>
      <c r="BB423" t="s">
        <v>341</v>
      </c>
      <c r="BC423" t="s">
        <v>368</v>
      </c>
      <c r="BD423" t="s">
        <v>393</v>
      </c>
      <c r="BE423" t="s">
        <v>4</v>
      </c>
      <c r="BF423">
        <v>0</v>
      </c>
      <c r="BG423">
        <v>0</v>
      </c>
      <c r="BH423">
        <v>0</v>
      </c>
    </row>
    <row r="424" spans="1:60" x14ac:dyDescent="0.35">
      <c r="A424">
        <v>0</v>
      </c>
      <c r="B424">
        <v>0</v>
      </c>
      <c r="C424">
        <v>0</v>
      </c>
      <c r="D424" t="s">
        <v>4</v>
      </c>
      <c r="E424" t="s">
        <v>6</v>
      </c>
      <c r="K424" t="s">
        <v>4</v>
      </c>
      <c r="L424" t="s">
        <v>4</v>
      </c>
      <c r="M424">
        <v>0</v>
      </c>
      <c r="N424">
        <v>0</v>
      </c>
      <c r="O424">
        <v>0</v>
      </c>
      <c r="Z424" t="s">
        <v>396</v>
      </c>
      <c r="AA424">
        <v>0</v>
      </c>
      <c r="BA424" t="s">
        <v>339</v>
      </c>
      <c r="BB424" t="s">
        <v>341</v>
      </c>
      <c r="BC424" t="s">
        <v>368</v>
      </c>
      <c r="BD424" t="s">
        <v>393</v>
      </c>
      <c r="BE424" t="s">
        <v>4</v>
      </c>
      <c r="BF424">
        <v>0</v>
      </c>
      <c r="BG424">
        <v>0</v>
      </c>
      <c r="BH424">
        <v>0</v>
      </c>
    </row>
    <row r="425" spans="1:60" x14ac:dyDescent="0.35">
      <c r="A425">
        <v>0</v>
      </c>
      <c r="B425">
        <v>0</v>
      </c>
      <c r="C425">
        <v>0</v>
      </c>
      <c r="D425" t="s">
        <v>4</v>
      </c>
      <c r="E425" t="s">
        <v>6</v>
      </c>
      <c r="K425" t="s">
        <v>4</v>
      </c>
      <c r="L425" t="s">
        <v>4</v>
      </c>
      <c r="M425">
        <v>0</v>
      </c>
      <c r="N425">
        <v>0</v>
      </c>
      <c r="O425">
        <v>0</v>
      </c>
      <c r="Z425" t="s">
        <v>396</v>
      </c>
      <c r="AA425">
        <v>0</v>
      </c>
      <c r="BA425" t="s">
        <v>339</v>
      </c>
      <c r="BB425" t="s">
        <v>365</v>
      </c>
      <c r="BC425" t="s">
        <v>370</v>
      </c>
      <c r="BD425" t="s">
        <v>393</v>
      </c>
      <c r="BE425" t="s">
        <v>4</v>
      </c>
      <c r="BF425">
        <v>0</v>
      </c>
      <c r="BG425">
        <v>0</v>
      </c>
      <c r="BH425">
        <v>0</v>
      </c>
    </row>
    <row r="426" spans="1:60" x14ac:dyDescent="0.35">
      <c r="A426">
        <v>0</v>
      </c>
      <c r="B426">
        <v>0</v>
      </c>
      <c r="C426">
        <v>0</v>
      </c>
      <c r="D426" t="s">
        <v>4</v>
      </c>
      <c r="E426" t="s">
        <v>6</v>
      </c>
      <c r="K426" t="s">
        <v>4</v>
      </c>
      <c r="L426" t="s">
        <v>4</v>
      </c>
      <c r="M426">
        <v>0</v>
      </c>
      <c r="N426">
        <v>0</v>
      </c>
      <c r="O426">
        <v>0</v>
      </c>
      <c r="Z426" t="s">
        <v>396</v>
      </c>
      <c r="AA426">
        <v>0</v>
      </c>
      <c r="BA426" t="s">
        <v>339</v>
      </c>
      <c r="BB426" t="s">
        <v>365</v>
      </c>
      <c r="BC426" t="s">
        <v>370</v>
      </c>
      <c r="BD426" t="s">
        <v>393</v>
      </c>
      <c r="BE426" t="s">
        <v>4</v>
      </c>
      <c r="BF426">
        <v>0</v>
      </c>
      <c r="BG426">
        <v>0</v>
      </c>
      <c r="BH426">
        <v>0</v>
      </c>
    </row>
    <row r="427" spans="1:60" x14ac:dyDescent="0.35">
      <c r="A427">
        <v>0</v>
      </c>
      <c r="B427">
        <v>0</v>
      </c>
      <c r="C427">
        <v>0</v>
      </c>
      <c r="D427" t="s">
        <v>4</v>
      </c>
      <c r="E427" t="s">
        <v>6</v>
      </c>
      <c r="K427" t="s">
        <v>4</v>
      </c>
      <c r="L427" t="s">
        <v>4</v>
      </c>
      <c r="M427">
        <v>0</v>
      </c>
      <c r="N427">
        <v>0</v>
      </c>
      <c r="O427">
        <v>0</v>
      </c>
      <c r="Z427" t="s">
        <v>396</v>
      </c>
      <c r="AA427">
        <v>0</v>
      </c>
      <c r="BA427" t="s">
        <v>343</v>
      </c>
      <c r="BB427">
        <v>4</v>
      </c>
      <c r="BC427" t="s">
        <v>343</v>
      </c>
      <c r="BD427" t="s">
        <v>393</v>
      </c>
      <c r="BE427" t="s">
        <v>4</v>
      </c>
      <c r="BF427">
        <v>0</v>
      </c>
      <c r="BG427">
        <v>0</v>
      </c>
      <c r="BH427">
        <v>0</v>
      </c>
    </row>
    <row r="428" spans="1:60" x14ac:dyDescent="0.35">
      <c r="A428">
        <v>0</v>
      </c>
      <c r="B428">
        <v>0</v>
      </c>
      <c r="C428">
        <v>0</v>
      </c>
      <c r="D428" t="s">
        <v>4</v>
      </c>
      <c r="E428" t="s">
        <v>6</v>
      </c>
      <c r="K428" t="s">
        <v>157</v>
      </c>
      <c r="L428" t="s">
        <v>157</v>
      </c>
      <c r="M428" t="s">
        <v>315</v>
      </c>
      <c r="N428" t="s">
        <v>315</v>
      </c>
      <c r="O428" t="s">
        <v>315</v>
      </c>
      <c r="Z428" t="s">
        <v>396</v>
      </c>
      <c r="AA428">
        <v>0</v>
      </c>
      <c r="BA428" t="s">
        <v>343</v>
      </c>
      <c r="BB428">
        <v>4</v>
      </c>
      <c r="BC428" t="s">
        <v>315</v>
      </c>
      <c r="BD428" t="s">
        <v>393</v>
      </c>
      <c r="BE428" t="s">
        <v>157</v>
      </c>
      <c r="BF428" t="s">
        <v>315</v>
      </c>
      <c r="BG428" t="s">
        <v>157</v>
      </c>
      <c r="BH428">
        <v>0</v>
      </c>
    </row>
    <row r="429" spans="1:60" x14ac:dyDescent="0.35">
      <c r="A429">
        <v>0</v>
      </c>
      <c r="B429">
        <v>0</v>
      </c>
      <c r="C429">
        <v>0</v>
      </c>
      <c r="D429" t="s">
        <v>4</v>
      </c>
      <c r="E429" t="s">
        <v>6</v>
      </c>
      <c r="K429" t="s">
        <v>4</v>
      </c>
      <c r="L429" t="s">
        <v>4</v>
      </c>
      <c r="M429">
        <v>0</v>
      </c>
      <c r="N429">
        <v>0</v>
      </c>
      <c r="O429">
        <v>0</v>
      </c>
      <c r="Z429" t="s">
        <v>396</v>
      </c>
      <c r="AA429">
        <v>0</v>
      </c>
      <c r="BA429" t="s">
        <v>343</v>
      </c>
      <c r="BB429" t="s">
        <v>345</v>
      </c>
      <c r="BC429" t="s">
        <v>346</v>
      </c>
      <c r="BD429" t="s">
        <v>393</v>
      </c>
      <c r="BE429" t="s">
        <v>4</v>
      </c>
      <c r="BF429">
        <v>0</v>
      </c>
      <c r="BG429">
        <v>0</v>
      </c>
      <c r="BH429">
        <v>0</v>
      </c>
    </row>
    <row r="430" spans="1:60" x14ac:dyDescent="0.35">
      <c r="A430">
        <v>0</v>
      </c>
      <c r="B430">
        <v>0</v>
      </c>
      <c r="C430">
        <v>0</v>
      </c>
      <c r="D430" t="s">
        <v>4</v>
      </c>
      <c r="E430" t="s">
        <v>6</v>
      </c>
      <c r="K430" t="s">
        <v>4</v>
      </c>
      <c r="L430" t="s">
        <v>4</v>
      </c>
      <c r="M430">
        <v>0</v>
      </c>
      <c r="N430">
        <v>0</v>
      </c>
      <c r="O430">
        <v>0</v>
      </c>
      <c r="Z430" t="s">
        <v>396</v>
      </c>
      <c r="AA430">
        <v>0</v>
      </c>
      <c r="BA430" t="s">
        <v>343</v>
      </c>
      <c r="BB430" t="s">
        <v>345</v>
      </c>
      <c r="BC430" t="s">
        <v>346</v>
      </c>
      <c r="BD430" t="s">
        <v>393</v>
      </c>
      <c r="BE430" t="s">
        <v>4</v>
      </c>
      <c r="BF430">
        <v>0</v>
      </c>
      <c r="BG430">
        <v>0</v>
      </c>
      <c r="BH430">
        <v>0</v>
      </c>
    </row>
    <row r="431" spans="1:60" x14ac:dyDescent="0.35">
      <c r="A431">
        <v>0</v>
      </c>
      <c r="B431">
        <v>0</v>
      </c>
      <c r="C431">
        <v>0</v>
      </c>
      <c r="D431" t="s">
        <v>4</v>
      </c>
      <c r="E431" t="s">
        <v>6</v>
      </c>
      <c r="K431" t="s">
        <v>4</v>
      </c>
      <c r="L431" t="s">
        <v>4</v>
      </c>
      <c r="M431">
        <v>0</v>
      </c>
      <c r="N431">
        <v>0</v>
      </c>
      <c r="O431">
        <v>0</v>
      </c>
      <c r="Z431" t="s">
        <v>396</v>
      </c>
      <c r="AA431">
        <v>0</v>
      </c>
      <c r="BA431" t="s">
        <v>347</v>
      </c>
      <c r="BB431" t="s">
        <v>372</v>
      </c>
      <c r="BC431" t="s">
        <v>635</v>
      </c>
      <c r="BD431" t="s">
        <v>393</v>
      </c>
      <c r="BE431" t="s">
        <v>4</v>
      </c>
      <c r="BF431">
        <v>0</v>
      </c>
      <c r="BG431">
        <v>0</v>
      </c>
      <c r="BH431">
        <v>0</v>
      </c>
    </row>
    <row r="432" spans="1:60" x14ac:dyDescent="0.35">
      <c r="A432">
        <v>0</v>
      </c>
      <c r="B432">
        <v>0</v>
      </c>
      <c r="C432">
        <v>0</v>
      </c>
      <c r="D432" t="s">
        <v>4</v>
      </c>
      <c r="E432" t="s">
        <v>6</v>
      </c>
      <c r="K432" t="s">
        <v>4</v>
      </c>
      <c r="L432" t="s">
        <v>4</v>
      </c>
      <c r="M432">
        <v>0</v>
      </c>
      <c r="N432">
        <v>0</v>
      </c>
      <c r="O432">
        <v>0</v>
      </c>
      <c r="Z432" t="s">
        <v>396</v>
      </c>
      <c r="AA432">
        <v>0</v>
      </c>
      <c r="BA432" t="s">
        <v>347</v>
      </c>
      <c r="BB432" t="s">
        <v>372</v>
      </c>
      <c r="BC432" t="s">
        <v>635</v>
      </c>
      <c r="BD432" t="s">
        <v>393</v>
      </c>
      <c r="BE432" t="s">
        <v>4</v>
      </c>
      <c r="BF432">
        <v>0</v>
      </c>
      <c r="BG432">
        <v>0</v>
      </c>
      <c r="BH432">
        <v>0</v>
      </c>
    </row>
    <row r="437" spans="1:60" x14ac:dyDescent="0.35">
      <c r="A437">
        <v>0</v>
      </c>
      <c r="B437">
        <v>0</v>
      </c>
      <c r="C437">
        <v>0</v>
      </c>
      <c r="D437" t="s">
        <v>4</v>
      </c>
      <c r="E437" t="s">
        <v>6</v>
      </c>
      <c r="K437" t="s">
        <v>4</v>
      </c>
      <c r="L437" t="s">
        <v>4</v>
      </c>
      <c r="M437">
        <v>0</v>
      </c>
      <c r="N437">
        <v>0</v>
      </c>
      <c r="O437">
        <v>0</v>
      </c>
      <c r="Z437" t="s">
        <v>396</v>
      </c>
      <c r="AA437">
        <v>0</v>
      </c>
      <c r="BA437" t="s">
        <v>313</v>
      </c>
      <c r="BB437" t="s">
        <v>314</v>
      </c>
      <c r="BC437" t="s">
        <v>313</v>
      </c>
      <c r="BD437" t="s">
        <v>394</v>
      </c>
      <c r="BE437" t="s">
        <v>4</v>
      </c>
      <c r="BF437">
        <v>0</v>
      </c>
      <c r="BG437">
        <v>0</v>
      </c>
      <c r="BH437">
        <v>0</v>
      </c>
    </row>
    <row r="438" spans="1:60" x14ac:dyDescent="0.35">
      <c r="A438">
        <v>0</v>
      </c>
      <c r="B438">
        <v>0</v>
      </c>
      <c r="C438">
        <v>0</v>
      </c>
      <c r="D438" t="s">
        <v>4</v>
      </c>
      <c r="E438" t="s">
        <v>6</v>
      </c>
      <c r="K438" t="s">
        <v>157</v>
      </c>
      <c r="L438" t="s">
        <v>157</v>
      </c>
      <c r="M438" t="s">
        <v>315</v>
      </c>
      <c r="N438" t="s">
        <v>315</v>
      </c>
      <c r="O438" t="s">
        <v>315</v>
      </c>
      <c r="Z438" t="s">
        <v>396</v>
      </c>
      <c r="AA438">
        <v>0</v>
      </c>
      <c r="BA438" t="s">
        <v>313</v>
      </c>
      <c r="BB438" t="s">
        <v>314</v>
      </c>
      <c r="BC438" t="s">
        <v>315</v>
      </c>
      <c r="BD438" t="s">
        <v>394</v>
      </c>
      <c r="BE438" t="s">
        <v>157</v>
      </c>
      <c r="BF438" t="s">
        <v>315</v>
      </c>
      <c r="BG438" t="s">
        <v>157</v>
      </c>
      <c r="BH438">
        <v>0</v>
      </c>
    </row>
    <row r="439" spans="1:60" x14ac:dyDescent="0.35">
      <c r="A439">
        <v>0</v>
      </c>
      <c r="B439">
        <v>0</v>
      </c>
      <c r="C439">
        <v>0</v>
      </c>
      <c r="D439" t="s">
        <v>4</v>
      </c>
      <c r="E439" t="s">
        <v>6</v>
      </c>
      <c r="K439" t="s">
        <v>4</v>
      </c>
      <c r="L439" t="s">
        <v>4</v>
      </c>
      <c r="M439">
        <v>0</v>
      </c>
      <c r="N439">
        <v>0</v>
      </c>
      <c r="O439">
        <v>0</v>
      </c>
      <c r="Z439" t="s">
        <v>396</v>
      </c>
      <c r="AA439">
        <v>0</v>
      </c>
      <c r="BA439" t="s">
        <v>313</v>
      </c>
      <c r="BB439" t="s">
        <v>375</v>
      </c>
      <c r="BC439" t="s">
        <v>420</v>
      </c>
      <c r="BD439" t="s">
        <v>394</v>
      </c>
      <c r="BE439" t="s">
        <v>4</v>
      </c>
      <c r="BF439">
        <v>0</v>
      </c>
      <c r="BG439">
        <v>0</v>
      </c>
      <c r="BH439">
        <v>0</v>
      </c>
    </row>
    <row r="440" spans="1:60" x14ac:dyDescent="0.35">
      <c r="A440">
        <v>0</v>
      </c>
      <c r="B440">
        <v>0</v>
      </c>
      <c r="C440">
        <v>0</v>
      </c>
      <c r="D440" t="s">
        <v>4</v>
      </c>
      <c r="E440" t="s">
        <v>6</v>
      </c>
      <c r="K440" t="s">
        <v>4</v>
      </c>
      <c r="L440" t="s">
        <v>4</v>
      </c>
      <c r="M440">
        <v>0</v>
      </c>
      <c r="N440">
        <v>0</v>
      </c>
      <c r="O440">
        <v>0</v>
      </c>
      <c r="Z440" t="s">
        <v>396</v>
      </c>
      <c r="AA440">
        <v>0</v>
      </c>
      <c r="BA440" t="s">
        <v>313</v>
      </c>
      <c r="BB440" t="s">
        <v>375</v>
      </c>
      <c r="BC440" t="s">
        <v>420</v>
      </c>
      <c r="BD440" t="s">
        <v>394</v>
      </c>
      <c r="BE440" t="s">
        <v>4</v>
      </c>
      <c r="BF440">
        <v>0</v>
      </c>
      <c r="BG440">
        <v>0</v>
      </c>
      <c r="BH440">
        <v>0</v>
      </c>
    </row>
    <row r="441" spans="1:60" x14ac:dyDescent="0.35">
      <c r="A441">
        <v>0</v>
      </c>
      <c r="B441">
        <v>0</v>
      </c>
      <c r="C441">
        <v>0</v>
      </c>
      <c r="D441" t="s">
        <v>4</v>
      </c>
      <c r="E441" t="s">
        <v>6</v>
      </c>
      <c r="K441" t="s">
        <v>4</v>
      </c>
      <c r="L441" t="s">
        <v>4</v>
      </c>
      <c r="M441">
        <v>0</v>
      </c>
      <c r="N441">
        <v>0</v>
      </c>
      <c r="O441">
        <v>0</v>
      </c>
      <c r="Z441" t="s">
        <v>396</v>
      </c>
      <c r="AA441">
        <v>0</v>
      </c>
      <c r="BA441" t="s">
        <v>313</v>
      </c>
      <c r="BB441" t="s">
        <v>351</v>
      </c>
      <c r="BC441" t="s">
        <v>421</v>
      </c>
      <c r="BD441" t="s">
        <v>394</v>
      </c>
      <c r="BE441" t="s">
        <v>4</v>
      </c>
      <c r="BF441">
        <v>0</v>
      </c>
      <c r="BG441">
        <v>0</v>
      </c>
      <c r="BH441">
        <v>0</v>
      </c>
    </row>
    <row r="442" spans="1:60" x14ac:dyDescent="0.35">
      <c r="A442">
        <v>0</v>
      </c>
      <c r="B442">
        <v>0</v>
      </c>
      <c r="C442">
        <v>0</v>
      </c>
      <c r="D442" t="s">
        <v>4</v>
      </c>
      <c r="E442" t="s">
        <v>6</v>
      </c>
      <c r="K442" t="s">
        <v>4</v>
      </c>
      <c r="L442" t="s">
        <v>4</v>
      </c>
      <c r="M442">
        <v>0</v>
      </c>
      <c r="N442">
        <v>0</v>
      </c>
      <c r="O442">
        <v>0</v>
      </c>
      <c r="Z442" t="s">
        <v>396</v>
      </c>
      <c r="AA442">
        <v>0</v>
      </c>
      <c r="BA442" t="s">
        <v>313</v>
      </c>
      <c r="BB442" t="s">
        <v>351</v>
      </c>
      <c r="BC442" t="s">
        <v>421</v>
      </c>
      <c r="BD442" t="s">
        <v>394</v>
      </c>
      <c r="BE442" t="s">
        <v>4</v>
      </c>
      <c r="BF442">
        <v>0</v>
      </c>
      <c r="BG442">
        <v>0</v>
      </c>
      <c r="BH442">
        <v>0</v>
      </c>
    </row>
    <row r="443" spans="1:60" x14ac:dyDescent="0.35">
      <c r="A443">
        <v>0</v>
      </c>
      <c r="B443">
        <v>0</v>
      </c>
      <c r="C443">
        <v>0</v>
      </c>
      <c r="D443" t="s">
        <v>4</v>
      </c>
      <c r="E443" t="s">
        <v>6</v>
      </c>
      <c r="K443" t="s">
        <v>4</v>
      </c>
      <c r="L443" t="s">
        <v>4</v>
      </c>
      <c r="M443">
        <v>0</v>
      </c>
      <c r="N443">
        <v>0</v>
      </c>
      <c r="O443">
        <v>0</v>
      </c>
      <c r="Z443" t="s">
        <v>396</v>
      </c>
      <c r="AA443">
        <v>0</v>
      </c>
      <c r="BA443" t="s">
        <v>313</v>
      </c>
      <c r="BB443" t="s">
        <v>353</v>
      </c>
      <c r="BC443" t="s">
        <v>422</v>
      </c>
      <c r="BD443" t="s">
        <v>394</v>
      </c>
      <c r="BE443" t="s">
        <v>4</v>
      </c>
      <c r="BF443">
        <v>0</v>
      </c>
      <c r="BG443">
        <v>0</v>
      </c>
      <c r="BH443">
        <v>0</v>
      </c>
    </row>
    <row r="444" spans="1:60" x14ac:dyDescent="0.35">
      <c r="A444">
        <v>0</v>
      </c>
      <c r="B444">
        <v>0</v>
      </c>
      <c r="C444">
        <v>0</v>
      </c>
      <c r="D444" t="s">
        <v>4</v>
      </c>
      <c r="E444" t="s">
        <v>6</v>
      </c>
      <c r="K444" t="s">
        <v>4</v>
      </c>
      <c r="L444" t="s">
        <v>4</v>
      </c>
      <c r="M444">
        <v>0</v>
      </c>
      <c r="N444">
        <v>0</v>
      </c>
      <c r="O444">
        <v>0</v>
      </c>
      <c r="Z444" t="s">
        <v>396</v>
      </c>
      <c r="AA444">
        <v>0</v>
      </c>
      <c r="BA444" t="s">
        <v>313</v>
      </c>
      <c r="BB444" t="s">
        <v>353</v>
      </c>
      <c r="BC444" t="s">
        <v>422</v>
      </c>
      <c r="BD444" t="s">
        <v>394</v>
      </c>
      <c r="BE444" t="s">
        <v>4</v>
      </c>
      <c r="BF444">
        <v>0</v>
      </c>
      <c r="BG444">
        <v>0</v>
      </c>
      <c r="BH444">
        <v>0</v>
      </c>
    </row>
    <row r="445" spans="1:60" x14ac:dyDescent="0.35">
      <c r="A445">
        <v>0</v>
      </c>
      <c r="B445">
        <v>0</v>
      </c>
      <c r="C445">
        <v>0</v>
      </c>
      <c r="D445" t="s">
        <v>4</v>
      </c>
      <c r="E445" t="s">
        <v>6</v>
      </c>
      <c r="K445" t="s">
        <v>4</v>
      </c>
      <c r="L445" t="s">
        <v>4</v>
      </c>
      <c r="M445">
        <v>0</v>
      </c>
      <c r="N445">
        <v>0</v>
      </c>
      <c r="O445">
        <v>0</v>
      </c>
      <c r="Z445" t="s">
        <v>396</v>
      </c>
      <c r="AA445">
        <v>0</v>
      </c>
      <c r="BA445" t="s">
        <v>313</v>
      </c>
      <c r="BB445" t="s">
        <v>355</v>
      </c>
      <c r="BC445" t="s">
        <v>356</v>
      </c>
      <c r="BD445" t="s">
        <v>394</v>
      </c>
      <c r="BE445" t="s">
        <v>4</v>
      </c>
      <c r="BF445">
        <v>0</v>
      </c>
      <c r="BG445">
        <v>0</v>
      </c>
      <c r="BH445">
        <v>0</v>
      </c>
    </row>
    <row r="446" spans="1:60" x14ac:dyDescent="0.35">
      <c r="A446">
        <v>0</v>
      </c>
      <c r="B446">
        <v>0</v>
      </c>
      <c r="C446">
        <v>0</v>
      </c>
      <c r="D446" t="s">
        <v>4</v>
      </c>
      <c r="E446" t="s">
        <v>6</v>
      </c>
      <c r="K446" t="s">
        <v>4</v>
      </c>
      <c r="L446" t="s">
        <v>4</v>
      </c>
      <c r="M446">
        <v>0</v>
      </c>
      <c r="N446">
        <v>0</v>
      </c>
      <c r="O446">
        <v>0</v>
      </c>
      <c r="Z446" t="s">
        <v>396</v>
      </c>
      <c r="AA446">
        <v>0</v>
      </c>
      <c r="BA446" t="s">
        <v>313</v>
      </c>
      <c r="BB446" t="s">
        <v>355</v>
      </c>
      <c r="BC446" t="s">
        <v>356</v>
      </c>
      <c r="BD446" t="s">
        <v>394</v>
      </c>
      <c r="BE446" t="s">
        <v>4</v>
      </c>
      <c r="BF446">
        <v>0</v>
      </c>
      <c r="BG446">
        <v>0</v>
      </c>
      <c r="BH446">
        <v>0</v>
      </c>
    </row>
    <row r="447" spans="1:60" x14ac:dyDescent="0.35">
      <c r="A447">
        <v>0</v>
      </c>
      <c r="B447">
        <v>0</v>
      </c>
      <c r="C447">
        <v>0</v>
      </c>
      <c r="D447" t="s">
        <v>4</v>
      </c>
      <c r="E447" t="s">
        <v>6</v>
      </c>
      <c r="K447" t="s">
        <v>4</v>
      </c>
      <c r="L447" t="s">
        <v>4</v>
      </c>
      <c r="M447">
        <v>0</v>
      </c>
      <c r="N447">
        <v>0</v>
      </c>
      <c r="O447">
        <v>0</v>
      </c>
      <c r="Z447" t="s">
        <v>396</v>
      </c>
      <c r="AA447">
        <v>0</v>
      </c>
      <c r="BA447" t="s">
        <v>313</v>
      </c>
      <c r="BB447" t="s">
        <v>357</v>
      </c>
      <c r="BC447" t="s">
        <v>358</v>
      </c>
      <c r="BD447" t="s">
        <v>394</v>
      </c>
      <c r="BE447" t="s">
        <v>4</v>
      </c>
      <c r="BF447">
        <v>0</v>
      </c>
      <c r="BG447">
        <v>0</v>
      </c>
      <c r="BH447">
        <v>0</v>
      </c>
    </row>
    <row r="448" spans="1:60" x14ac:dyDescent="0.35">
      <c r="A448">
        <v>0</v>
      </c>
      <c r="B448">
        <v>0</v>
      </c>
      <c r="C448">
        <v>0</v>
      </c>
      <c r="D448" t="s">
        <v>4</v>
      </c>
      <c r="E448" t="s">
        <v>6</v>
      </c>
      <c r="K448" t="s">
        <v>4</v>
      </c>
      <c r="L448" t="s">
        <v>4</v>
      </c>
      <c r="M448">
        <v>0</v>
      </c>
      <c r="N448">
        <v>0</v>
      </c>
      <c r="O448">
        <v>0</v>
      </c>
      <c r="Z448" t="s">
        <v>396</v>
      </c>
      <c r="AA448">
        <v>0</v>
      </c>
      <c r="BA448" t="s">
        <v>313</v>
      </c>
      <c r="BB448" t="s">
        <v>357</v>
      </c>
      <c r="BC448" t="s">
        <v>358</v>
      </c>
      <c r="BD448" t="s">
        <v>394</v>
      </c>
      <c r="BE448" t="s">
        <v>4</v>
      </c>
      <c r="BF448">
        <v>0</v>
      </c>
      <c r="BG448">
        <v>0</v>
      </c>
      <c r="BH448">
        <v>0</v>
      </c>
    </row>
    <row r="449" spans="1:60" x14ac:dyDescent="0.35">
      <c r="A449">
        <v>0</v>
      </c>
      <c r="B449">
        <v>0</v>
      </c>
      <c r="C449">
        <v>0</v>
      </c>
      <c r="D449" t="s">
        <v>4</v>
      </c>
      <c r="E449" t="s">
        <v>6</v>
      </c>
      <c r="K449" t="s">
        <v>4</v>
      </c>
      <c r="L449" t="s">
        <v>4</v>
      </c>
      <c r="M449">
        <v>0</v>
      </c>
      <c r="N449">
        <v>0</v>
      </c>
      <c r="O449">
        <v>0</v>
      </c>
      <c r="Z449" t="s">
        <v>396</v>
      </c>
      <c r="AA449">
        <v>0</v>
      </c>
      <c r="BA449" t="s">
        <v>313</v>
      </c>
      <c r="BB449" t="s">
        <v>359</v>
      </c>
      <c r="BC449" t="s">
        <v>423</v>
      </c>
      <c r="BD449" t="s">
        <v>394</v>
      </c>
      <c r="BE449" t="s">
        <v>4</v>
      </c>
      <c r="BF449">
        <v>0</v>
      </c>
      <c r="BG449">
        <v>0</v>
      </c>
      <c r="BH449">
        <v>0</v>
      </c>
    </row>
    <row r="450" spans="1:60" x14ac:dyDescent="0.35">
      <c r="A450">
        <v>0</v>
      </c>
      <c r="B450">
        <v>0</v>
      </c>
      <c r="C450">
        <v>0</v>
      </c>
      <c r="D450" t="s">
        <v>4</v>
      </c>
      <c r="E450" t="s">
        <v>6</v>
      </c>
      <c r="K450" t="s">
        <v>4</v>
      </c>
      <c r="L450" t="s">
        <v>4</v>
      </c>
      <c r="M450">
        <v>0</v>
      </c>
      <c r="N450">
        <v>0</v>
      </c>
      <c r="O450">
        <v>0</v>
      </c>
      <c r="Z450" t="s">
        <v>396</v>
      </c>
      <c r="AA450">
        <v>0</v>
      </c>
      <c r="BA450" t="s">
        <v>313</v>
      </c>
      <c r="BB450" t="s">
        <v>359</v>
      </c>
      <c r="BC450" t="s">
        <v>423</v>
      </c>
      <c r="BD450" t="s">
        <v>394</v>
      </c>
      <c r="BE450" t="s">
        <v>4</v>
      </c>
      <c r="BF450">
        <v>0</v>
      </c>
      <c r="BG450">
        <v>0</v>
      </c>
      <c r="BH450">
        <v>0</v>
      </c>
    </row>
    <row r="451" spans="1:60" x14ac:dyDescent="0.35">
      <c r="A451">
        <v>0</v>
      </c>
      <c r="B451">
        <v>0</v>
      </c>
      <c r="C451">
        <v>0</v>
      </c>
      <c r="D451" t="s">
        <v>4</v>
      </c>
      <c r="E451" t="s">
        <v>6</v>
      </c>
      <c r="K451" t="s">
        <v>4</v>
      </c>
      <c r="L451" t="s">
        <v>4</v>
      </c>
      <c r="M451">
        <v>0</v>
      </c>
      <c r="N451">
        <v>0</v>
      </c>
      <c r="O451">
        <v>0</v>
      </c>
      <c r="Z451" t="s">
        <v>396</v>
      </c>
      <c r="AA451">
        <v>0</v>
      </c>
      <c r="BA451" t="s">
        <v>313</v>
      </c>
      <c r="BB451" t="s">
        <v>319</v>
      </c>
      <c r="BC451" t="s">
        <v>332</v>
      </c>
      <c r="BD451" t="s">
        <v>394</v>
      </c>
      <c r="BE451" t="s">
        <v>4</v>
      </c>
      <c r="BF451">
        <v>0</v>
      </c>
      <c r="BG451">
        <v>0</v>
      </c>
      <c r="BH451">
        <v>0</v>
      </c>
    </row>
    <row r="452" spans="1:60" x14ac:dyDescent="0.35">
      <c r="A452">
        <v>0</v>
      </c>
      <c r="B452">
        <v>0</v>
      </c>
      <c r="C452">
        <v>0</v>
      </c>
      <c r="D452" t="s">
        <v>4</v>
      </c>
      <c r="E452" t="s">
        <v>6</v>
      </c>
      <c r="K452" t="s">
        <v>4</v>
      </c>
      <c r="L452" t="s">
        <v>4</v>
      </c>
      <c r="M452">
        <v>0</v>
      </c>
      <c r="N452">
        <v>0</v>
      </c>
      <c r="O452">
        <v>0</v>
      </c>
      <c r="Z452" t="s">
        <v>396</v>
      </c>
      <c r="AA452">
        <v>0</v>
      </c>
      <c r="BA452" t="s">
        <v>313</v>
      </c>
      <c r="BB452" t="s">
        <v>319</v>
      </c>
      <c r="BC452" t="s">
        <v>332</v>
      </c>
      <c r="BD452" t="s">
        <v>394</v>
      </c>
      <c r="BE452" t="s">
        <v>4</v>
      </c>
      <c r="BF452">
        <v>0</v>
      </c>
      <c r="BG452">
        <v>0</v>
      </c>
      <c r="BH452">
        <v>0</v>
      </c>
    </row>
    <row r="453" spans="1:60" x14ac:dyDescent="0.35">
      <c r="A453">
        <v>0</v>
      </c>
      <c r="B453">
        <v>0</v>
      </c>
      <c r="C453">
        <v>0</v>
      </c>
      <c r="D453" t="s">
        <v>4</v>
      </c>
      <c r="E453" t="s">
        <v>6</v>
      </c>
      <c r="K453" t="s">
        <v>4</v>
      </c>
      <c r="L453" t="s">
        <v>4</v>
      </c>
      <c r="M453">
        <v>0</v>
      </c>
      <c r="N453">
        <v>0</v>
      </c>
      <c r="O453">
        <v>0</v>
      </c>
      <c r="Z453" t="s">
        <v>396</v>
      </c>
      <c r="AA453">
        <v>0</v>
      </c>
      <c r="BA453" t="s">
        <v>313</v>
      </c>
      <c r="BB453" t="s">
        <v>329</v>
      </c>
      <c r="BC453" t="s">
        <v>361</v>
      </c>
      <c r="BD453" t="s">
        <v>394</v>
      </c>
      <c r="BE453" t="s">
        <v>4</v>
      </c>
      <c r="BF453">
        <v>0</v>
      </c>
      <c r="BG453">
        <v>0</v>
      </c>
      <c r="BH453">
        <v>0</v>
      </c>
    </row>
    <row r="454" spans="1:60" x14ac:dyDescent="0.35">
      <c r="A454">
        <v>0</v>
      </c>
      <c r="B454">
        <v>0</v>
      </c>
      <c r="C454">
        <v>0</v>
      </c>
      <c r="D454" t="s">
        <v>4</v>
      </c>
      <c r="E454" t="s">
        <v>6</v>
      </c>
      <c r="K454" t="s">
        <v>4</v>
      </c>
      <c r="L454" t="s">
        <v>4</v>
      </c>
      <c r="M454">
        <v>0</v>
      </c>
      <c r="N454">
        <v>0</v>
      </c>
      <c r="O454">
        <v>0</v>
      </c>
      <c r="Z454" t="s">
        <v>396</v>
      </c>
      <c r="AA454">
        <v>0</v>
      </c>
      <c r="BA454" t="s">
        <v>313</v>
      </c>
      <c r="BB454" t="s">
        <v>329</v>
      </c>
      <c r="BC454" t="s">
        <v>361</v>
      </c>
      <c r="BD454" t="s">
        <v>394</v>
      </c>
      <c r="BE454" t="s">
        <v>4</v>
      </c>
      <c r="BF454">
        <v>0</v>
      </c>
      <c r="BG454">
        <v>0</v>
      </c>
      <c r="BH454">
        <v>0</v>
      </c>
    </row>
    <row r="455" spans="1:60" x14ac:dyDescent="0.35">
      <c r="A455">
        <v>0</v>
      </c>
      <c r="B455">
        <v>0</v>
      </c>
      <c r="C455">
        <v>0</v>
      </c>
      <c r="D455" t="s">
        <v>4</v>
      </c>
      <c r="E455" t="s">
        <v>6</v>
      </c>
      <c r="K455" t="s">
        <v>4</v>
      </c>
      <c r="L455" t="s">
        <v>4</v>
      </c>
      <c r="M455">
        <v>0</v>
      </c>
      <c r="N455">
        <v>0</v>
      </c>
      <c r="O455">
        <v>0</v>
      </c>
      <c r="Z455" t="s">
        <v>396</v>
      </c>
      <c r="AA455">
        <v>0</v>
      </c>
      <c r="BA455" t="s">
        <v>333</v>
      </c>
      <c r="BB455" t="s">
        <v>334</v>
      </c>
      <c r="BC455" t="s">
        <v>333</v>
      </c>
      <c r="BD455" t="s">
        <v>394</v>
      </c>
      <c r="BE455" t="s">
        <v>4</v>
      </c>
      <c r="BF455">
        <v>0</v>
      </c>
      <c r="BG455">
        <v>0</v>
      </c>
      <c r="BH455">
        <v>0</v>
      </c>
    </row>
    <row r="456" spans="1:60" x14ac:dyDescent="0.35">
      <c r="A456">
        <v>0</v>
      </c>
      <c r="B456">
        <v>0</v>
      </c>
      <c r="C456">
        <v>0</v>
      </c>
      <c r="D456" t="s">
        <v>4</v>
      </c>
      <c r="E456" t="s">
        <v>6</v>
      </c>
      <c r="K456" t="s">
        <v>157</v>
      </c>
      <c r="L456" t="s">
        <v>157</v>
      </c>
      <c r="M456" t="s">
        <v>315</v>
      </c>
      <c r="N456" t="s">
        <v>315</v>
      </c>
      <c r="O456" t="s">
        <v>315</v>
      </c>
      <c r="Z456" t="s">
        <v>396</v>
      </c>
      <c r="AA456">
        <v>0</v>
      </c>
      <c r="BA456" t="s">
        <v>333</v>
      </c>
      <c r="BB456" t="s">
        <v>334</v>
      </c>
      <c r="BC456" t="s">
        <v>315</v>
      </c>
      <c r="BD456" t="s">
        <v>394</v>
      </c>
      <c r="BE456" t="s">
        <v>157</v>
      </c>
      <c r="BF456" t="s">
        <v>315</v>
      </c>
      <c r="BG456" t="s">
        <v>157</v>
      </c>
      <c r="BH456">
        <v>0</v>
      </c>
    </row>
    <row r="457" spans="1:60" x14ac:dyDescent="0.35">
      <c r="A457">
        <v>0</v>
      </c>
      <c r="B457">
        <v>0</v>
      </c>
      <c r="C457">
        <v>0</v>
      </c>
      <c r="D457" t="s">
        <v>4</v>
      </c>
      <c r="E457" t="s">
        <v>6</v>
      </c>
      <c r="K457" t="s">
        <v>4</v>
      </c>
      <c r="L457" t="s">
        <v>4</v>
      </c>
      <c r="M457">
        <v>0</v>
      </c>
      <c r="N457">
        <v>0</v>
      </c>
      <c r="O457">
        <v>0</v>
      </c>
      <c r="Z457" t="s">
        <v>396</v>
      </c>
      <c r="AA457">
        <v>0</v>
      </c>
      <c r="BA457" t="s">
        <v>333</v>
      </c>
      <c r="BB457" t="s">
        <v>335</v>
      </c>
      <c r="BC457" t="s">
        <v>381</v>
      </c>
      <c r="BD457" t="s">
        <v>394</v>
      </c>
      <c r="BE457" t="s">
        <v>4</v>
      </c>
      <c r="BF457">
        <v>0</v>
      </c>
      <c r="BG457">
        <v>0</v>
      </c>
      <c r="BH457">
        <v>0</v>
      </c>
    </row>
    <row r="458" spans="1:60" x14ac:dyDescent="0.35">
      <c r="A458">
        <v>0</v>
      </c>
      <c r="B458">
        <v>0</v>
      </c>
      <c r="C458">
        <v>0</v>
      </c>
      <c r="D458" t="s">
        <v>4</v>
      </c>
      <c r="E458" t="s">
        <v>6</v>
      </c>
      <c r="K458" t="s">
        <v>4</v>
      </c>
      <c r="L458" t="s">
        <v>4</v>
      </c>
      <c r="M458">
        <v>0</v>
      </c>
      <c r="N458">
        <v>0</v>
      </c>
      <c r="O458">
        <v>0</v>
      </c>
      <c r="Z458" t="s">
        <v>396</v>
      </c>
      <c r="AA458">
        <v>0</v>
      </c>
      <c r="BA458" t="s">
        <v>333</v>
      </c>
      <c r="BB458" t="s">
        <v>335</v>
      </c>
      <c r="BC458" t="s">
        <v>381</v>
      </c>
      <c r="BD458" t="s">
        <v>394</v>
      </c>
      <c r="BE458" t="s">
        <v>4</v>
      </c>
      <c r="BF458">
        <v>0</v>
      </c>
      <c r="BG458">
        <v>0</v>
      </c>
      <c r="BH458">
        <v>0</v>
      </c>
    </row>
    <row r="459" spans="1:60" x14ac:dyDescent="0.35">
      <c r="A459">
        <v>0</v>
      </c>
      <c r="B459">
        <v>0</v>
      </c>
      <c r="C459">
        <v>0</v>
      </c>
      <c r="D459" t="s">
        <v>4</v>
      </c>
      <c r="E459" t="s">
        <v>6</v>
      </c>
      <c r="K459" t="s">
        <v>4</v>
      </c>
      <c r="L459" t="s">
        <v>4</v>
      </c>
      <c r="M459">
        <v>0</v>
      </c>
      <c r="N459">
        <v>0</v>
      </c>
      <c r="O459">
        <v>0</v>
      </c>
      <c r="Z459" t="s">
        <v>396</v>
      </c>
      <c r="AA459">
        <v>0</v>
      </c>
      <c r="BA459" t="s">
        <v>333</v>
      </c>
      <c r="BB459" t="s">
        <v>337</v>
      </c>
      <c r="BC459" t="s">
        <v>363</v>
      </c>
      <c r="BD459" t="s">
        <v>394</v>
      </c>
      <c r="BE459" t="s">
        <v>4</v>
      </c>
      <c r="BF459">
        <v>0</v>
      </c>
      <c r="BG459">
        <v>0</v>
      </c>
      <c r="BH459">
        <v>0</v>
      </c>
    </row>
    <row r="460" spans="1:60" x14ac:dyDescent="0.35">
      <c r="A460">
        <v>0</v>
      </c>
      <c r="B460">
        <v>0</v>
      </c>
      <c r="C460">
        <v>0</v>
      </c>
      <c r="D460" t="s">
        <v>4</v>
      </c>
      <c r="E460" t="s">
        <v>6</v>
      </c>
      <c r="K460" t="s">
        <v>4</v>
      </c>
      <c r="L460" t="s">
        <v>4</v>
      </c>
      <c r="M460">
        <v>0</v>
      </c>
      <c r="N460">
        <v>0</v>
      </c>
      <c r="O460">
        <v>0</v>
      </c>
      <c r="Z460" t="s">
        <v>396</v>
      </c>
      <c r="AA460">
        <v>0</v>
      </c>
      <c r="BA460" t="s">
        <v>333</v>
      </c>
      <c r="BB460" t="s">
        <v>337</v>
      </c>
      <c r="BC460" t="s">
        <v>363</v>
      </c>
      <c r="BD460" t="s">
        <v>394</v>
      </c>
      <c r="BE460" t="s">
        <v>4</v>
      </c>
      <c r="BF460">
        <v>0</v>
      </c>
      <c r="BG460">
        <v>0</v>
      </c>
      <c r="BH460">
        <v>0</v>
      </c>
    </row>
    <row r="461" spans="1:60" x14ac:dyDescent="0.35">
      <c r="A461">
        <v>0</v>
      </c>
      <c r="B461">
        <v>0</v>
      </c>
      <c r="C461">
        <v>0</v>
      </c>
      <c r="D461" t="s">
        <v>4</v>
      </c>
      <c r="E461" t="s">
        <v>6</v>
      </c>
      <c r="K461" t="s">
        <v>4</v>
      </c>
      <c r="L461" t="s">
        <v>4</v>
      </c>
      <c r="M461">
        <v>0</v>
      </c>
      <c r="N461">
        <v>0</v>
      </c>
      <c r="O461">
        <v>0</v>
      </c>
      <c r="Z461" t="s">
        <v>396</v>
      </c>
      <c r="AA461">
        <v>0</v>
      </c>
      <c r="BA461" t="s">
        <v>339</v>
      </c>
      <c r="BB461" t="s">
        <v>340</v>
      </c>
      <c r="BC461" t="s">
        <v>339</v>
      </c>
      <c r="BD461" t="s">
        <v>394</v>
      </c>
      <c r="BE461" t="s">
        <v>4</v>
      </c>
      <c r="BF461">
        <v>0</v>
      </c>
      <c r="BG461">
        <v>0</v>
      </c>
      <c r="BH461">
        <v>0</v>
      </c>
    </row>
    <row r="462" spans="1:60" x14ac:dyDescent="0.35">
      <c r="A462">
        <v>0</v>
      </c>
      <c r="B462">
        <v>0</v>
      </c>
      <c r="C462">
        <v>0</v>
      </c>
      <c r="D462" t="s">
        <v>4</v>
      </c>
      <c r="E462" t="s">
        <v>6</v>
      </c>
      <c r="K462" t="s">
        <v>157</v>
      </c>
      <c r="L462" t="s">
        <v>157</v>
      </c>
      <c r="M462" t="s">
        <v>315</v>
      </c>
      <c r="N462" t="s">
        <v>315</v>
      </c>
      <c r="O462" t="s">
        <v>315</v>
      </c>
      <c r="Z462" t="s">
        <v>396</v>
      </c>
      <c r="AA462">
        <v>0</v>
      </c>
      <c r="BA462" t="s">
        <v>339</v>
      </c>
      <c r="BB462" t="s">
        <v>340</v>
      </c>
      <c r="BC462" t="s">
        <v>315</v>
      </c>
      <c r="BD462" t="s">
        <v>394</v>
      </c>
      <c r="BE462" t="s">
        <v>157</v>
      </c>
      <c r="BF462" t="s">
        <v>315</v>
      </c>
      <c r="BG462" t="s">
        <v>157</v>
      </c>
      <c r="BH462">
        <v>0</v>
      </c>
    </row>
    <row r="463" spans="1:60" x14ac:dyDescent="0.35">
      <c r="A463">
        <v>0</v>
      </c>
      <c r="B463">
        <v>0</v>
      </c>
      <c r="C463">
        <v>0</v>
      </c>
      <c r="D463" t="s">
        <v>4</v>
      </c>
      <c r="E463" t="s">
        <v>6</v>
      </c>
      <c r="K463" t="s">
        <v>4</v>
      </c>
      <c r="L463" t="s">
        <v>4</v>
      </c>
      <c r="M463">
        <v>0</v>
      </c>
      <c r="N463">
        <v>0</v>
      </c>
      <c r="O463">
        <v>0</v>
      </c>
      <c r="Z463" t="s">
        <v>396</v>
      </c>
      <c r="AA463">
        <v>0</v>
      </c>
      <c r="BA463" t="s">
        <v>339</v>
      </c>
      <c r="BB463" t="s">
        <v>341</v>
      </c>
      <c r="BC463" t="s">
        <v>364</v>
      </c>
      <c r="BD463" t="s">
        <v>394</v>
      </c>
      <c r="BE463" t="s">
        <v>4</v>
      </c>
      <c r="BF463">
        <v>0</v>
      </c>
      <c r="BG463">
        <v>0</v>
      </c>
      <c r="BH463">
        <v>0</v>
      </c>
    </row>
    <row r="464" spans="1:60" x14ac:dyDescent="0.35">
      <c r="A464">
        <v>0</v>
      </c>
      <c r="B464">
        <v>0</v>
      </c>
      <c r="C464">
        <v>0</v>
      </c>
      <c r="D464" t="s">
        <v>4</v>
      </c>
      <c r="E464" t="s">
        <v>6</v>
      </c>
      <c r="K464" t="s">
        <v>4</v>
      </c>
      <c r="L464" t="s">
        <v>4</v>
      </c>
      <c r="M464">
        <v>0</v>
      </c>
      <c r="N464">
        <v>0</v>
      </c>
      <c r="O464">
        <v>0</v>
      </c>
      <c r="Z464" t="s">
        <v>396</v>
      </c>
      <c r="AA464">
        <v>0</v>
      </c>
      <c r="BA464" t="s">
        <v>339</v>
      </c>
      <c r="BB464" t="s">
        <v>341</v>
      </c>
      <c r="BC464" t="s">
        <v>364</v>
      </c>
      <c r="BD464" t="s">
        <v>394</v>
      </c>
      <c r="BE464" t="s">
        <v>4</v>
      </c>
      <c r="BF464">
        <v>0</v>
      </c>
      <c r="BG464">
        <v>0</v>
      </c>
      <c r="BH464">
        <v>0</v>
      </c>
    </row>
    <row r="465" spans="1:60" x14ac:dyDescent="0.35">
      <c r="A465">
        <v>0</v>
      </c>
      <c r="B465">
        <v>0</v>
      </c>
      <c r="C465">
        <v>0</v>
      </c>
      <c r="D465" t="s">
        <v>4</v>
      </c>
      <c r="E465" t="s">
        <v>6</v>
      </c>
      <c r="K465" t="s">
        <v>4</v>
      </c>
      <c r="L465" t="s">
        <v>4</v>
      </c>
      <c r="M465">
        <v>0</v>
      </c>
      <c r="N465">
        <v>0</v>
      </c>
      <c r="O465">
        <v>0</v>
      </c>
      <c r="Z465" t="s">
        <v>396</v>
      </c>
      <c r="AA465">
        <v>0</v>
      </c>
      <c r="BA465" t="s">
        <v>339</v>
      </c>
      <c r="BB465" t="s">
        <v>365</v>
      </c>
      <c r="BC465" t="s">
        <v>366</v>
      </c>
      <c r="BD465" t="s">
        <v>394</v>
      </c>
      <c r="BE465" t="s">
        <v>4</v>
      </c>
      <c r="BF465">
        <v>0</v>
      </c>
      <c r="BG465">
        <v>0</v>
      </c>
      <c r="BH465">
        <v>0</v>
      </c>
    </row>
    <row r="466" spans="1:60" x14ac:dyDescent="0.35">
      <c r="A466">
        <v>0</v>
      </c>
      <c r="B466">
        <v>0</v>
      </c>
      <c r="C466">
        <v>0</v>
      </c>
      <c r="D466" t="s">
        <v>4</v>
      </c>
      <c r="E466" t="s">
        <v>6</v>
      </c>
      <c r="K466" t="s">
        <v>4</v>
      </c>
      <c r="L466" t="s">
        <v>4</v>
      </c>
      <c r="M466">
        <v>0</v>
      </c>
      <c r="N466">
        <v>0</v>
      </c>
      <c r="O466">
        <v>0</v>
      </c>
      <c r="Z466" t="s">
        <v>396</v>
      </c>
      <c r="AA466">
        <v>0</v>
      </c>
      <c r="BA466" t="s">
        <v>339</v>
      </c>
      <c r="BB466" t="s">
        <v>365</v>
      </c>
      <c r="BC466" t="s">
        <v>366</v>
      </c>
      <c r="BD466" t="s">
        <v>394</v>
      </c>
      <c r="BE466" t="s">
        <v>4</v>
      </c>
      <c r="BF466">
        <v>0</v>
      </c>
      <c r="BG466">
        <v>0</v>
      </c>
      <c r="BH466">
        <v>0</v>
      </c>
    </row>
    <row r="467" spans="1:60" x14ac:dyDescent="0.35">
      <c r="A467">
        <v>0</v>
      </c>
      <c r="B467">
        <v>0</v>
      </c>
      <c r="C467">
        <v>0</v>
      </c>
      <c r="D467" t="s">
        <v>4</v>
      </c>
      <c r="E467" t="s">
        <v>6</v>
      </c>
      <c r="K467" t="s">
        <v>4</v>
      </c>
      <c r="L467" t="s">
        <v>4</v>
      </c>
      <c r="M467">
        <v>0</v>
      </c>
      <c r="N467">
        <v>0</v>
      </c>
      <c r="O467">
        <v>0</v>
      </c>
      <c r="Z467" t="s">
        <v>396</v>
      </c>
      <c r="AA467">
        <v>0</v>
      </c>
      <c r="BA467" t="s">
        <v>339</v>
      </c>
      <c r="BB467" t="s">
        <v>367</v>
      </c>
      <c r="BC467" t="s">
        <v>368</v>
      </c>
      <c r="BD467" t="s">
        <v>394</v>
      </c>
      <c r="BE467" t="s">
        <v>4</v>
      </c>
      <c r="BF467">
        <v>0</v>
      </c>
      <c r="BG467">
        <v>0</v>
      </c>
      <c r="BH467">
        <v>0</v>
      </c>
    </row>
    <row r="468" spans="1:60" x14ac:dyDescent="0.35">
      <c r="A468">
        <v>0</v>
      </c>
      <c r="B468">
        <v>0</v>
      </c>
      <c r="C468">
        <v>0</v>
      </c>
      <c r="D468" t="s">
        <v>4</v>
      </c>
      <c r="E468" t="s">
        <v>6</v>
      </c>
      <c r="K468" t="s">
        <v>4</v>
      </c>
      <c r="L468" t="s">
        <v>4</v>
      </c>
      <c r="M468">
        <v>0</v>
      </c>
      <c r="N468">
        <v>0</v>
      </c>
      <c r="O468">
        <v>0</v>
      </c>
      <c r="Z468" t="s">
        <v>396</v>
      </c>
      <c r="AA468">
        <v>0</v>
      </c>
      <c r="BA468" t="s">
        <v>339</v>
      </c>
      <c r="BB468" t="s">
        <v>367</v>
      </c>
      <c r="BC468" t="s">
        <v>368</v>
      </c>
      <c r="BD468" t="s">
        <v>394</v>
      </c>
      <c r="BE468" t="s">
        <v>4</v>
      </c>
      <c r="BF468">
        <v>0</v>
      </c>
      <c r="BG468">
        <v>0</v>
      </c>
      <c r="BH468">
        <v>0</v>
      </c>
    </row>
    <row r="469" spans="1:60" x14ac:dyDescent="0.35">
      <c r="A469">
        <v>0</v>
      </c>
      <c r="B469">
        <v>0</v>
      </c>
      <c r="C469">
        <v>0</v>
      </c>
      <c r="D469" t="s">
        <v>4</v>
      </c>
      <c r="E469" t="s">
        <v>6</v>
      </c>
      <c r="K469" t="s">
        <v>4</v>
      </c>
      <c r="L469" t="s">
        <v>4</v>
      </c>
      <c r="M469">
        <v>0</v>
      </c>
      <c r="N469">
        <v>0</v>
      </c>
      <c r="O469">
        <v>0</v>
      </c>
      <c r="Z469" t="s">
        <v>396</v>
      </c>
      <c r="AA469">
        <v>0</v>
      </c>
      <c r="BA469" t="s">
        <v>339</v>
      </c>
      <c r="BB469" t="s">
        <v>369</v>
      </c>
      <c r="BC469" t="s">
        <v>370</v>
      </c>
      <c r="BD469" t="s">
        <v>394</v>
      </c>
      <c r="BE469" t="s">
        <v>4</v>
      </c>
      <c r="BF469">
        <v>0</v>
      </c>
      <c r="BG469">
        <v>0</v>
      </c>
      <c r="BH469">
        <v>0</v>
      </c>
    </row>
    <row r="470" spans="1:60" x14ac:dyDescent="0.35">
      <c r="A470">
        <v>0</v>
      </c>
      <c r="B470">
        <v>0</v>
      </c>
      <c r="C470">
        <v>0</v>
      </c>
      <c r="D470" t="s">
        <v>4</v>
      </c>
      <c r="E470" t="s">
        <v>6</v>
      </c>
      <c r="K470" t="s">
        <v>4</v>
      </c>
      <c r="L470" t="s">
        <v>4</v>
      </c>
      <c r="M470">
        <v>0</v>
      </c>
      <c r="N470">
        <v>0</v>
      </c>
      <c r="O470">
        <v>0</v>
      </c>
      <c r="Z470" t="s">
        <v>396</v>
      </c>
      <c r="AA470">
        <v>0</v>
      </c>
      <c r="BA470" t="s">
        <v>339</v>
      </c>
      <c r="BB470" t="s">
        <v>369</v>
      </c>
      <c r="BC470" t="s">
        <v>370</v>
      </c>
      <c r="BD470" t="s">
        <v>394</v>
      </c>
      <c r="BE470" t="s">
        <v>4</v>
      </c>
      <c r="BF470">
        <v>0</v>
      </c>
      <c r="BG470">
        <v>0</v>
      </c>
      <c r="BH470">
        <v>0</v>
      </c>
    </row>
    <row r="471" spans="1:60" x14ac:dyDescent="0.35">
      <c r="A471">
        <v>0</v>
      </c>
      <c r="B471">
        <v>0</v>
      </c>
      <c r="C471">
        <v>0</v>
      </c>
      <c r="D471" t="s">
        <v>4</v>
      </c>
      <c r="E471" t="s">
        <v>6</v>
      </c>
      <c r="K471" t="s">
        <v>4</v>
      </c>
      <c r="L471" t="s">
        <v>4</v>
      </c>
      <c r="M471">
        <v>0</v>
      </c>
      <c r="N471">
        <v>0</v>
      </c>
      <c r="O471">
        <v>0</v>
      </c>
      <c r="Z471" t="s">
        <v>396</v>
      </c>
      <c r="AA471">
        <v>0</v>
      </c>
      <c r="BA471" t="s">
        <v>343</v>
      </c>
      <c r="BB471" t="s">
        <v>344</v>
      </c>
      <c r="BC471" t="s">
        <v>343</v>
      </c>
      <c r="BD471" t="s">
        <v>394</v>
      </c>
      <c r="BE471" t="s">
        <v>4</v>
      </c>
      <c r="BF471">
        <v>0</v>
      </c>
      <c r="BG471">
        <v>0</v>
      </c>
      <c r="BH471">
        <v>0</v>
      </c>
    </row>
    <row r="472" spans="1:60" x14ac:dyDescent="0.35">
      <c r="A472">
        <v>0</v>
      </c>
      <c r="B472">
        <v>0</v>
      </c>
      <c r="C472">
        <v>0</v>
      </c>
      <c r="D472" t="s">
        <v>4</v>
      </c>
      <c r="E472" t="s">
        <v>6</v>
      </c>
      <c r="K472" t="s">
        <v>157</v>
      </c>
      <c r="L472" t="s">
        <v>157</v>
      </c>
      <c r="M472" t="s">
        <v>315</v>
      </c>
      <c r="N472" t="s">
        <v>315</v>
      </c>
      <c r="O472" t="s">
        <v>315</v>
      </c>
      <c r="Z472" t="s">
        <v>396</v>
      </c>
      <c r="AA472">
        <v>0</v>
      </c>
      <c r="BA472" t="s">
        <v>343</v>
      </c>
      <c r="BB472" t="s">
        <v>344</v>
      </c>
      <c r="BC472" t="s">
        <v>315</v>
      </c>
      <c r="BD472" t="s">
        <v>394</v>
      </c>
      <c r="BE472" t="s">
        <v>157</v>
      </c>
      <c r="BF472" t="s">
        <v>315</v>
      </c>
      <c r="BG472" t="s">
        <v>157</v>
      </c>
      <c r="BH472">
        <v>0</v>
      </c>
    </row>
    <row r="473" spans="1:60" x14ac:dyDescent="0.35">
      <c r="A473">
        <v>0</v>
      </c>
      <c r="B473">
        <v>0</v>
      </c>
      <c r="C473">
        <v>0</v>
      </c>
      <c r="D473" t="s">
        <v>4</v>
      </c>
      <c r="E473" t="s">
        <v>6</v>
      </c>
      <c r="K473" t="s">
        <v>4</v>
      </c>
      <c r="L473" t="s">
        <v>4</v>
      </c>
      <c r="M473">
        <v>0</v>
      </c>
      <c r="N473">
        <v>0</v>
      </c>
      <c r="O473">
        <v>0</v>
      </c>
      <c r="Z473" t="s">
        <v>396</v>
      </c>
      <c r="AA473">
        <v>0</v>
      </c>
      <c r="BA473" t="s">
        <v>343</v>
      </c>
      <c r="BB473" t="s">
        <v>345</v>
      </c>
      <c r="BC473" t="s">
        <v>371</v>
      </c>
      <c r="BD473" t="s">
        <v>394</v>
      </c>
      <c r="BE473" t="s">
        <v>4</v>
      </c>
      <c r="BF473">
        <v>0</v>
      </c>
      <c r="BG473">
        <v>0</v>
      </c>
      <c r="BH473">
        <v>0</v>
      </c>
    </row>
    <row r="474" spans="1:60" x14ac:dyDescent="0.35">
      <c r="A474">
        <v>0</v>
      </c>
      <c r="B474">
        <v>0</v>
      </c>
      <c r="C474">
        <v>0</v>
      </c>
      <c r="D474" t="s">
        <v>4</v>
      </c>
      <c r="E474" t="s">
        <v>6</v>
      </c>
      <c r="K474" t="s">
        <v>4</v>
      </c>
      <c r="L474" t="s">
        <v>4</v>
      </c>
      <c r="M474">
        <v>0</v>
      </c>
      <c r="N474">
        <v>0</v>
      </c>
      <c r="O474">
        <v>0</v>
      </c>
      <c r="Z474" t="s">
        <v>396</v>
      </c>
      <c r="AA474">
        <v>0</v>
      </c>
      <c r="BA474" t="s">
        <v>343</v>
      </c>
      <c r="BB474" t="s">
        <v>345</v>
      </c>
      <c r="BC474" t="s">
        <v>371</v>
      </c>
      <c r="BD474" t="s">
        <v>394</v>
      </c>
      <c r="BE474" t="s">
        <v>4</v>
      </c>
      <c r="BF474">
        <v>0</v>
      </c>
      <c r="BG474">
        <v>0</v>
      </c>
      <c r="BH474">
        <v>0</v>
      </c>
    </row>
    <row r="475" spans="1:60" x14ac:dyDescent="0.35">
      <c r="A475">
        <v>0</v>
      </c>
      <c r="B475">
        <v>0</v>
      </c>
      <c r="C475">
        <v>0</v>
      </c>
      <c r="D475" t="s">
        <v>4</v>
      </c>
      <c r="E475" t="s">
        <v>6</v>
      </c>
      <c r="K475" t="s">
        <v>4</v>
      </c>
      <c r="L475" t="s">
        <v>4</v>
      </c>
      <c r="M475">
        <v>0</v>
      </c>
      <c r="N475">
        <v>0</v>
      </c>
      <c r="O475">
        <v>0</v>
      </c>
      <c r="Z475" t="s">
        <v>396</v>
      </c>
      <c r="AA475">
        <v>0</v>
      </c>
      <c r="BA475" t="s">
        <v>347</v>
      </c>
      <c r="BB475" t="s">
        <v>383</v>
      </c>
      <c r="BC475" t="s">
        <v>640</v>
      </c>
      <c r="BD475" t="s">
        <v>394</v>
      </c>
      <c r="BE475" t="s">
        <v>4</v>
      </c>
      <c r="BF475">
        <v>0</v>
      </c>
      <c r="BG475">
        <v>0</v>
      </c>
      <c r="BH475">
        <v>0</v>
      </c>
    </row>
    <row r="476" spans="1:60" x14ac:dyDescent="0.35">
      <c r="A476">
        <v>0</v>
      </c>
      <c r="B476">
        <v>0</v>
      </c>
      <c r="C476">
        <v>0</v>
      </c>
      <c r="D476" t="s">
        <v>4</v>
      </c>
      <c r="E476" t="s">
        <v>6</v>
      </c>
      <c r="K476" t="s">
        <v>4</v>
      </c>
      <c r="L476" t="s">
        <v>4</v>
      </c>
      <c r="M476">
        <v>0</v>
      </c>
      <c r="N476">
        <v>0</v>
      </c>
      <c r="O476">
        <v>0</v>
      </c>
      <c r="Z476" t="s">
        <v>396</v>
      </c>
      <c r="AA476">
        <v>0</v>
      </c>
      <c r="BA476" t="s">
        <v>347</v>
      </c>
      <c r="BB476" t="s">
        <v>383</v>
      </c>
      <c r="BC476" t="s">
        <v>640</v>
      </c>
      <c r="BD476" t="s">
        <v>394</v>
      </c>
      <c r="BE476" t="s">
        <v>4</v>
      </c>
      <c r="BF476">
        <v>0</v>
      </c>
      <c r="BG476">
        <v>0</v>
      </c>
      <c r="BH476">
        <v>0</v>
      </c>
    </row>
    <row r="481" spans="1:60" x14ac:dyDescent="0.35">
      <c r="A481">
        <v>0</v>
      </c>
      <c r="B481">
        <v>0</v>
      </c>
      <c r="C481">
        <v>0</v>
      </c>
      <c r="D481" t="s">
        <v>4</v>
      </c>
      <c r="E481" t="s">
        <v>6</v>
      </c>
      <c r="K481" t="s">
        <v>4</v>
      </c>
      <c r="L481" t="s">
        <v>4</v>
      </c>
      <c r="M481">
        <v>0</v>
      </c>
      <c r="N481">
        <v>0</v>
      </c>
      <c r="O481">
        <v>0</v>
      </c>
      <c r="Z481" t="s">
        <v>396</v>
      </c>
      <c r="AA481">
        <v>0</v>
      </c>
      <c r="BA481" t="s">
        <v>313</v>
      </c>
      <c r="BB481" t="s">
        <v>314</v>
      </c>
      <c r="BC481" t="s">
        <v>313</v>
      </c>
      <c r="BD481" t="s">
        <v>430</v>
      </c>
      <c r="BE481" t="s">
        <v>4</v>
      </c>
      <c r="BF481">
        <v>0</v>
      </c>
      <c r="BG481">
        <v>0</v>
      </c>
      <c r="BH481">
        <v>0</v>
      </c>
    </row>
    <row r="482" spans="1:60" x14ac:dyDescent="0.35">
      <c r="A482">
        <v>0</v>
      </c>
      <c r="B482">
        <v>0</v>
      </c>
      <c r="C482">
        <v>0</v>
      </c>
      <c r="D482" t="s">
        <v>4</v>
      </c>
      <c r="E482" t="s">
        <v>6</v>
      </c>
      <c r="K482" t="s">
        <v>157</v>
      </c>
      <c r="L482" t="s">
        <v>157</v>
      </c>
      <c r="M482" t="s">
        <v>315</v>
      </c>
      <c r="N482" t="s">
        <v>315</v>
      </c>
      <c r="O482" t="s">
        <v>315</v>
      </c>
      <c r="Z482" t="s">
        <v>396</v>
      </c>
      <c r="AA482">
        <v>0</v>
      </c>
      <c r="BA482" t="s">
        <v>313</v>
      </c>
      <c r="BB482" t="s">
        <v>314</v>
      </c>
      <c r="BC482" t="s">
        <v>315</v>
      </c>
      <c r="BD482" t="s">
        <v>430</v>
      </c>
      <c r="BE482" t="s">
        <v>157</v>
      </c>
      <c r="BF482" t="s">
        <v>315</v>
      </c>
      <c r="BG482" t="s">
        <v>157</v>
      </c>
      <c r="BH482">
        <v>0</v>
      </c>
    </row>
    <row r="483" spans="1:60" x14ac:dyDescent="0.35">
      <c r="A483">
        <v>0</v>
      </c>
      <c r="B483">
        <v>0</v>
      </c>
      <c r="C483">
        <v>0</v>
      </c>
      <c r="D483" t="s">
        <v>4</v>
      </c>
      <c r="E483" t="s">
        <v>6</v>
      </c>
      <c r="K483" t="s">
        <v>4</v>
      </c>
      <c r="L483" t="s">
        <v>4</v>
      </c>
      <c r="M483">
        <v>0</v>
      </c>
      <c r="N483">
        <v>0</v>
      </c>
      <c r="O483">
        <v>0</v>
      </c>
      <c r="Z483" t="s">
        <v>396</v>
      </c>
      <c r="AA483">
        <v>0</v>
      </c>
      <c r="BA483" t="s">
        <v>313</v>
      </c>
      <c r="BB483" t="s">
        <v>375</v>
      </c>
      <c r="BC483" t="s">
        <v>420</v>
      </c>
      <c r="BD483" t="s">
        <v>430</v>
      </c>
      <c r="BE483" t="s">
        <v>4</v>
      </c>
      <c r="BF483">
        <v>0</v>
      </c>
      <c r="BG483">
        <v>0</v>
      </c>
      <c r="BH483">
        <v>0</v>
      </c>
    </row>
    <row r="484" spans="1:60" x14ac:dyDescent="0.35">
      <c r="A484">
        <v>0</v>
      </c>
      <c r="B484">
        <v>0</v>
      </c>
      <c r="C484">
        <v>0</v>
      </c>
      <c r="D484" t="s">
        <v>4</v>
      </c>
      <c r="E484" t="s">
        <v>6</v>
      </c>
      <c r="K484" t="s">
        <v>4</v>
      </c>
      <c r="L484" t="s">
        <v>4</v>
      </c>
      <c r="M484">
        <v>0</v>
      </c>
      <c r="N484">
        <v>0</v>
      </c>
      <c r="O484">
        <v>0</v>
      </c>
      <c r="Z484" t="s">
        <v>396</v>
      </c>
      <c r="AA484">
        <v>0</v>
      </c>
      <c r="BA484" t="s">
        <v>313</v>
      </c>
      <c r="BB484" t="s">
        <v>375</v>
      </c>
      <c r="BC484" t="s">
        <v>420</v>
      </c>
      <c r="BD484" t="s">
        <v>430</v>
      </c>
      <c r="BE484" t="s">
        <v>4</v>
      </c>
      <c r="BF484">
        <v>0</v>
      </c>
      <c r="BG484">
        <v>0</v>
      </c>
      <c r="BH484">
        <v>0</v>
      </c>
    </row>
    <row r="485" spans="1:60" x14ac:dyDescent="0.35">
      <c r="A485">
        <v>0</v>
      </c>
      <c r="B485">
        <v>0</v>
      </c>
      <c r="C485">
        <v>0</v>
      </c>
      <c r="D485" t="s">
        <v>4</v>
      </c>
      <c r="E485" t="s">
        <v>6</v>
      </c>
      <c r="K485" t="s">
        <v>4</v>
      </c>
      <c r="L485" t="s">
        <v>4</v>
      </c>
      <c r="M485">
        <v>0</v>
      </c>
      <c r="N485">
        <v>0</v>
      </c>
      <c r="O485">
        <v>0</v>
      </c>
      <c r="Z485" t="s">
        <v>396</v>
      </c>
      <c r="AA485">
        <v>0</v>
      </c>
      <c r="BA485" t="s">
        <v>313</v>
      </c>
      <c r="BB485" t="s">
        <v>351</v>
      </c>
      <c r="BC485" t="s">
        <v>426</v>
      </c>
      <c r="BD485" t="s">
        <v>430</v>
      </c>
      <c r="BE485" t="s">
        <v>4</v>
      </c>
      <c r="BF485">
        <v>0</v>
      </c>
      <c r="BG485">
        <v>0</v>
      </c>
      <c r="BH485">
        <v>0</v>
      </c>
    </row>
    <row r="486" spans="1:60" x14ac:dyDescent="0.35">
      <c r="A486">
        <v>0</v>
      </c>
      <c r="B486">
        <v>0</v>
      </c>
      <c r="C486">
        <v>0</v>
      </c>
      <c r="D486" t="s">
        <v>4</v>
      </c>
      <c r="E486" t="s">
        <v>6</v>
      </c>
      <c r="K486" t="s">
        <v>4</v>
      </c>
      <c r="L486" t="s">
        <v>4</v>
      </c>
      <c r="M486">
        <v>0</v>
      </c>
      <c r="N486">
        <v>0</v>
      </c>
      <c r="O486">
        <v>0</v>
      </c>
      <c r="Z486" t="s">
        <v>396</v>
      </c>
      <c r="AA486">
        <v>0</v>
      </c>
      <c r="BA486" t="s">
        <v>313</v>
      </c>
      <c r="BB486" t="s">
        <v>351</v>
      </c>
      <c r="BC486" t="s">
        <v>426</v>
      </c>
      <c r="BD486" t="s">
        <v>430</v>
      </c>
      <c r="BE486" t="s">
        <v>4</v>
      </c>
      <c r="BF486">
        <v>0</v>
      </c>
      <c r="BG486">
        <v>0</v>
      </c>
      <c r="BH486">
        <v>0</v>
      </c>
    </row>
    <row r="487" spans="1:60" x14ac:dyDescent="0.35">
      <c r="A487">
        <v>0</v>
      </c>
      <c r="B487">
        <v>0</v>
      </c>
      <c r="C487">
        <v>0</v>
      </c>
      <c r="D487" t="s">
        <v>4</v>
      </c>
      <c r="E487" t="s">
        <v>6</v>
      </c>
      <c r="K487" t="s">
        <v>4</v>
      </c>
      <c r="L487" t="s">
        <v>4</v>
      </c>
      <c r="M487">
        <v>0</v>
      </c>
      <c r="N487">
        <v>0</v>
      </c>
      <c r="O487">
        <v>0</v>
      </c>
      <c r="Z487" t="s">
        <v>396</v>
      </c>
      <c r="AA487">
        <v>0</v>
      </c>
      <c r="BA487" t="s">
        <v>313</v>
      </c>
      <c r="BB487" t="s">
        <v>353</v>
      </c>
      <c r="BC487" t="s">
        <v>427</v>
      </c>
      <c r="BD487" t="s">
        <v>430</v>
      </c>
      <c r="BE487" t="s">
        <v>4</v>
      </c>
      <c r="BF487">
        <v>0</v>
      </c>
      <c r="BG487">
        <v>0</v>
      </c>
      <c r="BH487">
        <v>0</v>
      </c>
    </row>
    <row r="488" spans="1:60" x14ac:dyDescent="0.35">
      <c r="A488">
        <v>0</v>
      </c>
      <c r="B488">
        <v>0</v>
      </c>
      <c r="C488">
        <v>0</v>
      </c>
      <c r="D488" t="s">
        <v>4</v>
      </c>
      <c r="E488" t="s">
        <v>6</v>
      </c>
      <c r="K488" t="s">
        <v>4</v>
      </c>
      <c r="L488" t="s">
        <v>4</v>
      </c>
      <c r="M488">
        <v>0</v>
      </c>
      <c r="N488">
        <v>0</v>
      </c>
      <c r="O488">
        <v>0</v>
      </c>
      <c r="Z488" t="s">
        <v>396</v>
      </c>
      <c r="AA488">
        <v>0</v>
      </c>
      <c r="BA488" t="s">
        <v>313</v>
      </c>
      <c r="BB488" t="s">
        <v>353</v>
      </c>
      <c r="BC488" t="s">
        <v>427</v>
      </c>
      <c r="BD488" t="s">
        <v>430</v>
      </c>
      <c r="BE488" t="s">
        <v>4</v>
      </c>
      <c r="BF488">
        <v>0</v>
      </c>
      <c r="BG488">
        <v>0</v>
      </c>
      <c r="BH488">
        <v>0</v>
      </c>
    </row>
    <row r="489" spans="1:60" x14ac:dyDescent="0.35">
      <c r="A489">
        <v>0</v>
      </c>
      <c r="B489">
        <v>0</v>
      </c>
      <c r="C489">
        <v>0</v>
      </c>
      <c r="D489" t="s">
        <v>4</v>
      </c>
      <c r="E489" t="s">
        <v>6</v>
      </c>
      <c r="K489" t="s">
        <v>4</v>
      </c>
      <c r="L489" t="s">
        <v>4</v>
      </c>
      <c r="M489">
        <v>0</v>
      </c>
      <c r="N489">
        <v>0</v>
      </c>
      <c r="O489">
        <v>0</v>
      </c>
      <c r="Z489" t="s">
        <v>396</v>
      </c>
      <c r="AA489">
        <v>0</v>
      </c>
      <c r="BA489" t="s">
        <v>313</v>
      </c>
      <c r="BB489" t="s">
        <v>355</v>
      </c>
      <c r="BC489" t="s">
        <v>428</v>
      </c>
      <c r="BD489" t="s">
        <v>430</v>
      </c>
      <c r="BE489" t="s">
        <v>4</v>
      </c>
      <c r="BF489">
        <v>0</v>
      </c>
      <c r="BG489">
        <v>0</v>
      </c>
      <c r="BH489">
        <v>0</v>
      </c>
    </row>
    <row r="490" spans="1:60" x14ac:dyDescent="0.35">
      <c r="A490">
        <v>0</v>
      </c>
      <c r="B490">
        <v>0</v>
      </c>
      <c r="C490">
        <v>0</v>
      </c>
      <c r="D490" t="s">
        <v>4</v>
      </c>
      <c r="E490" t="s">
        <v>6</v>
      </c>
      <c r="K490" t="s">
        <v>4</v>
      </c>
      <c r="L490" t="s">
        <v>4</v>
      </c>
      <c r="M490">
        <v>0</v>
      </c>
      <c r="N490">
        <v>0</v>
      </c>
      <c r="O490">
        <v>0</v>
      </c>
      <c r="Z490" t="s">
        <v>396</v>
      </c>
      <c r="AA490">
        <v>0</v>
      </c>
      <c r="BA490" t="s">
        <v>313</v>
      </c>
      <c r="BB490" t="s">
        <v>355</v>
      </c>
      <c r="BC490" t="s">
        <v>428</v>
      </c>
      <c r="BD490" t="s">
        <v>430</v>
      </c>
      <c r="BE490" t="s">
        <v>4</v>
      </c>
      <c r="BF490">
        <v>0</v>
      </c>
      <c r="BG490">
        <v>0</v>
      </c>
      <c r="BH490">
        <v>0</v>
      </c>
    </row>
    <row r="491" spans="1:60" x14ac:dyDescent="0.35">
      <c r="A491">
        <v>0</v>
      </c>
      <c r="B491">
        <v>0</v>
      </c>
      <c r="C491">
        <v>0</v>
      </c>
      <c r="D491" t="s">
        <v>4</v>
      </c>
      <c r="E491" t="s">
        <v>6</v>
      </c>
      <c r="K491" t="s">
        <v>4</v>
      </c>
      <c r="L491" t="s">
        <v>4</v>
      </c>
      <c r="M491">
        <v>0</v>
      </c>
      <c r="N491">
        <v>0</v>
      </c>
      <c r="O491">
        <v>0</v>
      </c>
      <c r="Z491" t="s">
        <v>396</v>
      </c>
      <c r="AA491">
        <v>0</v>
      </c>
      <c r="BA491" t="s">
        <v>313</v>
      </c>
      <c r="BB491" t="s">
        <v>357</v>
      </c>
      <c r="BC491" t="s">
        <v>379</v>
      </c>
      <c r="BD491" t="s">
        <v>430</v>
      </c>
      <c r="BE491" t="s">
        <v>4</v>
      </c>
      <c r="BF491">
        <v>0</v>
      </c>
      <c r="BG491">
        <v>0</v>
      </c>
      <c r="BH491">
        <v>0</v>
      </c>
    </row>
    <row r="492" spans="1:60" x14ac:dyDescent="0.35">
      <c r="A492">
        <v>0</v>
      </c>
      <c r="B492">
        <v>0</v>
      </c>
      <c r="C492">
        <v>0</v>
      </c>
      <c r="D492" t="s">
        <v>4</v>
      </c>
      <c r="E492" t="s">
        <v>6</v>
      </c>
      <c r="K492" t="s">
        <v>4</v>
      </c>
      <c r="L492" t="s">
        <v>4</v>
      </c>
      <c r="M492">
        <v>0</v>
      </c>
      <c r="N492">
        <v>0</v>
      </c>
      <c r="O492">
        <v>0</v>
      </c>
      <c r="Z492" t="s">
        <v>396</v>
      </c>
      <c r="AA492">
        <v>0</v>
      </c>
      <c r="BA492" t="s">
        <v>313</v>
      </c>
      <c r="BB492" t="s">
        <v>357</v>
      </c>
      <c r="BC492" t="s">
        <v>379</v>
      </c>
      <c r="BD492" t="s">
        <v>430</v>
      </c>
      <c r="BE492" t="s">
        <v>4</v>
      </c>
      <c r="BF492">
        <v>0</v>
      </c>
      <c r="BG492">
        <v>0</v>
      </c>
      <c r="BH492">
        <v>0</v>
      </c>
    </row>
    <row r="493" spans="1:60" x14ac:dyDescent="0.35">
      <c r="A493">
        <v>0</v>
      </c>
      <c r="B493">
        <v>0</v>
      </c>
      <c r="C493">
        <v>0</v>
      </c>
      <c r="D493" t="s">
        <v>4</v>
      </c>
      <c r="E493" t="s">
        <v>6</v>
      </c>
      <c r="K493" t="s">
        <v>4</v>
      </c>
      <c r="L493" t="s">
        <v>4</v>
      </c>
      <c r="M493">
        <v>0</v>
      </c>
      <c r="N493">
        <v>0</v>
      </c>
      <c r="O493">
        <v>0</v>
      </c>
      <c r="Z493" t="s">
        <v>396</v>
      </c>
      <c r="AA493">
        <v>0</v>
      </c>
      <c r="BA493" t="s">
        <v>313</v>
      </c>
      <c r="BB493" t="s">
        <v>359</v>
      </c>
      <c r="BC493" t="s">
        <v>429</v>
      </c>
      <c r="BD493" t="s">
        <v>430</v>
      </c>
      <c r="BE493" t="s">
        <v>4</v>
      </c>
      <c r="BF493">
        <v>0</v>
      </c>
      <c r="BG493">
        <v>0</v>
      </c>
      <c r="BH493">
        <v>0</v>
      </c>
    </row>
    <row r="494" spans="1:60" x14ac:dyDescent="0.35">
      <c r="A494">
        <v>0</v>
      </c>
      <c r="B494">
        <v>0</v>
      </c>
      <c r="C494">
        <v>0</v>
      </c>
      <c r="D494" t="s">
        <v>4</v>
      </c>
      <c r="E494" t="s">
        <v>6</v>
      </c>
      <c r="K494" t="s">
        <v>4</v>
      </c>
      <c r="L494" t="s">
        <v>4</v>
      </c>
      <c r="M494">
        <v>0</v>
      </c>
      <c r="N494">
        <v>0</v>
      </c>
      <c r="O494">
        <v>0</v>
      </c>
      <c r="Z494" t="s">
        <v>396</v>
      </c>
      <c r="AA494">
        <v>0</v>
      </c>
      <c r="BA494" t="s">
        <v>313</v>
      </c>
      <c r="BB494" t="s">
        <v>359</v>
      </c>
      <c r="BC494" t="s">
        <v>429</v>
      </c>
      <c r="BD494" t="s">
        <v>430</v>
      </c>
      <c r="BE494" t="s">
        <v>4</v>
      </c>
      <c r="BF494">
        <v>0</v>
      </c>
      <c r="BG494">
        <v>0</v>
      </c>
      <c r="BH494">
        <v>0</v>
      </c>
    </row>
    <row r="495" spans="1:60" x14ac:dyDescent="0.35">
      <c r="A495">
        <v>0</v>
      </c>
      <c r="B495">
        <v>0</v>
      </c>
      <c r="C495">
        <v>0</v>
      </c>
      <c r="D495" t="s">
        <v>4</v>
      </c>
      <c r="E495" t="s">
        <v>6</v>
      </c>
      <c r="K495" t="s">
        <v>4</v>
      </c>
      <c r="L495" t="s">
        <v>4</v>
      </c>
      <c r="M495">
        <v>0</v>
      </c>
      <c r="N495">
        <v>0</v>
      </c>
      <c r="O495">
        <v>0</v>
      </c>
      <c r="Z495" t="s">
        <v>396</v>
      </c>
      <c r="AA495">
        <v>0</v>
      </c>
      <c r="BA495" t="s">
        <v>313</v>
      </c>
      <c r="BB495" t="s">
        <v>319</v>
      </c>
      <c r="BC495" t="s">
        <v>332</v>
      </c>
      <c r="BD495" t="s">
        <v>430</v>
      </c>
      <c r="BE495" t="s">
        <v>4</v>
      </c>
      <c r="BF495">
        <v>0</v>
      </c>
      <c r="BG495">
        <v>0</v>
      </c>
      <c r="BH495">
        <v>0</v>
      </c>
    </row>
    <row r="496" spans="1:60" x14ac:dyDescent="0.35">
      <c r="A496">
        <v>0</v>
      </c>
      <c r="B496">
        <v>0</v>
      </c>
      <c r="C496">
        <v>0</v>
      </c>
      <c r="D496" t="s">
        <v>4</v>
      </c>
      <c r="E496" t="s">
        <v>6</v>
      </c>
      <c r="K496" t="s">
        <v>4</v>
      </c>
      <c r="L496" t="s">
        <v>4</v>
      </c>
      <c r="M496">
        <v>0</v>
      </c>
      <c r="N496">
        <v>0</v>
      </c>
      <c r="O496">
        <v>0</v>
      </c>
      <c r="Z496" t="s">
        <v>396</v>
      </c>
      <c r="AA496">
        <v>0</v>
      </c>
      <c r="BA496" t="s">
        <v>313</v>
      </c>
      <c r="BB496" t="s">
        <v>319</v>
      </c>
      <c r="BC496" t="s">
        <v>332</v>
      </c>
      <c r="BD496" t="s">
        <v>430</v>
      </c>
      <c r="BE496" t="s">
        <v>4</v>
      </c>
      <c r="BF496">
        <v>0</v>
      </c>
      <c r="BG496">
        <v>0</v>
      </c>
      <c r="BH496">
        <v>0</v>
      </c>
    </row>
    <row r="497" spans="1:60" x14ac:dyDescent="0.35">
      <c r="A497">
        <v>0</v>
      </c>
      <c r="B497">
        <v>0</v>
      </c>
      <c r="C497">
        <v>0</v>
      </c>
      <c r="D497" t="s">
        <v>4</v>
      </c>
      <c r="E497" t="s">
        <v>6</v>
      </c>
      <c r="K497" t="s">
        <v>4</v>
      </c>
      <c r="L497" t="s">
        <v>4</v>
      </c>
      <c r="M497">
        <v>0</v>
      </c>
      <c r="N497">
        <v>0</v>
      </c>
      <c r="O497">
        <v>0</v>
      </c>
      <c r="Z497" t="s">
        <v>396</v>
      </c>
      <c r="AA497">
        <v>0</v>
      </c>
      <c r="BA497" t="s">
        <v>313</v>
      </c>
      <c r="BB497" t="s">
        <v>329</v>
      </c>
      <c r="BC497" t="s">
        <v>361</v>
      </c>
      <c r="BD497" t="s">
        <v>430</v>
      </c>
      <c r="BE497" t="s">
        <v>4</v>
      </c>
      <c r="BF497">
        <v>0</v>
      </c>
      <c r="BG497">
        <v>0</v>
      </c>
      <c r="BH497">
        <v>0</v>
      </c>
    </row>
    <row r="498" spans="1:60" x14ac:dyDescent="0.35">
      <c r="A498">
        <v>0</v>
      </c>
      <c r="B498">
        <v>0</v>
      </c>
      <c r="C498">
        <v>0</v>
      </c>
      <c r="D498" t="s">
        <v>4</v>
      </c>
      <c r="E498" t="s">
        <v>6</v>
      </c>
      <c r="K498" t="s">
        <v>4</v>
      </c>
      <c r="L498" t="s">
        <v>4</v>
      </c>
      <c r="M498">
        <v>0</v>
      </c>
      <c r="N498">
        <v>0</v>
      </c>
      <c r="O498">
        <v>0</v>
      </c>
      <c r="Z498" t="s">
        <v>396</v>
      </c>
      <c r="AA498">
        <v>0</v>
      </c>
      <c r="BA498" t="s">
        <v>313</v>
      </c>
      <c r="BB498" t="s">
        <v>329</v>
      </c>
      <c r="BC498" t="s">
        <v>361</v>
      </c>
      <c r="BD498" t="s">
        <v>430</v>
      </c>
      <c r="BE498" t="s">
        <v>4</v>
      </c>
      <c r="BF498">
        <v>0</v>
      </c>
      <c r="BG498">
        <v>0</v>
      </c>
      <c r="BH498">
        <v>0</v>
      </c>
    </row>
    <row r="499" spans="1:60" x14ac:dyDescent="0.35">
      <c r="A499">
        <v>0</v>
      </c>
      <c r="B499">
        <v>0</v>
      </c>
      <c r="C499">
        <v>0</v>
      </c>
      <c r="D499" t="s">
        <v>4</v>
      </c>
      <c r="E499" t="s">
        <v>6</v>
      </c>
      <c r="K499" t="s">
        <v>4</v>
      </c>
      <c r="L499" t="s">
        <v>4</v>
      </c>
      <c r="M499">
        <v>0</v>
      </c>
      <c r="N499">
        <v>0</v>
      </c>
      <c r="O499">
        <v>0</v>
      </c>
      <c r="Z499" t="s">
        <v>396</v>
      </c>
      <c r="AA499">
        <v>0</v>
      </c>
      <c r="BA499" t="s">
        <v>333</v>
      </c>
      <c r="BB499" t="s">
        <v>334</v>
      </c>
      <c r="BC499" t="s">
        <v>333</v>
      </c>
      <c r="BD499" t="s">
        <v>430</v>
      </c>
      <c r="BE499" t="s">
        <v>4</v>
      </c>
      <c r="BF499">
        <v>0</v>
      </c>
      <c r="BG499">
        <v>0</v>
      </c>
      <c r="BH499">
        <v>0</v>
      </c>
    </row>
    <row r="500" spans="1:60" x14ac:dyDescent="0.35">
      <c r="A500">
        <v>0</v>
      </c>
      <c r="B500">
        <v>0</v>
      </c>
      <c r="C500">
        <v>0</v>
      </c>
      <c r="D500" t="s">
        <v>4</v>
      </c>
      <c r="E500" t="s">
        <v>6</v>
      </c>
      <c r="K500" t="s">
        <v>157</v>
      </c>
      <c r="L500" t="s">
        <v>157</v>
      </c>
      <c r="M500" t="s">
        <v>315</v>
      </c>
      <c r="N500" t="s">
        <v>315</v>
      </c>
      <c r="O500" t="s">
        <v>315</v>
      </c>
      <c r="Z500" t="s">
        <v>396</v>
      </c>
      <c r="AA500">
        <v>0</v>
      </c>
      <c r="BA500" t="s">
        <v>333</v>
      </c>
      <c r="BB500" t="s">
        <v>334</v>
      </c>
      <c r="BC500" t="s">
        <v>315</v>
      </c>
      <c r="BD500" t="s">
        <v>430</v>
      </c>
      <c r="BE500" t="s">
        <v>157</v>
      </c>
      <c r="BF500" t="s">
        <v>315</v>
      </c>
      <c r="BG500" t="s">
        <v>157</v>
      </c>
      <c r="BH500">
        <v>0</v>
      </c>
    </row>
    <row r="501" spans="1:60" x14ac:dyDescent="0.35">
      <c r="A501">
        <v>0</v>
      </c>
      <c r="B501">
        <v>0</v>
      </c>
      <c r="C501">
        <v>0</v>
      </c>
      <c r="D501" t="s">
        <v>4</v>
      </c>
      <c r="E501" t="s">
        <v>6</v>
      </c>
      <c r="K501" t="s">
        <v>4</v>
      </c>
      <c r="L501" t="s">
        <v>4</v>
      </c>
      <c r="M501">
        <v>0</v>
      </c>
      <c r="N501">
        <v>0</v>
      </c>
      <c r="O501">
        <v>0</v>
      </c>
      <c r="Z501" t="s">
        <v>396</v>
      </c>
      <c r="AA501">
        <v>0</v>
      </c>
      <c r="BA501" t="s">
        <v>333</v>
      </c>
      <c r="BB501" t="s">
        <v>335</v>
      </c>
      <c r="BC501" t="s">
        <v>381</v>
      </c>
      <c r="BD501" t="s">
        <v>430</v>
      </c>
      <c r="BE501" t="s">
        <v>4</v>
      </c>
      <c r="BF501">
        <v>0</v>
      </c>
      <c r="BG501">
        <v>0</v>
      </c>
      <c r="BH501">
        <v>0</v>
      </c>
    </row>
    <row r="502" spans="1:60" x14ac:dyDescent="0.35">
      <c r="A502">
        <v>0</v>
      </c>
      <c r="B502">
        <v>0</v>
      </c>
      <c r="C502">
        <v>0</v>
      </c>
      <c r="D502" t="s">
        <v>4</v>
      </c>
      <c r="E502" t="s">
        <v>6</v>
      </c>
      <c r="K502" t="s">
        <v>4</v>
      </c>
      <c r="L502" t="s">
        <v>4</v>
      </c>
      <c r="M502">
        <v>0</v>
      </c>
      <c r="N502">
        <v>0</v>
      </c>
      <c r="O502">
        <v>0</v>
      </c>
      <c r="Z502" t="s">
        <v>396</v>
      </c>
      <c r="AA502">
        <v>0</v>
      </c>
      <c r="BA502" t="s">
        <v>333</v>
      </c>
      <c r="BB502" t="s">
        <v>335</v>
      </c>
      <c r="BC502" t="s">
        <v>381</v>
      </c>
      <c r="BD502" t="s">
        <v>430</v>
      </c>
      <c r="BE502" t="s">
        <v>4</v>
      </c>
      <c r="BF502">
        <v>0</v>
      </c>
      <c r="BG502">
        <v>0</v>
      </c>
      <c r="BH502">
        <v>0</v>
      </c>
    </row>
    <row r="503" spans="1:60" x14ac:dyDescent="0.35">
      <c r="A503">
        <v>0</v>
      </c>
      <c r="B503">
        <v>0</v>
      </c>
      <c r="C503">
        <v>0</v>
      </c>
      <c r="D503" t="s">
        <v>4</v>
      </c>
      <c r="E503" t="s">
        <v>6</v>
      </c>
      <c r="K503" t="s">
        <v>4</v>
      </c>
      <c r="L503" t="s">
        <v>4</v>
      </c>
      <c r="M503">
        <v>0</v>
      </c>
      <c r="N503">
        <v>0</v>
      </c>
      <c r="O503">
        <v>0</v>
      </c>
      <c r="Z503" t="s">
        <v>396</v>
      </c>
      <c r="AA503">
        <v>0</v>
      </c>
      <c r="BA503" t="s">
        <v>333</v>
      </c>
      <c r="BB503" t="s">
        <v>337</v>
      </c>
      <c r="BC503" t="s">
        <v>363</v>
      </c>
      <c r="BD503" t="s">
        <v>430</v>
      </c>
      <c r="BE503" t="s">
        <v>4</v>
      </c>
      <c r="BF503">
        <v>0</v>
      </c>
      <c r="BG503">
        <v>0</v>
      </c>
      <c r="BH503">
        <v>0</v>
      </c>
    </row>
    <row r="504" spans="1:60" x14ac:dyDescent="0.35">
      <c r="A504">
        <v>0</v>
      </c>
      <c r="B504">
        <v>0</v>
      </c>
      <c r="C504">
        <v>0</v>
      </c>
      <c r="D504" t="s">
        <v>4</v>
      </c>
      <c r="E504" t="s">
        <v>6</v>
      </c>
      <c r="K504" t="s">
        <v>4</v>
      </c>
      <c r="L504" t="s">
        <v>4</v>
      </c>
      <c r="M504">
        <v>0</v>
      </c>
      <c r="N504">
        <v>0</v>
      </c>
      <c r="O504">
        <v>0</v>
      </c>
      <c r="Z504" t="s">
        <v>396</v>
      </c>
      <c r="AA504">
        <v>0</v>
      </c>
      <c r="BA504" t="s">
        <v>333</v>
      </c>
      <c r="BB504" t="s">
        <v>337</v>
      </c>
      <c r="BC504" t="s">
        <v>363</v>
      </c>
      <c r="BD504" t="s">
        <v>430</v>
      </c>
      <c r="BE504" t="s">
        <v>4</v>
      </c>
      <c r="BF504">
        <v>0</v>
      </c>
      <c r="BG504">
        <v>0</v>
      </c>
      <c r="BH504">
        <v>0</v>
      </c>
    </row>
    <row r="505" spans="1:60" x14ac:dyDescent="0.35">
      <c r="A505">
        <v>0</v>
      </c>
      <c r="B505">
        <v>0</v>
      </c>
      <c r="C505">
        <v>0</v>
      </c>
      <c r="D505" t="s">
        <v>4</v>
      </c>
      <c r="E505" t="s">
        <v>6</v>
      </c>
      <c r="K505" t="s">
        <v>4</v>
      </c>
      <c r="L505" t="s">
        <v>4</v>
      </c>
      <c r="M505">
        <v>0</v>
      </c>
      <c r="N505">
        <v>0</v>
      </c>
      <c r="O505">
        <v>0</v>
      </c>
      <c r="Z505" t="s">
        <v>396</v>
      </c>
      <c r="AA505">
        <v>0</v>
      </c>
      <c r="BA505" t="s">
        <v>339</v>
      </c>
      <c r="BB505" t="s">
        <v>340</v>
      </c>
      <c r="BC505" t="s">
        <v>339</v>
      </c>
      <c r="BD505" t="s">
        <v>430</v>
      </c>
      <c r="BE505" t="s">
        <v>4</v>
      </c>
      <c r="BF505">
        <v>0</v>
      </c>
      <c r="BG505">
        <v>0</v>
      </c>
      <c r="BH505">
        <v>0</v>
      </c>
    </row>
    <row r="506" spans="1:60" x14ac:dyDescent="0.35">
      <c r="A506">
        <v>0</v>
      </c>
      <c r="B506">
        <v>0</v>
      </c>
      <c r="C506">
        <v>0</v>
      </c>
      <c r="D506" t="s">
        <v>4</v>
      </c>
      <c r="E506" t="s">
        <v>6</v>
      </c>
      <c r="K506" t="s">
        <v>157</v>
      </c>
      <c r="L506" t="s">
        <v>157</v>
      </c>
      <c r="M506" t="s">
        <v>315</v>
      </c>
      <c r="N506" t="s">
        <v>315</v>
      </c>
      <c r="O506" t="s">
        <v>315</v>
      </c>
      <c r="Z506" t="s">
        <v>396</v>
      </c>
      <c r="AA506">
        <v>0</v>
      </c>
      <c r="BA506" t="s">
        <v>339</v>
      </c>
      <c r="BB506" t="s">
        <v>340</v>
      </c>
      <c r="BC506" t="s">
        <v>315</v>
      </c>
      <c r="BD506" t="s">
        <v>430</v>
      </c>
      <c r="BE506" t="s">
        <v>157</v>
      </c>
      <c r="BF506" t="s">
        <v>315</v>
      </c>
      <c r="BG506" t="s">
        <v>157</v>
      </c>
      <c r="BH506">
        <v>0</v>
      </c>
    </row>
    <row r="507" spans="1:60" x14ac:dyDescent="0.35">
      <c r="A507">
        <v>0</v>
      </c>
      <c r="B507">
        <v>0</v>
      </c>
      <c r="C507">
        <v>0</v>
      </c>
      <c r="D507" t="s">
        <v>4</v>
      </c>
      <c r="E507" t="s">
        <v>6</v>
      </c>
      <c r="K507" t="s">
        <v>4</v>
      </c>
      <c r="L507" t="s">
        <v>4</v>
      </c>
      <c r="M507">
        <v>0</v>
      </c>
      <c r="N507">
        <v>0</v>
      </c>
      <c r="O507">
        <v>0</v>
      </c>
      <c r="Z507" t="s">
        <v>396</v>
      </c>
      <c r="AA507">
        <v>0</v>
      </c>
      <c r="BA507" t="s">
        <v>339</v>
      </c>
      <c r="BB507" t="s">
        <v>341</v>
      </c>
      <c r="BC507" t="s">
        <v>364</v>
      </c>
      <c r="BD507" t="s">
        <v>430</v>
      </c>
      <c r="BE507" t="s">
        <v>4</v>
      </c>
      <c r="BF507">
        <v>0</v>
      </c>
      <c r="BG507">
        <v>0</v>
      </c>
      <c r="BH507">
        <v>0</v>
      </c>
    </row>
    <row r="508" spans="1:60" x14ac:dyDescent="0.35">
      <c r="A508">
        <v>0</v>
      </c>
      <c r="B508">
        <v>0</v>
      </c>
      <c r="C508">
        <v>0</v>
      </c>
      <c r="D508" t="s">
        <v>4</v>
      </c>
      <c r="E508" t="s">
        <v>6</v>
      </c>
      <c r="K508" t="s">
        <v>4</v>
      </c>
      <c r="L508" t="s">
        <v>4</v>
      </c>
      <c r="M508">
        <v>0</v>
      </c>
      <c r="N508">
        <v>0</v>
      </c>
      <c r="O508">
        <v>0</v>
      </c>
      <c r="Z508" t="s">
        <v>396</v>
      </c>
      <c r="AA508">
        <v>0</v>
      </c>
      <c r="BA508" t="s">
        <v>339</v>
      </c>
      <c r="BB508" t="s">
        <v>341</v>
      </c>
      <c r="BC508" t="s">
        <v>364</v>
      </c>
      <c r="BD508" t="s">
        <v>430</v>
      </c>
      <c r="BE508" t="s">
        <v>4</v>
      </c>
      <c r="BF508">
        <v>0</v>
      </c>
      <c r="BG508">
        <v>0</v>
      </c>
      <c r="BH508">
        <v>0</v>
      </c>
    </row>
    <row r="509" spans="1:60" x14ac:dyDescent="0.35">
      <c r="A509">
        <v>0</v>
      </c>
      <c r="B509">
        <v>0</v>
      </c>
      <c r="C509">
        <v>0</v>
      </c>
      <c r="D509" t="s">
        <v>4</v>
      </c>
      <c r="E509" t="s">
        <v>6</v>
      </c>
      <c r="K509" t="s">
        <v>4</v>
      </c>
      <c r="L509" t="s">
        <v>4</v>
      </c>
      <c r="M509">
        <v>0</v>
      </c>
      <c r="N509">
        <v>0</v>
      </c>
      <c r="O509">
        <v>0</v>
      </c>
      <c r="Z509" t="s">
        <v>396</v>
      </c>
      <c r="AA509">
        <v>0</v>
      </c>
      <c r="BA509" t="s">
        <v>339</v>
      </c>
      <c r="BB509" t="s">
        <v>365</v>
      </c>
      <c r="BC509" t="s">
        <v>366</v>
      </c>
      <c r="BD509" t="s">
        <v>430</v>
      </c>
      <c r="BE509" t="s">
        <v>4</v>
      </c>
      <c r="BF509">
        <v>0</v>
      </c>
      <c r="BG509">
        <v>0</v>
      </c>
      <c r="BH509">
        <v>0</v>
      </c>
    </row>
    <row r="510" spans="1:60" x14ac:dyDescent="0.35">
      <c r="A510">
        <v>0</v>
      </c>
      <c r="B510">
        <v>0</v>
      </c>
      <c r="C510">
        <v>0</v>
      </c>
      <c r="D510" t="s">
        <v>4</v>
      </c>
      <c r="E510" t="s">
        <v>6</v>
      </c>
      <c r="K510" t="s">
        <v>4</v>
      </c>
      <c r="L510" t="s">
        <v>4</v>
      </c>
      <c r="M510">
        <v>0</v>
      </c>
      <c r="N510">
        <v>0</v>
      </c>
      <c r="O510">
        <v>0</v>
      </c>
      <c r="Z510" t="s">
        <v>396</v>
      </c>
      <c r="AA510">
        <v>0</v>
      </c>
      <c r="BA510" t="s">
        <v>339</v>
      </c>
      <c r="BB510" t="s">
        <v>365</v>
      </c>
      <c r="BC510" t="s">
        <v>366</v>
      </c>
      <c r="BD510" t="s">
        <v>430</v>
      </c>
      <c r="BE510" t="s">
        <v>4</v>
      </c>
      <c r="BF510">
        <v>0</v>
      </c>
      <c r="BG510">
        <v>0</v>
      </c>
      <c r="BH510">
        <v>0</v>
      </c>
    </row>
    <row r="511" spans="1:60" x14ac:dyDescent="0.35">
      <c r="A511">
        <v>0</v>
      </c>
      <c r="B511">
        <v>0</v>
      </c>
      <c r="C511">
        <v>0</v>
      </c>
      <c r="D511" t="s">
        <v>4</v>
      </c>
      <c r="E511" t="s">
        <v>6</v>
      </c>
      <c r="K511" t="s">
        <v>4</v>
      </c>
      <c r="L511" t="s">
        <v>4</v>
      </c>
      <c r="M511">
        <v>0</v>
      </c>
      <c r="N511">
        <v>0</v>
      </c>
      <c r="O511">
        <v>0</v>
      </c>
      <c r="Z511" t="s">
        <v>396</v>
      </c>
      <c r="AA511">
        <v>0</v>
      </c>
      <c r="BA511" t="s">
        <v>339</v>
      </c>
      <c r="BB511" t="s">
        <v>367</v>
      </c>
      <c r="BC511" t="s">
        <v>368</v>
      </c>
      <c r="BD511" t="s">
        <v>430</v>
      </c>
      <c r="BE511" t="s">
        <v>4</v>
      </c>
      <c r="BF511">
        <v>0</v>
      </c>
      <c r="BG511">
        <v>0</v>
      </c>
      <c r="BH511">
        <v>0</v>
      </c>
    </row>
    <row r="512" spans="1:60" x14ac:dyDescent="0.35">
      <c r="A512">
        <v>0</v>
      </c>
      <c r="B512">
        <v>0</v>
      </c>
      <c r="C512">
        <v>0</v>
      </c>
      <c r="D512" t="s">
        <v>4</v>
      </c>
      <c r="E512" t="s">
        <v>6</v>
      </c>
      <c r="K512" t="s">
        <v>4</v>
      </c>
      <c r="L512" t="s">
        <v>4</v>
      </c>
      <c r="M512">
        <v>0</v>
      </c>
      <c r="N512">
        <v>0</v>
      </c>
      <c r="O512">
        <v>0</v>
      </c>
      <c r="Z512" t="s">
        <v>396</v>
      </c>
      <c r="AA512">
        <v>0</v>
      </c>
      <c r="BA512" t="s">
        <v>339</v>
      </c>
      <c r="BB512" t="s">
        <v>367</v>
      </c>
      <c r="BC512" t="s">
        <v>368</v>
      </c>
      <c r="BD512" t="s">
        <v>430</v>
      </c>
      <c r="BE512" t="s">
        <v>4</v>
      </c>
      <c r="BF512">
        <v>0</v>
      </c>
      <c r="BG512">
        <v>0</v>
      </c>
      <c r="BH512">
        <v>0</v>
      </c>
    </row>
    <row r="513" spans="1:60" x14ac:dyDescent="0.35">
      <c r="A513">
        <v>0</v>
      </c>
      <c r="B513">
        <v>0</v>
      </c>
      <c r="C513">
        <v>0</v>
      </c>
      <c r="D513" t="s">
        <v>4</v>
      </c>
      <c r="E513" t="s">
        <v>6</v>
      </c>
      <c r="K513" t="s">
        <v>4</v>
      </c>
      <c r="L513" t="s">
        <v>4</v>
      </c>
      <c r="M513">
        <v>0</v>
      </c>
      <c r="N513">
        <v>0</v>
      </c>
      <c r="O513">
        <v>0</v>
      </c>
      <c r="Z513" t="s">
        <v>396</v>
      </c>
      <c r="AA513">
        <v>0</v>
      </c>
      <c r="BA513" t="s">
        <v>339</v>
      </c>
      <c r="BB513" t="s">
        <v>369</v>
      </c>
      <c r="BC513" t="s">
        <v>382</v>
      </c>
      <c r="BD513" t="s">
        <v>430</v>
      </c>
      <c r="BE513" t="s">
        <v>4</v>
      </c>
      <c r="BF513">
        <v>0</v>
      </c>
      <c r="BG513">
        <v>0</v>
      </c>
      <c r="BH513">
        <v>0</v>
      </c>
    </row>
    <row r="514" spans="1:60" x14ac:dyDescent="0.35">
      <c r="A514">
        <v>0</v>
      </c>
      <c r="B514">
        <v>0</v>
      </c>
      <c r="C514">
        <v>0</v>
      </c>
      <c r="D514" t="s">
        <v>4</v>
      </c>
      <c r="E514" t="s">
        <v>6</v>
      </c>
      <c r="K514" t="s">
        <v>4</v>
      </c>
      <c r="L514" t="s">
        <v>4</v>
      </c>
      <c r="M514">
        <v>0</v>
      </c>
      <c r="N514">
        <v>0</v>
      </c>
      <c r="O514">
        <v>0</v>
      </c>
      <c r="Z514" t="s">
        <v>396</v>
      </c>
      <c r="AA514">
        <v>0</v>
      </c>
      <c r="BA514" t="s">
        <v>339</v>
      </c>
      <c r="BB514" t="s">
        <v>369</v>
      </c>
      <c r="BC514" t="s">
        <v>193</v>
      </c>
      <c r="BD514" t="s">
        <v>430</v>
      </c>
      <c r="BE514" t="s">
        <v>4</v>
      </c>
      <c r="BF514">
        <v>0</v>
      </c>
      <c r="BG514">
        <v>0</v>
      </c>
      <c r="BH514">
        <v>0</v>
      </c>
    </row>
    <row r="515" spans="1:60" x14ac:dyDescent="0.35">
      <c r="A515">
        <v>0</v>
      </c>
      <c r="B515">
        <v>0</v>
      </c>
      <c r="C515">
        <v>0</v>
      </c>
      <c r="D515" t="s">
        <v>4</v>
      </c>
      <c r="E515" t="s">
        <v>6</v>
      </c>
      <c r="K515" t="s">
        <v>4</v>
      </c>
      <c r="L515" t="s">
        <v>4</v>
      </c>
      <c r="M515">
        <v>0</v>
      </c>
      <c r="N515">
        <v>0</v>
      </c>
      <c r="O515">
        <v>0</v>
      </c>
      <c r="Z515" t="s">
        <v>396</v>
      </c>
      <c r="AA515">
        <v>0</v>
      </c>
      <c r="BA515" t="s">
        <v>343</v>
      </c>
      <c r="BB515" t="s">
        <v>344</v>
      </c>
      <c r="BC515" t="s">
        <v>343</v>
      </c>
      <c r="BD515" t="s">
        <v>430</v>
      </c>
      <c r="BE515" t="s">
        <v>4</v>
      </c>
      <c r="BF515">
        <v>0</v>
      </c>
      <c r="BG515">
        <v>0</v>
      </c>
      <c r="BH515">
        <v>0</v>
      </c>
    </row>
    <row r="516" spans="1:60" x14ac:dyDescent="0.35">
      <c r="A516">
        <v>0</v>
      </c>
      <c r="B516">
        <v>0</v>
      </c>
      <c r="C516">
        <v>0</v>
      </c>
      <c r="D516" t="s">
        <v>4</v>
      </c>
      <c r="E516" t="s">
        <v>6</v>
      </c>
      <c r="K516" t="s">
        <v>157</v>
      </c>
      <c r="L516" t="s">
        <v>157</v>
      </c>
      <c r="M516" t="s">
        <v>315</v>
      </c>
      <c r="N516" t="s">
        <v>315</v>
      </c>
      <c r="O516" t="s">
        <v>315</v>
      </c>
      <c r="Z516" t="s">
        <v>396</v>
      </c>
      <c r="AA516">
        <v>0</v>
      </c>
      <c r="BA516" t="s">
        <v>343</v>
      </c>
      <c r="BB516" t="s">
        <v>344</v>
      </c>
      <c r="BC516" t="s">
        <v>315</v>
      </c>
      <c r="BD516" t="s">
        <v>430</v>
      </c>
      <c r="BE516" t="s">
        <v>157</v>
      </c>
      <c r="BF516" t="s">
        <v>315</v>
      </c>
      <c r="BG516" t="s">
        <v>157</v>
      </c>
      <c r="BH516">
        <v>0</v>
      </c>
    </row>
    <row r="517" spans="1:60" x14ac:dyDescent="0.35">
      <c r="A517">
        <v>0</v>
      </c>
      <c r="B517">
        <v>0</v>
      </c>
      <c r="C517">
        <v>0</v>
      </c>
      <c r="D517" t="s">
        <v>4</v>
      </c>
      <c r="E517" t="s">
        <v>6</v>
      </c>
      <c r="K517" t="s">
        <v>4</v>
      </c>
      <c r="L517" t="s">
        <v>4</v>
      </c>
      <c r="M517">
        <v>0</v>
      </c>
      <c r="N517">
        <v>0</v>
      </c>
      <c r="O517">
        <v>0</v>
      </c>
      <c r="Z517" t="s">
        <v>396</v>
      </c>
      <c r="AA517">
        <v>0</v>
      </c>
      <c r="BA517" t="s">
        <v>343</v>
      </c>
      <c r="BB517" t="s">
        <v>345</v>
      </c>
      <c r="BC517" t="s">
        <v>371</v>
      </c>
      <c r="BD517" t="s">
        <v>430</v>
      </c>
      <c r="BE517" t="s">
        <v>4</v>
      </c>
      <c r="BF517">
        <v>0</v>
      </c>
      <c r="BG517">
        <v>0</v>
      </c>
      <c r="BH517">
        <v>0</v>
      </c>
    </row>
    <row r="518" spans="1:60" x14ac:dyDescent="0.35">
      <c r="A518">
        <v>0</v>
      </c>
      <c r="B518">
        <v>0</v>
      </c>
      <c r="C518">
        <v>0</v>
      </c>
      <c r="D518" t="s">
        <v>4</v>
      </c>
      <c r="E518" t="s">
        <v>6</v>
      </c>
      <c r="K518" t="s">
        <v>4</v>
      </c>
      <c r="L518" t="s">
        <v>4</v>
      </c>
      <c r="M518">
        <v>0</v>
      </c>
      <c r="N518">
        <v>0</v>
      </c>
      <c r="O518">
        <v>0</v>
      </c>
      <c r="Z518" t="s">
        <v>396</v>
      </c>
      <c r="AA518">
        <v>0</v>
      </c>
      <c r="BA518" t="s">
        <v>343</v>
      </c>
      <c r="BB518" t="s">
        <v>345</v>
      </c>
      <c r="BC518" t="s">
        <v>371</v>
      </c>
      <c r="BD518" t="s">
        <v>430</v>
      </c>
      <c r="BE518" t="s">
        <v>4</v>
      </c>
      <c r="BF518">
        <v>0</v>
      </c>
      <c r="BG518">
        <v>0</v>
      </c>
      <c r="BH518">
        <v>0</v>
      </c>
    </row>
    <row r="519" spans="1:60" x14ac:dyDescent="0.35">
      <c r="A519">
        <v>0</v>
      </c>
      <c r="B519">
        <v>0</v>
      </c>
      <c r="C519">
        <v>0</v>
      </c>
      <c r="D519" t="s">
        <v>4</v>
      </c>
      <c r="E519" t="s">
        <v>6</v>
      </c>
      <c r="K519" t="s">
        <v>4</v>
      </c>
      <c r="L519" t="s">
        <v>4</v>
      </c>
      <c r="M519">
        <v>0</v>
      </c>
      <c r="N519">
        <v>0</v>
      </c>
      <c r="O519">
        <v>0</v>
      </c>
      <c r="Z519" t="s">
        <v>396</v>
      </c>
      <c r="AA519">
        <v>0</v>
      </c>
      <c r="BA519" t="s">
        <v>347</v>
      </c>
      <c r="BB519" t="s">
        <v>383</v>
      </c>
      <c r="BC519" t="s">
        <v>635</v>
      </c>
      <c r="BD519" t="s">
        <v>430</v>
      </c>
      <c r="BE519" t="s">
        <v>4</v>
      </c>
      <c r="BF519">
        <v>0</v>
      </c>
      <c r="BG519">
        <v>0</v>
      </c>
      <c r="BH519">
        <v>0</v>
      </c>
    </row>
    <row r="520" spans="1:60" x14ac:dyDescent="0.35">
      <c r="A520">
        <v>0</v>
      </c>
      <c r="B520">
        <v>0</v>
      </c>
      <c r="C520">
        <v>0</v>
      </c>
      <c r="D520" t="s">
        <v>4</v>
      </c>
      <c r="E520" t="s">
        <v>6</v>
      </c>
      <c r="K520" t="s">
        <v>4</v>
      </c>
      <c r="L520" t="s">
        <v>4</v>
      </c>
      <c r="M520">
        <v>0</v>
      </c>
      <c r="N520">
        <v>0</v>
      </c>
      <c r="O520">
        <v>0</v>
      </c>
      <c r="Z520" t="s">
        <v>396</v>
      </c>
      <c r="AA520">
        <v>0</v>
      </c>
      <c r="BA520" t="s">
        <v>347</v>
      </c>
      <c r="BB520" t="s">
        <v>383</v>
      </c>
      <c r="BC520" t="s">
        <v>635</v>
      </c>
      <c r="BD520" t="s">
        <v>430</v>
      </c>
      <c r="BE520" t="s">
        <v>4</v>
      </c>
      <c r="BF520">
        <v>0</v>
      </c>
      <c r="BG520">
        <v>0</v>
      </c>
      <c r="BH520">
        <v>0</v>
      </c>
    </row>
    <row r="525" spans="1:60" x14ac:dyDescent="0.35">
      <c r="A525">
        <v>0</v>
      </c>
      <c r="B525">
        <v>0</v>
      </c>
      <c r="C525">
        <v>0</v>
      </c>
      <c r="D525" t="s">
        <v>4</v>
      </c>
      <c r="E525" t="s">
        <v>6</v>
      </c>
      <c r="K525" t="s">
        <v>4</v>
      </c>
      <c r="L525" t="s">
        <v>4</v>
      </c>
      <c r="M525">
        <v>0</v>
      </c>
      <c r="N525">
        <v>0</v>
      </c>
      <c r="O525">
        <v>0</v>
      </c>
      <c r="Z525" t="s">
        <v>396</v>
      </c>
      <c r="AA525">
        <v>0</v>
      </c>
      <c r="BA525" t="s">
        <v>386</v>
      </c>
      <c r="BB525" t="s">
        <v>387</v>
      </c>
      <c r="BC525">
        <v>0</v>
      </c>
      <c r="BD525" t="s">
        <v>395</v>
      </c>
      <c r="BE525" t="s">
        <v>4</v>
      </c>
      <c r="BF525">
        <v>0</v>
      </c>
      <c r="BG525">
        <v>0</v>
      </c>
      <c r="BH525">
        <v>0</v>
      </c>
    </row>
    <row r="526" spans="1:60" x14ac:dyDescent="0.35">
      <c r="A526">
        <v>0</v>
      </c>
      <c r="B526">
        <v>0</v>
      </c>
      <c r="C526">
        <v>0</v>
      </c>
      <c r="D526" t="s">
        <v>4</v>
      </c>
      <c r="E526" t="s">
        <v>6</v>
      </c>
      <c r="K526" t="s">
        <v>4</v>
      </c>
      <c r="L526" t="s">
        <v>4</v>
      </c>
      <c r="M526">
        <v>0</v>
      </c>
      <c r="N526">
        <v>0</v>
      </c>
      <c r="O526">
        <v>0</v>
      </c>
      <c r="Z526" t="s">
        <v>396</v>
      </c>
      <c r="AA526">
        <v>0</v>
      </c>
      <c r="BA526" t="s">
        <v>386</v>
      </c>
      <c r="BB526" t="s">
        <v>193</v>
      </c>
      <c r="BC526">
        <v>0</v>
      </c>
      <c r="BD526" t="s">
        <v>395</v>
      </c>
      <c r="BE526" t="s">
        <v>4</v>
      </c>
      <c r="BF526">
        <v>0</v>
      </c>
      <c r="BG526">
        <v>0</v>
      </c>
      <c r="BH526">
        <v>0</v>
      </c>
    </row>
    <row r="528" spans="1:60" x14ac:dyDescent="0.35">
      <c r="A528">
        <v>0</v>
      </c>
      <c r="B528">
        <v>0</v>
      </c>
      <c r="C528">
        <v>0</v>
      </c>
      <c r="D528" t="s">
        <v>4</v>
      </c>
      <c r="E528" t="s">
        <v>6</v>
      </c>
      <c r="Z528" t="s">
        <v>396</v>
      </c>
      <c r="AF528" t="s">
        <v>636</v>
      </c>
      <c r="AG528">
        <v>0</v>
      </c>
      <c r="AH528" t="s">
        <v>302</v>
      </c>
      <c r="AI528">
        <v>0</v>
      </c>
      <c r="BH528">
        <v>0</v>
      </c>
    </row>
    <row r="529" spans="1:60" x14ac:dyDescent="0.35">
      <c r="A529">
        <v>0</v>
      </c>
      <c r="B529">
        <v>0</v>
      </c>
      <c r="C529">
        <v>0</v>
      </c>
      <c r="D529" t="s">
        <v>4</v>
      </c>
      <c r="E529" t="s">
        <v>6</v>
      </c>
      <c r="Z529" t="s">
        <v>396</v>
      </c>
      <c r="AH529" t="s">
        <v>637</v>
      </c>
      <c r="AI529">
        <v>0</v>
      </c>
      <c r="BH529">
        <v>0</v>
      </c>
    </row>
    <row r="530" spans="1:60" x14ac:dyDescent="0.35">
      <c r="A530">
        <v>0</v>
      </c>
      <c r="B530">
        <v>0</v>
      </c>
      <c r="C530">
        <v>0</v>
      </c>
      <c r="D530" t="s">
        <v>4</v>
      </c>
      <c r="E530" t="s">
        <v>6</v>
      </c>
      <c r="Z530" t="s">
        <v>396</v>
      </c>
      <c r="BH530">
        <v>0</v>
      </c>
    </row>
    <row r="531" spans="1:60" x14ac:dyDescent="0.35">
      <c r="A531">
        <v>0</v>
      </c>
      <c r="B531">
        <v>0</v>
      </c>
      <c r="C531">
        <v>0</v>
      </c>
      <c r="D531" t="s">
        <v>4</v>
      </c>
      <c r="E531" t="s">
        <v>6</v>
      </c>
      <c r="Z531" t="s">
        <v>396</v>
      </c>
      <c r="BH531">
        <v>0</v>
      </c>
    </row>
    <row r="532" spans="1:60" x14ac:dyDescent="0.35">
      <c r="A532">
        <v>0</v>
      </c>
      <c r="B532">
        <v>0</v>
      </c>
      <c r="C532">
        <v>0</v>
      </c>
      <c r="D532" t="s">
        <v>4</v>
      </c>
      <c r="E532" t="s">
        <v>6</v>
      </c>
      <c r="Z532" t="s">
        <v>396</v>
      </c>
      <c r="BH532">
        <v>0</v>
      </c>
    </row>
    <row r="533" spans="1:60" x14ac:dyDescent="0.35">
      <c r="A533">
        <v>0</v>
      </c>
      <c r="B533">
        <v>0</v>
      </c>
      <c r="C533">
        <v>0</v>
      </c>
      <c r="D533" t="s">
        <v>4</v>
      </c>
      <c r="E533" t="s">
        <v>6</v>
      </c>
      <c r="Z533" t="s">
        <v>396</v>
      </c>
      <c r="BH533">
        <v>0</v>
      </c>
    </row>
    <row r="534" spans="1:60" x14ac:dyDescent="0.35">
      <c r="A534">
        <v>0</v>
      </c>
      <c r="B534">
        <v>0</v>
      </c>
      <c r="C534">
        <v>0</v>
      </c>
      <c r="D534" t="s">
        <v>4</v>
      </c>
      <c r="E534" t="s">
        <v>6</v>
      </c>
      <c r="Z534" t="s">
        <v>396</v>
      </c>
      <c r="BH534">
        <v>0</v>
      </c>
    </row>
    <row r="535" spans="1:60" x14ac:dyDescent="0.35">
      <c r="A535">
        <v>0</v>
      </c>
      <c r="B535">
        <v>0</v>
      </c>
      <c r="C535">
        <v>0</v>
      </c>
      <c r="D535" t="s">
        <v>4</v>
      </c>
      <c r="E535" t="s">
        <v>6</v>
      </c>
      <c r="Z535" t="s">
        <v>396</v>
      </c>
      <c r="BH535">
        <v>0</v>
      </c>
    </row>
    <row r="536" spans="1:60" x14ac:dyDescent="0.35">
      <c r="A536">
        <v>0</v>
      </c>
      <c r="B536">
        <v>0</v>
      </c>
      <c r="C536">
        <v>0</v>
      </c>
      <c r="D536" t="s">
        <v>4</v>
      </c>
      <c r="E536" t="s">
        <v>6</v>
      </c>
      <c r="Z536" t="s">
        <v>396</v>
      </c>
      <c r="BH536">
        <v>0</v>
      </c>
    </row>
    <row r="537" spans="1:60" x14ac:dyDescent="0.35">
      <c r="A537">
        <v>0</v>
      </c>
      <c r="B537">
        <v>0</v>
      </c>
      <c r="C537">
        <v>0</v>
      </c>
      <c r="D537" t="s">
        <v>4</v>
      </c>
      <c r="E537" t="s">
        <v>6</v>
      </c>
      <c r="Z537" t="s">
        <v>396</v>
      </c>
      <c r="BH537">
        <v>0</v>
      </c>
    </row>
    <row r="538" spans="1:60" x14ac:dyDescent="0.35">
      <c r="A538">
        <v>0</v>
      </c>
      <c r="B538">
        <v>0</v>
      </c>
      <c r="C538">
        <v>0</v>
      </c>
      <c r="D538" t="s">
        <v>4</v>
      </c>
      <c r="E538" t="s">
        <v>6</v>
      </c>
      <c r="Z538" t="s">
        <v>396</v>
      </c>
      <c r="BH538">
        <v>0</v>
      </c>
    </row>
    <row r="539" spans="1:60" x14ac:dyDescent="0.35">
      <c r="A539">
        <v>0</v>
      </c>
      <c r="B539">
        <v>0</v>
      </c>
      <c r="C539">
        <v>0</v>
      </c>
      <c r="D539" t="s">
        <v>4</v>
      </c>
      <c r="E539" t="s">
        <v>6</v>
      </c>
      <c r="Z539" t="s">
        <v>396</v>
      </c>
      <c r="BH539">
        <v>0</v>
      </c>
    </row>
    <row r="540" spans="1:60" x14ac:dyDescent="0.35">
      <c r="A540">
        <v>0</v>
      </c>
      <c r="B540">
        <v>0</v>
      </c>
      <c r="C540">
        <v>0</v>
      </c>
      <c r="D540" t="s">
        <v>4</v>
      </c>
      <c r="E540" t="s">
        <v>6</v>
      </c>
      <c r="Z540" t="s">
        <v>396</v>
      </c>
      <c r="BH540">
        <v>0</v>
      </c>
    </row>
    <row r="541" spans="1:60" x14ac:dyDescent="0.35">
      <c r="A541">
        <v>0</v>
      </c>
      <c r="B541">
        <v>0</v>
      </c>
      <c r="C541">
        <v>0</v>
      </c>
      <c r="D541" t="s">
        <v>4</v>
      </c>
      <c r="E541" t="s">
        <v>6</v>
      </c>
      <c r="Z541" t="s">
        <v>396</v>
      </c>
      <c r="BH541">
        <v>0</v>
      </c>
    </row>
    <row r="542" spans="1:60" x14ac:dyDescent="0.35">
      <c r="A542">
        <v>0</v>
      </c>
      <c r="B542">
        <v>0</v>
      </c>
      <c r="C542">
        <v>0</v>
      </c>
      <c r="D542" t="s">
        <v>4</v>
      </c>
      <c r="E542" t="s">
        <v>6</v>
      </c>
      <c r="Z542" t="s">
        <v>396</v>
      </c>
      <c r="BH542">
        <v>0</v>
      </c>
    </row>
    <row r="543" spans="1:60" x14ac:dyDescent="0.35">
      <c r="A543">
        <v>0</v>
      </c>
      <c r="B543">
        <v>0</v>
      </c>
      <c r="C543">
        <v>0</v>
      </c>
      <c r="D543" t="s">
        <v>4</v>
      </c>
      <c r="E543" t="s">
        <v>6</v>
      </c>
      <c r="Z543" t="s">
        <v>396</v>
      </c>
      <c r="BH543">
        <v>0</v>
      </c>
    </row>
    <row r="544" spans="1:60" x14ac:dyDescent="0.35">
      <c r="A544">
        <v>0</v>
      </c>
      <c r="B544">
        <v>0</v>
      </c>
      <c r="C544">
        <v>0</v>
      </c>
      <c r="D544" t="s">
        <v>4</v>
      </c>
      <c r="E544" t="s">
        <v>6</v>
      </c>
      <c r="Z544" t="s">
        <v>396</v>
      </c>
      <c r="BH544">
        <v>0</v>
      </c>
    </row>
    <row r="545" spans="1:60" x14ac:dyDescent="0.35">
      <c r="A545">
        <v>0</v>
      </c>
      <c r="B545">
        <v>0</v>
      </c>
      <c r="C545">
        <v>0</v>
      </c>
      <c r="D545" t="s">
        <v>4</v>
      </c>
      <c r="E545" t="s">
        <v>6</v>
      </c>
      <c r="Z545" t="s">
        <v>396</v>
      </c>
      <c r="BH545">
        <v>0</v>
      </c>
    </row>
    <row r="546" spans="1:60" x14ac:dyDescent="0.35">
      <c r="A546">
        <v>0</v>
      </c>
      <c r="B546">
        <v>0</v>
      </c>
      <c r="C546">
        <v>0</v>
      </c>
      <c r="D546" t="s">
        <v>4</v>
      </c>
      <c r="E546" t="s">
        <v>6</v>
      </c>
      <c r="Z546" t="s">
        <v>396</v>
      </c>
      <c r="BH546">
        <v>0</v>
      </c>
    </row>
    <row r="547" spans="1:60" x14ac:dyDescent="0.35">
      <c r="A547">
        <v>0</v>
      </c>
      <c r="B547">
        <v>0</v>
      </c>
      <c r="C547">
        <v>0</v>
      </c>
      <c r="D547" t="s">
        <v>4</v>
      </c>
      <c r="E547" t="s">
        <v>6</v>
      </c>
      <c r="Z547" t="s">
        <v>396</v>
      </c>
      <c r="BH547">
        <v>0</v>
      </c>
    </row>
    <row r="548" spans="1:60" x14ac:dyDescent="0.35">
      <c r="A548">
        <v>0</v>
      </c>
      <c r="B548">
        <v>0</v>
      </c>
      <c r="C548">
        <v>0</v>
      </c>
      <c r="D548" t="s">
        <v>4</v>
      </c>
      <c r="E548" t="s">
        <v>41</v>
      </c>
      <c r="Z548" t="s">
        <v>396</v>
      </c>
      <c r="AF548" t="s">
        <v>301</v>
      </c>
      <c r="AG548" t="s">
        <v>4</v>
      </c>
      <c r="AH548" t="s">
        <v>302</v>
      </c>
      <c r="AI548">
        <v>0</v>
      </c>
      <c r="BH548">
        <v>0</v>
      </c>
    </row>
    <row r="549" spans="1:60" x14ac:dyDescent="0.35">
      <c r="A549">
        <v>0</v>
      </c>
      <c r="B549">
        <v>0</v>
      </c>
      <c r="C549">
        <v>0</v>
      </c>
      <c r="D549" t="s">
        <v>4</v>
      </c>
      <c r="E549" t="s">
        <v>41</v>
      </c>
      <c r="Z549" t="s">
        <v>396</v>
      </c>
      <c r="AF549" t="s">
        <v>636</v>
      </c>
      <c r="AG549">
        <v>0</v>
      </c>
      <c r="AH549" t="s">
        <v>637</v>
      </c>
      <c r="AI549">
        <v>0</v>
      </c>
      <c r="BH549">
        <v>0</v>
      </c>
    </row>
    <row r="552" spans="1:60" x14ac:dyDescent="0.35">
      <c r="A552">
        <v>0</v>
      </c>
      <c r="B552">
        <v>0</v>
      </c>
      <c r="C552">
        <v>0</v>
      </c>
      <c r="D552" t="s">
        <v>4</v>
      </c>
      <c r="Z552" t="s">
        <v>396</v>
      </c>
      <c r="AN552">
        <v>0</v>
      </c>
      <c r="AO552" t="s">
        <v>49</v>
      </c>
      <c r="AP552">
        <v>0</v>
      </c>
      <c r="AQ552">
        <v>0</v>
      </c>
      <c r="AR552">
        <v>0</v>
      </c>
      <c r="AS552" t="s">
        <v>86</v>
      </c>
      <c r="AT552">
        <v>0</v>
      </c>
      <c r="AV552">
        <v>0</v>
      </c>
      <c r="AW552">
        <v>0</v>
      </c>
      <c r="AX552">
        <v>0</v>
      </c>
      <c r="AY552">
        <v>0</v>
      </c>
      <c r="BH552">
        <v>0</v>
      </c>
    </row>
    <row r="553" spans="1:60" x14ac:dyDescent="0.35">
      <c r="A553">
        <v>0</v>
      </c>
      <c r="B553">
        <v>0</v>
      </c>
      <c r="C553">
        <v>0</v>
      </c>
      <c r="D553" t="s">
        <v>4</v>
      </c>
      <c r="Z553" t="s">
        <v>396</v>
      </c>
      <c r="AN553">
        <v>0</v>
      </c>
      <c r="AO553" t="s">
        <v>50</v>
      </c>
      <c r="AP553">
        <v>0</v>
      </c>
      <c r="AQ553">
        <v>0</v>
      </c>
      <c r="AR553">
        <v>0</v>
      </c>
      <c r="AS553" t="s">
        <v>87</v>
      </c>
      <c r="AT553">
        <v>0</v>
      </c>
      <c r="AV553">
        <v>0</v>
      </c>
      <c r="AW553">
        <v>0</v>
      </c>
      <c r="AX553">
        <v>0</v>
      </c>
      <c r="AY553">
        <v>0</v>
      </c>
      <c r="BH553">
        <v>0</v>
      </c>
    </row>
    <row r="554" spans="1:60" x14ac:dyDescent="0.35">
      <c r="A554">
        <v>0</v>
      </c>
      <c r="B554">
        <v>0</v>
      </c>
      <c r="C554">
        <v>0</v>
      </c>
      <c r="D554" t="s">
        <v>4</v>
      </c>
      <c r="Z554" t="s">
        <v>396</v>
      </c>
      <c r="AN554">
        <v>0</v>
      </c>
      <c r="AO554" t="s">
        <v>51</v>
      </c>
      <c r="AP554">
        <v>0</v>
      </c>
      <c r="AQ554">
        <v>0</v>
      </c>
      <c r="AR554">
        <v>0</v>
      </c>
      <c r="AS554" t="s">
        <v>88</v>
      </c>
      <c r="AT554">
        <v>0</v>
      </c>
      <c r="AV554">
        <v>0</v>
      </c>
      <c r="AW554">
        <v>0</v>
      </c>
      <c r="AX554">
        <v>0</v>
      </c>
      <c r="AY554">
        <v>0</v>
      </c>
      <c r="BH554">
        <v>0</v>
      </c>
    </row>
    <row r="555" spans="1:60" x14ac:dyDescent="0.35">
      <c r="A555">
        <v>0</v>
      </c>
      <c r="B555">
        <v>0</v>
      </c>
      <c r="C555">
        <v>0</v>
      </c>
      <c r="D555" t="s">
        <v>4</v>
      </c>
      <c r="Z555" t="s">
        <v>396</v>
      </c>
      <c r="AN555">
        <v>0</v>
      </c>
      <c r="AO555" t="s">
        <v>52</v>
      </c>
      <c r="AP555">
        <v>0</v>
      </c>
      <c r="AQ555">
        <v>0</v>
      </c>
      <c r="AR555">
        <v>0</v>
      </c>
      <c r="AS555" t="s">
        <v>64</v>
      </c>
      <c r="AT555">
        <v>0</v>
      </c>
      <c r="AV555">
        <v>0</v>
      </c>
      <c r="AW555">
        <v>0</v>
      </c>
      <c r="AX555">
        <v>0</v>
      </c>
      <c r="AY555">
        <v>0</v>
      </c>
      <c r="BH555">
        <v>0</v>
      </c>
    </row>
    <row r="556" spans="1:60" x14ac:dyDescent="0.35">
      <c r="A556">
        <v>0</v>
      </c>
      <c r="B556">
        <v>0</v>
      </c>
      <c r="C556">
        <v>0</v>
      </c>
      <c r="D556" t="s">
        <v>4</v>
      </c>
      <c r="Z556" t="s">
        <v>396</v>
      </c>
      <c r="AN556">
        <v>0</v>
      </c>
      <c r="AO556" t="s">
        <v>53</v>
      </c>
      <c r="AP556">
        <v>0</v>
      </c>
      <c r="AQ556">
        <v>0</v>
      </c>
      <c r="AR556">
        <v>0</v>
      </c>
      <c r="AS556" t="s">
        <v>65</v>
      </c>
      <c r="AT556">
        <v>0</v>
      </c>
      <c r="AV556">
        <v>0</v>
      </c>
      <c r="AW556">
        <v>0</v>
      </c>
      <c r="AX556">
        <v>0</v>
      </c>
      <c r="AY556">
        <v>0</v>
      </c>
      <c r="BH556">
        <v>0</v>
      </c>
    </row>
    <row r="557" spans="1:60" x14ac:dyDescent="0.35">
      <c r="A557">
        <v>0</v>
      </c>
      <c r="B557">
        <v>0</v>
      </c>
      <c r="C557">
        <v>0</v>
      </c>
      <c r="D557" t="s">
        <v>4</v>
      </c>
      <c r="Z557" t="s">
        <v>396</v>
      </c>
      <c r="AN557">
        <v>0</v>
      </c>
      <c r="AO557" t="s">
        <v>54</v>
      </c>
      <c r="AP557">
        <v>0</v>
      </c>
      <c r="AQ557">
        <v>0</v>
      </c>
      <c r="AR557">
        <v>0</v>
      </c>
      <c r="AS557" t="s">
        <v>66</v>
      </c>
      <c r="AT557">
        <v>0</v>
      </c>
      <c r="AV557">
        <v>0</v>
      </c>
      <c r="AW557">
        <v>0</v>
      </c>
      <c r="AX557">
        <v>0</v>
      </c>
      <c r="AY557">
        <v>0</v>
      </c>
      <c r="BH557">
        <v>0</v>
      </c>
    </row>
    <row r="558" spans="1:60" x14ac:dyDescent="0.35">
      <c r="A558">
        <v>0</v>
      </c>
      <c r="B558">
        <v>0</v>
      </c>
      <c r="C558">
        <v>0</v>
      </c>
      <c r="D558" t="s">
        <v>4</v>
      </c>
      <c r="Z558" t="s">
        <v>396</v>
      </c>
      <c r="AN558">
        <v>0</v>
      </c>
      <c r="AO558" t="s">
        <v>55</v>
      </c>
      <c r="AP558">
        <v>0</v>
      </c>
      <c r="AQ558">
        <v>0</v>
      </c>
      <c r="AR558">
        <v>0</v>
      </c>
      <c r="AS558" t="s">
        <v>67</v>
      </c>
      <c r="AT558">
        <v>0</v>
      </c>
      <c r="AV558">
        <v>0</v>
      </c>
      <c r="AW558">
        <v>0</v>
      </c>
      <c r="AX558">
        <v>0</v>
      </c>
      <c r="AY558">
        <v>0</v>
      </c>
      <c r="BH558">
        <v>0</v>
      </c>
    </row>
    <row r="559" spans="1:60" x14ac:dyDescent="0.35">
      <c r="A559">
        <v>0</v>
      </c>
      <c r="B559">
        <v>0</v>
      </c>
      <c r="C559">
        <v>0</v>
      </c>
      <c r="D559" t="s">
        <v>4</v>
      </c>
      <c r="Z559" t="s">
        <v>396</v>
      </c>
      <c r="AN559">
        <v>0</v>
      </c>
      <c r="AO559" t="s">
        <v>56</v>
      </c>
      <c r="AP559">
        <v>0</v>
      </c>
      <c r="AQ559">
        <v>0</v>
      </c>
      <c r="AR559">
        <v>0</v>
      </c>
      <c r="AS559" t="s">
        <v>638</v>
      </c>
      <c r="AU559">
        <v>0</v>
      </c>
      <c r="AV559">
        <v>0</v>
      </c>
      <c r="AW559">
        <v>0</v>
      </c>
      <c r="AX559">
        <v>0</v>
      </c>
      <c r="AZ559">
        <v>0</v>
      </c>
      <c r="BH559">
        <v>0</v>
      </c>
    </row>
    <row r="560" spans="1:60" x14ac:dyDescent="0.35">
      <c r="A560">
        <v>0</v>
      </c>
      <c r="B560">
        <v>0</v>
      </c>
      <c r="C560">
        <v>0</v>
      </c>
      <c r="D560" t="s">
        <v>4</v>
      </c>
      <c r="Z560" t="s">
        <v>396</v>
      </c>
      <c r="AN560">
        <v>0</v>
      </c>
      <c r="AO560" t="s">
        <v>57</v>
      </c>
      <c r="AP560">
        <v>0</v>
      </c>
      <c r="AQ560">
        <v>0</v>
      </c>
      <c r="AR560">
        <v>0</v>
      </c>
      <c r="AV560">
        <v>0</v>
      </c>
      <c r="AW560">
        <v>0</v>
      </c>
      <c r="AX560">
        <v>0</v>
      </c>
      <c r="BH560">
        <v>0</v>
      </c>
    </row>
    <row r="561" spans="1:60" x14ac:dyDescent="0.35">
      <c r="A561">
        <v>0</v>
      </c>
      <c r="B561">
        <v>0</v>
      </c>
      <c r="C561">
        <v>0</v>
      </c>
      <c r="D561" t="s">
        <v>4</v>
      </c>
      <c r="Z561" t="s">
        <v>396</v>
      </c>
      <c r="AN561">
        <v>0</v>
      </c>
      <c r="AO561" t="s">
        <v>58</v>
      </c>
      <c r="AP561">
        <v>0</v>
      </c>
      <c r="AQ561">
        <v>0</v>
      </c>
      <c r="AR561">
        <v>0</v>
      </c>
      <c r="AV561">
        <v>0</v>
      </c>
      <c r="AW561">
        <v>0</v>
      </c>
      <c r="AX561">
        <v>0</v>
      </c>
      <c r="BH561">
        <v>0</v>
      </c>
    </row>
    <row r="562" spans="1:60" x14ac:dyDescent="0.35">
      <c r="A562">
        <v>0</v>
      </c>
      <c r="B562">
        <v>0</v>
      </c>
      <c r="C562">
        <v>0</v>
      </c>
      <c r="D562" t="s">
        <v>4</v>
      </c>
      <c r="Z562" t="s">
        <v>396</v>
      </c>
      <c r="AN562">
        <v>0</v>
      </c>
      <c r="AO562" t="s">
        <v>59</v>
      </c>
      <c r="AP562">
        <v>0</v>
      </c>
      <c r="AQ562">
        <v>0</v>
      </c>
      <c r="AR562">
        <v>0</v>
      </c>
      <c r="BH562">
        <v>0</v>
      </c>
    </row>
    <row r="563" spans="1:60" x14ac:dyDescent="0.35">
      <c r="A563">
        <v>0</v>
      </c>
      <c r="B563">
        <v>0</v>
      </c>
      <c r="C563">
        <v>0</v>
      </c>
      <c r="D563" t="s">
        <v>4</v>
      </c>
      <c r="Z563" t="s">
        <v>396</v>
      </c>
      <c r="AN563">
        <v>0</v>
      </c>
      <c r="AO563" t="s">
        <v>60</v>
      </c>
      <c r="AP563">
        <v>0</v>
      </c>
      <c r="AQ563">
        <v>0</v>
      </c>
      <c r="AR563">
        <v>0</v>
      </c>
      <c r="BH563">
        <v>0</v>
      </c>
    </row>
    <row r="564" spans="1:60" x14ac:dyDescent="0.35">
      <c r="A564">
        <v>0</v>
      </c>
      <c r="B564">
        <v>0</v>
      </c>
      <c r="C564">
        <v>0</v>
      </c>
      <c r="D564" t="s">
        <v>4</v>
      </c>
      <c r="Z564" t="s">
        <v>396</v>
      </c>
      <c r="AN564">
        <v>0</v>
      </c>
      <c r="AO564" t="s">
        <v>61</v>
      </c>
      <c r="AP564">
        <v>0</v>
      </c>
      <c r="AQ564">
        <v>0</v>
      </c>
      <c r="AR564">
        <v>0</v>
      </c>
      <c r="BH564">
        <v>0</v>
      </c>
    </row>
    <row r="565" spans="1:60" x14ac:dyDescent="0.35">
      <c r="A565">
        <v>0</v>
      </c>
      <c r="B565">
        <v>0</v>
      </c>
      <c r="C565">
        <v>0</v>
      </c>
      <c r="D565" t="s">
        <v>4</v>
      </c>
      <c r="Z565" t="s">
        <v>396</v>
      </c>
      <c r="AN565">
        <v>0</v>
      </c>
      <c r="AO565" t="s">
        <v>62</v>
      </c>
      <c r="AP565">
        <v>0</v>
      </c>
      <c r="AQ565">
        <v>0</v>
      </c>
      <c r="AR565">
        <v>0</v>
      </c>
      <c r="BH565">
        <v>0</v>
      </c>
    </row>
    <row r="566" spans="1:60" x14ac:dyDescent="0.35">
      <c r="A566">
        <v>0</v>
      </c>
      <c r="B566">
        <v>0</v>
      </c>
      <c r="C566">
        <v>0</v>
      </c>
      <c r="D566" t="s">
        <v>4</v>
      </c>
      <c r="Z566" t="s">
        <v>396</v>
      </c>
      <c r="AN566">
        <v>0</v>
      </c>
      <c r="AO566" t="s">
        <v>59</v>
      </c>
      <c r="AV566">
        <v>0</v>
      </c>
      <c r="AW566">
        <v>0</v>
      </c>
      <c r="AX566">
        <v>0</v>
      </c>
      <c r="BH566">
        <v>0</v>
      </c>
    </row>
    <row r="567" spans="1:60" x14ac:dyDescent="0.35">
      <c r="A567">
        <v>0</v>
      </c>
      <c r="B567">
        <v>0</v>
      </c>
      <c r="C567">
        <v>0</v>
      </c>
      <c r="D567" t="s">
        <v>4</v>
      </c>
      <c r="Z567" t="s">
        <v>396</v>
      </c>
      <c r="AN567">
        <v>0</v>
      </c>
      <c r="AO567" t="s">
        <v>60</v>
      </c>
      <c r="AV567">
        <v>0</v>
      </c>
      <c r="AW567">
        <v>0</v>
      </c>
      <c r="AX567">
        <v>0</v>
      </c>
      <c r="BH567">
        <v>0</v>
      </c>
    </row>
    <row r="568" spans="1:60" x14ac:dyDescent="0.35">
      <c r="A568">
        <v>0</v>
      </c>
      <c r="B568">
        <v>0</v>
      </c>
      <c r="C568">
        <v>0</v>
      </c>
      <c r="D568" t="s">
        <v>4</v>
      </c>
      <c r="Z568" t="s">
        <v>396</v>
      </c>
      <c r="AN568">
        <v>0</v>
      </c>
      <c r="AO568" t="s">
        <v>61</v>
      </c>
      <c r="AV568">
        <v>0</v>
      </c>
      <c r="AW568">
        <v>0</v>
      </c>
      <c r="AX568">
        <v>0</v>
      </c>
      <c r="BH568">
        <v>0</v>
      </c>
    </row>
    <row r="569" spans="1:60" x14ac:dyDescent="0.35">
      <c r="A569">
        <v>0</v>
      </c>
      <c r="B569">
        <v>0</v>
      </c>
      <c r="C569">
        <v>0</v>
      </c>
      <c r="D569" t="s">
        <v>4</v>
      </c>
      <c r="Z569" t="s">
        <v>396</v>
      </c>
      <c r="AN569">
        <v>0</v>
      </c>
      <c r="AO569" t="s">
        <v>62</v>
      </c>
      <c r="AV569">
        <v>0</v>
      </c>
      <c r="AW569">
        <v>0</v>
      </c>
      <c r="AX569">
        <v>0</v>
      </c>
      <c r="BH569">
        <v>0</v>
      </c>
    </row>
    <row r="571" spans="1:60" x14ac:dyDescent="0.35">
      <c r="A571">
        <v>0</v>
      </c>
      <c r="B571">
        <v>0</v>
      </c>
      <c r="C571">
        <v>0</v>
      </c>
      <c r="D571" t="s">
        <v>4</v>
      </c>
      <c r="E571" t="s">
        <v>6</v>
      </c>
      <c r="K571" t="s">
        <v>157</v>
      </c>
      <c r="L571" t="s">
        <v>157</v>
      </c>
      <c r="M571">
        <v>0</v>
      </c>
      <c r="N571">
        <v>0</v>
      </c>
      <c r="O571">
        <v>0</v>
      </c>
      <c r="Z571" t="s">
        <v>431</v>
      </c>
      <c r="AA571">
        <v>0</v>
      </c>
      <c r="BA571" t="s">
        <v>313</v>
      </c>
      <c r="BB571" t="s">
        <v>314</v>
      </c>
      <c r="BC571" t="s">
        <v>313</v>
      </c>
      <c r="BD571" t="s">
        <v>392</v>
      </c>
      <c r="BE571" t="s">
        <v>157</v>
      </c>
      <c r="BF571">
        <v>0</v>
      </c>
      <c r="BG571">
        <v>0</v>
      </c>
      <c r="BH571">
        <v>0</v>
      </c>
    </row>
    <row r="572" spans="1:60" x14ac:dyDescent="0.35">
      <c r="A572">
        <v>0</v>
      </c>
      <c r="B572">
        <v>0</v>
      </c>
      <c r="C572">
        <v>0</v>
      </c>
      <c r="D572" t="s">
        <v>4</v>
      </c>
      <c r="E572" t="s">
        <v>6</v>
      </c>
      <c r="K572" t="s">
        <v>157</v>
      </c>
      <c r="L572" t="s">
        <v>157</v>
      </c>
      <c r="M572" t="s">
        <v>315</v>
      </c>
      <c r="N572" t="s">
        <v>315</v>
      </c>
      <c r="O572" t="s">
        <v>315</v>
      </c>
      <c r="Z572" t="s">
        <v>431</v>
      </c>
      <c r="AA572">
        <v>0</v>
      </c>
      <c r="BA572" t="s">
        <v>313</v>
      </c>
      <c r="BB572" t="s">
        <v>314</v>
      </c>
      <c r="BC572" t="s">
        <v>315</v>
      </c>
      <c r="BD572" t="s">
        <v>392</v>
      </c>
      <c r="BE572" t="s">
        <v>157</v>
      </c>
      <c r="BF572" t="s">
        <v>315</v>
      </c>
      <c r="BG572" t="s">
        <v>157</v>
      </c>
      <c r="BH572">
        <v>0</v>
      </c>
    </row>
    <row r="573" spans="1:60" x14ac:dyDescent="0.35">
      <c r="A573">
        <v>0</v>
      </c>
      <c r="B573">
        <v>0</v>
      </c>
      <c r="C573">
        <v>0</v>
      </c>
      <c r="D573" t="s">
        <v>4</v>
      </c>
      <c r="E573" t="s">
        <v>6</v>
      </c>
      <c r="K573" t="s">
        <v>4</v>
      </c>
      <c r="L573" t="s">
        <v>4</v>
      </c>
      <c r="M573">
        <v>0</v>
      </c>
      <c r="N573">
        <v>0</v>
      </c>
      <c r="O573">
        <v>0</v>
      </c>
      <c r="Z573" t="s">
        <v>431</v>
      </c>
      <c r="AA573">
        <v>0</v>
      </c>
      <c r="BA573" t="s">
        <v>313</v>
      </c>
      <c r="BB573" t="s">
        <v>316</v>
      </c>
      <c r="BC573" t="s">
        <v>317</v>
      </c>
      <c r="BD573" t="s">
        <v>392</v>
      </c>
      <c r="BE573" t="s">
        <v>4</v>
      </c>
      <c r="BF573">
        <v>0</v>
      </c>
      <c r="BG573">
        <v>0</v>
      </c>
      <c r="BH573">
        <v>0</v>
      </c>
    </row>
    <row r="574" spans="1:60" x14ac:dyDescent="0.35">
      <c r="A574">
        <v>0</v>
      </c>
      <c r="B574">
        <v>0</v>
      </c>
      <c r="C574">
        <v>0</v>
      </c>
      <c r="D574" t="s">
        <v>4</v>
      </c>
      <c r="E574" t="s">
        <v>41</v>
      </c>
      <c r="K574" t="s">
        <v>4</v>
      </c>
      <c r="L574" t="s">
        <v>4</v>
      </c>
      <c r="M574">
        <v>0</v>
      </c>
      <c r="N574">
        <v>0</v>
      </c>
      <c r="O574">
        <v>0</v>
      </c>
      <c r="Z574" t="s">
        <v>431</v>
      </c>
      <c r="AA574">
        <v>0</v>
      </c>
      <c r="BA574" t="s">
        <v>313</v>
      </c>
      <c r="BB574" t="s">
        <v>316</v>
      </c>
      <c r="BC574" t="s">
        <v>317</v>
      </c>
      <c r="BD574" t="s">
        <v>392</v>
      </c>
      <c r="BE574" t="s">
        <v>4</v>
      </c>
      <c r="BF574">
        <v>0</v>
      </c>
      <c r="BG574">
        <v>0</v>
      </c>
      <c r="BH574">
        <v>0</v>
      </c>
    </row>
    <row r="575" spans="1:60" x14ac:dyDescent="0.35">
      <c r="A575">
        <v>0</v>
      </c>
      <c r="B575">
        <v>0</v>
      </c>
      <c r="C575">
        <v>0</v>
      </c>
      <c r="D575" t="s">
        <v>4</v>
      </c>
      <c r="E575" t="s">
        <v>6</v>
      </c>
      <c r="K575" t="s">
        <v>4</v>
      </c>
      <c r="L575" t="s">
        <v>4</v>
      </c>
      <c r="M575">
        <v>0</v>
      </c>
      <c r="N575">
        <v>0</v>
      </c>
      <c r="O575">
        <v>0</v>
      </c>
      <c r="Z575" t="s">
        <v>431</v>
      </c>
      <c r="AA575">
        <v>0</v>
      </c>
      <c r="BA575" t="s">
        <v>313</v>
      </c>
      <c r="BB575" t="s">
        <v>319</v>
      </c>
      <c r="BC575" t="s">
        <v>320</v>
      </c>
      <c r="BD575" t="s">
        <v>392</v>
      </c>
      <c r="BE575" t="s">
        <v>4</v>
      </c>
      <c r="BF575">
        <v>0</v>
      </c>
      <c r="BG575">
        <v>0</v>
      </c>
      <c r="BH575">
        <v>0</v>
      </c>
    </row>
    <row r="576" spans="1:60" x14ac:dyDescent="0.35">
      <c r="A576">
        <v>0</v>
      </c>
      <c r="B576">
        <v>0</v>
      </c>
      <c r="C576">
        <v>0</v>
      </c>
      <c r="D576" t="s">
        <v>4</v>
      </c>
      <c r="E576" t="s">
        <v>41</v>
      </c>
      <c r="K576" t="s">
        <v>4</v>
      </c>
      <c r="L576" t="s">
        <v>4</v>
      </c>
      <c r="M576">
        <v>0</v>
      </c>
      <c r="N576">
        <v>0</v>
      </c>
      <c r="O576">
        <v>0</v>
      </c>
      <c r="Z576" t="s">
        <v>431</v>
      </c>
      <c r="AA576">
        <v>0</v>
      </c>
      <c r="BA576" t="s">
        <v>313</v>
      </c>
      <c r="BB576" t="s">
        <v>319</v>
      </c>
      <c r="BC576" t="s">
        <v>320</v>
      </c>
      <c r="BD576" t="s">
        <v>392</v>
      </c>
      <c r="BE576" t="s">
        <v>4</v>
      </c>
      <c r="BF576">
        <v>0</v>
      </c>
      <c r="BG576">
        <v>0</v>
      </c>
      <c r="BH576">
        <v>0</v>
      </c>
    </row>
    <row r="577" spans="1:60" x14ac:dyDescent="0.35">
      <c r="A577">
        <v>0</v>
      </c>
      <c r="B577">
        <v>0</v>
      </c>
      <c r="C577">
        <v>0</v>
      </c>
      <c r="D577" t="s">
        <v>4</v>
      </c>
      <c r="E577" t="s">
        <v>6</v>
      </c>
      <c r="K577" t="s">
        <v>4</v>
      </c>
      <c r="L577" t="s">
        <v>4</v>
      </c>
      <c r="M577">
        <v>0</v>
      </c>
      <c r="N577">
        <v>0</v>
      </c>
      <c r="O577">
        <v>0</v>
      </c>
      <c r="Z577" t="s">
        <v>431</v>
      </c>
      <c r="AA577">
        <v>0</v>
      </c>
      <c r="BA577" t="s">
        <v>313</v>
      </c>
      <c r="BB577" t="s">
        <v>321</v>
      </c>
      <c r="BC577" t="s">
        <v>322</v>
      </c>
      <c r="BD577" t="s">
        <v>392</v>
      </c>
      <c r="BE577" t="s">
        <v>4</v>
      </c>
      <c r="BF577">
        <v>0</v>
      </c>
      <c r="BG577">
        <v>0</v>
      </c>
      <c r="BH577">
        <v>0</v>
      </c>
    </row>
    <row r="578" spans="1:60" x14ac:dyDescent="0.35">
      <c r="A578">
        <v>0</v>
      </c>
      <c r="B578">
        <v>0</v>
      </c>
      <c r="C578">
        <v>0</v>
      </c>
      <c r="D578" t="s">
        <v>4</v>
      </c>
      <c r="E578" t="s">
        <v>41</v>
      </c>
      <c r="K578" t="s">
        <v>4</v>
      </c>
      <c r="L578" t="s">
        <v>4</v>
      </c>
      <c r="M578">
        <v>0</v>
      </c>
      <c r="N578">
        <v>0</v>
      </c>
      <c r="O578">
        <v>0</v>
      </c>
      <c r="Z578" t="s">
        <v>431</v>
      </c>
      <c r="AA578">
        <v>0</v>
      </c>
      <c r="BA578" t="s">
        <v>313</v>
      </c>
      <c r="BB578" t="s">
        <v>321</v>
      </c>
      <c r="BC578" t="s">
        <v>322</v>
      </c>
      <c r="BD578" t="s">
        <v>392</v>
      </c>
      <c r="BE578" t="s">
        <v>4</v>
      </c>
      <c r="BF578">
        <v>0</v>
      </c>
      <c r="BG578">
        <v>0</v>
      </c>
      <c r="BH578">
        <v>0</v>
      </c>
    </row>
    <row r="579" spans="1:60" x14ac:dyDescent="0.35">
      <c r="A579">
        <v>0</v>
      </c>
      <c r="B579">
        <v>0</v>
      </c>
      <c r="C579">
        <v>0</v>
      </c>
      <c r="D579" t="s">
        <v>4</v>
      </c>
      <c r="E579" t="s">
        <v>6</v>
      </c>
      <c r="K579" t="s">
        <v>4</v>
      </c>
      <c r="L579" t="s">
        <v>4</v>
      </c>
      <c r="M579">
        <v>0</v>
      </c>
      <c r="N579">
        <v>0</v>
      </c>
      <c r="O579">
        <v>0</v>
      </c>
      <c r="Z579" t="s">
        <v>431</v>
      </c>
      <c r="AA579">
        <v>0</v>
      </c>
      <c r="BA579" t="s">
        <v>313</v>
      </c>
      <c r="BB579" t="s">
        <v>323</v>
      </c>
      <c r="BC579" t="s">
        <v>432</v>
      </c>
      <c r="BD579" t="s">
        <v>392</v>
      </c>
      <c r="BE579" t="s">
        <v>4</v>
      </c>
      <c r="BF579">
        <v>0</v>
      </c>
      <c r="BG579">
        <v>0</v>
      </c>
      <c r="BH579">
        <v>0</v>
      </c>
    </row>
    <row r="580" spans="1:60" x14ac:dyDescent="0.35">
      <c r="A580">
        <v>0</v>
      </c>
      <c r="B580">
        <v>0</v>
      </c>
      <c r="C580">
        <v>0</v>
      </c>
      <c r="D580" t="s">
        <v>4</v>
      </c>
      <c r="E580" t="s">
        <v>41</v>
      </c>
      <c r="K580" t="s">
        <v>4</v>
      </c>
      <c r="L580" t="s">
        <v>4</v>
      </c>
      <c r="M580">
        <v>0</v>
      </c>
      <c r="N580">
        <v>0</v>
      </c>
      <c r="O580">
        <v>0</v>
      </c>
      <c r="Z580" t="s">
        <v>431</v>
      </c>
      <c r="AA580">
        <v>0</v>
      </c>
      <c r="BA580" t="s">
        <v>313</v>
      </c>
      <c r="BB580" t="s">
        <v>323</v>
      </c>
      <c r="BC580" t="s">
        <v>432</v>
      </c>
      <c r="BD580" t="s">
        <v>392</v>
      </c>
      <c r="BE580" t="s">
        <v>4</v>
      </c>
      <c r="BF580">
        <v>0</v>
      </c>
      <c r="BG580">
        <v>0</v>
      </c>
      <c r="BH580">
        <v>0</v>
      </c>
    </row>
    <row r="581" spans="1:60" x14ac:dyDescent="0.35">
      <c r="A581">
        <v>0</v>
      </c>
      <c r="B581">
        <v>0</v>
      </c>
      <c r="C581">
        <v>0</v>
      </c>
      <c r="D581" t="s">
        <v>4</v>
      </c>
      <c r="E581" t="s">
        <v>6</v>
      </c>
      <c r="K581" t="s">
        <v>4</v>
      </c>
      <c r="L581" t="s">
        <v>4</v>
      </c>
      <c r="M581">
        <v>0</v>
      </c>
      <c r="N581">
        <v>0</v>
      </c>
      <c r="O581">
        <v>0</v>
      </c>
      <c r="Z581" t="s">
        <v>431</v>
      </c>
      <c r="AA581">
        <v>0</v>
      </c>
      <c r="BA581" t="s">
        <v>313</v>
      </c>
      <c r="BB581" t="s">
        <v>325</v>
      </c>
      <c r="BC581" t="s">
        <v>433</v>
      </c>
      <c r="BD581" t="s">
        <v>392</v>
      </c>
      <c r="BE581" t="s">
        <v>4</v>
      </c>
      <c r="BF581">
        <v>0</v>
      </c>
      <c r="BG581">
        <v>0</v>
      </c>
      <c r="BH581">
        <v>0</v>
      </c>
    </row>
    <row r="582" spans="1:60" x14ac:dyDescent="0.35">
      <c r="A582">
        <v>0</v>
      </c>
      <c r="B582">
        <v>0</v>
      </c>
      <c r="C582">
        <v>0</v>
      </c>
      <c r="D582" t="s">
        <v>4</v>
      </c>
      <c r="E582" t="s">
        <v>41</v>
      </c>
      <c r="K582" t="s">
        <v>4</v>
      </c>
      <c r="L582" t="s">
        <v>4</v>
      </c>
      <c r="M582">
        <v>0</v>
      </c>
      <c r="N582">
        <v>0</v>
      </c>
      <c r="O582">
        <v>0</v>
      </c>
      <c r="Z582" t="s">
        <v>431</v>
      </c>
      <c r="AA582">
        <v>0</v>
      </c>
      <c r="BA582" t="s">
        <v>313</v>
      </c>
      <c r="BB582" t="s">
        <v>325</v>
      </c>
      <c r="BC582" t="s">
        <v>433</v>
      </c>
      <c r="BD582" t="s">
        <v>392</v>
      </c>
      <c r="BE582" t="s">
        <v>4</v>
      </c>
      <c r="BF582">
        <v>0</v>
      </c>
      <c r="BG582">
        <v>0</v>
      </c>
      <c r="BH582">
        <v>0</v>
      </c>
    </row>
    <row r="583" spans="1:60" x14ac:dyDescent="0.35">
      <c r="A583">
        <v>0</v>
      </c>
      <c r="B583">
        <v>0</v>
      </c>
      <c r="C583">
        <v>0</v>
      </c>
      <c r="D583" t="s">
        <v>4</v>
      </c>
      <c r="E583" t="s">
        <v>6</v>
      </c>
      <c r="K583" t="s">
        <v>4</v>
      </c>
      <c r="L583" t="s">
        <v>4</v>
      </c>
      <c r="M583">
        <v>0</v>
      </c>
      <c r="N583">
        <v>0</v>
      </c>
      <c r="O583">
        <v>0</v>
      </c>
      <c r="Z583" t="s">
        <v>431</v>
      </c>
      <c r="AA583">
        <v>0</v>
      </c>
      <c r="BA583" t="s">
        <v>313</v>
      </c>
      <c r="BB583" t="s">
        <v>327</v>
      </c>
      <c r="BC583" t="s">
        <v>328</v>
      </c>
      <c r="BD583" t="s">
        <v>392</v>
      </c>
      <c r="BE583" t="s">
        <v>4</v>
      </c>
      <c r="BF583">
        <v>0</v>
      </c>
      <c r="BG583">
        <v>0</v>
      </c>
      <c r="BH583">
        <v>0</v>
      </c>
    </row>
    <row r="584" spans="1:60" x14ac:dyDescent="0.35">
      <c r="A584">
        <v>0</v>
      </c>
      <c r="B584">
        <v>0</v>
      </c>
      <c r="C584">
        <v>0</v>
      </c>
      <c r="D584" t="s">
        <v>4</v>
      </c>
      <c r="E584" t="s">
        <v>41</v>
      </c>
      <c r="K584" t="s">
        <v>4</v>
      </c>
      <c r="L584" t="s">
        <v>4</v>
      </c>
      <c r="M584">
        <v>0</v>
      </c>
      <c r="N584">
        <v>0</v>
      </c>
      <c r="O584">
        <v>0</v>
      </c>
      <c r="Z584" t="s">
        <v>431</v>
      </c>
      <c r="AA584">
        <v>0</v>
      </c>
      <c r="BA584" t="s">
        <v>313</v>
      </c>
      <c r="BB584" t="s">
        <v>327</v>
      </c>
      <c r="BC584" t="s">
        <v>328</v>
      </c>
      <c r="BD584" t="s">
        <v>392</v>
      </c>
      <c r="BE584" t="s">
        <v>4</v>
      </c>
      <c r="BF584">
        <v>0</v>
      </c>
      <c r="BG584">
        <v>0</v>
      </c>
      <c r="BH584">
        <v>0</v>
      </c>
    </row>
    <row r="585" spans="1:60" x14ac:dyDescent="0.35">
      <c r="A585">
        <v>0</v>
      </c>
      <c r="B585">
        <v>0</v>
      </c>
      <c r="C585">
        <v>0</v>
      </c>
      <c r="D585" t="s">
        <v>4</v>
      </c>
      <c r="E585" t="s">
        <v>6</v>
      </c>
      <c r="K585" t="s">
        <v>4</v>
      </c>
      <c r="L585" t="s">
        <v>4</v>
      </c>
      <c r="M585">
        <v>0</v>
      </c>
      <c r="N585">
        <v>0</v>
      </c>
      <c r="O585">
        <v>0</v>
      </c>
      <c r="Z585" t="s">
        <v>431</v>
      </c>
      <c r="AA585">
        <v>0</v>
      </c>
      <c r="BA585" t="s">
        <v>313</v>
      </c>
      <c r="BB585" t="s">
        <v>329</v>
      </c>
      <c r="BC585" t="s">
        <v>409</v>
      </c>
      <c r="BD585" t="s">
        <v>392</v>
      </c>
      <c r="BE585" t="s">
        <v>4</v>
      </c>
      <c r="BF585">
        <v>0</v>
      </c>
      <c r="BG585">
        <v>0</v>
      </c>
      <c r="BH585">
        <v>0</v>
      </c>
    </row>
    <row r="586" spans="1:60" x14ac:dyDescent="0.35">
      <c r="A586">
        <v>0</v>
      </c>
      <c r="B586">
        <v>0</v>
      </c>
      <c r="C586">
        <v>0</v>
      </c>
      <c r="D586" t="s">
        <v>4</v>
      </c>
      <c r="E586" t="s">
        <v>41</v>
      </c>
      <c r="K586" t="s">
        <v>4</v>
      </c>
      <c r="L586" t="s">
        <v>4</v>
      </c>
      <c r="M586">
        <v>0</v>
      </c>
      <c r="N586">
        <v>0</v>
      </c>
      <c r="O586">
        <v>0</v>
      </c>
      <c r="Z586" t="s">
        <v>431</v>
      </c>
      <c r="AA586">
        <v>0</v>
      </c>
      <c r="BA586" t="s">
        <v>313</v>
      </c>
      <c r="BB586" t="s">
        <v>329</v>
      </c>
      <c r="BC586" t="s">
        <v>409</v>
      </c>
      <c r="BD586" t="s">
        <v>392</v>
      </c>
      <c r="BE586" t="s">
        <v>4</v>
      </c>
      <c r="BF586">
        <v>0</v>
      </c>
      <c r="BG586">
        <v>0</v>
      </c>
      <c r="BH586">
        <v>0</v>
      </c>
    </row>
    <row r="587" spans="1:60" x14ac:dyDescent="0.35">
      <c r="A587">
        <v>0</v>
      </c>
      <c r="B587">
        <v>0</v>
      </c>
      <c r="C587">
        <v>0</v>
      </c>
      <c r="D587" t="s">
        <v>4</v>
      </c>
      <c r="E587" t="s">
        <v>6</v>
      </c>
      <c r="K587" t="s">
        <v>4</v>
      </c>
      <c r="L587" t="s">
        <v>4</v>
      </c>
      <c r="M587">
        <v>0</v>
      </c>
      <c r="N587">
        <v>0</v>
      </c>
      <c r="O587">
        <v>0</v>
      </c>
      <c r="Z587" t="s">
        <v>431</v>
      </c>
      <c r="AA587">
        <v>0</v>
      </c>
      <c r="BA587" t="s">
        <v>313</v>
      </c>
      <c r="BB587" t="s">
        <v>331</v>
      </c>
      <c r="BC587" t="s">
        <v>434</v>
      </c>
      <c r="BD587" t="s">
        <v>392</v>
      </c>
      <c r="BE587" t="s">
        <v>4</v>
      </c>
      <c r="BF587">
        <v>0</v>
      </c>
      <c r="BG587">
        <v>0</v>
      </c>
      <c r="BH587">
        <v>0</v>
      </c>
    </row>
    <row r="588" spans="1:60" x14ac:dyDescent="0.35">
      <c r="A588">
        <v>0</v>
      </c>
      <c r="B588">
        <v>0</v>
      </c>
      <c r="C588">
        <v>0</v>
      </c>
      <c r="D588" t="s">
        <v>4</v>
      </c>
      <c r="E588" t="s">
        <v>41</v>
      </c>
      <c r="K588" t="s">
        <v>4</v>
      </c>
      <c r="L588" t="s">
        <v>4</v>
      </c>
      <c r="M588">
        <v>0</v>
      </c>
      <c r="N588">
        <v>0</v>
      </c>
      <c r="O588">
        <v>0</v>
      </c>
      <c r="Z588" t="s">
        <v>431</v>
      </c>
      <c r="AA588">
        <v>0</v>
      </c>
      <c r="BA588" t="s">
        <v>313</v>
      </c>
      <c r="BB588" t="s">
        <v>331</v>
      </c>
      <c r="BC588" t="s">
        <v>434</v>
      </c>
      <c r="BD588" t="s">
        <v>392</v>
      </c>
      <c r="BE588" t="s">
        <v>4</v>
      </c>
      <c r="BF588">
        <v>0</v>
      </c>
      <c r="BG588">
        <v>0</v>
      </c>
      <c r="BH588">
        <v>0</v>
      </c>
    </row>
    <row r="589" spans="1:60" x14ac:dyDescent="0.35">
      <c r="A589">
        <v>0</v>
      </c>
      <c r="B589">
        <v>0</v>
      </c>
      <c r="C589">
        <v>0</v>
      </c>
      <c r="D589" t="s">
        <v>4</v>
      </c>
      <c r="E589" t="s">
        <v>6</v>
      </c>
      <c r="K589" t="s">
        <v>4</v>
      </c>
      <c r="L589" t="s">
        <v>4</v>
      </c>
      <c r="M589">
        <v>0</v>
      </c>
      <c r="N589">
        <v>0</v>
      </c>
      <c r="O589">
        <v>0</v>
      </c>
      <c r="Z589" t="s">
        <v>431</v>
      </c>
      <c r="AA589">
        <v>0</v>
      </c>
      <c r="BA589" t="s">
        <v>333</v>
      </c>
      <c r="BB589" t="s">
        <v>334</v>
      </c>
      <c r="BC589" t="s">
        <v>333</v>
      </c>
      <c r="BD589" t="s">
        <v>392</v>
      </c>
      <c r="BE589" t="s">
        <v>4</v>
      </c>
      <c r="BF589">
        <v>0</v>
      </c>
      <c r="BG589">
        <v>0</v>
      </c>
      <c r="BH589">
        <v>0</v>
      </c>
    </row>
    <row r="590" spans="1:60" x14ac:dyDescent="0.35">
      <c r="A590">
        <v>0</v>
      </c>
      <c r="B590">
        <v>0</v>
      </c>
      <c r="C590">
        <v>0</v>
      </c>
      <c r="D590" t="s">
        <v>4</v>
      </c>
      <c r="E590" t="s">
        <v>6</v>
      </c>
      <c r="K590" t="s">
        <v>157</v>
      </c>
      <c r="L590" t="s">
        <v>157</v>
      </c>
      <c r="M590" t="s">
        <v>315</v>
      </c>
      <c r="N590" t="s">
        <v>315</v>
      </c>
      <c r="O590" t="s">
        <v>315</v>
      </c>
      <c r="Z590" t="s">
        <v>431</v>
      </c>
      <c r="AA590">
        <v>0</v>
      </c>
      <c r="BA590" t="s">
        <v>333</v>
      </c>
      <c r="BB590" t="s">
        <v>334</v>
      </c>
      <c r="BC590" t="s">
        <v>315</v>
      </c>
      <c r="BD590" t="s">
        <v>392</v>
      </c>
      <c r="BE590" t="s">
        <v>157</v>
      </c>
      <c r="BF590" t="s">
        <v>315</v>
      </c>
      <c r="BG590" t="s">
        <v>157</v>
      </c>
      <c r="BH590">
        <v>0</v>
      </c>
    </row>
    <row r="591" spans="1:60" x14ac:dyDescent="0.35">
      <c r="A591">
        <v>0</v>
      </c>
      <c r="B591">
        <v>0</v>
      </c>
      <c r="C591">
        <v>0</v>
      </c>
      <c r="D591" t="s">
        <v>4</v>
      </c>
      <c r="E591" t="s">
        <v>6</v>
      </c>
      <c r="K591" t="s">
        <v>4</v>
      </c>
      <c r="L591" t="s">
        <v>4</v>
      </c>
      <c r="M591">
        <v>0</v>
      </c>
      <c r="N591">
        <v>0</v>
      </c>
      <c r="O591">
        <v>0</v>
      </c>
      <c r="Z591" t="s">
        <v>431</v>
      </c>
      <c r="AA591">
        <v>0</v>
      </c>
      <c r="BA591" t="s">
        <v>333</v>
      </c>
      <c r="BB591" t="s">
        <v>335</v>
      </c>
      <c r="BC591" t="s">
        <v>336</v>
      </c>
      <c r="BD591" t="s">
        <v>392</v>
      </c>
      <c r="BE591" t="s">
        <v>4</v>
      </c>
      <c r="BF591">
        <v>0</v>
      </c>
      <c r="BG591">
        <v>0</v>
      </c>
      <c r="BH591">
        <v>0</v>
      </c>
    </row>
    <row r="592" spans="1:60" x14ac:dyDescent="0.35">
      <c r="A592">
        <v>0</v>
      </c>
      <c r="B592">
        <v>0</v>
      </c>
      <c r="C592">
        <v>0</v>
      </c>
      <c r="D592" t="s">
        <v>4</v>
      </c>
      <c r="E592" t="s">
        <v>41</v>
      </c>
      <c r="K592" t="s">
        <v>4</v>
      </c>
      <c r="L592" t="s">
        <v>4</v>
      </c>
      <c r="M592">
        <v>0</v>
      </c>
      <c r="N592">
        <v>0</v>
      </c>
      <c r="O592">
        <v>0</v>
      </c>
      <c r="Z592" t="s">
        <v>431</v>
      </c>
      <c r="AA592">
        <v>0</v>
      </c>
      <c r="BA592" t="s">
        <v>333</v>
      </c>
      <c r="BB592" t="s">
        <v>335</v>
      </c>
      <c r="BC592" t="s">
        <v>336</v>
      </c>
      <c r="BD592" t="s">
        <v>392</v>
      </c>
      <c r="BE592" t="s">
        <v>4</v>
      </c>
      <c r="BF592">
        <v>0</v>
      </c>
      <c r="BG592">
        <v>0</v>
      </c>
      <c r="BH592">
        <v>0</v>
      </c>
    </row>
    <row r="593" spans="1:60" x14ac:dyDescent="0.35">
      <c r="A593">
        <v>0</v>
      </c>
      <c r="B593">
        <v>0</v>
      </c>
      <c r="C593">
        <v>0</v>
      </c>
      <c r="D593" t="s">
        <v>4</v>
      </c>
      <c r="E593" t="s">
        <v>6</v>
      </c>
      <c r="K593" t="s">
        <v>4</v>
      </c>
      <c r="L593" t="s">
        <v>4</v>
      </c>
      <c r="M593">
        <v>0</v>
      </c>
      <c r="N593">
        <v>0</v>
      </c>
      <c r="O593">
        <v>0</v>
      </c>
      <c r="Z593" t="s">
        <v>431</v>
      </c>
      <c r="AA593">
        <v>0</v>
      </c>
      <c r="BA593" t="s">
        <v>333</v>
      </c>
      <c r="BB593" t="s">
        <v>337</v>
      </c>
      <c r="BC593" t="s">
        <v>338</v>
      </c>
      <c r="BD593" t="s">
        <v>392</v>
      </c>
      <c r="BE593" t="s">
        <v>4</v>
      </c>
      <c r="BF593">
        <v>0</v>
      </c>
      <c r="BG593">
        <v>0</v>
      </c>
      <c r="BH593">
        <v>0</v>
      </c>
    </row>
    <row r="594" spans="1:60" x14ac:dyDescent="0.35">
      <c r="A594">
        <v>0</v>
      </c>
      <c r="B594">
        <v>0</v>
      </c>
      <c r="C594">
        <v>0</v>
      </c>
      <c r="D594" t="s">
        <v>4</v>
      </c>
      <c r="E594" t="s">
        <v>41</v>
      </c>
      <c r="K594" t="s">
        <v>4</v>
      </c>
      <c r="L594" t="s">
        <v>4</v>
      </c>
      <c r="M594">
        <v>0</v>
      </c>
      <c r="N594">
        <v>0</v>
      </c>
      <c r="O594">
        <v>0</v>
      </c>
      <c r="Z594" t="s">
        <v>431</v>
      </c>
      <c r="AA594">
        <v>0</v>
      </c>
      <c r="BA594" t="s">
        <v>333</v>
      </c>
      <c r="BB594" t="s">
        <v>337</v>
      </c>
      <c r="BC594" t="s">
        <v>338</v>
      </c>
      <c r="BD594" t="s">
        <v>392</v>
      </c>
      <c r="BE594" t="s">
        <v>4</v>
      </c>
      <c r="BF594">
        <v>0</v>
      </c>
      <c r="BG594">
        <v>0</v>
      </c>
      <c r="BH594">
        <v>0</v>
      </c>
    </row>
    <row r="595" spans="1:60" x14ac:dyDescent="0.35">
      <c r="A595">
        <v>0</v>
      </c>
      <c r="B595">
        <v>0</v>
      </c>
      <c r="C595">
        <v>0</v>
      </c>
      <c r="D595" t="s">
        <v>4</v>
      </c>
      <c r="E595" t="s">
        <v>6</v>
      </c>
      <c r="K595">
        <v>0</v>
      </c>
      <c r="L595">
        <v>0</v>
      </c>
      <c r="M595">
        <v>0</v>
      </c>
      <c r="N595">
        <v>0</v>
      </c>
      <c r="O595">
        <v>0</v>
      </c>
      <c r="Z595" t="s">
        <v>431</v>
      </c>
      <c r="AA595">
        <v>0</v>
      </c>
      <c r="BA595" t="s">
        <v>339</v>
      </c>
      <c r="BB595" t="s">
        <v>340</v>
      </c>
      <c r="BC595" t="s">
        <v>339</v>
      </c>
      <c r="BD595" t="s">
        <v>392</v>
      </c>
      <c r="BE595" t="s">
        <v>157</v>
      </c>
      <c r="BF595">
        <v>0</v>
      </c>
      <c r="BG595">
        <v>0</v>
      </c>
      <c r="BH595">
        <v>0</v>
      </c>
    </row>
    <row r="596" spans="1:60" x14ac:dyDescent="0.35">
      <c r="A596">
        <v>0</v>
      </c>
      <c r="B596">
        <v>0</v>
      </c>
      <c r="C596">
        <v>0</v>
      </c>
      <c r="D596" t="s">
        <v>4</v>
      </c>
      <c r="E596" t="s">
        <v>41</v>
      </c>
      <c r="K596">
        <v>0</v>
      </c>
      <c r="L596">
        <v>0</v>
      </c>
      <c r="M596">
        <v>0</v>
      </c>
      <c r="N596">
        <v>0</v>
      </c>
      <c r="O596">
        <v>0</v>
      </c>
      <c r="Z596" t="s">
        <v>431</v>
      </c>
      <c r="AA596">
        <v>0</v>
      </c>
      <c r="BA596" t="s">
        <v>339</v>
      </c>
      <c r="BB596" t="s">
        <v>341</v>
      </c>
      <c r="BC596" t="s">
        <v>342</v>
      </c>
      <c r="BD596" t="s">
        <v>392</v>
      </c>
      <c r="BE596" t="s">
        <v>157</v>
      </c>
      <c r="BF596">
        <v>0</v>
      </c>
      <c r="BG596">
        <v>0</v>
      </c>
      <c r="BH596">
        <v>0</v>
      </c>
    </row>
    <row r="597" spans="1:60" x14ac:dyDescent="0.35">
      <c r="A597">
        <v>0</v>
      </c>
      <c r="B597">
        <v>0</v>
      </c>
      <c r="C597">
        <v>0</v>
      </c>
      <c r="D597" t="s">
        <v>4</v>
      </c>
      <c r="E597" t="s">
        <v>6</v>
      </c>
      <c r="K597" t="s">
        <v>4</v>
      </c>
      <c r="L597" t="s">
        <v>4</v>
      </c>
      <c r="M597">
        <v>0</v>
      </c>
      <c r="N597">
        <v>0</v>
      </c>
      <c r="O597">
        <v>0</v>
      </c>
      <c r="Z597" t="s">
        <v>431</v>
      </c>
      <c r="AA597">
        <v>0</v>
      </c>
      <c r="BA597" t="s">
        <v>343</v>
      </c>
      <c r="BB597" t="s">
        <v>344</v>
      </c>
      <c r="BC597" t="s">
        <v>343</v>
      </c>
      <c r="BD597" t="s">
        <v>392</v>
      </c>
      <c r="BE597" t="s">
        <v>4</v>
      </c>
      <c r="BF597">
        <v>0</v>
      </c>
      <c r="BG597">
        <v>0</v>
      </c>
      <c r="BH597">
        <v>0</v>
      </c>
    </row>
    <row r="598" spans="1:60" x14ac:dyDescent="0.35">
      <c r="A598">
        <v>0</v>
      </c>
      <c r="B598">
        <v>0</v>
      </c>
      <c r="C598">
        <v>0</v>
      </c>
      <c r="D598" t="s">
        <v>4</v>
      </c>
      <c r="E598" t="s">
        <v>6</v>
      </c>
      <c r="K598" t="s">
        <v>157</v>
      </c>
      <c r="L598" t="s">
        <v>157</v>
      </c>
      <c r="M598" t="s">
        <v>315</v>
      </c>
      <c r="N598" t="s">
        <v>315</v>
      </c>
      <c r="O598" t="s">
        <v>315</v>
      </c>
      <c r="Z598" t="s">
        <v>431</v>
      </c>
      <c r="AA598">
        <v>0</v>
      </c>
      <c r="BA598" t="s">
        <v>343</v>
      </c>
      <c r="BB598" t="s">
        <v>344</v>
      </c>
      <c r="BC598" t="s">
        <v>315</v>
      </c>
      <c r="BD598" t="s">
        <v>392</v>
      </c>
      <c r="BE598" t="s">
        <v>157</v>
      </c>
      <c r="BF598" t="s">
        <v>315</v>
      </c>
      <c r="BG598" t="s">
        <v>157</v>
      </c>
      <c r="BH598">
        <v>0</v>
      </c>
    </row>
    <row r="599" spans="1:60" x14ac:dyDescent="0.35">
      <c r="A599">
        <v>0</v>
      </c>
      <c r="B599">
        <v>0</v>
      </c>
      <c r="C599">
        <v>0</v>
      </c>
      <c r="D599" t="s">
        <v>4</v>
      </c>
      <c r="E599" t="s">
        <v>6</v>
      </c>
      <c r="K599" t="s">
        <v>4</v>
      </c>
      <c r="L599" t="s">
        <v>4</v>
      </c>
      <c r="M599">
        <v>0</v>
      </c>
      <c r="N599">
        <v>0</v>
      </c>
      <c r="O599">
        <v>0</v>
      </c>
      <c r="Z599" t="s">
        <v>431</v>
      </c>
      <c r="AA599">
        <v>0</v>
      </c>
      <c r="BA599" t="s">
        <v>343</v>
      </c>
      <c r="BB599" t="s">
        <v>345</v>
      </c>
      <c r="BC599" t="s">
        <v>346</v>
      </c>
      <c r="BD599" t="s">
        <v>392</v>
      </c>
      <c r="BE599" t="s">
        <v>4</v>
      </c>
      <c r="BF599">
        <v>0</v>
      </c>
      <c r="BG599">
        <v>0</v>
      </c>
      <c r="BH599">
        <v>0</v>
      </c>
    </row>
    <row r="600" spans="1:60" x14ac:dyDescent="0.35">
      <c r="A600">
        <v>0</v>
      </c>
      <c r="B600">
        <v>0</v>
      </c>
      <c r="C600">
        <v>0</v>
      </c>
      <c r="D600" t="s">
        <v>4</v>
      </c>
      <c r="E600" t="s">
        <v>41</v>
      </c>
      <c r="K600" t="s">
        <v>4</v>
      </c>
      <c r="L600" t="s">
        <v>4</v>
      </c>
      <c r="M600">
        <v>0</v>
      </c>
      <c r="N600">
        <v>0</v>
      </c>
      <c r="O600">
        <v>0</v>
      </c>
      <c r="Z600" t="s">
        <v>431</v>
      </c>
      <c r="AA600">
        <v>0</v>
      </c>
      <c r="BA600" t="s">
        <v>343</v>
      </c>
      <c r="BB600" t="s">
        <v>345</v>
      </c>
      <c r="BC600" t="s">
        <v>346</v>
      </c>
      <c r="BD600" t="s">
        <v>392</v>
      </c>
      <c r="BE600" t="s">
        <v>4</v>
      </c>
      <c r="BF600">
        <v>0</v>
      </c>
      <c r="BG600">
        <v>0</v>
      </c>
      <c r="BH600">
        <v>0</v>
      </c>
    </row>
    <row r="601" spans="1:60" x14ac:dyDescent="0.35">
      <c r="A601">
        <v>0</v>
      </c>
      <c r="B601">
        <v>0</v>
      </c>
      <c r="C601">
        <v>0</v>
      </c>
      <c r="D601" t="s">
        <v>4</v>
      </c>
      <c r="E601" t="s">
        <v>6</v>
      </c>
      <c r="K601" t="s">
        <v>4</v>
      </c>
      <c r="L601" t="s">
        <v>4</v>
      </c>
      <c r="M601">
        <v>0</v>
      </c>
      <c r="N601">
        <v>0</v>
      </c>
      <c r="O601">
        <v>0</v>
      </c>
      <c r="Z601" t="s">
        <v>431</v>
      </c>
      <c r="AA601">
        <v>0</v>
      </c>
      <c r="BA601" t="s">
        <v>347</v>
      </c>
      <c r="BB601" t="s">
        <v>348</v>
      </c>
      <c r="BC601" t="s">
        <v>641</v>
      </c>
      <c r="BD601" t="s">
        <v>392</v>
      </c>
      <c r="BE601" t="s">
        <v>4</v>
      </c>
      <c r="BF601">
        <v>0</v>
      </c>
      <c r="BG601">
        <v>0</v>
      </c>
      <c r="BH601">
        <v>0</v>
      </c>
    </row>
    <row r="602" spans="1:60" x14ac:dyDescent="0.35">
      <c r="A602">
        <v>0</v>
      </c>
      <c r="B602">
        <v>0</v>
      </c>
      <c r="C602">
        <v>0</v>
      </c>
      <c r="D602" t="s">
        <v>4</v>
      </c>
      <c r="E602" t="s">
        <v>41</v>
      </c>
      <c r="K602" t="s">
        <v>4</v>
      </c>
      <c r="L602" t="s">
        <v>4</v>
      </c>
      <c r="M602">
        <v>0</v>
      </c>
      <c r="N602">
        <v>0</v>
      </c>
      <c r="O602">
        <v>0</v>
      </c>
      <c r="Z602" t="s">
        <v>431</v>
      </c>
      <c r="AA602">
        <v>0</v>
      </c>
      <c r="BA602" t="s">
        <v>347</v>
      </c>
      <c r="BB602" t="s">
        <v>348</v>
      </c>
      <c r="BC602" t="s">
        <v>641</v>
      </c>
      <c r="BD602" t="s">
        <v>392</v>
      </c>
      <c r="BE602" t="s">
        <v>4</v>
      </c>
      <c r="BF602">
        <v>0</v>
      </c>
      <c r="BG602">
        <v>0</v>
      </c>
      <c r="BH602">
        <v>0</v>
      </c>
    </row>
    <row r="603" spans="1:60" x14ac:dyDescent="0.35">
      <c r="BA603">
        <v>0</v>
      </c>
    </row>
    <row r="604" spans="1:60" x14ac:dyDescent="0.35">
      <c r="BA604">
        <v>0</v>
      </c>
    </row>
    <row r="605" spans="1:60" x14ac:dyDescent="0.35">
      <c r="BA605">
        <v>0</v>
      </c>
    </row>
    <row r="606" spans="1:60" x14ac:dyDescent="0.35">
      <c r="A606">
        <v>0</v>
      </c>
      <c r="B606">
        <v>0</v>
      </c>
      <c r="C606">
        <v>0</v>
      </c>
      <c r="D606" t="s">
        <v>4</v>
      </c>
      <c r="E606" t="s">
        <v>6</v>
      </c>
      <c r="K606" t="s">
        <v>4</v>
      </c>
      <c r="L606" t="s">
        <v>4</v>
      </c>
      <c r="M606">
        <v>0</v>
      </c>
      <c r="N606">
        <v>0</v>
      </c>
      <c r="O606">
        <v>0</v>
      </c>
      <c r="Z606" t="s">
        <v>431</v>
      </c>
      <c r="AA606">
        <v>0</v>
      </c>
      <c r="BA606" t="s">
        <v>313</v>
      </c>
      <c r="BB606">
        <v>1</v>
      </c>
      <c r="BC606" t="s">
        <v>313</v>
      </c>
      <c r="BD606" t="s">
        <v>393</v>
      </c>
      <c r="BE606" t="s">
        <v>4</v>
      </c>
      <c r="BF606">
        <v>0</v>
      </c>
      <c r="BG606">
        <v>0</v>
      </c>
      <c r="BH606">
        <v>0</v>
      </c>
    </row>
    <row r="607" spans="1:60" x14ac:dyDescent="0.35">
      <c r="A607">
        <v>0</v>
      </c>
      <c r="B607">
        <v>0</v>
      </c>
      <c r="C607">
        <v>0</v>
      </c>
      <c r="D607" t="s">
        <v>4</v>
      </c>
      <c r="E607" t="s">
        <v>6</v>
      </c>
      <c r="K607" t="s">
        <v>157</v>
      </c>
      <c r="L607" t="s">
        <v>157</v>
      </c>
      <c r="M607" t="s">
        <v>315</v>
      </c>
      <c r="N607" t="s">
        <v>315</v>
      </c>
      <c r="O607" t="s">
        <v>315</v>
      </c>
      <c r="Z607" t="s">
        <v>431</v>
      </c>
      <c r="AA607">
        <v>0</v>
      </c>
      <c r="BA607" t="s">
        <v>313</v>
      </c>
      <c r="BB607">
        <v>2</v>
      </c>
      <c r="BC607" t="s">
        <v>315</v>
      </c>
      <c r="BD607" t="s">
        <v>393</v>
      </c>
      <c r="BE607" t="s">
        <v>157</v>
      </c>
      <c r="BF607" t="s">
        <v>315</v>
      </c>
      <c r="BG607" t="s">
        <v>157</v>
      </c>
      <c r="BH607">
        <v>0</v>
      </c>
    </row>
    <row r="608" spans="1:60" x14ac:dyDescent="0.35">
      <c r="A608">
        <v>0</v>
      </c>
      <c r="B608">
        <v>0</v>
      </c>
      <c r="C608">
        <v>0</v>
      </c>
      <c r="D608" t="s">
        <v>4</v>
      </c>
      <c r="E608" t="s">
        <v>6</v>
      </c>
      <c r="K608" t="s">
        <v>4</v>
      </c>
      <c r="L608" t="s">
        <v>4</v>
      </c>
      <c r="M608">
        <v>0</v>
      </c>
      <c r="N608">
        <v>0</v>
      </c>
      <c r="O608">
        <v>0</v>
      </c>
      <c r="Z608" t="s">
        <v>431</v>
      </c>
      <c r="AA608">
        <v>0</v>
      </c>
      <c r="BA608" t="s">
        <v>313</v>
      </c>
      <c r="BB608" t="s">
        <v>316</v>
      </c>
      <c r="BC608" t="s">
        <v>320</v>
      </c>
      <c r="BD608" t="s">
        <v>393</v>
      </c>
      <c r="BE608" t="s">
        <v>4</v>
      </c>
      <c r="BF608">
        <v>0</v>
      </c>
      <c r="BG608">
        <v>0</v>
      </c>
      <c r="BH608">
        <v>0</v>
      </c>
    </row>
    <row r="609" spans="1:60" x14ac:dyDescent="0.35">
      <c r="A609">
        <v>0</v>
      </c>
      <c r="B609">
        <v>0</v>
      </c>
      <c r="C609">
        <v>0</v>
      </c>
      <c r="D609" t="s">
        <v>4</v>
      </c>
      <c r="E609" t="s">
        <v>41</v>
      </c>
      <c r="K609" t="s">
        <v>4</v>
      </c>
      <c r="L609" t="s">
        <v>4</v>
      </c>
      <c r="M609">
        <v>0</v>
      </c>
      <c r="N609">
        <v>0</v>
      </c>
      <c r="O609">
        <v>0</v>
      </c>
      <c r="Z609" t="s">
        <v>431</v>
      </c>
      <c r="AA609">
        <v>0</v>
      </c>
      <c r="BA609" t="s">
        <v>313</v>
      </c>
      <c r="BB609" t="s">
        <v>316</v>
      </c>
      <c r="BC609" t="s">
        <v>320</v>
      </c>
      <c r="BD609" t="s">
        <v>393</v>
      </c>
      <c r="BE609" t="s">
        <v>4</v>
      </c>
      <c r="BF609">
        <v>0</v>
      </c>
      <c r="BG609">
        <v>0</v>
      </c>
      <c r="BH609">
        <v>0</v>
      </c>
    </row>
    <row r="610" spans="1:60" x14ac:dyDescent="0.35">
      <c r="A610">
        <v>0</v>
      </c>
      <c r="B610">
        <v>0</v>
      </c>
      <c r="C610">
        <v>0</v>
      </c>
      <c r="D610" t="s">
        <v>4</v>
      </c>
      <c r="E610" t="s">
        <v>6</v>
      </c>
      <c r="K610" t="s">
        <v>4</v>
      </c>
      <c r="L610" t="s">
        <v>4</v>
      </c>
      <c r="M610">
        <v>0</v>
      </c>
      <c r="N610">
        <v>0</v>
      </c>
      <c r="O610">
        <v>0</v>
      </c>
      <c r="Z610" t="s">
        <v>431</v>
      </c>
      <c r="AA610">
        <v>0</v>
      </c>
      <c r="BA610" t="s">
        <v>313</v>
      </c>
      <c r="BB610" t="s">
        <v>351</v>
      </c>
      <c r="BC610" t="s">
        <v>352</v>
      </c>
      <c r="BD610" t="s">
        <v>393</v>
      </c>
      <c r="BE610" t="s">
        <v>4</v>
      </c>
      <c r="BF610">
        <v>0</v>
      </c>
      <c r="BG610">
        <v>0</v>
      </c>
      <c r="BH610">
        <v>0</v>
      </c>
    </row>
    <row r="611" spans="1:60" x14ac:dyDescent="0.35">
      <c r="A611">
        <v>0</v>
      </c>
      <c r="B611">
        <v>0</v>
      </c>
      <c r="C611">
        <v>0</v>
      </c>
      <c r="D611" t="s">
        <v>4</v>
      </c>
      <c r="E611" t="s">
        <v>41</v>
      </c>
      <c r="K611" t="s">
        <v>4</v>
      </c>
      <c r="L611" t="s">
        <v>4</v>
      </c>
      <c r="M611">
        <v>0</v>
      </c>
      <c r="N611">
        <v>0</v>
      </c>
      <c r="O611">
        <v>0</v>
      </c>
      <c r="Z611" t="s">
        <v>431</v>
      </c>
      <c r="AA611">
        <v>0</v>
      </c>
      <c r="BA611" t="s">
        <v>313</v>
      </c>
      <c r="BB611" t="s">
        <v>351</v>
      </c>
      <c r="BC611" t="s">
        <v>352</v>
      </c>
      <c r="BD611" t="s">
        <v>393</v>
      </c>
      <c r="BE611" t="s">
        <v>4</v>
      </c>
      <c r="BF611">
        <v>0</v>
      </c>
      <c r="BG611">
        <v>0</v>
      </c>
      <c r="BH611">
        <v>0</v>
      </c>
    </row>
    <row r="612" spans="1:60" x14ac:dyDescent="0.35">
      <c r="A612">
        <v>0</v>
      </c>
      <c r="B612">
        <v>0</v>
      </c>
      <c r="C612">
        <v>0</v>
      </c>
      <c r="D612" t="s">
        <v>4</v>
      </c>
      <c r="E612" t="s">
        <v>6</v>
      </c>
      <c r="K612" t="s">
        <v>4</v>
      </c>
      <c r="L612" t="s">
        <v>4</v>
      </c>
      <c r="M612">
        <v>0</v>
      </c>
      <c r="N612">
        <v>0</v>
      </c>
      <c r="O612">
        <v>0</v>
      </c>
      <c r="Z612" t="s">
        <v>431</v>
      </c>
      <c r="AA612">
        <v>0</v>
      </c>
      <c r="BA612" t="s">
        <v>313</v>
      </c>
      <c r="BB612" t="s">
        <v>353</v>
      </c>
      <c r="BC612" t="s">
        <v>354</v>
      </c>
      <c r="BD612" t="s">
        <v>393</v>
      </c>
      <c r="BE612" t="s">
        <v>4</v>
      </c>
      <c r="BF612">
        <v>0</v>
      </c>
      <c r="BG612">
        <v>0</v>
      </c>
      <c r="BH612">
        <v>0</v>
      </c>
    </row>
    <row r="613" spans="1:60" x14ac:dyDescent="0.35">
      <c r="A613">
        <v>0</v>
      </c>
      <c r="B613">
        <v>0</v>
      </c>
      <c r="C613">
        <v>0</v>
      </c>
      <c r="D613" t="s">
        <v>4</v>
      </c>
      <c r="E613" t="s">
        <v>41</v>
      </c>
      <c r="K613" t="s">
        <v>4</v>
      </c>
      <c r="L613" t="s">
        <v>4</v>
      </c>
      <c r="M613">
        <v>0</v>
      </c>
      <c r="N613">
        <v>0</v>
      </c>
      <c r="O613">
        <v>0</v>
      </c>
      <c r="Z613" t="s">
        <v>431</v>
      </c>
      <c r="AA613">
        <v>0</v>
      </c>
      <c r="BA613" t="s">
        <v>313</v>
      </c>
      <c r="BB613" t="s">
        <v>353</v>
      </c>
      <c r="BC613" t="s">
        <v>354</v>
      </c>
      <c r="BD613" t="s">
        <v>393</v>
      </c>
      <c r="BE613" t="s">
        <v>4</v>
      </c>
      <c r="BF613">
        <v>0</v>
      </c>
      <c r="BG613">
        <v>0</v>
      </c>
      <c r="BH613">
        <v>0</v>
      </c>
    </row>
    <row r="614" spans="1:60" x14ac:dyDescent="0.35">
      <c r="A614">
        <v>0</v>
      </c>
      <c r="B614">
        <v>0</v>
      </c>
      <c r="C614">
        <v>0</v>
      </c>
      <c r="D614" t="s">
        <v>4</v>
      </c>
      <c r="E614" t="s">
        <v>6</v>
      </c>
      <c r="K614" t="s">
        <v>4</v>
      </c>
      <c r="L614" t="s">
        <v>4</v>
      </c>
      <c r="M614">
        <v>0</v>
      </c>
      <c r="N614">
        <v>0</v>
      </c>
      <c r="O614">
        <v>0</v>
      </c>
      <c r="Z614" t="s">
        <v>431</v>
      </c>
      <c r="AA614">
        <v>0</v>
      </c>
      <c r="BA614" t="s">
        <v>313</v>
      </c>
      <c r="BB614" t="s">
        <v>355</v>
      </c>
      <c r="BC614" t="s">
        <v>436</v>
      </c>
      <c r="BD614" t="s">
        <v>393</v>
      </c>
      <c r="BE614" t="s">
        <v>4</v>
      </c>
      <c r="BF614">
        <v>0</v>
      </c>
      <c r="BG614">
        <v>0</v>
      </c>
      <c r="BH614">
        <v>0</v>
      </c>
    </row>
    <row r="615" spans="1:60" x14ac:dyDescent="0.35">
      <c r="A615">
        <v>0</v>
      </c>
      <c r="B615">
        <v>0</v>
      </c>
      <c r="C615">
        <v>0</v>
      </c>
      <c r="D615" t="s">
        <v>4</v>
      </c>
      <c r="E615" t="s">
        <v>41</v>
      </c>
      <c r="K615" t="s">
        <v>4</v>
      </c>
      <c r="L615" t="s">
        <v>4</v>
      </c>
      <c r="M615">
        <v>0</v>
      </c>
      <c r="N615">
        <v>0</v>
      </c>
      <c r="O615">
        <v>0</v>
      </c>
      <c r="Z615" t="s">
        <v>431</v>
      </c>
      <c r="AA615">
        <v>0</v>
      </c>
      <c r="BA615" t="s">
        <v>313</v>
      </c>
      <c r="BB615" t="s">
        <v>355</v>
      </c>
      <c r="BC615" t="s">
        <v>436</v>
      </c>
      <c r="BD615" t="s">
        <v>393</v>
      </c>
      <c r="BE615" t="s">
        <v>4</v>
      </c>
      <c r="BF615">
        <v>0</v>
      </c>
      <c r="BG615">
        <v>0</v>
      </c>
      <c r="BH615">
        <v>0</v>
      </c>
    </row>
    <row r="616" spans="1:60" x14ac:dyDescent="0.35">
      <c r="A616">
        <v>0</v>
      </c>
      <c r="B616">
        <v>0</v>
      </c>
      <c r="C616">
        <v>0</v>
      </c>
      <c r="D616" t="s">
        <v>4</v>
      </c>
      <c r="E616" t="s">
        <v>6</v>
      </c>
      <c r="K616" t="s">
        <v>4</v>
      </c>
      <c r="L616" t="s">
        <v>4</v>
      </c>
      <c r="M616">
        <v>0</v>
      </c>
      <c r="N616">
        <v>0</v>
      </c>
      <c r="O616">
        <v>0</v>
      </c>
      <c r="Z616" t="s">
        <v>431</v>
      </c>
      <c r="AA616">
        <v>0</v>
      </c>
      <c r="BA616" t="s">
        <v>313</v>
      </c>
      <c r="BB616" t="s">
        <v>357</v>
      </c>
      <c r="BC616" t="s">
        <v>437</v>
      </c>
      <c r="BD616" t="s">
        <v>393</v>
      </c>
      <c r="BE616" t="s">
        <v>4</v>
      </c>
      <c r="BF616">
        <v>0</v>
      </c>
      <c r="BG616">
        <v>0</v>
      </c>
      <c r="BH616">
        <v>0</v>
      </c>
    </row>
    <row r="617" spans="1:60" x14ac:dyDescent="0.35">
      <c r="A617">
        <v>0</v>
      </c>
      <c r="B617">
        <v>0</v>
      </c>
      <c r="C617">
        <v>0</v>
      </c>
      <c r="D617" t="s">
        <v>4</v>
      </c>
      <c r="E617" t="s">
        <v>41</v>
      </c>
      <c r="K617" t="s">
        <v>4</v>
      </c>
      <c r="L617" t="s">
        <v>4</v>
      </c>
      <c r="M617">
        <v>0</v>
      </c>
      <c r="N617">
        <v>0</v>
      </c>
      <c r="O617">
        <v>0</v>
      </c>
      <c r="Z617" t="s">
        <v>431</v>
      </c>
      <c r="AA617">
        <v>0</v>
      </c>
      <c r="BA617" t="s">
        <v>313</v>
      </c>
      <c r="BB617" t="s">
        <v>357</v>
      </c>
      <c r="BC617" t="s">
        <v>437</v>
      </c>
      <c r="BD617" t="s">
        <v>393</v>
      </c>
      <c r="BE617" t="s">
        <v>4</v>
      </c>
      <c r="BF617">
        <v>0</v>
      </c>
      <c r="BG617">
        <v>0</v>
      </c>
      <c r="BH617">
        <v>0</v>
      </c>
    </row>
    <row r="618" spans="1:60" x14ac:dyDescent="0.35">
      <c r="A618">
        <v>0</v>
      </c>
      <c r="B618">
        <v>0</v>
      </c>
      <c r="C618">
        <v>0</v>
      </c>
      <c r="D618" t="s">
        <v>4</v>
      </c>
      <c r="E618" t="s">
        <v>6</v>
      </c>
      <c r="K618" t="s">
        <v>4</v>
      </c>
      <c r="L618" t="s">
        <v>4</v>
      </c>
      <c r="M618">
        <v>0</v>
      </c>
      <c r="N618">
        <v>0</v>
      </c>
      <c r="O618">
        <v>0</v>
      </c>
      <c r="Z618" t="s">
        <v>431</v>
      </c>
      <c r="AA618">
        <v>0</v>
      </c>
      <c r="BA618" t="s">
        <v>313</v>
      </c>
      <c r="BB618" t="s">
        <v>359</v>
      </c>
      <c r="BC618" t="s">
        <v>360</v>
      </c>
      <c r="BD618" t="s">
        <v>393</v>
      </c>
      <c r="BE618" t="s">
        <v>4</v>
      </c>
      <c r="BF618">
        <v>0</v>
      </c>
      <c r="BG618">
        <v>0</v>
      </c>
      <c r="BH618">
        <v>0</v>
      </c>
    </row>
    <row r="619" spans="1:60" x14ac:dyDescent="0.35">
      <c r="A619">
        <v>0</v>
      </c>
      <c r="B619">
        <v>0</v>
      </c>
      <c r="C619">
        <v>0</v>
      </c>
      <c r="D619" t="s">
        <v>4</v>
      </c>
      <c r="E619" t="s">
        <v>41</v>
      </c>
      <c r="K619" t="s">
        <v>4</v>
      </c>
      <c r="L619" t="s">
        <v>4</v>
      </c>
      <c r="M619">
        <v>0</v>
      </c>
      <c r="N619">
        <v>0</v>
      </c>
      <c r="O619">
        <v>0</v>
      </c>
      <c r="Z619" t="s">
        <v>431</v>
      </c>
      <c r="AA619">
        <v>0</v>
      </c>
      <c r="BA619" t="s">
        <v>313</v>
      </c>
      <c r="BB619" t="s">
        <v>359</v>
      </c>
      <c r="BC619" t="s">
        <v>360</v>
      </c>
      <c r="BD619" t="s">
        <v>393</v>
      </c>
      <c r="BE619" t="s">
        <v>4</v>
      </c>
      <c r="BF619">
        <v>0</v>
      </c>
      <c r="BG619">
        <v>0</v>
      </c>
      <c r="BH619">
        <v>0</v>
      </c>
    </row>
    <row r="620" spans="1:60" x14ac:dyDescent="0.35">
      <c r="A620">
        <v>0</v>
      </c>
      <c r="B620">
        <v>0</v>
      </c>
      <c r="C620">
        <v>0</v>
      </c>
      <c r="D620" t="s">
        <v>4</v>
      </c>
      <c r="E620" t="s">
        <v>6</v>
      </c>
      <c r="K620" t="s">
        <v>4</v>
      </c>
      <c r="L620" t="s">
        <v>4</v>
      </c>
      <c r="M620">
        <v>0</v>
      </c>
      <c r="N620">
        <v>0</v>
      </c>
      <c r="O620">
        <v>0</v>
      </c>
      <c r="Z620" t="s">
        <v>431</v>
      </c>
      <c r="AA620">
        <v>0</v>
      </c>
      <c r="BA620" t="s">
        <v>313</v>
      </c>
      <c r="BB620" t="s">
        <v>319</v>
      </c>
      <c r="BC620" t="s">
        <v>434</v>
      </c>
      <c r="BD620" t="s">
        <v>393</v>
      </c>
      <c r="BE620" t="s">
        <v>4</v>
      </c>
      <c r="BF620">
        <v>0</v>
      </c>
      <c r="BG620">
        <v>0</v>
      </c>
      <c r="BH620">
        <v>0</v>
      </c>
    </row>
    <row r="621" spans="1:60" x14ac:dyDescent="0.35">
      <c r="A621">
        <v>0</v>
      </c>
      <c r="B621">
        <v>0</v>
      </c>
      <c r="C621">
        <v>0</v>
      </c>
      <c r="D621" t="s">
        <v>4</v>
      </c>
      <c r="E621" t="s">
        <v>41</v>
      </c>
      <c r="K621" t="s">
        <v>4</v>
      </c>
      <c r="L621" t="s">
        <v>4</v>
      </c>
      <c r="M621">
        <v>0</v>
      </c>
      <c r="N621">
        <v>0</v>
      </c>
      <c r="O621">
        <v>0</v>
      </c>
      <c r="Z621" t="s">
        <v>431</v>
      </c>
      <c r="AA621">
        <v>0</v>
      </c>
      <c r="BA621" t="s">
        <v>313</v>
      </c>
      <c r="BB621" t="s">
        <v>319</v>
      </c>
      <c r="BC621" t="s">
        <v>434</v>
      </c>
      <c r="BD621" t="s">
        <v>393</v>
      </c>
      <c r="BE621" t="s">
        <v>4</v>
      </c>
      <c r="BF621">
        <v>0</v>
      </c>
      <c r="BG621">
        <v>0</v>
      </c>
      <c r="BH621">
        <v>0</v>
      </c>
    </row>
    <row r="622" spans="1:60" x14ac:dyDescent="0.35">
      <c r="A622">
        <v>0</v>
      </c>
      <c r="B622">
        <v>0</v>
      </c>
      <c r="C622">
        <v>0</v>
      </c>
      <c r="D622" t="s">
        <v>4</v>
      </c>
      <c r="E622" t="s">
        <v>6</v>
      </c>
      <c r="K622" t="s">
        <v>4</v>
      </c>
      <c r="L622" t="s">
        <v>4</v>
      </c>
      <c r="M622">
        <v>0</v>
      </c>
      <c r="N622">
        <v>0</v>
      </c>
      <c r="O622">
        <v>0</v>
      </c>
      <c r="Z622" t="s">
        <v>431</v>
      </c>
      <c r="AA622">
        <v>0</v>
      </c>
      <c r="BA622" t="s">
        <v>313</v>
      </c>
      <c r="BB622" t="s">
        <v>329</v>
      </c>
      <c r="BC622" t="s">
        <v>361</v>
      </c>
      <c r="BD622" t="s">
        <v>393</v>
      </c>
      <c r="BE622" t="s">
        <v>4</v>
      </c>
      <c r="BF622">
        <v>0</v>
      </c>
      <c r="BG622">
        <v>0</v>
      </c>
      <c r="BH622">
        <v>0</v>
      </c>
    </row>
    <row r="623" spans="1:60" x14ac:dyDescent="0.35">
      <c r="A623">
        <v>0</v>
      </c>
      <c r="B623">
        <v>0</v>
      </c>
      <c r="C623">
        <v>0</v>
      </c>
      <c r="D623" t="s">
        <v>4</v>
      </c>
      <c r="E623" t="s">
        <v>41</v>
      </c>
      <c r="K623" t="s">
        <v>4</v>
      </c>
      <c r="L623" t="s">
        <v>4</v>
      </c>
      <c r="M623">
        <v>0</v>
      </c>
      <c r="N623">
        <v>0</v>
      </c>
      <c r="O623">
        <v>0</v>
      </c>
      <c r="Z623" t="s">
        <v>431</v>
      </c>
      <c r="AA623">
        <v>0</v>
      </c>
      <c r="BA623" t="s">
        <v>313</v>
      </c>
      <c r="BB623" t="s">
        <v>329</v>
      </c>
      <c r="BC623" t="s">
        <v>361</v>
      </c>
      <c r="BD623" t="s">
        <v>393</v>
      </c>
      <c r="BE623" t="s">
        <v>4</v>
      </c>
      <c r="BF623">
        <v>0</v>
      </c>
      <c r="BG623">
        <v>0</v>
      </c>
      <c r="BH623">
        <v>0</v>
      </c>
    </row>
    <row r="624" spans="1:60" x14ac:dyDescent="0.35">
      <c r="A624">
        <v>0</v>
      </c>
      <c r="B624">
        <v>0</v>
      </c>
      <c r="C624">
        <v>0</v>
      </c>
      <c r="D624" t="s">
        <v>4</v>
      </c>
      <c r="E624" t="s">
        <v>6</v>
      </c>
      <c r="K624" t="s">
        <v>4</v>
      </c>
      <c r="L624" t="s">
        <v>4</v>
      </c>
      <c r="M624">
        <v>0</v>
      </c>
      <c r="N624">
        <v>0</v>
      </c>
      <c r="O624">
        <v>0</v>
      </c>
      <c r="Z624" t="s">
        <v>431</v>
      </c>
      <c r="AA624">
        <v>0</v>
      </c>
      <c r="BA624" t="s">
        <v>333</v>
      </c>
      <c r="BB624">
        <v>2</v>
      </c>
      <c r="BC624" t="s">
        <v>333</v>
      </c>
      <c r="BD624" t="s">
        <v>393</v>
      </c>
      <c r="BE624" t="s">
        <v>4</v>
      </c>
      <c r="BF624">
        <v>0</v>
      </c>
      <c r="BG624">
        <v>0</v>
      </c>
      <c r="BH624">
        <v>0</v>
      </c>
    </row>
    <row r="625" spans="1:60" x14ac:dyDescent="0.35">
      <c r="A625">
        <v>0</v>
      </c>
      <c r="B625">
        <v>0</v>
      </c>
      <c r="C625">
        <v>0</v>
      </c>
      <c r="D625" t="s">
        <v>4</v>
      </c>
      <c r="E625" t="s">
        <v>6</v>
      </c>
      <c r="K625" t="s">
        <v>157</v>
      </c>
      <c r="L625" t="s">
        <v>157</v>
      </c>
      <c r="M625" t="s">
        <v>315</v>
      </c>
      <c r="N625" t="s">
        <v>315</v>
      </c>
      <c r="O625" t="s">
        <v>315</v>
      </c>
      <c r="Z625" t="s">
        <v>431</v>
      </c>
      <c r="AA625">
        <v>0</v>
      </c>
      <c r="BA625" t="s">
        <v>333</v>
      </c>
      <c r="BB625">
        <v>2</v>
      </c>
      <c r="BC625" t="s">
        <v>315</v>
      </c>
      <c r="BD625" t="s">
        <v>393</v>
      </c>
      <c r="BE625" t="s">
        <v>157</v>
      </c>
      <c r="BF625" t="s">
        <v>315</v>
      </c>
      <c r="BG625" t="s">
        <v>157</v>
      </c>
      <c r="BH625">
        <v>0</v>
      </c>
    </row>
    <row r="626" spans="1:60" x14ac:dyDescent="0.35">
      <c r="A626">
        <v>0</v>
      </c>
      <c r="B626">
        <v>0</v>
      </c>
      <c r="C626">
        <v>0</v>
      </c>
      <c r="D626" t="s">
        <v>4</v>
      </c>
      <c r="E626" t="s">
        <v>6</v>
      </c>
      <c r="K626" t="s">
        <v>4</v>
      </c>
      <c r="L626" t="s">
        <v>4</v>
      </c>
      <c r="M626">
        <v>0</v>
      </c>
      <c r="N626">
        <v>0</v>
      </c>
      <c r="O626">
        <v>0</v>
      </c>
      <c r="Z626" t="s">
        <v>431</v>
      </c>
      <c r="AA626">
        <v>0</v>
      </c>
      <c r="BA626" t="s">
        <v>333</v>
      </c>
      <c r="BB626" t="s">
        <v>335</v>
      </c>
      <c r="BC626" t="s">
        <v>362</v>
      </c>
      <c r="BD626" t="s">
        <v>393</v>
      </c>
      <c r="BE626" t="s">
        <v>4</v>
      </c>
      <c r="BF626">
        <v>0</v>
      </c>
      <c r="BG626">
        <v>0</v>
      </c>
      <c r="BH626">
        <v>0</v>
      </c>
    </row>
    <row r="627" spans="1:60" x14ac:dyDescent="0.35">
      <c r="A627">
        <v>0</v>
      </c>
      <c r="B627">
        <v>0</v>
      </c>
      <c r="C627">
        <v>0</v>
      </c>
      <c r="D627" t="s">
        <v>4</v>
      </c>
      <c r="E627" t="s">
        <v>41</v>
      </c>
      <c r="K627" t="s">
        <v>4</v>
      </c>
      <c r="L627" t="s">
        <v>4</v>
      </c>
      <c r="M627">
        <v>0</v>
      </c>
      <c r="N627">
        <v>0</v>
      </c>
      <c r="O627">
        <v>0</v>
      </c>
      <c r="Z627" t="s">
        <v>431</v>
      </c>
      <c r="AA627">
        <v>0</v>
      </c>
      <c r="BA627" t="s">
        <v>333</v>
      </c>
      <c r="BB627" t="s">
        <v>335</v>
      </c>
      <c r="BC627" t="s">
        <v>362</v>
      </c>
      <c r="BD627" t="s">
        <v>393</v>
      </c>
      <c r="BE627" t="s">
        <v>4</v>
      </c>
      <c r="BF627">
        <v>0</v>
      </c>
      <c r="BG627">
        <v>0</v>
      </c>
      <c r="BH627">
        <v>0</v>
      </c>
    </row>
    <row r="628" spans="1:60" x14ac:dyDescent="0.35">
      <c r="A628">
        <v>0</v>
      </c>
      <c r="B628">
        <v>0</v>
      </c>
      <c r="C628">
        <v>0</v>
      </c>
      <c r="D628" t="s">
        <v>4</v>
      </c>
      <c r="E628" t="s">
        <v>6</v>
      </c>
      <c r="K628" t="s">
        <v>4</v>
      </c>
      <c r="L628" t="s">
        <v>4</v>
      </c>
      <c r="M628">
        <v>0</v>
      </c>
      <c r="N628">
        <v>0</v>
      </c>
      <c r="O628">
        <v>0</v>
      </c>
      <c r="Z628" t="s">
        <v>431</v>
      </c>
      <c r="AA628">
        <v>0</v>
      </c>
      <c r="BA628" t="s">
        <v>333</v>
      </c>
      <c r="BB628" t="s">
        <v>337</v>
      </c>
      <c r="BC628" t="s">
        <v>338</v>
      </c>
      <c r="BD628" t="s">
        <v>393</v>
      </c>
      <c r="BE628" t="s">
        <v>4</v>
      </c>
      <c r="BF628">
        <v>0</v>
      </c>
      <c r="BG628">
        <v>0</v>
      </c>
      <c r="BH628">
        <v>0</v>
      </c>
    </row>
    <row r="629" spans="1:60" x14ac:dyDescent="0.35">
      <c r="A629">
        <v>0</v>
      </c>
      <c r="B629">
        <v>0</v>
      </c>
      <c r="C629">
        <v>0</v>
      </c>
      <c r="D629" t="s">
        <v>4</v>
      </c>
      <c r="E629" t="s">
        <v>41</v>
      </c>
      <c r="K629" t="s">
        <v>4</v>
      </c>
      <c r="L629" t="s">
        <v>4</v>
      </c>
      <c r="M629">
        <v>0</v>
      </c>
      <c r="N629">
        <v>0</v>
      </c>
      <c r="O629">
        <v>0</v>
      </c>
      <c r="Z629" t="s">
        <v>431</v>
      </c>
      <c r="AA629">
        <v>0</v>
      </c>
      <c r="BA629" t="s">
        <v>333</v>
      </c>
      <c r="BB629" t="s">
        <v>337</v>
      </c>
      <c r="BC629" t="s">
        <v>338</v>
      </c>
      <c r="BD629" t="s">
        <v>393</v>
      </c>
      <c r="BE629" t="s">
        <v>4</v>
      </c>
      <c r="BF629">
        <v>0</v>
      </c>
      <c r="BG629">
        <v>0</v>
      </c>
      <c r="BH629">
        <v>0</v>
      </c>
    </row>
    <row r="630" spans="1:60" x14ac:dyDescent="0.35">
      <c r="A630">
        <v>0</v>
      </c>
      <c r="B630">
        <v>0</v>
      </c>
      <c r="C630">
        <v>0</v>
      </c>
      <c r="D630" t="s">
        <v>4</v>
      </c>
      <c r="E630" t="s">
        <v>6</v>
      </c>
      <c r="K630" t="s">
        <v>4</v>
      </c>
      <c r="L630" t="s">
        <v>4</v>
      </c>
      <c r="M630">
        <v>0</v>
      </c>
      <c r="N630">
        <v>0</v>
      </c>
      <c r="O630">
        <v>0</v>
      </c>
      <c r="Z630" t="s">
        <v>431</v>
      </c>
      <c r="AA630">
        <v>0</v>
      </c>
      <c r="BA630" t="s">
        <v>339</v>
      </c>
      <c r="BB630">
        <v>3</v>
      </c>
      <c r="BC630" t="s">
        <v>339</v>
      </c>
      <c r="BD630" t="s">
        <v>393</v>
      </c>
      <c r="BE630" t="s">
        <v>4</v>
      </c>
      <c r="BF630">
        <v>0</v>
      </c>
      <c r="BG630">
        <v>0</v>
      </c>
      <c r="BH630">
        <v>0</v>
      </c>
    </row>
    <row r="631" spans="1:60" x14ac:dyDescent="0.35">
      <c r="A631">
        <v>0</v>
      </c>
      <c r="B631">
        <v>0</v>
      </c>
      <c r="C631">
        <v>0</v>
      </c>
      <c r="D631" t="s">
        <v>4</v>
      </c>
      <c r="E631" t="s">
        <v>6</v>
      </c>
      <c r="K631" t="s">
        <v>157</v>
      </c>
      <c r="L631" t="s">
        <v>157</v>
      </c>
      <c r="M631" t="s">
        <v>315</v>
      </c>
      <c r="N631" t="s">
        <v>315</v>
      </c>
      <c r="O631" t="s">
        <v>315</v>
      </c>
      <c r="Z631" t="s">
        <v>431</v>
      </c>
      <c r="AA631">
        <v>0</v>
      </c>
      <c r="BA631" t="s">
        <v>339</v>
      </c>
      <c r="BB631">
        <v>3</v>
      </c>
      <c r="BC631" t="s">
        <v>315</v>
      </c>
      <c r="BD631" t="s">
        <v>393</v>
      </c>
      <c r="BE631" t="s">
        <v>157</v>
      </c>
      <c r="BF631" t="s">
        <v>315</v>
      </c>
      <c r="BG631" t="s">
        <v>157</v>
      </c>
      <c r="BH631">
        <v>0</v>
      </c>
    </row>
    <row r="632" spans="1:60" x14ac:dyDescent="0.35">
      <c r="A632">
        <v>0</v>
      </c>
      <c r="B632">
        <v>0</v>
      </c>
      <c r="C632">
        <v>0</v>
      </c>
      <c r="D632" t="s">
        <v>4</v>
      </c>
      <c r="E632" t="s">
        <v>6</v>
      </c>
      <c r="K632" t="s">
        <v>4</v>
      </c>
      <c r="L632" t="s">
        <v>4</v>
      </c>
      <c r="M632">
        <v>0</v>
      </c>
      <c r="N632">
        <v>0</v>
      </c>
      <c r="O632">
        <v>0</v>
      </c>
      <c r="Z632" t="s">
        <v>431</v>
      </c>
      <c r="AA632">
        <v>0</v>
      </c>
      <c r="BA632" t="s">
        <v>339</v>
      </c>
      <c r="BB632" t="s">
        <v>341</v>
      </c>
      <c r="BC632" t="s">
        <v>438</v>
      </c>
      <c r="BD632" t="s">
        <v>393</v>
      </c>
      <c r="BE632" t="s">
        <v>4</v>
      </c>
      <c r="BF632">
        <v>0</v>
      </c>
      <c r="BG632">
        <v>0</v>
      </c>
      <c r="BH632">
        <v>0</v>
      </c>
    </row>
    <row r="633" spans="1:60" x14ac:dyDescent="0.35">
      <c r="A633">
        <v>0</v>
      </c>
      <c r="B633">
        <v>0</v>
      </c>
      <c r="C633">
        <v>0</v>
      </c>
      <c r="D633" t="s">
        <v>4</v>
      </c>
      <c r="E633" t="s">
        <v>41</v>
      </c>
      <c r="K633" t="s">
        <v>4</v>
      </c>
      <c r="L633" t="s">
        <v>4</v>
      </c>
      <c r="M633">
        <v>0</v>
      </c>
      <c r="N633">
        <v>0</v>
      </c>
      <c r="O633">
        <v>0</v>
      </c>
      <c r="Z633" t="s">
        <v>431</v>
      </c>
      <c r="AA633">
        <v>0</v>
      </c>
      <c r="BA633" t="s">
        <v>339</v>
      </c>
      <c r="BB633" t="s">
        <v>341</v>
      </c>
      <c r="BC633" t="s">
        <v>438</v>
      </c>
      <c r="BD633" t="s">
        <v>393</v>
      </c>
      <c r="BE633" t="s">
        <v>4</v>
      </c>
      <c r="BF633">
        <v>0</v>
      </c>
      <c r="BG633">
        <v>0</v>
      </c>
      <c r="BH633">
        <v>0</v>
      </c>
    </row>
    <row r="634" spans="1:60" x14ac:dyDescent="0.35">
      <c r="A634">
        <v>0</v>
      </c>
      <c r="B634">
        <v>0</v>
      </c>
      <c r="C634">
        <v>0</v>
      </c>
      <c r="D634" t="s">
        <v>4</v>
      </c>
      <c r="E634" t="s">
        <v>6</v>
      </c>
      <c r="K634" t="s">
        <v>4</v>
      </c>
      <c r="L634" t="s">
        <v>4</v>
      </c>
      <c r="M634">
        <v>0</v>
      </c>
      <c r="N634">
        <v>0</v>
      </c>
      <c r="O634">
        <v>0</v>
      </c>
      <c r="Z634" t="s">
        <v>431</v>
      </c>
      <c r="AA634">
        <v>0</v>
      </c>
      <c r="BA634" t="s">
        <v>339</v>
      </c>
      <c r="BB634" t="s">
        <v>365</v>
      </c>
      <c r="BC634" t="s">
        <v>366</v>
      </c>
      <c r="BD634" t="s">
        <v>393</v>
      </c>
      <c r="BE634" t="s">
        <v>4</v>
      </c>
      <c r="BF634">
        <v>0</v>
      </c>
      <c r="BG634">
        <v>0</v>
      </c>
      <c r="BH634">
        <v>0</v>
      </c>
    </row>
    <row r="635" spans="1:60" x14ac:dyDescent="0.35">
      <c r="A635">
        <v>0</v>
      </c>
      <c r="B635">
        <v>0</v>
      </c>
      <c r="C635">
        <v>0</v>
      </c>
      <c r="D635" t="s">
        <v>4</v>
      </c>
      <c r="E635" t="s">
        <v>41</v>
      </c>
      <c r="K635" t="s">
        <v>4</v>
      </c>
      <c r="L635" t="s">
        <v>4</v>
      </c>
      <c r="M635">
        <v>0</v>
      </c>
      <c r="N635">
        <v>0</v>
      </c>
      <c r="O635">
        <v>0</v>
      </c>
      <c r="Z635" t="s">
        <v>431</v>
      </c>
      <c r="AA635">
        <v>0</v>
      </c>
      <c r="BA635" t="s">
        <v>339</v>
      </c>
      <c r="BB635" t="s">
        <v>365</v>
      </c>
      <c r="BC635" t="s">
        <v>366</v>
      </c>
      <c r="BD635" t="s">
        <v>393</v>
      </c>
      <c r="BE635" t="s">
        <v>4</v>
      </c>
      <c r="BF635">
        <v>0</v>
      </c>
      <c r="BG635">
        <v>0</v>
      </c>
      <c r="BH635">
        <v>0</v>
      </c>
    </row>
    <row r="636" spans="1:60" x14ac:dyDescent="0.35">
      <c r="A636">
        <v>0</v>
      </c>
      <c r="B636">
        <v>0</v>
      </c>
      <c r="C636">
        <v>0</v>
      </c>
      <c r="D636" t="s">
        <v>4</v>
      </c>
      <c r="E636" t="s">
        <v>6</v>
      </c>
      <c r="K636" t="s">
        <v>4</v>
      </c>
      <c r="L636" t="s">
        <v>4</v>
      </c>
      <c r="M636">
        <v>0</v>
      </c>
      <c r="N636">
        <v>0</v>
      </c>
      <c r="O636">
        <v>0</v>
      </c>
      <c r="Z636" t="s">
        <v>431</v>
      </c>
      <c r="AA636">
        <v>0</v>
      </c>
      <c r="BA636" t="s">
        <v>339</v>
      </c>
      <c r="BB636" t="s">
        <v>367</v>
      </c>
      <c r="BC636" t="s">
        <v>439</v>
      </c>
      <c r="BD636" t="s">
        <v>393</v>
      </c>
      <c r="BE636" t="s">
        <v>4</v>
      </c>
      <c r="BF636">
        <v>0</v>
      </c>
      <c r="BG636">
        <v>0</v>
      </c>
      <c r="BH636">
        <v>0</v>
      </c>
    </row>
    <row r="637" spans="1:60" x14ac:dyDescent="0.35">
      <c r="A637">
        <v>0</v>
      </c>
      <c r="B637">
        <v>0</v>
      </c>
      <c r="C637">
        <v>0</v>
      </c>
      <c r="D637" t="s">
        <v>4</v>
      </c>
      <c r="E637" t="s">
        <v>41</v>
      </c>
      <c r="K637" t="s">
        <v>4</v>
      </c>
      <c r="L637" t="s">
        <v>4</v>
      </c>
      <c r="M637">
        <v>0</v>
      </c>
      <c r="N637">
        <v>0</v>
      </c>
      <c r="O637">
        <v>0</v>
      </c>
      <c r="Z637" t="s">
        <v>431</v>
      </c>
      <c r="AA637">
        <v>0</v>
      </c>
      <c r="BA637" t="s">
        <v>339</v>
      </c>
      <c r="BB637" t="s">
        <v>367</v>
      </c>
      <c r="BC637" t="s">
        <v>439</v>
      </c>
      <c r="BD637" t="s">
        <v>393</v>
      </c>
      <c r="BE637" t="s">
        <v>4</v>
      </c>
      <c r="BF637">
        <v>0</v>
      </c>
      <c r="BG637">
        <v>0</v>
      </c>
      <c r="BH637">
        <v>0</v>
      </c>
    </row>
    <row r="638" spans="1:60" x14ac:dyDescent="0.35">
      <c r="A638">
        <v>0</v>
      </c>
      <c r="B638">
        <v>0</v>
      </c>
      <c r="C638">
        <v>0</v>
      </c>
      <c r="D638" t="s">
        <v>4</v>
      </c>
      <c r="E638" t="s">
        <v>6</v>
      </c>
      <c r="K638" t="s">
        <v>4</v>
      </c>
      <c r="L638" t="s">
        <v>4</v>
      </c>
      <c r="M638">
        <v>0</v>
      </c>
      <c r="N638">
        <v>0</v>
      </c>
      <c r="O638">
        <v>0</v>
      </c>
      <c r="Z638" t="s">
        <v>431</v>
      </c>
      <c r="AA638">
        <v>0</v>
      </c>
      <c r="BA638" t="s">
        <v>339</v>
      </c>
      <c r="BB638" t="s">
        <v>369</v>
      </c>
      <c r="BC638" t="s">
        <v>370</v>
      </c>
      <c r="BD638" t="s">
        <v>393</v>
      </c>
      <c r="BE638" t="s">
        <v>4</v>
      </c>
      <c r="BF638">
        <v>0</v>
      </c>
      <c r="BG638">
        <v>0</v>
      </c>
      <c r="BH638">
        <v>0</v>
      </c>
    </row>
    <row r="639" spans="1:60" x14ac:dyDescent="0.35">
      <c r="A639">
        <v>0</v>
      </c>
      <c r="B639">
        <v>0</v>
      </c>
      <c r="C639">
        <v>0</v>
      </c>
      <c r="D639" t="s">
        <v>4</v>
      </c>
      <c r="E639" t="s">
        <v>41</v>
      </c>
      <c r="K639" t="s">
        <v>4</v>
      </c>
      <c r="L639" t="s">
        <v>4</v>
      </c>
      <c r="M639">
        <v>0</v>
      </c>
      <c r="N639">
        <v>0</v>
      </c>
      <c r="O639">
        <v>0</v>
      </c>
      <c r="Z639" t="s">
        <v>431</v>
      </c>
      <c r="AA639">
        <v>0</v>
      </c>
      <c r="BA639" t="s">
        <v>339</v>
      </c>
      <c r="BB639" t="s">
        <v>369</v>
      </c>
      <c r="BC639" t="s">
        <v>370</v>
      </c>
      <c r="BD639" t="s">
        <v>393</v>
      </c>
      <c r="BE639" t="s">
        <v>4</v>
      </c>
      <c r="BF639">
        <v>0</v>
      </c>
      <c r="BG639">
        <v>0</v>
      </c>
      <c r="BH639">
        <v>0</v>
      </c>
    </row>
    <row r="640" spans="1:60" x14ac:dyDescent="0.35">
      <c r="A640">
        <v>0</v>
      </c>
      <c r="B640">
        <v>0</v>
      </c>
      <c r="C640">
        <v>0</v>
      </c>
      <c r="D640" t="s">
        <v>4</v>
      </c>
      <c r="E640" t="s">
        <v>6</v>
      </c>
      <c r="K640" t="s">
        <v>4</v>
      </c>
      <c r="L640" t="s">
        <v>4</v>
      </c>
      <c r="M640">
        <v>0</v>
      </c>
      <c r="N640">
        <v>0</v>
      </c>
      <c r="O640">
        <v>0</v>
      </c>
      <c r="Z640" t="s">
        <v>431</v>
      </c>
      <c r="AA640">
        <v>0</v>
      </c>
      <c r="BA640" t="s">
        <v>343</v>
      </c>
      <c r="BB640">
        <v>4</v>
      </c>
      <c r="BC640" t="s">
        <v>343</v>
      </c>
      <c r="BD640" t="s">
        <v>393</v>
      </c>
      <c r="BE640" t="s">
        <v>4</v>
      </c>
      <c r="BF640">
        <v>0</v>
      </c>
      <c r="BG640">
        <v>0</v>
      </c>
      <c r="BH640">
        <v>0</v>
      </c>
    </row>
    <row r="641" spans="1:60" x14ac:dyDescent="0.35">
      <c r="A641">
        <v>0</v>
      </c>
      <c r="B641">
        <v>0</v>
      </c>
      <c r="C641">
        <v>0</v>
      </c>
      <c r="D641" t="s">
        <v>4</v>
      </c>
      <c r="E641" t="s">
        <v>6</v>
      </c>
      <c r="K641" t="s">
        <v>157</v>
      </c>
      <c r="L641" t="s">
        <v>157</v>
      </c>
      <c r="M641" t="s">
        <v>315</v>
      </c>
      <c r="N641" t="s">
        <v>315</v>
      </c>
      <c r="O641" t="s">
        <v>315</v>
      </c>
      <c r="Z641" t="s">
        <v>431</v>
      </c>
      <c r="AA641">
        <v>0</v>
      </c>
      <c r="BA641" t="s">
        <v>343</v>
      </c>
      <c r="BB641">
        <v>4</v>
      </c>
      <c r="BC641" t="s">
        <v>315</v>
      </c>
      <c r="BD641" t="s">
        <v>393</v>
      </c>
      <c r="BE641" t="s">
        <v>157</v>
      </c>
      <c r="BF641" t="s">
        <v>315</v>
      </c>
      <c r="BG641" t="s">
        <v>157</v>
      </c>
      <c r="BH641">
        <v>0</v>
      </c>
    </row>
    <row r="642" spans="1:60" x14ac:dyDescent="0.35">
      <c r="A642">
        <v>0</v>
      </c>
      <c r="B642">
        <v>0</v>
      </c>
      <c r="C642">
        <v>0</v>
      </c>
      <c r="D642" t="s">
        <v>4</v>
      </c>
      <c r="E642" t="s">
        <v>6</v>
      </c>
      <c r="K642" t="s">
        <v>4</v>
      </c>
      <c r="L642" t="s">
        <v>4</v>
      </c>
      <c r="M642">
        <v>0</v>
      </c>
      <c r="N642">
        <v>0</v>
      </c>
      <c r="O642">
        <v>0</v>
      </c>
      <c r="Z642" t="s">
        <v>431</v>
      </c>
      <c r="AA642">
        <v>0</v>
      </c>
      <c r="BA642" t="s">
        <v>343</v>
      </c>
      <c r="BB642" t="s">
        <v>345</v>
      </c>
      <c r="BC642" t="s">
        <v>440</v>
      </c>
      <c r="BD642" t="s">
        <v>393</v>
      </c>
      <c r="BE642" t="s">
        <v>4</v>
      </c>
      <c r="BF642">
        <v>0</v>
      </c>
      <c r="BG642">
        <v>0</v>
      </c>
      <c r="BH642">
        <v>0</v>
      </c>
    </row>
    <row r="643" spans="1:60" x14ac:dyDescent="0.35">
      <c r="A643">
        <v>0</v>
      </c>
      <c r="B643">
        <v>0</v>
      </c>
      <c r="C643">
        <v>0</v>
      </c>
      <c r="D643" t="s">
        <v>4</v>
      </c>
      <c r="E643" t="s">
        <v>41</v>
      </c>
      <c r="K643" t="s">
        <v>4</v>
      </c>
      <c r="L643" t="s">
        <v>4</v>
      </c>
      <c r="M643">
        <v>0</v>
      </c>
      <c r="N643">
        <v>0</v>
      </c>
      <c r="O643">
        <v>0</v>
      </c>
      <c r="Z643" t="s">
        <v>431</v>
      </c>
      <c r="AA643">
        <v>0</v>
      </c>
      <c r="BA643" t="s">
        <v>343</v>
      </c>
      <c r="BB643" t="s">
        <v>345</v>
      </c>
      <c r="BC643" t="s">
        <v>440</v>
      </c>
      <c r="BD643" t="s">
        <v>393</v>
      </c>
      <c r="BE643" t="s">
        <v>4</v>
      </c>
      <c r="BF643">
        <v>0</v>
      </c>
      <c r="BG643">
        <v>0</v>
      </c>
      <c r="BH643">
        <v>0</v>
      </c>
    </row>
    <row r="644" spans="1:60" x14ac:dyDescent="0.35">
      <c r="A644">
        <v>0</v>
      </c>
      <c r="B644">
        <v>0</v>
      </c>
      <c r="C644">
        <v>0</v>
      </c>
      <c r="D644" t="s">
        <v>4</v>
      </c>
      <c r="E644" t="s">
        <v>6</v>
      </c>
      <c r="K644" t="s">
        <v>4</v>
      </c>
      <c r="L644" t="s">
        <v>4</v>
      </c>
      <c r="M644">
        <v>0</v>
      </c>
      <c r="N644">
        <v>0</v>
      </c>
      <c r="O644">
        <v>0</v>
      </c>
      <c r="Z644" t="s">
        <v>431</v>
      </c>
      <c r="AA644">
        <v>0</v>
      </c>
      <c r="BA644" t="s">
        <v>347</v>
      </c>
      <c r="BB644" t="s">
        <v>372</v>
      </c>
      <c r="BC644" t="s">
        <v>641</v>
      </c>
      <c r="BD644" t="s">
        <v>393</v>
      </c>
      <c r="BE644" t="s">
        <v>4</v>
      </c>
      <c r="BF644">
        <v>0</v>
      </c>
      <c r="BG644">
        <v>0</v>
      </c>
      <c r="BH644">
        <v>0</v>
      </c>
    </row>
    <row r="645" spans="1:60" x14ac:dyDescent="0.35">
      <c r="A645">
        <v>0</v>
      </c>
      <c r="B645">
        <v>0</v>
      </c>
      <c r="C645">
        <v>0</v>
      </c>
      <c r="D645" t="s">
        <v>4</v>
      </c>
      <c r="E645" t="s">
        <v>41</v>
      </c>
      <c r="K645" t="s">
        <v>4</v>
      </c>
      <c r="L645" t="s">
        <v>4</v>
      </c>
      <c r="M645">
        <v>0</v>
      </c>
      <c r="N645">
        <v>0</v>
      </c>
      <c r="O645">
        <v>0</v>
      </c>
      <c r="Z645" t="s">
        <v>431</v>
      </c>
      <c r="AA645">
        <v>0</v>
      </c>
      <c r="BA645" t="s">
        <v>347</v>
      </c>
      <c r="BB645" t="s">
        <v>372</v>
      </c>
      <c r="BC645" t="s">
        <v>641</v>
      </c>
      <c r="BD645" t="s">
        <v>393</v>
      </c>
      <c r="BE645" t="s">
        <v>4</v>
      </c>
      <c r="BF645">
        <v>0</v>
      </c>
      <c r="BG645">
        <v>0</v>
      </c>
      <c r="BH645">
        <v>0</v>
      </c>
    </row>
    <row r="646" spans="1:60" x14ac:dyDescent="0.35">
      <c r="BA646">
        <v>0</v>
      </c>
    </row>
    <row r="647" spans="1:60" x14ac:dyDescent="0.35">
      <c r="BA647">
        <v>0</v>
      </c>
    </row>
    <row r="648" spans="1:60" x14ac:dyDescent="0.35">
      <c r="BA648">
        <v>0</v>
      </c>
    </row>
    <row r="649" spans="1:60" x14ac:dyDescent="0.35">
      <c r="BA649">
        <v>0</v>
      </c>
    </row>
    <row r="650" spans="1:60" x14ac:dyDescent="0.35">
      <c r="A650">
        <v>0</v>
      </c>
      <c r="B650">
        <v>0</v>
      </c>
      <c r="C650">
        <v>0</v>
      </c>
      <c r="D650" t="s">
        <v>4</v>
      </c>
      <c r="E650" t="s">
        <v>6</v>
      </c>
      <c r="K650" t="s">
        <v>4</v>
      </c>
      <c r="L650" t="s">
        <v>4</v>
      </c>
      <c r="M650">
        <v>0</v>
      </c>
      <c r="N650">
        <v>0</v>
      </c>
      <c r="O650">
        <v>0</v>
      </c>
      <c r="Z650" t="s">
        <v>431</v>
      </c>
      <c r="AA650">
        <v>0</v>
      </c>
      <c r="BA650" t="s">
        <v>313</v>
      </c>
      <c r="BB650" t="s">
        <v>314</v>
      </c>
      <c r="BC650" t="s">
        <v>313</v>
      </c>
      <c r="BD650" t="s">
        <v>394</v>
      </c>
      <c r="BE650" t="s">
        <v>4</v>
      </c>
      <c r="BF650">
        <v>0</v>
      </c>
      <c r="BG650">
        <v>0</v>
      </c>
      <c r="BH650">
        <v>0</v>
      </c>
    </row>
    <row r="651" spans="1:60" x14ac:dyDescent="0.35">
      <c r="A651">
        <v>0</v>
      </c>
      <c r="B651">
        <v>0</v>
      </c>
      <c r="C651">
        <v>0</v>
      </c>
      <c r="D651" t="s">
        <v>4</v>
      </c>
      <c r="E651" t="s">
        <v>6</v>
      </c>
      <c r="K651" t="s">
        <v>157</v>
      </c>
      <c r="L651" t="s">
        <v>157</v>
      </c>
      <c r="M651" t="s">
        <v>315</v>
      </c>
      <c r="N651" t="s">
        <v>315</v>
      </c>
      <c r="O651" t="s">
        <v>315</v>
      </c>
      <c r="Z651" t="s">
        <v>431</v>
      </c>
      <c r="AA651">
        <v>0</v>
      </c>
      <c r="BA651" t="s">
        <v>313</v>
      </c>
      <c r="BB651" t="s">
        <v>314</v>
      </c>
      <c r="BC651" t="s">
        <v>315</v>
      </c>
      <c r="BD651" t="s">
        <v>394</v>
      </c>
      <c r="BE651" t="s">
        <v>157</v>
      </c>
      <c r="BF651" t="s">
        <v>315</v>
      </c>
      <c r="BG651" t="s">
        <v>157</v>
      </c>
      <c r="BH651">
        <v>0</v>
      </c>
    </row>
    <row r="652" spans="1:60" x14ac:dyDescent="0.35">
      <c r="A652">
        <v>0</v>
      </c>
      <c r="B652">
        <v>0</v>
      </c>
      <c r="C652">
        <v>0</v>
      </c>
      <c r="D652" t="s">
        <v>4</v>
      </c>
      <c r="E652" t="s">
        <v>6</v>
      </c>
      <c r="K652" t="s">
        <v>4</v>
      </c>
      <c r="L652" t="s">
        <v>4</v>
      </c>
      <c r="M652">
        <v>0</v>
      </c>
      <c r="N652">
        <v>0</v>
      </c>
      <c r="O652">
        <v>0</v>
      </c>
      <c r="Z652" t="s">
        <v>431</v>
      </c>
      <c r="AA652">
        <v>0</v>
      </c>
      <c r="BA652" t="s">
        <v>313</v>
      </c>
      <c r="BB652" t="s">
        <v>375</v>
      </c>
      <c r="BC652" t="s">
        <v>320</v>
      </c>
      <c r="BD652" t="s">
        <v>394</v>
      </c>
      <c r="BE652" t="s">
        <v>4</v>
      </c>
      <c r="BF652">
        <v>0</v>
      </c>
      <c r="BG652">
        <v>0</v>
      </c>
      <c r="BH652">
        <v>0</v>
      </c>
    </row>
    <row r="653" spans="1:60" x14ac:dyDescent="0.35">
      <c r="A653">
        <v>0</v>
      </c>
      <c r="B653">
        <v>0</v>
      </c>
      <c r="C653">
        <v>0</v>
      </c>
      <c r="D653" t="s">
        <v>4</v>
      </c>
      <c r="E653" t="s">
        <v>41</v>
      </c>
      <c r="K653" t="s">
        <v>4</v>
      </c>
      <c r="L653" t="s">
        <v>4</v>
      </c>
      <c r="M653">
        <v>0</v>
      </c>
      <c r="N653">
        <v>0</v>
      </c>
      <c r="O653">
        <v>0</v>
      </c>
      <c r="Z653" t="s">
        <v>431</v>
      </c>
      <c r="AA653">
        <v>0</v>
      </c>
      <c r="BA653" t="s">
        <v>313</v>
      </c>
      <c r="BB653" t="s">
        <v>375</v>
      </c>
      <c r="BC653" t="s">
        <v>320</v>
      </c>
      <c r="BD653" t="s">
        <v>394</v>
      </c>
      <c r="BE653" t="s">
        <v>4</v>
      </c>
      <c r="BF653">
        <v>0</v>
      </c>
      <c r="BG653">
        <v>0</v>
      </c>
      <c r="BH653">
        <v>0</v>
      </c>
    </row>
    <row r="654" spans="1:60" x14ac:dyDescent="0.35">
      <c r="A654">
        <v>0</v>
      </c>
      <c r="B654">
        <v>0</v>
      </c>
      <c r="C654">
        <v>0</v>
      </c>
      <c r="D654" t="s">
        <v>4</v>
      </c>
      <c r="E654" t="s">
        <v>6</v>
      </c>
      <c r="K654" t="s">
        <v>4</v>
      </c>
      <c r="L654" t="s">
        <v>4</v>
      </c>
      <c r="M654">
        <v>0</v>
      </c>
      <c r="N654">
        <v>0</v>
      </c>
      <c r="O654">
        <v>0</v>
      </c>
      <c r="Z654" t="s">
        <v>431</v>
      </c>
      <c r="AA654">
        <v>0</v>
      </c>
      <c r="BA654" t="s">
        <v>313</v>
      </c>
      <c r="BB654" t="s">
        <v>351</v>
      </c>
      <c r="BC654" t="s">
        <v>426</v>
      </c>
      <c r="BD654" t="s">
        <v>394</v>
      </c>
      <c r="BE654" t="s">
        <v>4</v>
      </c>
      <c r="BF654">
        <v>0</v>
      </c>
      <c r="BG654">
        <v>0</v>
      </c>
      <c r="BH654">
        <v>0</v>
      </c>
    </row>
    <row r="655" spans="1:60" x14ac:dyDescent="0.35">
      <c r="A655">
        <v>0</v>
      </c>
      <c r="B655">
        <v>0</v>
      </c>
      <c r="C655">
        <v>0</v>
      </c>
      <c r="D655" t="s">
        <v>4</v>
      </c>
      <c r="E655" t="s">
        <v>41</v>
      </c>
      <c r="K655" t="s">
        <v>4</v>
      </c>
      <c r="L655" t="s">
        <v>4</v>
      </c>
      <c r="M655">
        <v>0</v>
      </c>
      <c r="N655">
        <v>0</v>
      </c>
      <c r="O655">
        <v>0</v>
      </c>
      <c r="Z655" t="s">
        <v>431</v>
      </c>
      <c r="AA655">
        <v>0</v>
      </c>
      <c r="BA655" t="s">
        <v>313</v>
      </c>
      <c r="BB655" t="s">
        <v>351</v>
      </c>
      <c r="BC655" t="s">
        <v>426</v>
      </c>
      <c r="BD655" t="s">
        <v>394</v>
      </c>
      <c r="BE655" t="s">
        <v>4</v>
      </c>
      <c r="BF655">
        <v>0</v>
      </c>
      <c r="BG655">
        <v>0</v>
      </c>
      <c r="BH655">
        <v>0</v>
      </c>
    </row>
    <row r="656" spans="1:60" x14ac:dyDescent="0.35">
      <c r="A656">
        <v>0</v>
      </c>
      <c r="B656">
        <v>0</v>
      </c>
      <c r="C656">
        <v>0</v>
      </c>
      <c r="D656" t="s">
        <v>4</v>
      </c>
      <c r="E656" t="s">
        <v>6</v>
      </c>
      <c r="K656" t="s">
        <v>4</v>
      </c>
      <c r="L656" t="s">
        <v>4</v>
      </c>
      <c r="M656">
        <v>0</v>
      </c>
      <c r="N656">
        <v>0</v>
      </c>
      <c r="O656">
        <v>0</v>
      </c>
      <c r="Z656" t="s">
        <v>431</v>
      </c>
      <c r="AA656">
        <v>0</v>
      </c>
      <c r="BA656" t="s">
        <v>313</v>
      </c>
      <c r="BB656" t="s">
        <v>353</v>
      </c>
      <c r="BC656" t="s">
        <v>427</v>
      </c>
      <c r="BD656" t="s">
        <v>394</v>
      </c>
      <c r="BE656" t="s">
        <v>4</v>
      </c>
      <c r="BF656">
        <v>0</v>
      </c>
      <c r="BG656">
        <v>0</v>
      </c>
      <c r="BH656">
        <v>0</v>
      </c>
    </row>
    <row r="657" spans="1:60" x14ac:dyDescent="0.35">
      <c r="A657">
        <v>0</v>
      </c>
      <c r="B657">
        <v>0</v>
      </c>
      <c r="C657">
        <v>0</v>
      </c>
      <c r="D657" t="s">
        <v>4</v>
      </c>
      <c r="E657" t="s">
        <v>41</v>
      </c>
      <c r="K657" t="s">
        <v>4</v>
      </c>
      <c r="L657" t="s">
        <v>4</v>
      </c>
      <c r="M657">
        <v>0</v>
      </c>
      <c r="N657">
        <v>0</v>
      </c>
      <c r="O657">
        <v>0</v>
      </c>
      <c r="Z657" t="s">
        <v>431</v>
      </c>
      <c r="AA657">
        <v>0</v>
      </c>
      <c r="BA657" t="s">
        <v>313</v>
      </c>
      <c r="BB657" t="s">
        <v>353</v>
      </c>
      <c r="BC657" t="s">
        <v>427</v>
      </c>
      <c r="BD657" t="s">
        <v>394</v>
      </c>
      <c r="BE657" t="s">
        <v>4</v>
      </c>
      <c r="BF657">
        <v>0</v>
      </c>
      <c r="BG657">
        <v>0</v>
      </c>
      <c r="BH657">
        <v>0</v>
      </c>
    </row>
    <row r="658" spans="1:60" x14ac:dyDescent="0.35">
      <c r="A658">
        <v>0</v>
      </c>
      <c r="B658">
        <v>0</v>
      </c>
      <c r="C658">
        <v>0</v>
      </c>
      <c r="D658" t="s">
        <v>4</v>
      </c>
      <c r="E658" t="s">
        <v>6</v>
      </c>
      <c r="K658" t="s">
        <v>4</v>
      </c>
      <c r="L658" t="s">
        <v>4</v>
      </c>
      <c r="M658">
        <v>0</v>
      </c>
      <c r="N658">
        <v>0</v>
      </c>
      <c r="O658">
        <v>0</v>
      </c>
      <c r="Z658" t="s">
        <v>431</v>
      </c>
      <c r="AA658">
        <v>0</v>
      </c>
      <c r="BA658" t="s">
        <v>313</v>
      </c>
      <c r="BB658" t="s">
        <v>355</v>
      </c>
      <c r="BC658" t="s">
        <v>443</v>
      </c>
      <c r="BD658" t="s">
        <v>394</v>
      </c>
      <c r="BE658" t="s">
        <v>4</v>
      </c>
      <c r="BF658">
        <v>0</v>
      </c>
      <c r="BG658">
        <v>0</v>
      </c>
      <c r="BH658">
        <v>0</v>
      </c>
    </row>
    <row r="659" spans="1:60" x14ac:dyDescent="0.35">
      <c r="A659">
        <v>0</v>
      </c>
      <c r="B659">
        <v>0</v>
      </c>
      <c r="C659">
        <v>0</v>
      </c>
      <c r="D659" t="s">
        <v>4</v>
      </c>
      <c r="E659" t="s">
        <v>41</v>
      </c>
      <c r="K659" t="s">
        <v>4</v>
      </c>
      <c r="L659" t="s">
        <v>4</v>
      </c>
      <c r="M659">
        <v>0</v>
      </c>
      <c r="N659">
        <v>0</v>
      </c>
      <c r="O659">
        <v>0</v>
      </c>
      <c r="Z659" t="s">
        <v>431</v>
      </c>
      <c r="AA659">
        <v>0</v>
      </c>
      <c r="BA659" t="s">
        <v>313</v>
      </c>
      <c r="BB659" t="s">
        <v>355</v>
      </c>
      <c r="BC659" t="s">
        <v>443</v>
      </c>
      <c r="BD659" t="s">
        <v>394</v>
      </c>
      <c r="BE659" t="s">
        <v>4</v>
      </c>
      <c r="BF659">
        <v>0</v>
      </c>
      <c r="BG659">
        <v>0</v>
      </c>
      <c r="BH659">
        <v>0</v>
      </c>
    </row>
    <row r="660" spans="1:60" x14ac:dyDescent="0.35">
      <c r="A660">
        <v>0</v>
      </c>
      <c r="B660">
        <v>0</v>
      </c>
      <c r="C660">
        <v>0</v>
      </c>
      <c r="D660" t="s">
        <v>4</v>
      </c>
      <c r="E660" t="s">
        <v>6</v>
      </c>
      <c r="K660" t="s">
        <v>4</v>
      </c>
      <c r="L660" t="s">
        <v>4</v>
      </c>
      <c r="M660">
        <v>0</v>
      </c>
      <c r="N660">
        <v>0</v>
      </c>
      <c r="O660">
        <v>0</v>
      </c>
      <c r="Z660" t="s">
        <v>431</v>
      </c>
      <c r="AA660">
        <v>0</v>
      </c>
      <c r="BA660" t="s">
        <v>313</v>
      </c>
      <c r="BB660" t="s">
        <v>357</v>
      </c>
      <c r="BC660" t="s">
        <v>444</v>
      </c>
      <c r="BD660" t="s">
        <v>394</v>
      </c>
      <c r="BE660" t="s">
        <v>4</v>
      </c>
      <c r="BF660">
        <v>0</v>
      </c>
      <c r="BG660">
        <v>0</v>
      </c>
      <c r="BH660">
        <v>0</v>
      </c>
    </row>
    <row r="661" spans="1:60" x14ac:dyDescent="0.35">
      <c r="A661">
        <v>0</v>
      </c>
      <c r="B661">
        <v>0</v>
      </c>
      <c r="C661">
        <v>0</v>
      </c>
      <c r="D661" t="s">
        <v>4</v>
      </c>
      <c r="E661" t="s">
        <v>41</v>
      </c>
      <c r="K661" t="s">
        <v>4</v>
      </c>
      <c r="L661" t="s">
        <v>4</v>
      </c>
      <c r="M661">
        <v>0</v>
      </c>
      <c r="N661">
        <v>0</v>
      </c>
      <c r="O661">
        <v>0</v>
      </c>
      <c r="Z661" t="s">
        <v>431</v>
      </c>
      <c r="AA661">
        <v>0</v>
      </c>
      <c r="BA661" t="s">
        <v>313</v>
      </c>
      <c r="BB661" t="s">
        <v>357</v>
      </c>
      <c r="BC661" t="s">
        <v>444</v>
      </c>
      <c r="BD661" t="s">
        <v>394</v>
      </c>
      <c r="BE661" t="s">
        <v>4</v>
      </c>
      <c r="BF661">
        <v>0</v>
      </c>
      <c r="BG661">
        <v>0</v>
      </c>
      <c r="BH661">
        <v>0</v>
      </c>
    </row>
    <row r="662" spans="1:60" x14ac:dyDescent="0.35">
      <c r="A662">
        <v>0</v>
      </c>
      <c r="B662">
        <v>0</v>
      </c>
      <c r="C662">
        <v>0</v>
      </c>
      <c r="D662" t="s">
        <v>4</v>
      </c>
      <c r="E662" t="s">
        <v>6</v>
      </c>
      <c r="K662" t="s">
        <v>4</v>
      </c>
      <c r="L662" t="s">
        <v>4</v>
      </c>
      <c r="M662">
        <v>0</v>
      </c>
      <c r="N662">
        <v>0</v>
      </c>
      <c r="O662">
        <v>0</v>
      </c>
      <c r="Z662" t="s">
        <v>431</v>
      </c>
      <c r="AA662">
        <v>0</v>
      </c>
      <c r="BA662" t="s">
        <v>313</v>
      </c>
      <c r="BB662" t="s">
        <v>359</v>
      </c>
      <c r="BC662" t="s">
        <v>380</v>
      </c>
      <c r="BD662" t="s">
        <v>394</v>
      </c>
      <c r="BE662" t="s">
        <v>4</v>
      </c>
      <c r="BF662">
        <v>0</v>
      </c>
      <c r="BG662">
        <v>0</v>
      </c>
      <c r="BH662">
        <v>0</v>
      </c>
    </row>
    <row r="663" spans="1:60" x14ac:dyDescent="0.35">
      <c r="A663">
        <v>0</v>
      </c>
      <c r="B663">
        <v>0</v>
      </c>
      <c r="C663">
        <v>0</v>
      </c>
      <c r="D663" t="s">
        <v>4</v>
      </c>
      <c r="E663" t="s">
        <v>41</v>
      </c>
      <c r="K663" t="s">
        <v>4</v>
      </c>
      <c r="L663" t="s">
        <v>4</v>
      </c>
      <c r="M663">
        <v>0</v>
      </c>
      <c r="N663">
        <v>0</v>
      </c>
      <c r="O663">
        <v>0</v>
      </c>
      <c r="Z663" t="s">
        <v>431</v>
      </c>
      <c r="AA663">
        <v>0</v>
      </c>
      <c r="BA663" t="s">
        <v>313</v>
      </c>
      <c r="BB663" t="s">
        <v>359</v>
      </c>
      <c r="BC663" t="s">
        <v>380</v>
      </c>
      <c r="BD663" t="s">
        <v>394</v>
      </c>
      <c r="BE663" t="s">
        <v>4</v>
      </c>
      <c r="BF663">
        <v>0</v>
      </c>
      <c r="BG663">
        <v>0</v>
      </c>
      <c r="BH663">
        <v>0</v>
      </c>
    </row>
    <row r="664" spans="1:60" x14ac:dyDescent="0.35">
      <c r="A664">
        <v>0</v>
      </c>
      <c r="B664">
        <v>0</v>
      </c>
      <c r="C664">
        <v>0</v>
      </c>
      <c r="D664" t="s">
        <v>4</v>
      </c>
      <c r="E664" t="s">
        <v>6</v>
      </c>
      <c r="K664" t="s">
        <v>4</v>
      </c>
      <c r="L664" t="s">
        <v>4</v>
      </c>
      <c r="M664">
        <v>0</v>
      </c>
      <c r="N664">
        <v>0</v>
      </c>
      <c r="O664">
        <v>0</v>
      </c>
      <c r="Z664" t="s">
        <v>431</v>
      </c>
      <c r="AA664">
        <v>0</v>
      </c>
      <c r="BA664" t="s">
        <v>313</v>
      </c>
      <c r="BB664" t="s">
        <v>319</v>
      </c>
      <c r="BC664" t="s">
        <v>434</v>
      </c>
      <c r="BD664" t="s">
        <v>394</v>
      </c>
      <c r="BE664" t="s">
        <v>4</v>
      </c>
      <c r="BF664">
        <v>0</v>
      </c>
      <c r="BG664">
        <v>0</v>
      </c>
      <c r="BH664">
        <v>0</v>
      </c>
    </row>
    <row r="665" spans="1:60" x14ac:dyDescent="0.35">
      <c r="A665">
        <v>0</v>
      </c>
      <c r="B665">
        <v>0</v>
      </c>
      <c r="C665">
        <v>0</v>
      </c>
      <c r="D665" t="s">
        <v>4</v>
      </c>
      <c r="E665" t="s">
        <v>41</v>
      </c>
      <c r="K665" t="s">
        <v>4</v>
      </c>
      <c r="L665" t="s">
        <v>4</v>
      </c>
      <c r="M665">
        <v>0</v>
      </c>
      <c r="N665">
        <v>0</v>
      </c>
      <c r="O665">
        <v>0</v>
      </c>
      <c r="Z665" t="s">
        <v>431</v>
      </c>
      <c r="AA665">
        <v>0</v>
      </c>
      <c r="BA665" t="s">
        <v>313</v>
      </c>
      <c r="BB665" t="s">
        <v>319</v>
      </c>
      <c r="BC665" t="s">
        <v>434</v>
      </c>
      <c r="BD665" t="s">
        <v>394</v>
      </c>
      <c r="BE665" t="s">
        <v>4</v>
      </c>
      <c r="BF665">
        <v>0</v>
      </c>
      <c r="BG665">
        <v>0</v>
      </c>
      <c r="BH665">
        <v>0</v>
      </c>
    </row>
    <row r="666" spans="1:60" x14ac:dyDescent="0.35">
      <c r="A666">
        <v>0</v>
      </c>
      <c r="B666">
        <v>0</v>
      </c>
      <c r="C666">
        <v>0</v>
      </c>
      <c r="D666" t="s">
        <v>4</v>
      </c>
      <c r="E666" t="s">
        <v>6</v>
      </c>
      <c r="K666" t="s">
        <v>4</v>
      </c>
      <c r="L666" t="s">
        <v>4</v>
      </c>
      <c r="M666">
        <v>0</v>
      </c>
      <c r="N666">
        <v>0</v>
      </c>
      <c r="O666">
        <v>0</v>
      </c>
      <c r="Z666" t="s">
        <v>431</v>
      </c>
      <c r="AA666">
        <v>0</v>
      </c>
      <c r="BA666" t="s">
        <v>313</v>
      </c>
      <c r="BB666" t="s">
        <v>329</v>
      </c>
      <c r="BC666" t="s">
        <v>361</v>
      </c>
      <c r="BD666" t="s">
        <v>394</v>
      </c>
      <c r="BE666" t="s">
        <v>4</v>
      </c>
      <c r="BF666">
        <v>0</v>
      </c>
      <c r="BG666">
        <v>0</v>
      </c>
      <c r="BH666">
        <v>0</v>
      </c>
    </row>
    <row r="667" spans="1:60" x14ac:dyDescent="0.35">
      <c r="A667">
        <v>0</v>
      </c>
      <c r="B667">
        <v>0</v>
      </c>
      <c r="C667">
        <v>0</v>
      </c>
      <c r="D667" t="s">
        <v>4</v>
      </c>
      <c r="E667" t="s">
        <v>41</v>
      </c>
      <c r="K667" t="s">
        <v>4</v>
      </c>
      <c r="L667" t="s">
        <v>4</v>
      </c>
      <c r="M667">
        <v>0</v>
      </c>
      <c r="N667">
        <v>0</v>
      </c>
      <c r="O667">
        <v>0</v>
      </c>
      <c r="Z667" t="s">
        <v>431</v>
      </c>
      <c r="AA667">
        <v>0</v>
      </c>
      <c r="BA667" t="s">
        <v>313</v>
      </c>
      <c r="BB667" t="s">
        <v>329</v>
      </c>
      <c r="BC667" t="s">
        <v>361</v>
      </c>
      <c r="BD667" t="s">
        <v>394</v>
      </c>
      <c r="BE667" t="s">
        <v>4</v>
      </c>
      <c r="BF667">
        <v>0</v>
      </c>
      <c r="BG667">
        <v>0</v>
      </c>
      <c r="BH667">
        <v>0</v>
      </c>
    </row>
    <row r="668" spans="1:60" x14ac:dyDescent="0.35">
      <c r="A668">
        <v>0</v>
      </c>
      <c r="B668">
        <v>0</v>
      </c>
      <c r="C668">
        <v>0</v>
      </c>
      <c r="D668" t="s">
        <v>4</v>
      </c>
      <c r="E668" t="s">
        <v>6</v>
      </c>
      <c r="K668" t="s">
        <v>4</v>
      </c>
      <c r="L668" t="s">
        <v>4</v>
      </c>
      <c r="M668">
        <v>0</v>
      </c>
      <c r="N668">
        <v>0</v>
      </c>
      <c r="O668">
        <v>0</v>
      </c>
      <c r="Z668" t="s">
        <v>431</v>
      </c>
      <c r="AA668">
        <v>0</v>
      </c>
      <c r="BA668" t="s">
        <v>333</v>
      </c>
      <c r="BB668" t="s">
        <v>334</v>
      </c>
      <c r="BC668" t="s">
        <v>333</v>
      </c>
      <c r="BD668" t="s">
        <v>394</v>
      </c>
      <c r="BE668" t="s">
        <v>4</v>
      </c>
      <c r="BF668">
        <v>0</v>
      </c>
      <c r="BG668">
        <v>0</v>
      </c>
      <c r="BH668">
        <v>0</v>
      </c>
    </row>
    <row r="669" spans="1:60" x14ac:dyDescent="0.35">
      <c r="A669">
        <v>0</v>
      </c>
      <c r="B669">
        <v>0</v>
      </c>
      <c r="C669">
        <v>0</v>
      </c>
      <c r="D669" t="s">
        <v>4</v>
      </c>
      <c r="E669" t="s">
        <v>6</v>
      </c>
      <c r="K669" t="s">
        <v>157</v>
      </c>
      <c r="L669" t="s">
        <v>157</v>
      </c>
      <c r="M669" t="s">
        <v>315</v>
      </c>
      <c r="N669" t="s">
        <v>315</v>
      </c>
      <c r="O669" t="s">
        <v>315</v>
      </c>
      <c r="Z669" t="s">
        <v>431</v>
      </c>
      <c r="AA669">
        <v>0</v>
      </c>
      <c r="BA669" t="s">
        <v>333</v>
      </c>
      <c r="BB669" t="s">
        <v>334</v>
      </c>
      <c r="BC669" t="s">
        <v>315</v>
      </c>
      <c r="BD669" t="s">
        <v>394</v>
      </c>
      <c r="BE669" t="s">
        <v>157</v>
      </c>
      <c r="BF669" t="s">
        <v>315</v>
      </c>
      <c r="BG669" t="s">
        <v>157</v>
      </c>
      <c r="BH669">
        <v>0</v>
      </c>
    </row>
    <row r="670" spans="1:60" x14ac:dyDescent="0.35">
      <c r="A670">
        <v>0</v>
      </c>
      <c r="B670">
        <v>0</v>
      </c>
      <c r="C670">
        <v>0</v>
      </c>
      <c r="D670" t="s">
        <v>4</v>
      </c>
      <c r="E670" t="s">
        <v>6</v>
      </c>
      <c r="K670" t="s">
        <v>4</v>
      </c>
      <c r="L670" t="s">
        <v>4</v>
      </c>
      <c r="M670">
        <v>0</v>
      </c>
      <c r="N670">
        <v>0</v>
      </c>
      <c r="O670">
        <v>0</v>
      </c>
      <c r="Z670" t="s">
        <v>431</v>
      </c>
      <c r="AA670">
        <v>0</v>
      </c>
      <c r="BA670" t="s">
        <v>333</v>
      </c>
      <c r="BB670" t="s">
        <v>335</v>
      </c>
      <c r="BC670" t="s">
        <v>362</v>
      </c>
      <c r="BD670" t="s">
        <v>394</v>
      </c>
      <c r="BE670" t="s">
        <v>4</v>
      </c>
      <c r="BF670">
        <v>0</v>
      </c>
      <c r="BG670">
        <v>0</v>
      </c>
      <c r="BH670">
        <v>0</v>
      </c>
    </row>
    <row r="671" spans="1:60" x14ac:dyDescent="0.35">
      <c r="A671">
        <v>0</v>
      </c>
      <c r="B671">
        <v>0</v>
      </c>
      <c r="C671">
        <v>0</v>
      </c>
      <c r="D671" t="s">
        <v>4</v>
      </c>
      <c r="E671" t="s">
        <v>41</v>
      </c>
      <c r="K671" t="s">
        <v>4</v>
      </c>
      <c r="L671" t="s">
        <v>4</v>
      </c>
      <c r="M671">
        <v>0</v>
      </c>
      <c r="N671">
        <v>0</v>
      </c>
      <c r="O671">
        <v>0</v>
      </c>
      <c r="Z671" t="s">
        <v>431</v>
      </c>
      <c r="AA671">
        <v>0</v>
      </c>
      <c r="BA671" t="s">
        <v>333</v>
      </c>
      <c r="BB671" t="s">
        <v>335</v>
      </c>
      <c r="BC671" t="s">
        <v>362</v>
      </c>
      <c r="BD671" t="s">
        <v>394</v>
      </c>
      <c r="BE671" t="s">
        <v>4</v>
      </c>
      <c r="BF671">
        <v>0</v>
      </c>
      <c r="BG671">
        <v>0</v>
      </c>
      <c r="BH671">
        <v>0</v>
      </c>
    </row>
    <row r="672" spans="1:60" x14ac:dyDescent="0.35">
      <c r="A672">
        <v>0</v>
      </c>
      <c r="B672">
        <v>0</v>
      </c>
      <c r="C672">
        <v>0</v>
      </c>
      <c r="D672" t="s">
        <v>4</v>
      </c>
      <c r="E672" t="s">
        <v>6</v>
      </c>
      <c r="K672" t="s">
        <v>4</v>
      </c>
      <c r="L672" t="s">
        <v>4</v>
      </c>
      <c r="M672">
        <v>0</v>
      </c>
      <c r="N672">
        <v>0</v>
      </c>
      <c r="O672">
        <v>0</v>
      </c>
      <c r="Z672" t="s">
        <v>431</v>
      </c>
      <c r="AA672">
        <v>0</v>
      </c>
      <c r="BA672" t="s">
        <v>333</v>
      </c>
      <c r="BB672" t="s">
        <v>337</v>
      </c>
      <c r="BC672" t="s">
        <v>338</v>
      </c>
      <c r="BD672" t="s">
        <v>394</v>
      </c>
      <c r="BE672" t="s">
        <v>4</v>
      </c>
      <c r="BF672">
        <v>0</v>
      </c>
      <c r="BG672">
        <v>0</v>
      </c>
      <c r="BH672">
        <v>0</v>
      </c>
    </row>
    <row r="673" spans="1:60" x14ac:dyDescent="0.35">
      <c r="A673">
        <v>0</v>
      </c>
      <c r="B673">
        <v>0</v>
      </c>
      <c r="C673">
        <v>0</v>
      </c>
      <c r="D673" t="s">
        <v>4</v>
      </c>
      <c r="E673" t="s">
        <v>41</v>
      </c>
      <c r="K673" t="s">
        <v>4</v>
      </c>
      <c r="L673" t="s">
        <v>4</v>
      </c>
      <c r="M673">
        <v>0</v>
      </c>
      <c r="N673">
        <v>0</v>
      </c>
      <c r="O673">
        <v>0</v>
      </c>
      <c r="Z673" t="s">
        <v>431</v>
      </c>
      <c r="AA673">
        <v>0</v>
      </c>
      <c r="BA673" t="s">
        <v>333</v>
      </c>
      <c r="BB673" t="s">
        <v>337</v>
      </c>
      <c r="BC673" t="s">
        <v>338</v>
      </c>
      <c r="BD673" t="s">
        <v>394</v>
      </c>
      <c r="BE673" t="s">
        <v>4</v>
      </c>
      <c r="BF673">
        <v>0</v>
      </c>
      <c r="BG673">
        <v>0</v>
      </c>
      <c r="BH673">
        <v>0</v>
      </c>
    </row>
    <row r="674" spans="1:60" x14ac:dyDescent="0.35">
      <c r="A674">
        <v>0</v>
      </c>
      <c r="B674">
        <v>0</v>
      </c>
      <c r="C674">
        <v>0</v>
      </c>
      <c r="D674" t="s">
        <v>4</v>
      </c>
      <c r="E674" t="s">
        <v>6</v>
      </c>
      <c r="K674" t="s">
        <v>4</v>
      </c>
      <c r="L674" t="s">
        <v>4</v>
      </c>
      <c r="M674">
        <v>0</v>
      </c>
      <c r="N674">
        <v>0</v>
      </c>
      <c r="O674">
        <v>0</v>
      </c>
      <c r="Z674" t="s">
        <v>431</v>
      </c>
      <c r="AA674">
        <v>0</v>
      </c>
      <c r="BA674" t="s">
        <v>339</v>
      </c>
      <c r="BB674" t="s">
        <v>340</v>
      </c>
      <c r="BC674" t="s">
        <v>339</v>
      </c>
      <c r="BD674" t="s">
        <v>394</v>
      </c>
      <c r="BE674" t="s">
        <v>4</v>
      </c>
      <c r="BF674">
        <v>0</v>
      </c>
      <c r="BG674">
        <v>0</v>
      </c>
      <c r="BH674">
        <v>0</v>
      </c>
    </row>
    <row r="675" spans="1:60" x14ac:dyDescent="0.35">
      <c r="A675">
        <v>0</v>
      </c>
      <c r="B675">
        <v>0</v>
      </c>
      <c r="C675">
        <v>0</v>
      </c>
      <c r="D675" t="s">
        <v>4</v>
      </c>
      <c r="E675" t="s">
        <v>6</v>
      </c>
      <c r="K675" t="s">
        <v>157</v>
      </c>
      <c r="L675" t="s">
        <v>157</v>
      </c>
      <c r="M675" t="s">
        <v>315</v>
      </c>
      <c r="N675" t="s">
        <v>315</v>
      </c>
      <c r="O675" t="s">
        <v>315</v>
      </c>
      <c r="Z675" t="s">
        <v>431</v>
      </c>
      <c r="AA675">
        <v>0</v>
      </c>
      <c r="BA675" t="s">
        <v>339</v>
      </c>
      <c r="BB675" t="s">
        <v>340</v>
      </c>
      <c r="BC675" t="s">
        <v>315</v>
      </c>
      <c r="BD675" t="s">
        <v>394</v>
      </c>
      <c r="BE675" t="s">
        <v>157</v>
      </c>
      <c r="BF675" t="s">
        <v>315</v>
      </c>
      <c r="BG675" t="s">
        <v>157</v>
      </c>
      <c r="BH675">
        <v>0</v>
      </c>
    </row>
    <row r="676" spans="1:60" x14ac:dyDescent="0.35">
      <c r="A676">
        <v>0</v>
      </c>
      <c r="B676">
        <v>0</v>
      </c>
      <c r="C676">
        <v>0</v>
      </c>
      <c r="D676" t="s">
        <v>4</v>
      </c>
      <c r="E676" t="s">
        <v>6</v>
      </c>
      <c r="K676" t="s">
        <v>4</v>
      </c>
      <c r="L676" t="s">
        <v>4</v>
      </c>
      <c r="M676">
        <v>0</v>
      </c>
      <c r="N676">
        <v>0</v>
      </c>
      <c r="O676">
        <v>0</v>
      </c>
      <c r="Z676" t="s">
        <v>431</v>
      </c>
      <c r="AA676">
        <v>0</v>
      </c>
      <c r="BA676" t="s">
        <v>339</v>
      </c>
      <c r="BB676" t="s">
        <v>341</v>
      </c>
      <c r="BC676" t="s">
        <v>438</v>
      </c>
      <c r="BD676" t="s">
        <v>394</v>
      </c>
      <c r="BE676" t="s">
        <v>4</v>
      </c>
      <c r="BF676">
        <v>0</v>
      </c>
      <c r="BG676">
        <v>0</v>
      </c>
      <c r="BH676">
        <v>0</v>
      </c>
    </row>
    <row r="677" spans="1:60" x14ac:dyDescent="0.35">
      <c r="A677">
        <v>0</v>
      </c>
      <c r="B677">
        <v>0</v>
      </c>
      <c r="C677">
        <v>0</v>
      </c>
      <c r="D677" t="s">
        <v>4</v>
      </c>
      <c r="E677" t="s">
        <v>41</v>
      </c>
      <c r="K677" t="s">
        <v>4</v>
      </c>
      <c r="L677" t="s">
        <v>4</v>
      </c>
      <c r="M677">
        <v>0</v>
      </c>
      <c r="N677">
        <v>0</v>
      </c>
      <c r="O677">
        <v>0</v>
      </c>
      <c r="Z677" t="s">
        <v>431</v>
      </c>
      <c r="AA677">
        <v>0</v>
      </c>
      <c r="BA677" t="s">
        <v>339</v>
      </c>
      <c r="BB677" t="s">
        <v>341</v>
      </c>
      <c r="BC677" t="s">
        <v>438</v>
      </c>
      <c r="BD677" t="s">
        <v>394</v>
      </c>
      <c r="BE677" t="s">
        <v>4</v>
      </c>
      <c r="BF677">
        <v>0</v>
      </c>
      <c r="BG677">
        <v>0</v>
      </c>
      <c r="BH677">
        <v>0</v>
      </c>
    </row>
    <row r="678" spans="1:60" x14ac:dyDescent="0.35">
      <c r="A678">
        <v>0</v>
      </c>
      <c r="B678">
        <v>0</v>
      </c>
      <c r="C678">
        <v>0</v>
      </c>
      <c r="D678" t="s">
        <v>4</v>
      </c>
      <c r="E678" t="s">
        <v>6</v>
      </c>
      <c r="K678" t="s">
        <v>4</v>
      </c>
      <c r="L678" t="s">
        <v>4</v>
      </c>
      <c r="M678">
        <v>0</v>
      </c>
      <c r="N678">
        <v>0</v>
      </c>
      <c r="O678">
        <v>0</v>
      </c>
      <c r="Z678" t="s">
        <v>431</v>
      </c>
      <c r="AA678">
        <v>0</v>
      </c>
      <c r="BA678" t="s">
        <v>339</v>
      </c>
      <c r="BB678" t="s">
        <v>365</v>
      </c>
      <c r="BC678" t="s">
        <v>366</v>
      </c>
      <c r="BD678" t="s">
        <v>394</v>
      </c>
      <c r="BE678" t="s">
        <v>4</v>
      </c>
      <c r="BF678">
        <v>0</v>
      </c>
      <c r="BG678">
        <v>0</v>
      </c>
      <c r="BH678">
        <v>0</v>
      </c>
    </row>
    <row r="679" spans="1:60" x14ac:dyDescent="0.35">
      <c r="A679">
        <v>0</v>
      </c>
      <c r="B679">
        <v>0</v>
      </c>
      <c r="C679">
        <v>0</v>
      </c>
      <c r="D679" t="s">
        <v>4</v>
      </c>
      <c r="E679" t="s">
        <v>41</v>
      </c>
      <c r="K679" t="s">
        <v>4</v>
      </c>
      <c r="L679" t="s">
        <v>4</v>
      </c>
      <c r="M679">
        <v>0</v>
      </c>
      <c r="N679">
        <v>0</v>
      </c>
      <c r="O679">
        <v>0</v>
      </c>
      <c r="Z679" t="s">
        <v>431</v>
      </c>
      <c r="AA679">
        <v>0</v>
      </c>
      <c r="BA679" t="s">
        <v>339</v>
      </c>
      <c r="BB679" t="s">
        <v>365</v>
      </c>
      <c r="BC679" t="s">
        <v>366</v>
      </c>
      <c r="BD679" t="s">
        <v>394</v>
      </c>
      <c r="BE679" t="s">
        <v>4</v>
      </c>
      <c r="BF679">
        <v>0</v>
      </c>
      <c r="BG679">
        <v>0</v>
      </c>
      <c r="BH679">
        <v>0</v>
      </c>
    </row>
    <row r="680" spans="1:60" x14ac:dyDescent="0.35">
      <c r="A680">
        <v>0</v>
      </c>
      <c r="B680">
        <v>0</v>
      </c>
      <c r="C680">
        <v>0</v>
      </c>
      <c r="D680" t="s">
        <v>4</v>
      </c>
      <c r="E680" t="s">
        <v>6</v>
      </c>
      <c r="K680" t="s">
        <v>4</v>
      </c>
      <c r="L680" t="s">
        <v>4</v>
      </c>
      <c r="M680">
        <v>0</v>
      </c>
      <c r="N680">
        <v>0</v>
      </c>
      <c r="O680">
        <v>0</v>
      </c>
      <c r="Z680" t="s">
        <v>431</v>
      </c>
      <c r="AA680">
        <v>0</v>
      </c>
      <c r="BA680" t="s">
        <v>339</v>
      </c>
      <c r="BB680" t="s">
        <v>367</v>
      </c>
      <c r="BC680" t="s">
        <v>439</v>
      </c>
      <c r="BD680" t="s">
        <v>394</v>
      </c>
      <c r="BE680" t="s">
        <v>4</v>
      </c>
      <c r="BF680">
        <v>0</v>
      </c>
      <c r="BG680">
        <v>0</v>
      </c>
      <c r="BH680">
        <v>0</v>
      </c>
    </row>
    <row r="681" spans="1:60" x14ac:dyDescent="0.35">
      <c r="A681">
        <v>0</v>
      </c>
      <c r="B681">
        <v>0</v>
      </c>
      <c r="C681">
        <v>0</v>
      </c>
      <c r="D681" t="s">
        <v>4</v>
      </c>
      <c r="E681" t="s">
        <v>41</v>
      </c>
      <c r="K681" t="s">
        <v>4</v>
      </c>
      <c r="L681" t="s">
        <v>4</v>
      </c>
      <c r="M681">
        <v>0</v>
      </c>
      <c r="N681">
        <v>0</v>
      </c>
      <c r="O681">
        <v>0</v>
      </c>
      <c r="Z681" t="s">
        <v>431</v>
      </c>
      <c r="AA681">
        <v>0</v>
      </c>
      <c r="BA681" t="s">
        <v>339</v>
      </c>
      <c r="BB681" t="s">
        <v>367</v>
      </c>
      <c r="BC681" t="s">
        <v>439</v>
      </c>
      <c r="BD681" t="s">
        <v>394</v>
      </c>
      <c r="BE681" t="s">
        <v>4</v>
      </c>
      <c r="BF681">
        <v>0</v>
      </c>
      <c r="BG681">
        <v>0</v>
      </c>
      <c r="BH681">
        <v>0</v>
      </c>
    </row>
    <row r="682" spans="1:60" x14ac:dyDescent="0.35">
      <c r="A682">
        <v>0</v>
      </c>
      <c r="B682">
        <v>0</v>
      </c>
      <c r="C682">
        <v>0</v>
      </c>
      <c r="D682" t="s">
        <v>4</v>
      </c>
      <c r="E682" t="s">
        <v>6</v>
      </c>
      <c r="K682" t="s">
        <v>4</v>
      </c>
      <c r="L682" t="s">
        <v>4</v>
      </c>
      <c r="M682">
        <v>0</v>
      </c>
      <c r="N682">
        <v>0</v>
      </c>
      <c r="O682">
        <v>0</v>
      </c>
      <c r="Z682" t="s">
        <v>431</v>
      </c>
      <c r="AA682">
        <v>0</v>
      </c>
      <c r="BA682" t="s">
        <v>339</v>
      </c>
      <c r="BB682" t="s">
        <v>369</v>
      </c>
      <c r="BC682" t="s">
        <v>382</v>
      </c>
      <c r="BD682" t="s">
        <v>394</v>
      </c>
      <c r="BE682" t="s">
        <v>4</v>
      </c>
      <c r="BF682">
        <v>0</v>
      </c>
      <c r="BG682">
        <v>0</v>
      </c>
      <c r="BH682">
        <v>0</v>
      </c>
    </row>
    <row r="683" spans="1:60" x14ac:dyDescent="0.35">
      <c r="A683">
        <v>0</v>
      </c>
      <c r="B683">
        <v>0</v>
      </c>
      <c r="C683">
        <v>0</v>
      </c>
      <c r="D683" t="s">
        <v>4</v>
      </c>
      <c r="E683" t="s">
        <v>41</v>
      </c>
      <c r="K683" t="s">
        <v>4</v>
      </c>
      <c r="L683" t="s">
        <v>4</v>
      </c>
      <c r="M683">
        <v>0</v>
      </c>
      <c r="N683">
        <v>0</v>
      </c>
      <c r="O683">
        <v>0</v>
      </c>
      <c r="Z683" t="s">
        <v>431</v>
      </c>
      <c r="AA683">
        <v>0</v>
      </c>
      <c r="BA683" t="s">
        <v>339</v>
      </c>
      <c r="BB683" t="s">
        <v>369</v>
      </c>
      <c r="BC683" t="s">
        <v>382</v>
      </c>
      <c r="BD683" t="s">
        <v>394</v>
      </c>
      <c r="BE683" t="s">
        <v>4</v>
      </c>
      <c r="BF683">
        <v>0</v>
      </c>
      <c r="BG683">
        <v>0</v>
      </c>
      <c r="BH683">
        <v>0</v>
      </c>
    </row>
    <row r="684" spans="1:60" x14ac:dyDescent="0.35">
      <c r="A684">
        <v>0</v>
      </c>
      <c r="B684">
        <v>0</v>
      </c>
      <c r="C684">
        <v>0</v>
      </c>
      <c r="D684" t="s">
        <v>4</v>
      </c>
      <c r="E684" t="s">
        <v>6</v>
      </c>
      <c r="K684" t="s">
        <v>4</v>
      </c>
      <c r="L684" t="s">
        <v>4</v>
      </c>
      <c r="M684">
        <v>0</v>
      </c>
      <c r="N684">
        <v>0</v>
      </c>
      <c r="O684">
        <v>0</v>
      </c>
      <c r="Z684" t="s">
        <v>431</v>
      </c>
      <c r="AA684">
        <v>0</v>
      </c>
      <c r="BA684" t="s">
        <v>343</v>
      </c>
      <c r="BB684" t="s">
        <v>344</v>
      </c>
      <c r="BC684" t="s">
        <v>343</v>
      </c>
      <c r="BD684" t="s">
        <v>394</v>
      </c>
      <c r="BE684" t="s">
        <v>4</v>
      </c>
      <c r="BF684">
        <v>0</v>
      </c>
      <c r="BG684">
        <v>0</v>
      </c>
      <c r="BH684">
        <v>0</v>
      </c>
    </row>
    <row r="685" spans="1:60" x14ac:dyDescent="0.35">
      <c r="A685">
        <v>0</v>
      </c>
      <c r="B685">
        <v>0</v>
      </c>
      <c r="C685">
        <v>0</v>
      </c>
      <c r="D685" t="s">
        <v>4</v>
      </c>
      <c r="E685" t="s">
        <v>6</v>
      </c>
      <c r="K685" t="s">
        <v>157</v>
      </c>
      <c r="L685" t="s">
        <v>157</v>
      </c>
      <c r="M685" t="s">
        <v>315</v>
      </c>
      <c r="N685" t="s">
        <v>315</v>
      </c>
      <c r="O685" t="s">
        <v>315</v>
      </c>
      <c r="Z685" t="s">
        <v>431</v>
      </c>
      <c r="AA685">
        <v>0</v>
      </c>
      <c r="BA685" t="s">
        <v>343</v>
      </c>
      <c r="BB685" t="s">
        <v>344</v>
      </c>
      <c r="BC685" t="s">
        <v>315</v>
      </c>
      <c r="BD685" t="s">
        <v>394</v>
      </c>
      <c r="BE685" t="s">
        <v>157</v>
      </c>
      <c r="BF685" t="s">
        <v>315</v>
      </c>
      <c r="BG685" t="s">
        <v>157</v>
      </c>
      <c r="BH685">
        <v>0</v>
      </c>
    </row>
    <row r="686" spans="1:60" x14ac:dyDescent="0.35">
      <c r="A686">
        <v>0</v>
      </c>
      <c r="B686">
        <v>0</v>
      </c>
      <c r="C686">
        <v>0</v>
      </c>
      <c r="D686" t="s">
        <v>4</v>
      </c>
      <c r="E686" t="s">
        <v>6</v>
      </c>
      <c r="K686" t="s">
        <v>4</v>
      </c>
      <c r="L686" t="s">
        <v>4</v>
      </c>
      <c r="M686">
        <v>0</v>
      </c>
      <c r="N686">
        <v>0</v>
      </c>
      <c r="O686">
        <v>0</v>
      </c>
      <c r="Z686" t="s">
        <v>431</v>
      </c>
      <c r="AA686">
        <v>0</v>
      </c>
      <c r="BA686" t="s">
        <v>343</v>
      </c>
      <c r="BB686" t="s">
        <v>345</v>
      </c>
      <c r="BC686" t="s">
        <v>440</v>
      </c>
      <c r="BD686" t="s">
        <v>394</v>
      </c>
      <c r="BE686" t="s">
        <v>4</v>
      </c>
      <c r="BF686">
        <v>0</v>
      </c>
      <c r="BG686">
        <v>0</v>
      </c>
      <c r="BH686">
        <v>0</v>
      </c>
    </row>
    <row r="687" spans="1:60" x14ac:dyDescent="0.35">
      <c r="A687">
        <v>0</v>
      </c>
      <c r="B687">
        <v>0</v>
      </c>
      <c r="C687">
        <v>0</v>
      </c>
      <c r="D687" t="s">
        <v>4</v>
      </c>
      <c r="E687" t="s">
        <v>41</v>
      </c>
      <c r="K687" t="s">
        <v>4</v>
      </c>
      <c r="L687" t="s">
        <v>4</v>
      </c>
      <c r="M687">
        <v>0</v>
      </c>
      <c r="N687">
        <v>0</v>
      </c>
      <c r="O687">
        <v>0</v>
      </c>
      <c r="Z687" t="s">
        <v>431</v>
      </c>
      <c r="AA687">
        <v>0</v>
      </c>
      <c r="BA687" t="s">
        <v>343</v>
      </c>
      <c r="BB687" t="s">
        <v>345</v>
      </c>
      <c r="BC687" t="s">
        <v>440</v>
      </c>
      <c r="BD687" t="s">
        <v>394</v>
      </c>
      <c r="BE687" t="s">
        <v>4</v>
      </c>
      <c r="BF687">
        <v>0</v>
      </c>
      <c r="BG687">
        <v>0</v>
      </c>
      <c r="BH687">
        <v>0</v>
      </c>
    </row>
    <row r="688" spans="1:60" x14ac:dyDescent="0.35">
      <c r="A688">
        <v>0</v>
      </c>
      <c r="B688">
        <v>0</v>
      </c>
      <c r="C688">
        <v>0</v>
      </c>
      <c r="D688" t="s">
        <v>4</v>
      </c>
      <c r="E688" t="s">
        <v>6</v>
      </c>
      <c r="K688" t="s">
        <v>4</v>
      </c>
      <c r="L688" t="s">
        <v>4</v>
      </c>
      <c r="M688">
        <v>0</v>
      </c>
      <c r="N688">
        <v>0</v>
      </c>
      <c r="O688">
        <v>0</v>
      </c>
      <c r="Z688" t="s">
        <v>431</v>
      </c>
      <c r="AA688">
        <v>0</v>
      </c>
      <c r="BA688" t="s">
        <v>347</v>
      </c>
      <c r="BB688" t="s">
        <v>383</v>
      </c>
      <c r="BC688" t="s">
        <v>642</v>
      </c>
      <c r="BD688" t="s">
        <v>394</v>
      </c>
      <c r="BE688" t="s">
        <v>4</v>
      </c>
      <c r="BF688">
        <v>0</v>
      </c>
      <c r="BG688">
        <v>0</v>
      </c>
      <c r="BH688">
        <v>0</v>
      </c>
    </row>
    <row r="689" spans="1:60" x14ac:dyDescent="0.35">
      <c r="A689">
        <v>0</v>
      </c>
      <c r="B689">
        <v>0</v>
      </c>
      <c r="C689">
        <v>0</v>
      </c>
      <c r="D689" t="s">
        <v>4</v>
      </c>
      <c r="E689" t="s">
        <v>41</v>
      </c>
      <c r="K689" t="s">
        <v>4</v>
      </c>
      <c r="L689" t="s">
        <v>4</v>
      </c>
      <c r="M689">
        <v>0</v>
      </c>
      <c r="N689">
        <v>0</v>
      </c>
      <c r="O689">
        <v>0</v>
      </c>
      <c r="Z689" t="s">
        <v>431</v>
      </c>
      <c r="AA689">
        <v>0</v>
      </c>
      <c r="BA689" t="s">
        <v>347</v>
      </c>
      <c r="BB689" t="s">
        <v>383</v>
      </c>
      <c r="BC689" t="s">
        <v>642</v>
      </c>
      <c r="BD689" t="s">
        <v>394</v>
      </c>
      <c r="BE689" t="s">
        <v>4</v>
      </c>
      <c r="BF689">
        <v>0</v>
      </c>
      <c r="BG689">
        <v>0</v>
      </c>
      <c r="BH689">
        <v>0</v>
      </c>
    </row>
    <row r="690" spans="1:60" x14ac:dyDescent="0.35">
      <c r="BA690">
        <v>0</v>
      </c>
    </row>
    <row r="691" spans="1:60" x14ac:dyDescent="0.35">
      <c r="BA691">
        <v>0</v>
      </c>
    </row>
    <row r="692" spans="1:60" x14ac:dyDescent="0.35">
      <c r="BA692">
        <v>0</v>
      </c>
    </row>
    <row r="693" spans="1:60" x14ac:dyDescent="0.35">
      <c r="BA693">
        <v>0</v>
      </c>
    </row>
    <row r="694" spans="1:60" x14ac:dyDescent="0.35">
      <c r="BA694">
        <v>0</v>
      </c>
    </row>
    <row r="695" spans="1:60" x14ac:dyDescent="0.35">
      <c r="A695">
        <v>0</v>
      </c>
      <c r="B695">
        <v>0</v>
      </c>
      <c r="C695">
        <v>0</v>
      </c>
      <c r="D695" t="s">
        <v>4</v>
      </c>
      <c r="E695" t="s">
        <v>6</v>
      </c>
      <c r="K695" t="s">
        <v>4</v>
      </c>
      <c r="L695" t="s">
        <v>4</v>
      </c>
      <c r="M695">
        <v>0</v>
      </c>
      <c r="N695">
        <v>0</v>
      </c>
      <c r="O695">
        <v>0</v>
      </c>
      <c r="Z695" t="s">
        <v>431</v>
      </c>
      <c r="AA695">
        <v>0</v>
      </c>
      <c r="BA695" t="s">
        <v>386</v>
      </c>
      <c r="BB695" t="s">
        <v>387</v>
      </c>
      <c r="BC695">
        <v>0</v>
      </c>
      <c r="BD695" t="s">
        <v>395</v>
      </c>
      <c r="BE695" t="s">
        <v>4</v>
      </c>
      <c r="BF695">
        <v>0</v>
      </c>
      <c r="BG695">
        <v>0</v>
      </c>
      <c r="BH695">
        <v>0</v>
      </c>
    </row>
    <row r="696" spans="1:60" x14ac:dyDescent="0.35">
      <c r="A696">
        <v>0</v>
      </c>
      <c r="B696">
        <v>0</v>
      </c>
      <c r="C696">
        <v>0</v>
      </c>
      <c r="D696" t="s">
        <v>4</v>
      </c>
      <c r="E696" t="s">
        <v>41</v>
      </c>
      <c r="K696" t="s">
        <v>4</v>
      </c>
      <c r="L696" t="s">
        <v>4</v>
      </c>
      <c r="M696">
        <v>0</v>
      </c>
      <c r="N696">
        <v>0</v>
      </c>
      <c r="O696">
        <v>0</v>
      </c>
      <c r="Z696" t="s">
        <v>431</v>
      </c>
      <c r="AA696">
        <v>0</v>
      </c>
      <c r="BA696" t="s">
        <v>386</v>
      </c>
      <c r="BB696" t="s">
        <v>193</v>
      </c>
      <c r="BC696">
        <v>0</v>
      </c>
      <c r="BD696" t="s">
        <v>395</v>
      </c>
      <c r="BE696" t="s">
        <v>4</v>
      </c>
      <c r="BF696">
        <v>0</v>
      </c>
      <c r="BG696">
        <v>0</v>
      </c>
      <c r="BH696">
        <v>0</v>
      </c>
    </row>
    <row r="698" spans="1:60" x14ac:dyDescent="0.35">
      <c r="A698">
        <v>0</v>
      </c>
      <c r="B698">
        <v>0</v>
      </c>
      <c r="C698">
        <v>0</v>
      </c>
      <c r="D698" t="s">
        <v>4</v>
      </c>
      <c r="E698" t="s">
        <v>6</v>
      </c>
      <c r="Z698" t="s">
        <v>431</v>
      </c>
      <c r="AF698" t="s">
        <v>636</v>
      </c>
      <c r="AG698">
        <v>0</v>
      </c>
      <c r="AH698" t="s">
        <v>302</v>
      </c>
      <c r="AI698">
        <v>0</v>
      </c>
      <c r="BH698">
        <v>0</v>
      </c>
    </row>
    <row r="699" spans="1:60" x14ac:dyDescent="0.35">
      <c r="A699">
        <v>0</v>
      </c>
      <c r="B699">
        <v>0</v>
      </c>
      <c r="C699">
        <v>0</v>
      </c>
      <c r="D699" t="s">
        <v>4</v>
      </c>
      <c r="E699" t="s">
        <v>6</v>
      </c>
      <c r="Z699" t="s">
        <v>431</v>
      </c>
      <c r="AH699" t="s">
        <v>637</v>
      </c>
      <c r="AI699">
        <v>0</v>
      </c>
      <c r="BH699">
        <v>0</v>
      </c>
    </row>
    <row r="700" spans="1:60" x14ac:dyDescent="0.35">
      <c r="A700">
        <v>0</v>
      </c>
      <c r="B700">
        <v>0</v>
      </c>
      <c r="C700">
        <v>0</v>
      </c>
      <c r="D700" t="s">
        <v>4</v>
      </c>
      <c r="E700" t="s">
        <v>6</v>
      </c>
      <c r="Z700" t="s">
        <v>431</v>
      </c>
      <c r="BH700">
        <v>0</v>
      </c>
    </row>
    <row r="701" spans="1:60" x14ac:dyDescent="0.35">
      <c r="A701">
        <v>0</v>
      </c>
      <c r="B701">
        <v>0</v>
      </c>
      <c r="C701">
        <v>0</v>
      </c>
      <c r="D701" t="s">
        <v>4</v>
      </c>
      <c r="E701" t="s">
        <v>6</v>
      </c>
      <c r="Z701" t="s">
        <v>431</v>
      </c>
      <c r="BH701">
        <v>0</v>
      </c>
    </row>
    <row r="702" spans="1:60" x14ac:dyDescent="0.35">
      <c r="A702">
        <v>0</v>
      </c>
      <c r="B702">
        <v>0</v>
      </c>
      <c r="C702">
        <v>0</v>
      </c>
      <c r="D702" t="s">
        <v>4</v>
      </c>
      <c r="E702" t="s">
        <v>6</v>
      </c>
      <c r="Z702" t="s">
        <v>431</v>
      </c>
      <c r="BH702">
        <v>0</v>
      </c>
    </row>
    <row r="703" spans="1:60" x14ac:dyDescent="0.35">
      <c r="A703">
        <v>0</v>
      </c>
      <c r="B703">
        <v>0</v>
      </c>
      <c r="C703">
        <v>0</v>
      </c>
      <c r="D703" t="s">
        <v>4</v>
      </c>
      <c r="E703" t="s">
        <v>6</v>
      </c>
      <c r="Z703" t="s">
        <v>431</v>
      </c>
      <c r="BH703">
        <v>0</v>
      </c>
    </row>
    <row r="704" spans="1:60" x14ac:dyDescent="0.35">
      <c r="A704">
        <v>0</v>
      </c>
      <c r="B704">
        <v>0</v>
      </c>
      <c r="C704">
        <v>0</v>
      </c>
      <c r="D704" t="s">
        <v>4</v>
      </c>
      <c r="E704" t="s">
        <v>6</v>
      </c>
      <c r="Z704" t="s">
        <v>431</v>
      </c>
      <c r="BH704">
        <v>0</v>
      </c>
    </row>
    <row r="705" spans="1:60" x14ac:dyDescent="0.35">
      <c r="A705">
        <v>0</v>
      </c>
      <c r="B705">
        <v>0</v>
      </c>
      <c r="C705">
        <v>0</v>
      </c>
      <c r="D705" t="s">
        <v>4</v>
      </c>
      <c r="E705" t="s">
        <v>6</v>
      </c>
      <c r="Z705" t="s">
        <v>431</v>
      </c>
      <c r="BH705">
        <v>0</v>
      </c>
    </row>
    <row r="706" spans="1:60" x14ac:dyDescent="0.35">
      <c r="A706">
        <v>0</v>
      </c>
      <c r="B706">
        <v>0</v>
      </c>
      <c r="C706">
        <v>0</v>
      </c>
      <c r="D706" t="s">
        <v>4</v>
      </c>
      <c r="E706" t="s">
        <v>6</v>
      </c>
      <c r="Z706" t="s">
        <v>431</v>
      </c>
      <c r="BH706">
        <v>0</v>
      </c>
    </row>
    <row r="707" spans="1:60" x14ac:dyDescent="0.35">
      <c r="A707">
        <v>0</v>
      </c>
      <c r="B707">
        <v>0</v>
      </c>
      <c r="C707">
        <v>0</v>
      </c>
      <c r="D707" t="s">
        <v>4</v>
      </c>
      <c r="E707" t="s">
        <v>6</v>
      </c>
      <c r="Z707" t="s">
        <v>431</v>
      </c>
      <c r="BH707">
        <v>0</v>
      </c>
    </row>
    <row r="708" spans="1:60" x14ac:dyDescent="0.35">
      <c r="A708">
        <v>0</v>
      </c>
      <c r="B708">
        <v>0</v>
      </c>
      <c r="C708">
        <v>0</v>
      </c>
      <c r="D708" t="s">
        <v>4</v>
      </c>
      <c r="E708" t="s">
        <v>6</v>
      </c>
      <c r="Z708" t="s">
        <v>431</v>
      </c>
      <c r="BH708">
        <v>0</v>
      </c>
    </row>
    <row r="709" spans="1:60" x14ac:dyDescent="0.35">
      <c r="A709">
        <v>0</v>
      </c>
      <c r="B709">
        <v>0</v>
      </c>
      <c r="C709">
        <v>0</v>
      </c>
      <c r="D709" t="s">
        <v>4</v>
      </c>
      <c r="E709" t="s">
        <v>6</v>
      </c>
      <c r="Z709" t="s">
        <v>431</v>
      </c>
      <c r="BH709">
        <v>0</v>
      </c>
    </row>
    <row r="710" spans="1:60" x14ac:dyDescent="0.35">
      <c r="A710">
        <v>0</v>
      </c>
      <c r="B710">
        <v>0</v>
      </c>
      <c r="C710">
        <v>0</v>
      </c>
      <c r="D710" t="s">
        <v>4</v>
      </c>
      <c r="E710" t="s">
        <v>6</v>
      </c>
      <c r="Z710" t="s">
        <v>431</v>
      </c>
      <c r="BH710">
        <v>0</v>
      </c>
    </row>
    <row r="711" spans="1:60" x14ac:dyDescent="0.35">
      <c r="A711">
        <v>0</v>
      </c>
      <c r="B711">
        <v>0</v>
      </c>
      <c r="C711">
        <v>0</v>
      </c>
      <c r="D711" t="s">
        <v>4</v>
      </c>
      <c r="E711" t="s">
        <v>6</v>
      </c>
      <c r="Z711" t="s">
        <v>431</v>
      </c>
      <c r="BH711">
        <v>0</v>
      </c>
    </row>
    <row r="712" spans="1:60" x14ac:dyDescent="0.35">
      <c r="A712">
        <v>0</v>
      </c>
      <c r="B712">
        <v>0</v>
      </c>
      <c r="C712">
        <v>0</v>
      </c>
      <c r="D712" t="s">
        <v>4</v>
      </c>
      <c r="E712" t="s">
        <v>6</v>
      </c>
      <c r="Z712" t="s">
        <v>431</v>
      </c>
      <c r="BH712">
        <v>0</v>
      </c>
    </row>
    <row r="713" spans="1:60" x14ac:dyDescent="0.35">
      <c r="A713">
        <v>0</v>
      </c>
      <c r="B713">
        <v>0</v>
      </c>
      <c r="C713">
        <v>0</v>
      </c>
      <c r="D713" t="s">
        <v>4</v>
      </c>
      <c r="E713" t="s">
        <v>6</v>
      </c>
      <c r="Z713" t="s">
        <v>431</v>
      </c>
      <c r="BH713">
        <v>0</v>
      </c>
    </row>
    <row r="714" spans="1:60" x14ac:dyDescent="0.35">
      <c r="A714">
        <v>0</v>
      </c>
      <c r="B714">
        <v>0</v>
      </c>
      <c r="C714">
        <v>0</v>
      </c>
      <c r="D714" t="s">
        <v>4</v>
      </c>
      <c r="E714" t="s">
        <v>6</v>
      </c>
      <c r="Z714" t="s">
        <v>431</v>
      </c>
      <c r="BH714">
        <v>0</v>
      </c>
    </row>
    <row r="715" spans="1:60" x14ac:dyDescent="0.35">
      <c r="A715">
        <v>0</v>
      </c>
      <c r="B715">
        <v>0</v>
      </c>
      <c r="C715">
        <v>0</v>
      </c>
      <c r="D715" t="s">
        <v>4</v>
      </c>
      <c r="E715" t="s">
        <v>6</v>
      </c>
      <c r="Z715" t="s">
        <v>431</v>
      </c>
      <c r="BH715">
        <v>0</v>
      </c>
    </row>
    <row r="716" spans="1:60" x14ac:dyDescent="0.35">
      <c r="A716">
        <v>0</v>
      </c>
      <c r="B716">
        <v>0</v>
      </c>
      <c r="C716">
        <v>0</v>
      </c>
      <c r="D716" t="s">
        <v>4</v>
      </c>
      <c r="E716" t="s">
        <v>6</v>
      </c>
      <c r="Z716" t="s">
        <v>431</v>
      </c>
      <c r="BH716">
        <v>0</v>
      </c>
    </row>
    <row r="717" spans="1:60" x14ac:dyDescent="0.35">
      <c r="A717">
        <v>0</v>
      </c>
      <c r="B717">
        <v>0</v>
      </c>
      <c r="C717">
        <v>0</v>
      </c>
      <c r="D717" t="s">
        <v>4</v>
      </c>
      <c r="E717" t="s">
        <v>6</v>
      </c>
      <c r="Z717" t="s">
        <v>431</v>
      </c>
      <c r="BH717">
        <v>0</v>
      </c>
    </row>
    <row r="718" spans="1:60" x14ac:dyDescent="0.35">
      <c r="A718">
        <v>0</v>
      </c>
      <c r="B718">
        <v>0</v>
      </c>
      <c r="C718">
        <v>0</v>
      </c>
      <c r="D718" t="s">
        <v>4</v>
      </c>
      <c r="E718" t="s">
        <v>41</v>
      </c>
      <c r="Z718" t="s">
        <v>431</v>
      </c>
      <c r="AF718" t="s">
        <v>301</v>
      </c>
      <c r="AG718" t="s">
        <v>4</v>
      </c>
      <c r="AH718" t="s">
        <v>302</v>
      </c>
      <c r="AI718">
        <v>0</v>
      </c>
      <c r="BH718">
        <v>0</v>
      </c>
    </row>
    <row r="719" spans="1:60" x14ac:dyDescent="0.35">
      <c r="A719">
        <v>0</v>
      </c>
      <c r="B719">
        <v>0</v>
      </c>
      <c r="C719">
        <v>0</v>
      </c>
      <c r="D719" t="s">
        <v>4</v>
      </c>
      <c r="E719" t="s">
        <v>41</v>
      </c>
      <c r="Z719" t="s">
        <v>431</v>
      </c>
      <c r="AF719" t="s">
        <v>636</v>
      </c>
      <c r="AG719">
        <v>0</v>
      </c>
      <c r="AH719" t="s">
        <v>637</v>
      </c>
      <c r="AI719">
        <v>0</v>
      </c>
      <c r="BH719">
        <v>0</v>
      </c>
    </row>
    <row r="722" spans="1:60" x14ac:dyDescent="0.35">
      <c r="A722">
        <v>0</v>
      </c>
      <c r="B722">
        <v>0</v>
      </c>
      <c r="C722">
        <v>0</v>
      </c>
      <c r="D722" t="s">
        <v>4</v>
      </c>
      <c r="Z722" t="s">
        <v>431</v>
      </c>
      <c r="AN722">
        <v>0</v>
      </c>
      <c r="AO722" t="s">
        <v>49</v>
      </c>
      <c r="AP722">
        <v>0</v>
      </c>
      <c r="AQ722">
        <v>0</v>
      </c>
      <c r="AR722">
        <v>0</v>
      </c>
      <c r="AS722" t="s">
        <v>86</v>
      </c>
      <c r="AT722">
        <v>0</v>
      </c>
      <c r="AV722">
        <v>0</v>
      </c>
      <c r="AW722">
        <v>0</v>
      </c>
      <c r="AX722">
        <v>0</v>
      </c>
      <c r="AY722">
        <v>0</v>
      </c>
      <c r="BH722">
        <v>0</v>
      </c>
    </row>
    <row r="723" spans="1:60" x14ac:dyDescent="0.35">
      <c r="A723">
        <v>0</v>
      </c>
      <c r="B723">
        <v>0</v>
      </c>
      <c r="C723">
        <v>0</v>
      </c>
      <c r="D723" t="s">
        <v>4</v>
      </c>
      <c r="Z723" t="s">
        <v>431</v>
      </c>
      <c r="AN723">
        <v>0</v>
      </c>
      <c r="AO723" t="s">
        <v>50</v>
      </c>
      <c r="AP723">
        <v>0</v>
      </c>
      <c r="AQ723">
        <v>0</v>
      </c>
      <c r="AR723">
        <v>0</v>
      </c>
      <c r="AS723" t="s">
        <v>87</v>
      </c>
      <c r="AT723">
        <v>0</v>
      </c>
      <c r="AV723">
        <v>0</v>
      </c>
      <c r="AW723">
        <v>0</v>
      </c>
      <c r="AX723">
        <v>0</v>
      </c>
      <c r="AY723">
        <v>0</v>
      </c>
      <c r="BH723">
        <v>0</v>
      </c>
    </row>
    <row r="724" spans="1:60" x14ac:dyDescent="0.35">
      <c r="A724">
        <v>0</v>
      </c>
      <c r="B724">
        <v>0</v>
      </c>
      <c r="C724">
        <v>0</v>
      </c>
      <c r="D724" t="s">
        <v>4</v>
      </c>
      <c r="Z724" t="s">
        <v>431</v>
      </c>
      <c r="AN724">
        <v>0</v>
      </c>
      <c r="AO724" t="s">
        <v>51</v>
      </c>
      <c r="AP724">
        <v>0</v>
      </c>
      <c r="AQ724">
        <v>0</v>
      </c>
      <c r="AR724">
        <v>0</v>
      </c>
      <c r="AS724" t="s">
        <v>88</v>
      </c>
      <c r="AT724">
        <v>0</v>
      </c>
      <c r="AV724">
        <v>0</v>
      </c>
      <c r="AW724">
        <v>0</v>
      </c>
      <c r="AX724">
        <v>0</v>
      </c>
      <c r="AY724">
        <v>0</v>
      </c>
      <c r="BH724">
        <v>0</v>
      </c>
    </row>
    <row r="725" spans="1:60" x14ac:dyDescent="0.35">
      <c r="A725">
        <v>0</v>
      </c>
      <c r="B725">
        <v>0</v>
      </c>
      <c r="C725">
        <v>0</v>
      </c>
      <c r="D725" t="s">
        <v>4</v>
      </c>
      <c r="Z725" t="s">
        <v>431</v>
      </c>
      <c r="AN725">
        <v>0</v>
      </c>
      <c r="AO725" t="s">
        <v>52</v>
      </c>
      <c r="AP725">
        <v>0</v>
      </c>
      <c r="AQ725">
        <v>0</v>
      </c>
      <c r="AR725">
        <v>0</v>
      </c>
      <c r="AS725" t="s">
        <v>64</v>
      </c>
      <c r="AT725">
        <v>0</v>
      </c>
      <c r="AV725">
        <v>0</v>
      </c>
      <c r="AW725">
        <v>0</v>
      </c>
      <c r="AX725">
        <v>0</v>
      </c>
      <c r="AY725">
        <v>0</v>
      </c>
      <c r="BH725">
        <v>0</v>
      </c>
    </row>
    <row r="726" spans="1:60" x14ac:dyDescent="0.35">
      <c r="A726">
        <v>0</v>
      </c>
      <c r="B726">
        <v>0</v>
      </c>
      <c r="C726">
        <v>0</v>
      </c>
      <c r="D726" t="s">
        <v>4</v>
      </c>
      <c r="Z726" t="s">
        <v>431</v>
      </c>
      <c r="AN726">
        <v>0</v>
      </c>
      <c r="AO726" t="s">
        <v>53</v>
      </c>
      <c r="AP726">
        <v>0</v>
      </c>
      <c r="AQ726">
        <v>0</v>
      </c>
      <c r="AR726">
        <v>0</v>
      </c>
      <c r="AS726" t="s">
        <v>65</v>
      </c>
      <c r="AT726">
        <v>0</v>
      </c>
      <c r="AV726">
        <v>0</v>
      </c>
      <c r="AW726">
        <v>0</v>
      </c>
      <c r="AX726">
        <v>0</v>
      </c>
      <c r="AY726">
        <v>0</v>
      </c>
      <c r="BH726">
        <v>0</v>
      </c>
    </row>
    <row r="727" spans="1:60" x14ac:dyDescent="0.35">
      <c r="A727">
        <v>0</v>
      </c>
      <c r="B727">
        <v>0</v>
      </c>
      <c r="C727">
        <v>0</v>
      </c>
      <c r="D727" t="s">
        <v>4</v>
      </c>
      <c r="Z727" t="s">
        <v>431</v>
      </c>
      <c r="AN727">
        <v>0</v>
      </c>
      <c r="AO727" t="s">
        <v>54</v>
      </c>
      <c r="AP727">
        <v>0</v>
      </c>
      <c r="AQ727">
        <v>0</v>
      </c>
      <c r="AR727">
        <v>0</v>
      </c>
      <c r="AS727" t="s">
        <v>66</v>
      </c>
      <c r="AT727">
        <v>0</v>
      </c>
      <c r="AV727">
        <v>0</v>
      </c>
      <c r="AW727">
        <v>0</v>
      </c>
      <c r="AX727">
        <v>0</v>
      </c>
      <c r="AY727">
        <v>0</v>
      </c>
      <c r="BH727">
        <v>0</v>
      </c>
    </row>
    <row r="728" spans="1:60" x14ac:dyDescent="0.35">
      <c r="A728">
        <v>0</v>
      </c>
      <c r="B728">
        <v>0</v>
      </c>
      <c r="C728">
        <v>0</v>
      </c>
      <c r="D728" t="s">
        <v>4</v>
      </c>
      <c r="Z728" t="s">
        <v>431</v>
      </c>
      <c r="AN728">
        <v>0</v>
      </c>
      <c r="AO728" t="s">
        <v>55</v>
      </c>
      <c r="AP728">
        <v>0</v>
      </c>
      <c r="AQ728">
        <v>0</v>
      </c>
      <c r="AR728">
        <v>0</v>
      </c>
      <c r="AS728" t="s">
        <v>67</v>
      </c>
      <c r="AT728">
        <v>0</v>
      </c>
      <c r="AV728">
        <v>0</v>
      </c>
      <c r="AW728">
        <v>0</v>
      </c>
      <c r="AX728">
        <v>0</v>
      </c>
      <c r="AY728">
        <v>0</v>
      </c>
      <c r="BH728">
        <v>0</v>
      </c>
    </row>
    <row r="729" spans="1:60" x14ac:dyDescent="0.35">
      <c r="A729">
        <v>0</v>
      </c>
      <c r="B729">
        <v>0</v>
      </c>
      <c r="C729">
        <v>0</v>
      </c>
      <c r="D729" t="s">
        <v>4</v>
      </c>
      <c r="Z729" t="s">
        <v>431</v>
      </c>
      <c r="AN729">
        <v>0</v>
      </c>
      <c r="AO729" t="s">
        <v>56</v>
      </c>
      <c r="AP729">
        <v>0</v>
      </c>
      <c r="AQ729">
        <v>0</v>
      </c>
      <c r="AR729">
        <v>0</v>
      </c>
      <c r="AS729" t="s">
        <v>638</v>
      </c>
      <c r="AU729">
        <v>0</v>
      </c>
      <c r="AV729">
        <v>0</v>
      </c>
      <c r="AW729">
        <v>0</v>
      </c>
      <c r="AX729">
        <v>0</v>
      </c>
      <c r="AZ729">
        <v>0</v>
      </c>
      <c r="BH729">
        <v>0</v>
      </c>
    </row>
    <row r="730" spans="1:60" x14ac:dyDescent="0.35">
      <c r="A730">
        <v>0</v>
      </c>
      <c r="B730">
        <v>0</v>
      </c>
      <c r="C730">
        <v>0</v>
      </c>
      <c r="D730" t="s">
        <v>4</v>
      </c>
      <c r="Z730" t="s">
        <v>431</v>
      </c>
      <c r="AN730">
        <v>0</v>
      </c>
      <c r="AO730" t="s">
        <v>57</v>
      </c>
      <c r="AP730">
        <v>0</v>
      </c>
      <c r="AQ730">
        <v>0</v>
      </c>
      <c r="AR730">
        <v>0</v>
      </c>
      <c r="AV730">
        <v>0</v>
      </c>
      <c r="AW730">
        <v>0</v>
      </c>
      <c r="AX730">
        <v>0</v>
      </c>
      <c r="BH730">
        <v>0</v>
      </c>
    </row>
    <row r="731" spans="1:60" x14ac:dyDescent="0.35">
      <c r="A731">
        <v>0</v>
      </c>
      <c r="B731">
        <v>0</v>
      </c>
      <c r="C731">
        <v>0</v>
      </c>
      <c r="D731" t="s">
        <v>4</v>
      </c>
      <c r="Z731" t="s">
        <v>431</v>
      </c>
      <c r="AN731">
        <v>0</v>
      </c>
      <c r="AO731" t="s">
        <v>58</v>
      </c>
      <c r="AP731">
        <v>0</v>
      </c>
      <c r="AQ731">
        <v>0</v>
      </c>
      <c r="AR731">
        <v>0</v>
      </c>
      <c r="AV731">
        <v>0</v>
      </c>
      <c r="AW731">
        <v>0</v>
      </c>
      <c r="AX731">
        <v>0</v>
      </c>
      <c r="BH731">
        <v>0</v>
      </c>
    </row>
    <row r="732" spans="1:60" x14ac:dyDescent="0.35">
      <c r="A732">
        <v>0</v>
      </c>
      <c r="B732">
        <v>0</v>
      </c>
      <c r="C732">
        <v>0</v>
      </c>
      <c r="D732" t="s">
        <v>4</v>
      </c>
      <c r="Z732" t="s">
        <v>431</v>
      </c>
      <c r="AN732">
        <v>0</v>
      </c>
      <c r="AO732" t="s">
        <v>59</v>
      </c>
      <c r="AP732">
        <v>0</v>
      </c>
      <c r="AQ732">
        <v>0</v>
      </c>
      <c r="AR732">
        <v>0</v>
      </c>
      <c r="BH732">
        <v>0</v>
      </c>
    </row>
    <row r="733" spans="1:60" x14ac:dyDescent="0.35">
      <c r="A733">
        <v>0</v>
      </c>
      <c r="B733">
        <v>0</v>
      </c>
      <c r="C733">
        <v>0</v>
      </c>
      <c r="D733" t="s">
        <v>4</v>
      </c>
      <c r="Z733" t="s">
        <v>431</v>
      </c>
      <c r="AN733">
        <v>0</v>
      </c>
      <c r="AO733" t="s">
        <v>60</v>
      </c>
      <c r="AP733">
        <v>0</v>
      </c>
      <c r="AQ733">
        <v>0</v>
      </c>
      <c r="AR733">
        <v>0</v>
      </c>
      <c r="BH733">
        <v>0</v>
      </c>
    </row>
    <row r="734" spans="1:60" x14ac:dyDescent="0.35">
      <c r="A734">
        <v>0</v>
      </c>
      <c r="B734">
        <v>0</v>
      </c>
      <c r="C734">
        <v>0</v>
      </c>
      <c r="D734" t="s">
        <v>4</v>
      </c>
      <c r="Z734" t="s">
        <v>431</v>
      </c>
      <c r="AN734">
        <v>0</v>
      </c>
      <c r="AO734" t="s">
        <v>61</v>
      </c>
      <c r="AP734">
        <v>0</v>
      </c>
      <c r="AQ734">
        <v>0</v>
      </c>
      <c r="AR734">
        <v>0</v>
      </c>
      <c r="BH734">
        <v>0</v>
      </c>
    </row>
    <row r="735" spans="1:60" x14ac:dyDescent="0.35">
      <c r="A735">
        <v>0</v>
      </c>
      <c r="B735">
        <v>0</v>
      </c>
      <c r="C735">
        <v>0</v>
      </c>
      <c r="D735" t="s">
        <v>4</v>
      </c>
      <c r="Z735" t="s">
        <v>431</v>
      </c>
      <c r="AN735">
        <v>0</v>
      </c>
      <c r="AO735" t="s">
        <v>62</v>
      </c>
      <c r="AP735">
        <v>0</v>
      </c>
      <c r="AQ735">
        <v>0</v>
      </c>
      <c r="AR735">
        <v>0</v>
      </c>
      <c r="BH735">
        <v>0</v>
      </c>
    </row>
    <row r="736" spans="1:60" x14ac:dyDescent="0.35">
      <c r="A736">
        <v>0</v>
      </c>
      <c r="B736">
        <v>0</v>
      </c>
      <c r="C736">
        <v>0</v>
      </c>
      <c r="D736" t="s">
        <v>4</v>
      </c>
      <c r="Z736" t="s">
        <v>431</v>
      </c>
      <c r="AN736">
        <v>0</v>
      </c>
      <c r="AO736" t="s">
        <v>59</v>
      </c>
      <c r="AV736">
        <v>0</v>
      </c>
      <c r="AW736">
        <v>0</v>
      </c>
      <c r="AX736">
        <v>0</v>
      </c>
      <c r="BH736">
        <v>0</v>
      </c>
    </row>
    <row r="737" spans="1:62" x14ac:dyDescent="0.35">
      <c r="A737">
        <v>0</v>
      </c>
      <c r="B737">
        <v>0</v>
      </c>
      <c r="C737">
        <v>0</v>
      </c>
      <c r="D737" t="s">
        <v>4</v>
      </c>
      <c r="Z737" t="s">
        <v>431</v>
      </c>
      <c r="AN737">
        <v>0</v>
      </c>
      <c r="AO737" t="s">
        <v>60</v>
      </c>
      <c r="AV737">
        <v>0</v>
      </c>
      <c r="AW737">
        <v>0</v>
      </c>
      <c r="AX737">
        <v>0</v>
      </c>
      <c r="BH737">
        <v>0</v>
      </c>
    </row>
    <row r="738" spans="1:62" x14ac:dyDescent="0.35">
      <c r="A738">
        <v>0</v>
      </c>
      <c r="B738">
        <v>0</v>
      </c>
      <c r="C738">
        <v>0</v>
      </c>
      <c r="D738" t="s">
        <v>4</v>
      </c>
      <c r="Z738" t="s">
        <v>431</v>
      </c>
      <c r="AN738">
        <v>0</v>
      </c>
      <c r="AO738" t="s">
        <v>61</v>
      </c>
      <c r="AV738">
        <v>0</v>
      </c>
      <c r="AW738">
        <v>0</v>
      </c>
      <c r="AX738">
        <v>0</v>
      </c>
      <c r="BH738">
        <v>0</v>
      </c>
    </row>
    <row r="739" spans="1:62" x14ac:dyDescent="0.35">
      <c r="A739">
        <v>0</v>
      </c>
      <c r="B739">
        <v>0</v>
      </c>
      <c r="C739">
        <v>0</v>
      </c>
      <c r="D739" t="s">
        <v>4</v>
      </c>
      <c r="Z739" t="s">
        <v>431</v>
      </c>
      <c r="AN739">
        <v>0</v>
      </c>
      <c r="AO739" t="s">
        <v>62</v>
      </c>
      <c r="AV739">
        <v>0</v>
      </c>
      <c r="AW739">
        <v>0</v>
      </c>
      <c r="AX739">
        <v>0</v>
      </c>
      <c r="BH739">
        <v>0</v>
      </c>
    </row>
    <row r="741" spans="1:62" x14ac:dyDescent="0.35">
      <c r="A741">
        <v>0</v>
      </c>
      <c r="B741">
        <v>0</v>
      </c>
      <c r="C741">
        <v>0</v>
      </c>
      <c r="D741" t="s">
        <v>4</v>
      </c>
      <c r="E741" t="s">
        <v>6</v>
      </c>
      <c r="K741" t="s">
        <v>4</v>
      </c>
      <c r="L741" t="s">
        <v>4</v>
      </c>
      <c r="M741">
        <v>0</v>
      </c>
      <c r="N741">
        <v>0</v>
      </c>
      <c r="O741">
        <v>0</v>
      </c>
      <c r="Z741" t="s">
        <v>446</v>
      </c>
      <c r="AA741">
        <v>0</v>
      </c>
      <c r="BA741" t="s">
        <v>461</v>
      </c>
      <c r="BE741" t="s">
        <v>4</v>
      </c>
      <c r="BF741">
        <v>0</v>
      </c>
      <c r="BG741">
        <v>0</v>
      </c>
      <c r="BH741">
        <v>0</v>
      </c>
      <c r="BI741" t="s">
        <v>314</v>
      </c>
      <c r="BJ741" t="s">
        <v>643</v>
      </c>
    </row>
    <row r="742" spans="1:62" x14ac:dyDescent="0.35">
      <c r="A742">
        <v>0</v>
      </c>
      <c r="B742">
        <v>0</v>
      </c>
      <c r="C742">
        <v>0</v>
      </c>
      <c r="D742" t="s">
        <v>4</v>
      </c>
      <c r="E742" t="s">
        <v>41</v>
      </c>
      <c r="K742" t="s">
        <v>157</v>
      </c>
      <c r="L742" t="s">
        <v>157</v>
      </c>
      <c r="M742" t="s">
        <v>315</v>
      </c>
      <c r="N742" t="s">
        <v>315</v>
      </c>
      <c r="O742" t="s">
        <v>315</v>
      </c>
      <c r="Z742" t="s">
        <v>446</v>
      </c>
      <c r="AA742">
        <v>0</v>
      </c>
      <c r="BA742" t="s">
        <v>461</v>
      </c>
      <c r="BE742" t="s">
        <v>157</v>
      </c>
      <c r="BF742" t="s">
        <v>315</v>
      </c>
      <c r="BG742" t="s">
        <v>157</v>
      </c>
      <c r="BH742">
        <v>0</v>
      </c>
      <c r="BI742" t="s">
        <v>314</v>
      </c>
      <c r="BJ742" t="s">
        <v>643</v>
      </c>
    </row>
    <row r="743" spans="1:62" x14ac:dyDescent="0.35">
      <c r="A743">
        <v>0</v>
      </c>
      <c r="B743">
        <v>0</v>
      </c>
      <c r="C743">
        <v>0</v>
      </c>
      <c r="D743" t="s">
        <v>4</v>
      </c>
      <c r="E743" t="s">
        <v>6</v>
      </c>
      <c r="K743" t="s">
        <v>4</v>
      </c>
      <c r="L743" t="s">
        <v>4</v>
      </c>
      <c r="M743">
        <v>0</v>
      </c>
      <c r="N743">
        <v>0</v>
      </c>
      <c r="O743">
        <v>0</v>
      </c>
      <c r="Z743" t="s">
        <v>446</v>
      </c>
      <c r="AA743">
        <v>0</v>
      </c>
      <c r="BA743" t="s">
        <v>461</v>
      </c>
      <c r="BE743" t="s">
        <v>4</v>
      </c>
      <c r="BF743">
        <v>0</v>
      </c>
      <c r="BG743">
        <v>0</v>
      </c>
      <c r="BH743">
        <v>0</v>
      </c>
      <c r="BI743" t="s">
        <v>375</v>
      </c>
      <c r="BJ743" t="s">
        <v>463</v>
      </c>
    </row>
    <row r="744" spans="1:62" x14ac:dyDescent="0.35">
      <c r="A744">
        <v>0</v>
      </c>
      <c r="B744">
        <v>0</v>
      </c>
      <c r="C744">
        <v>0</v>
      </c>
      <c r="D744" t="s">
        <v>4</v>
      </c>
      <c r="E744" t="s">
        <v>41</v>
      </c>
      <c r="K744" t="s">
        <v>4</v>
      </c>
      <c r="L744" t="s">
        <v>4</v>
      </c>
      <c r="M744">
        <v>0</v>
      </c>
      <c r="N744">
        <v>0</v>
      </c>
      <c r="O744">
        <v>0</v>
      </c>
      <c r="Z744" t="s">
        <v>446</v>
      </c>
      <c r="AA744">
        <v>0</v>
      </c>
      <c r="BA744" t="s">
        <v>461</v>
      </c>
      <c r="BE744" t="s">
        <v>4</v>
      </c>
      <c r="BF744">
        <v>0</v>
      </c>
      <c r="BG744">
        <v>0</v>
      </c>
      <c r="BH744">
        <v>0</v>
      </c>
      <c r="BI744" t="s">
        <v>375</v>
      </c>
      <c r="BJ744" t="s">
        <v>463</v>
      </c>
    </row>
    <row r="745" spans="1:62" x14ac:dyDescent="0.35">
      <c r="A745">
        <v>0</v>
      </c>
      <c r="B745">
        <v>0</v>
      </c>
      <c r="C745">
        <v>0</v>
      </c>
      <c r="D745" t="s">
        <v>4</v>
      </c>
      <c r="E745" t="s">
        <v>6</v>
      </c>
      <c r="K745" t="s">
        <v>4</v>
      </c>
      <c r="L745" t="s">
        <v>4</v>
      </c>
      <c r="M745">
        <v>0</v>
      </c>
      <c r="N745">
        <v>0</v>
      </c>
      <c r="O745">
        <v>0</v>
      </c>
      <c r="Z745" t="s">
        <v>446</v>
      </c>
      <c r="AA745">
        <v>0</v>
      </c>
      <c r="BA745" t="s">
        <v>461</v>
      </c>
      <c r="BE745" t="s">
        <v>4</v>
      </c>
      <c r="BF745">
        <v>0</v>
      </c>
      <c r="BG745">
        <v>0</v>
      </c>
      <c r="BH745">
        <v>0</v>
      </c>
      <c r="BI745" t="s">
        <v>351</v>
      </c>
      <c r="BJ745" t="s">
        <v>464</v>
      </c>
    </row>
    <row r="746" spans="1:62" x14ac:dyDescent="0.35">
      <c r="A746">
        <v>0</v>
      </c>
      <c r="B746">
        <v>0</v>
      </c>
      <c r="C746">
        <v>0</v>
      </c>
      <c r="D746" t="s">
        <v>4</v>
      </c>
      <c r="E746" t="s">
        <v>41</v>
      </c>
      <c r="K746" t="s">
        <v>4</v>
      </c>
      <c r="L746" t="s">
        <v>4</v>
      </c>
      <c r="M746">
        <v>0</v>
      </c>
      <c r="N746">
        <v>0</v>
      </c>
      <c r="O746">
        <v>0</v>
      </c>
      <c r="Z746" t="s">
        <v>446</v>
      </c>
      <c r="AA746">
        <v>0</v>
      </c>
      <c r="BA746" t="s">
        <v>461</v>
      </c>
      <c r="BE746" t="s">
        <v>4</v>
      </c>
      <c r="BF746">
        <v>0</v>
      </c>
      <c r="BG746">
        <v>0</v>
      </c>
      <c r="BH746">
        <v>0</v>
      </c>
      <c r="BI746" t="s">
        <v>351</v>
      </c>
      <c r="BJ746" t="s">
        <v>464</v>
      </c>
    </row>
    <row r="747" spans="1:62" x14ac:dyDescent="0.35">
      <c r="A747">
        <v>0</v>
      </c>
      <c r="B747">
        <v>0</v>
      </c>
      <c r="C747">
        <v>0</v>
      </c>
      <c r="D747" t="s">
        <v>4</v>
      </c>
      <c r="E747" t="s">
        <v>6</v>
      </c>
      <c r="K747" t="s">
        <v>4</v>
      </c>
      <c r="L747" t="s">
        <v>4</v>
      </c>
      <c r="M747">
        <v>0</v>
      </c>
      <c r="N747">
        <v>0</v>
      </c>
      <c r="O747">
        <v>0</v>
      </c>
      <c r="Z747" t="s">
        <v>446</v>
      </c>
      <c r="AA747">
        <v>0</v>
      </c>
      <c r="BA747" t="s">
        <v>461</v>
      </c>
      <c r="BE747" t="s">
        <v>4</v>
      </c>
      <c r="BF747">
        <v>0</v>
      </c>
      <c r="BG747">
        <v>0</v>
      </c>
      <c r="BH747">
        <v>0</v>
      </c>
      <c r="BI747" t="s">
        <v>359</v>
      </c>
      <c r="BJ747" t="s">
        <v>465</v>
      </c>
    </row>
    <row r="748" spans="1:62" x14ac:dyDescent="0.35">
      <c r="A748">
        <v>0</v>
      </c>
      <c r="B748">
        <v>0</v>
      </c>
      <c r="C748">
        <v>0</v>
      </c>
      <c r="D748" t="s">
        <v>4</v>
      </c>
      <c r="E748" t="s">
        <v>41</v>
      </c>
      <c r="K748" t="s">
        <v>4</v>
      </c>
      <c r="L748" t="s">
        <v>4</v>
      </c>
      <c r="M748">
        <v>0</v>
      </c>
      <c r="N748">
        <v>0</v>
      </c>
      <c r="O748">
        <v>0</v>
      </c>
      <c r="Z748" t="s">
        <v>446</v>
      </c>
      <c r="AA748">
        <v>0</v>
      </c>
      <c r="BA748" t="s">
        <v>461</v>
      </c>
      <c r="BE748" t="s">
        <v>4</v>
      </c>
      <c r="BF748">
        <v>0</v>
      </c>
      <c r="BG748">
        <v>0</v>
      </c>
      <c r="BH748">
        <v>0</v>
      </c>
      <c r="BI748" t="s">
        <v>359</v>
      </c>
      <c r="BJ748" t="s">
        <v>465</v>
      </c>
    </row>
    <row r="749" spans="1:62" x14ac:dyDescent="0.35">
      <c r="A749">
        <v>0</v>
      </c>
      <c r="B749">
        <v>0</v>
      </c>
      <c r="C749">
        <v>0</v>
      </c>
      <c r="D749" t="s">
        <v>4</v>
      </c>
      <c r="E749" t="s">
        <v>6</v>
      </c>
      <c r="K749" t="s">
        <v>4</v>
      </c>
      <c r="L749" t="s">
        <v>4</v>
      </c>
      <c r="M749">
        <v>0</v>
      </c>
      <c r="N749">
        <v>0</v>
      </c>
      <c r="O749">
        <v>0</v>
      </c>
      <c r="Z749" t="s">
        <v>446</v>
      </c>
      <c r="AA749">
        <v>0</v>
      </c>
      <c r="BA749" t="s">
        <v>461</v>
      </c>
      <c r="BE749" t="s">
        <v>4</v>
      </c>
      <c r="BF749">
        <v>0</v>
      </c>
      <c r="BG749">
        <v>0</v>
      </c>
      <c r="BH749">
        <v>0</v>
      </c>
      <c r="BI749" t="s">
        <v>415</v>
      </c>
      <c r="BJ749" t="s">
        <v>466</v>
      </c>
    </row>
    <row r="750" spans="1:62" x14ac:dyDescent="0.35">
      <c r="A750">
        <v>0</v>
      </c>
      <c r="B750">
        <v>0</v>
      </c>
      <c r="C750">
        <v>0</v>
      </c>
      <c r="D750" t="s">
        <v>4</v>
      </c>
      <c r="E750" t="s">
        <v>41</v>
      </c>
      <c r="K750" t="s">
        <v>4</v>
      </c>
      <c r="L750" t="s">
        <v>4</v>
      </c>
      <c r="M750">
        <v>0</v>
      </c>
      <c r="N750">
        <v>0</v>
      </c>
      <c r="O750">
        <v>0</v>
      </c>
      <c r="Z750" t="s">
        <v>446</v>
      </c>
      <c r="AA750">
        <v>0</v>
      </c>
      <c r="BA750" t="s">
        <v>461</v>
      </c>
      <c r="BE750" t="s">
        <v>4</v>
      </c>
      <c r="BF750">
        <v>0</v>
      </c>
      <c r="BG750">
        <v>0</v>
      </c>
      <c r="BH750">
        <v>0</v>
      </c>
      <c r="BI750" t="s">
        <v>415</v>
      </c>
      <c r="BJ750" t="s">
        <v>466</v>
      </c>
    </row>
    <row r="751" spans="1:62" x14ac:dyDescent="0.35">
      <c r="A751">
        <v>0</v>
      </c>
      <c r="B751">
        <v>0</v>
      </c>
      <c r="C751">
        <v>0</v>
      </c>
      <c r="D751" t="s">
        <v>4</v>
      </c>
      <c r="E751" t="s">
        <v>6</v>
      </c>
      <c r="K751" t="s">
        <v>4</v>
      </c>
      <c r="L751" t="s">
        <v>4</v>
      </c>
      <c r="M751">
        <v>0</v>
      </c>
      <c r="N751">
        <v>0</v>
      </c>
      <c r="O751">
        <v>0</v>
      </c>
      <c r="Z751" t="s">
        <v>446</v>
      </c>
      <c r="AA751">
        <v>0</v>
      </c>
      <c r="BA751" t="s">
        <v>461</v>
      </c>
      <c r="BE751" t="s">
        <v>4</v>
      </c>
      <c r="BF751">
        <v>0</v>
      </c>
      <c r="BG751">
        <v>0</v>
      </c>
      <c r="BH751">
        <v>0</v>
      </c>
      <c r="BI751" t="s">
        <v>417</v>
      </c>
      <c r="BJ751" t="s">
        <v>467</v>
      </c>
    </row>
    <row r="752" spans="1:62" x14ac:dyDescent="0.35">
      <c r="A752">
        <v>0</v>
      </c>
      <c r="B752">
        <v>0</v>
      </c>
      <c r="C752">
        <v>0</v>
      </c>
      <c r="D752" t="s">
        <v>4</v>
      </c>
      <c r="E752" t="s">
        <v>41</v>
      </c>
      <c r="K752" t="s">
        <v>4</v>
      </c>
      <c r="L752" t="s">
        <v>4</v>
      </c>
      <c r="M752">
        <v>0</v>
      </c>
      <c r="N752">
        <v>0</v>
      </c>
      <c r="O752">
        <v>0</v>
      </c>
      <c r="Z752" t="s">
        <v>446</v>
      </c>
      <c r="AA752">
        <v>0</v>
      </c>
      <c r="BA752" t="s">
        <v>461</v>
      </c>
      <c r="BE752" t="s">
        <v>4</v>
      </c>
      <c r="BF752">
        <v>0</v>
      </c>
      <c r="BG752">
        <v>0</v>
      </c>
      <c r="BH752">
        <v>0</v>
      </c>
      <c r="BI752" t="s">
        <v>417</v>
      </c>
      <c r="BJ752" t="s">
        <v>467</v>
      </c>
    </row>
    <row r="753" spans="1:62" x14ac:dyDescent="0.35">
      <c r="A753">
        <v>0</v>
      </c>
      <c r="B753">
        <v>0</v>
      </c>
      <c r="C753">
        <v>0</v>
      </c>
      <c r="D753" t="s">
        <v>4</v>
      </c>
      <c r="E753" t="s">
        <v>6</v>
      </c>
      <c r="K753" t="s">
        <v>176</v>
      </c>
      <c r="L753">
        <v>100</v>
      </c>
      <c r="M753">
        <v>0</v>
      </c>
      <c r="N753">
        <v>0</v>
      </c>
      <c r="O753">
        <v>0</v>
      </c>
      <c r="Z753" t="s">
        <v>446</v>
      </c>
      <c r="AA753">
        <v>0</v>
      </c>
      <c r="BA753" t="s">
        <v>461</v>
      </c>
      <c r="BE753" t="s">
        <v>4</v>
      </c>
      <c r="BF753">
        <v>0</v>
      </c>
      <c r="BG753">
        <v>0</v>
      </c>
      <c r="BH753">
        <v>0</v>
      </c>
      <c r="BI753" t="s">
        <v>468</v>
      </c>
      <c r="BJ753" t="s">
        <v>469</v>
      </c>
    </row>
    <row r="754" spans="1:62" x14ac:dyDescent="0.35">
      <c r="A754">
        <v>0</v>
      </c>
      <c r="B754">
        <v>0</v>
      </c>
      <c r="C754">
        <v>0</v>
      </c>
      <c r="D754" t="s">
        <v>4</v>
      </c>
      <c r="E754" t="s">
        <v>41</v>
      </c>
      <c r="K754" t="s">
        <v>4</v>
      </c>
      <c r="L754" t="s">
        <v>4</v>
      </c>
      <c r="M754">
        <v>0</v>
      </c>
      <c r="N754">
        <v>0</v>
      </c>
      <c r="O754">
        <v>0</v>
      </c>
      <c r="Z754" t="s">
        <v>446</v>
      </c>
      <c r="AA754">
        <v>0</v>
      </c>
      <c r="BA754" t="s">
        <v>461</v>
      </c>
      <c r="BE754" t="s">
        <v>4</v>
      </c>
      <c r="BF754">
        <v>0</v>
      </c>
      <c r="BG754">
        <v>0</v>
      </c>
      <c r="BH754">
        <v>0</v>
      </c>
      <c r="BI754" t="s">
        <v>468</v>
      </c>
      <c r="BJ754" t="s">
        <v>469</v>
      </c>
    </row>
    <row r="755" spans="1:62" x14ac:dyDescent="0.35">
      <c r="A755">
        <v>0</v>
      </c>
      <c r="B755">
        <v>0</v>
      </c>
      <c r="C755">
        <v>0</v>
      </c>
      <c r="D755" t="s">
        <v>4</v>
      </c>
      <c r="E755" t="s">
        <v>6</v>
      </c>
      <c r="K755" t="s">
        <v>4</v>
      </c>
      <c r="L755" t="s">
        <v>4</v>
      </c>
      <c r="M755">
        <v>0</v>
      </c>
      <c r="N755">
        <v>0</v>
      </c>
      <c r="O755">
        <v>0</v>
      </c>
      <c r="Z755" t="s">
        <v>446</v>
      </c>
      <c r="AA755">
        <v>0</v>
      </c>
      <c r="BA755" t="s">
        <v>461</v>
      </c>
      <c r="BE755" t="s">
        <v>4</v>
      </c>
      <c r="BF755">
        <v>0</v>
      </c>
      <c r="BG755">
        <v>0</v>
      </c>
      <c r="BH755">
        <v>0</v>
      </c>
      <c r="BI755" t="s">
        <v>470</v>
      </c>
      <c r="BJ755" t="s">
        <v>471</v>
      </c>
    </row>
    <row r="756" spans="1:62" x14ac:dyDescent="0.35">
      <c r="A756">
        <v>0</v>
      </c>
      <c r="B756">
        <v>0</v>
      </c>
      <c r="C756">
        <v>0</v>
      </c>
      <c r="D756" t="s">
        <v>4</v>
      </c>
      <c r="E756" t="s">
        <v>41</v>
      </c>
      <c r="K756" t="s">
        <v>4</v>
      </c>
      <c r="L756" t="s">
        <v>4</v>
      </c>
      <c r="M756">
        <v>0</v>
      </c>
      <c r="N756">
        <v>0</v>
      </c>
      <c r="O756">
        <v>0</v>
      </c>
      <c r="Z756" t="s">
        <v>446</v>
      </c>
      <c r="AA756">
        <v>0</v>
      </c>
      <c r="BA756" t="s">
        <v>461</v>
      </c>
      <c r="BE756" t="s">
        <v>4</v>
      </c>
      <c r="BF756">
        <v>0</v>
      </c>
      <c r="BG756">
        <v>0</v>
      </c>
      <c r="BH756">
        <v>0</v>
      </c>
      <c r="BI756" t="s">
        <v>470</v>
      </c>
      <c r="BJ756" t="s">
        <v>471</v>
      </c>
    </row>
    <row r="757" spans="1:62" x14ac:dyDescent="0.35">
      <c r="A757">
        <v>0</v>
      </c>
      <c r="B757">
        <v>0</v>
      </c>
      <c r="C757">
        <v>0</v>
      </c>
      <c r="D757" t="s">
        <v>4</v>
      </c>
      <c r="E757" t="s">
        <v>6</v>
      </c>
      <c r="K757" t="s">
        <v>4</v>
      </c>
      <c r="L757" t="s">
        <v>4</v>
      </c>
      <c r="M757">
        <v>0</v>
      </c>
      <c r="N757">
        <v>0</v>
      </c>
      <c r="O757">
        <v>0</v>
      </c>
      <c r="Z757" t="s">
        <v>446</v>
      </c>
      <c r="AA757">
        <v>0</v>
      </c>
      <c r="BA757" t="s">
        <v>461</v>
      </c>
      <c r="BE757" t="s">
        <v>4</v>
      </c>
      <c r="BF757">
        <v>0</v>
      </c>
      <c r="BG757">
        <v>0</v>
      </c>
      <c r="BH757">
        <v>0</v>
      </c>
      <c r="BI757" t="s">
        <v>319</v>
      </c>
      <c r="BJ757" t="s">
        <v>472</v>
      </c>
    </row>
    <row r="758" spans="1:62" x14ac:dyDescent="0.35">
      <c r="A758">
        <v>0</v>
      </c>
      <c r="B758">
        <v>0</v>
      </c>
      <c r="C758">
        <v>0</v>
      </c>
      <c r="D758" t="s">
        <v>4</v>
      </c>
      <c r="E758" t="s">
        <v>41</v>
      </c>
      <c r="K758" t="s">
        <v>4</v>
      </c>
      <c r="L758" t="s">
        <v>4</v>
      </c>
      <c r="M758">
        <v>0</v>
      </c>
      <c r="N758">
        <v>0</v>
      </c>
      <c r="O758">
        <v>0</v>
      </c>
      <c r="Z758" t="s">
        <v>446</v>
      </c>
      <c r="AA758">
        <v>0</v>
      </c>
      <c r="BA758" t="s">
        <v>461</v>
      </c>
      <c r="BE758" t="s">
        <v>4</v>
      </c>
      <c r="BF758">
        <v>0</v>
      </c>
      <c r="BG758">
        <v>0</v>
      </c>
      <c r="BH758">
        <v>0</v>
      </c>
      <c r="BI758" t="s">
        <v>319</v>
      </c>
      <c r="BJ758" t="s">
        <v>472</v>
      </c>
    </row>
    <row r="759" spans="1:62" x14ac:dyDescent="0.35">
      <c r="A759">
        <v>0</v>
      </c>
      <c r="B759">
        <v>0</v>
      </c>
      <c r="C759">
        <v>0</v>
      </c>
      <c r="D759" t="s">
        <v>4</v>
      </c>
      <c r="E759" t="s">
        <v>6</v>
      </c>
      <c r="K759" t="s">
        <v>4</v>
      </c>
      <c r="L759" t="s">
        <v>4</v>
      </c>
      <c r="M759">
        <v>0</v>
      </c>
      <c r="N759">
        <v>0</v>
      </c>
      <c r="O759">
        <v>0</v>
      </c>
      <c r="Z759" t="s">
        <v>446</v>
      </c>
      <c r="AA759">
        <v>0</v>
      </c>
      <c r="BA759" t="s">
        <v>461</v>
      </c>
      <c r="BE759" t="s">
        <v>4</v>
      </c>
      <c r="BF759">
        <v>0</v>
      </c>
      <c r="BG759">
        <v>0</v>
      </c>
      <c r="BH759">
        <v>0</v>
      </c>
      <c r="BI759" t="s">
        <v>321</v>
      </c>
      <c r="BJ759" t="s">
        <v>473</v>
      </c>
    </row>
    <row r="760" spans="1:62" x14ac:dyDescent="0.35">
      <c r="A760">
        <v>0</v>
      </c>
      <c r="B760">
        <v>0</v>
      </c>
      <c r="C760">
        <v>0</v>
      </c>
      <c r="D760" t="s">
        <v>4</v>
      </c>
      <c r="E760" t="s">
        <v>41</v>
      </c>
      <c r="K760" t="s">
        <v>4</v>
      </c>
      <c r="L760" t="s">
        <v>4</v>
      </c>
      <c r="M760">
        <v>0</v>
      </c>
      <c r="N760">
        <v>0</v>
      </c>
      <c r="O760">
        <v>0</v>
      </c>
      <c r="Z760" t="s">
        <v>446</v>
      </c>
      <c r="AA760">
        <v>0</v>
      </c>
      <c r="BA760" t="s">
        <v>461</v>
      </c>
      <c r="BE760" t="s">
        <v>4</v>
      </c>
      <c r="BF760">
        <v>0</v>
      </c>
      <c r="BG760">
        <v>0</v>
      </c>
      <c r="BH760">
        <v>0</v>
      </c>
      <c r="BI760" t="s">
        <v>321</v>
      </c>
      <c r="BJ760" t="s">
        <v>473</v>
      </c>
    </row>
    <row r="761" spans="1:62" x14ac:dyDescent="0.35">
      <c r="A761">
        <v>0</v>
      </c>
      <c r="B761">
        <v>0</v>
      </c>
      <c r="C761">
        <v>0</v>
      </c>
      <c r="D761" t="s">
        <v>4</v>
      </c>
      <c r="E761" t="s">
        <v>6</v>
      </c>
      <c r="K761" t="s">
        <v>4</v>
      </c>
      <c r="L761" t="s">
        <v>4</v>
      </c>
      <c r="M761">
        <v>0</v>
      </c>
      <c r="N761">
        <v>0</v>
      </c>
      <c r="O761">
        <v>0</v>
      </c>
      <c r="Z761" t="s">
        <v>446</v>
      </c>
      <c r="AA761">
        <v>0</v>
      </c>
      <c r="BA761" t="s">
        <v>461</v>
      </c>
      <c r="BE761" t="s">
        <v>4</v>
      </c>
      <c r="BF761">
        <v>0</v>
      </c>
      <c r="BG761">
        <v>0</v>
      </c>
      <c r="BH761">
        <v>0</v>
      </c>
      <c r="BI761" t="s">
        <v>474</v>
      </c>
      <c r="BJ761" t="s">
        <v>475</v>
      </c>
    </row>
    <row r="762" spans="1:62" x14ac:dyDescent="0.35">
      <c r="A762">
        <v>0</v>
      </c>
      <c r="B762">
        <v>0</v>
      </c>
      <c r="C762">
        <v>0</v>
      </c>
      <c r="D762" t="s">
        <v>4</v>
      </c>
      <c r="E762" t="s">
        <v>41</v>
      </c>
      <c r="K762" t="s">
        <v>4</v>
      </c>
      <c r="L762" t="s">
        <v>4</v>
      </c>
      <c r="M762">
        <v>0</v>
      </c>
      <c r="N762">
        <v>0</v>
      </c>
      <c r="O762">
        <v>0</v>
      </c>
      <c r="Z762" t="s">
        <v>446</v>
      </c>
      <c r="AA762">
        <v>0</v>
      </c>
      <c r="BA762" t="s">
        <v>461</v>
      </c>
      <c r="BE762" t="s">
        <v>4</v>
      </c>
      <c r="BF762">
        <v>0</v>
      </c>
      <c r="BG762">
        <v>0</v>
      </c>
      <c r="BH762">
        <v>0</v>
      </c>
      <c r="BI762" t="s">
        <v>474</v>
      </c>
      <c r="BJ762" t="s">
        <v>475</v>
      </c>
    </row>
    <row r="763" spans="1:62" x14ac:dyDescent="0.35">
      <c r="A763">
        <v>0</v>
      </c>
      <c r="B763">
        <v>0</v>
      </c>
      <c r="C763">
        <v>0</v>
      </c>
      <c r="D763" t="s">
        <v>4</v>
      </c>
      <c r="E763" t="s">
        <v>6</v>
      </c>
      <c r="K763" t="s">
        <v>4</v>
      </c>
      <c r="L763" t="s">
        <v>4</v>
      </c>
      <c r="M763">
        <v>0</v>
      </c>
      <c r="N763">
        <v>0</v>
      </c>
      <c r="O763">
        <v>0</v>
      </c>
      <c r="Z763" t="s">
        <v>446</v>
      </c>
      <c r="AA763">
        <v>0</v>
      </c>
      <c r="BA763" t="s">
        <v>461</v>
      </c>
      <c r="BE763" t="s">
        <v>4</v>
      </c>
      <c r="BF763">
        <v>0</v>
      </c>
      <c r="BG763">
        <v>0</v>
      </c>
      <c r="BH763">
        <v>0</v>
      </c>
      <c r="BI763" t="s">
        <v>329</v>
      </c>
      <c r="BJ763" t="s">
        <v>476</v>
      </c>
    </row>
    <row r="764" spans="1:62" x14ac:dyDescent="0.35">
      <c r="A764">
        <v>0</v>
      </c>
      <c r="B764">
        <v>0</v>
      </c>
      <c r="C764">
        <v>0</v>
      </c>
      <c r="D764" t="s">
        <v>4</v>
      </c>
      <c r="E764" t="s">
        <v>41</v>
      </c>
      <c r="K764" t="s">
        <v>4</v>
      </c>
      <c r="L764" t="s">
        <v>4</v>
      </c>
      <c r="M764">
        <v>0</v>
      </c>
      <c r="N764">
        <v>0</v>
      </c>
      <c r="O764">
        <v>0</v>
      </c>
      <c r="Z764" t="s">
        <v>446</v>
      </c>
      <c r="AA764">
        <v>0</v>
      </c>
      <c r="BA764" t="s">
        <v>461</v>
      </c>
      <c r="BE764" t="s">
        <v>4</v>
      </c>
      <c r="BF764">
        <v>0</v>
      </c>
      <c r="BG764">
        <v>0</v>
      </c>
      <c r="BH764">
        <v>0</v>
      </c>
      <c r="BI764" t="s">
        <v>329</v>
      </c>
      <c r="BJ764" t="s">
        <v>476</v>
      </c>
    </row>
    <row r="765" spans="1:62" x14ac:dyDescent="0.35">
      <c r="A765">
        <v>0</v>
      </c>
      <c r="B765">
        <v>0</v>
      </c>
      <c r="C765">
        <v>0</v>
      </c>
      <c r="D765" t="s">
        <v>4</v>
      </c>
      <c r="E765" t="s">
        <v>6</v>
      </c>
      <c r="K765" t="s">
        <v>4</v>
      </c>
      <c r="L765" t="s">
        <v>4</v>
      </c>
      <c r="M765">
        <v>0</v>
      </c>
      <c r="N765">
        <v>0</v>
      </c>
      <c r="O765">
        <v>0</v>
      </c>
      <c r="Z765" t="s">
        <v>446</v>
      </c>
      <c r="AA765">
        <v>0</v>
      </c>
      <c r="BA765" t="s">
        <v>461</v>
      </c>
      <c r="BE765" t="s">
        <v>4</v>
      </c>
      <c r="BF765">
        <v>0</v>
      </c>
      <c r="BG765">
        <v>0</v>
      </c>
      <c r="BH765">
        <v>0</v>
      </c>
      <c r="BI765" t="s">
        <v>331</v>
      </c>
      <c r="BJ765" t="s">
        <v>477</v>
      </c>
    </row>
    <row r="766" spans="1:62" x14ac:dyDescent="0.35">
      <c r="A766">
        <v>0</v>
      </c>
      <c r="B766">
        <v>0</v>
      </c>
      <c r="C766">
        <v>0</v>
      </c>
      <c r="D766" t="s">
        <v>4</v>
      </c>
      <c r="E766" t="s">
        <v>41</v>
      </c>
      <c r="K766" t="s">
        <v>4</v>
      </c>
      <c r="L766" t="s">
        <v>4</v>
      </c>
      <c r="M766">
        <v>0</v>
      </c>
      <c r="N766">
        <v>0</v>
      </c>
      <c r="O766">
        <v>0</v>
      </c>
      <c r="Z766" t="s">
        <v>446</v>
      </c>
      <c r="AA766">
        <v>0</v>
      </c>
      <c r="BA766" t="s">
        <v>461</v>
      </c>
      <c r="BE766" t="s">
        <v>4</v>
      </c>
      <c r="BF766">
        <v>0</v>
      </c>
      <c r="BG766">
        <v>0</v>
      </c>
      <c r="BH766">
        <v>0</v>
      </c>
      <c r="BI766" t="s">
        <v>331</v>
      </c>
      <c r="BJ766" t="s">
        <v>477</v>
      </c>
    </row>
    <row r="767" spans="1:62" x14ac:dyDescent="0.35">
      <c r="A767">
        <v>0</v>
      </c>
      <c r="B767">
        <v>0</v>
      </c>
      <c r="C767">
        <v>0</v>
      </c>
      <c r="D767" t="s">
        <v>4</v>
      </c>
      <c r="E767" t="s">
        <v>6</v>
      </c>
      <c r="K767" t="s">
        <v>4</v>
      </c>
      <c r="L767" t="s">
        <v>4</v>
      </c>
      <c r="M767">
        <v>0</v>
      </c>
      <c r="N767">
        <v>0</v>
      </c>
      <c r="O767">
        <v>0</v>
      </c>
      <c r="Z767" t="s">
        <v>446</v>
      </c>
      <c r="AA767">
        <v>0</v>
      </c>
      <c r="BA767" t="s">
        <v>461</v>
      </c>
      <c r="BE767" t="s">
        <v>4</v>
      </c>
      <c r="BF767">
        <v>0</v>
      </c>
      <c r="BG767">
        <v>0</v>
      </c>
      <c r="BH767">
        <v>0</v>
      </c>
      <c r="BI767" t="s">
        <v>478</v>
      </c>
      <c r="BJ767" t="s">
        <v>479</v>
      </c>
    </row>
    <row r="768" spans="1:62" x14ac:dyDescent="0.35">
      <c r="A768">
        <v>0</v>
      </c>
      <c r="B768">
        <v>0</v>
      </c>
      <c r="C768">
        <v>0</v>
      </c>
      <c r="D768" t="s">
        <v>4</v>
      </c>
      <c r="E768" t="s">
        <v>41</v>
      </c>
      <c r="K768" t="s">
        <v>4</v>
      </c>
      <c r="L768" t="s">
        <v>4</v>
      </c>
      <c r="M768">
        <v>0</v>
      </c>
      <c r="N768">
        <v>0</v>
      </c>
      <c r="O768">
        <v>0</v>
      </c>
      <c r="Z768" t="s">
        <v>446</v>
      </c>
      <c r="AA768">
        <v>0</v>
      </c>
      <c r="BA768" t="s">
        <v>461</v>
      </c>
      <c r="BE768" t="s">
        <v>4</v>
      </c>
      <c r="BF768">
        <v>0</v>
      </c>
      <c r="BG768">
        <v>0</v>
      </c>
      <c r="BH768">
        <v>0</v>
      </c>
      <c r="BI768" t="s">
        <v>478</v>
      </c>
      <c r="BJ768" t="s">
        <v>479</v>
      </c>
    </row>
    <row r="769" spans="1:62" x14ac:dyDescent="0.35">
      <c r="A769">
        <v>0</v>
      </c>
      <c r="B769">
        <v>0</v>
      </c>
      <c r="C769">
        <v>0</v>
      </c>
      <c r="D769" t="s">
        <v>4</v>
      </c>
      <c r="E769" t="s">
        <v>6</v>
      </c>
      <c r="K769" t="s">
        <v>4</v>
      </c>
      <c r="L769" t="s">
        <v>4</v>
      </c>
      <c r="M769">
        <v>0</v>
      </c>
      <c r="N769">
        <v>0</v>
      </c>
      <c r="O769">
        <v>0</v>
      </c>
      <c r="Z769" t="s">
        <v>446</v>
      </c>
      <c r="AA769">
        <v>0</v>
      </c>
      <c r="BA769" t="s">
        <v>480</v>
      </c>
      <c r="BE769" t="s">
        <v>4</v>
      </c>
      <c r="BF769">
        <v>0</v>
      </c>
      <c r="BG769">
        <v>0</v>
      </c>
      <c r="BH769">
        <v>0</v>
      </c>
      <c r="BI769" t="s">
        <v>334</v>
      </c>
      <c r="BJ769" t="s">
        <v>644</v>
      </c>
    </row>
    <row r="770" spans="1:62" x14ac:dyDescent="0.35">
      <c r="A770">
        <v>0</v>
      </c>
      <c r="B770">
        <v>0</v>
      </c>
      <c r="C770">
        <v>0</v>
      </c>
      <c r="D770" t="s">
        <v>4</v>
      </c>
      <c r="E770" t="s">
        <v>41</v>
      </c>
      <c r="K770" t="s">
        <v>157</v>
      </c>
      <c r="L770" t="s">
        <v>157</v>
      </c>
      <c r="M770" t="s">
        <v>315</v>
      </c>
      <c r="N770" t="s">
        <v>315</v>
      </c>
      <c r="O770" t="s">
        <v>315</v>
      </c>
      <c r="Z770" t="s">
        <v>446</v>
      </c>
      <c r="AA770">
        <v>0</v>
      </c>
      <c r="BA770" t="s">
        <v>480</v>
      </c>
      <c r="BE770" t="s">
        <v>157</v>
      </c>
      <c r="BF770" t="s">
        <v>315</v>
      </c>
      <c r="BG770" t="s">
        <v>157</v>
      </c>
      <c r="BH770">
        <v>0</v>
      </c>
      <c r="BI770" t="s">
        <v>334</v>
      </c>
      <c r="BJ770" t="s">
        <v>644</v>
      </c>
    </row>
    <row r="771" spans="1:62" x14ac:dyDescent="0.35">
      <c r="A771">
        <v>0</v>
      </c>
      <c r="B771">
        <v>0</v>
      </c>
      <c r="C771">
        <v>0</v>
      </c>
      <c r="D771" t="s">
        <v>4</v>
      </c>
      <c r="E771" t="s">
        <v>6</v>
      </c>
      <c r="K771" t="s">
        <v>4</v>
      </c>
      <c r="L771" t="s">
        <v>4</v>
      </c>
      <c r="M771">
        <v>0</v>
      </c>
      <c r="N771">
        <v>0</v>
      </c>
      <c r="O771">
        <v>0</v>
      </c>
      <c r="Z771" t="s">
        <v>446</v>
      </c>
      <c r="AA771">
        <v>0</v>
      </c>
      <c r="BA771" t="s">
        <v>480</v>
      </c>
      <c r="BE771" t="s">
        <v>4</v>
      </c>
      <c r="BF771">
        <v>0</v>
      </c>
      <c r="BG771">
        <v>0</v>
      </c>
      <c r="BH771">
        <v>0</v>
      </c>
      <c r="BI771" t="s">
        <v>335</v>
      </c>
      <c r="BJ771" t="s">
        <v>482</v>
      </c>
    </row>
    <row r="772" spans="1:62" x14ac:dyDescent="0.35">
      <c r="A772">
        <v>0</v>
      </c>
      <c r="B772">
        <v>0</v>
      </c>
      <c r="C772">
        <v>0</v>
      </c>
      <c r="D772" t="s">
        <v>4</v>
      </c>
      <c r="E772" t="s">
        <v>41</v>
      </c>
      <c r="K772" t="s">
        <v>4</v>
      </c>
      <c r="L772" t="s">
        <v>4</v>
      </c>
      <c r="M772">
        <v>0</v>
      </c>
      <c r="N772">
        <v>0</v>
      </c>
      <c r="O772">
        <v>0</v>
      </c>
      <c r="Z772" t="s">
        <v>446</v>
      </c>
      <c r="AA772">
        <v>0</v>
      </c>
      <c r="BA772" t="s">
        <v>480</v>
      </c>
      <c r="BE772" t="s">
        <v>4</v>
      </c>
      <c r="BF772">
        <v>0</v>
      </c>
      <c r="BG772">
        <v>0</v>
      </c>
      <c r="BH772">
        <v>0</v>
      </c>
      <c r="BI772" t="s">
        <v>335</v>
      </c>
      <c r="BJ772" t="s">
        <v>482</v>
      </c>
    </row>
    <row r="773" spans="1:62" x14ac:dyDescent="0.35">
      <c r="A773">
        <v>0</v>
      </c>
      <c r="B773">
        <v>0</v>
      </c>
      <c r="C773">
        <v>0</v>
      </c>
      <c r="D773" t="s">
        <v>4</v>
      </c>
      <c r="E773" t="s">
        <v>6</v>
      </c>
      <c r="K773" t="s">
        <v>4</v>
      </c>
      <c r="L773" t="s">
        <v>4</v>
      </c>
      <c r="M773" t="s">
        <v>157</v>
      </c>
      <c r="N773" t="s">
        <v>157</v>
      </c>
      <c r="O773" t="s">
        <v>157</v>
      </c>
      <c r="Z773" t="s">
        <v>446</v>
      </c>
      <c r="AA773">
        <v>0</v>
      </c>
      <c r="BA773" t="s">
        <v>480</v>
      </c>
      <c r="BE773" t="s">
        <v>4</v>
      </c>
      <c r="BF773">
        <v>0</v>
      </c>
      <c r="BG773">
        <v>0</v>
      </c>
      <c r="BH773">
        <v>0</v>
      </c>
      <c r="BI773" t="s">
        <v>337</v>
      </c>
      <c r="BJ773" t="s">
        <v>483</v>
      </c>
    </row>
    <row r="774" spans="1:62" x14ac:dyDescent="0.35">
      <c r="A774">
        <v>0</v>
      </c>
      <c r="B774">
        <v>0</v>
      </c>
      <c r="C774">
        <v>0</v>
      </c>
      <c r="D774" t="s">
        <v>4</v>
      </c>
      <c r="E774" t="s">
        <v>41</v>
      </c>
      <c r="K774" t="s">
        <v>4</v>
      </c>
      <c r="L774" t="s">
        <v>4</v>
      </c>
      <c r="M774">
        <v>0</v>
      </c>
      <c r="N774">
        <v>0</v>
      </c>
      <c r="O774">
        <v>0</v>
      </c>
      <c r="Z774" t="s">
        <v>446</v>
      </c>
      <c r="AA774">
        <v>0</v>
      </c>
      <c r="BA774" t="s">
        <v>480</v>
      </c>
      <c r="BE774" t="s">
        <v>4</v>
      </c>
      <c r="BF774">
        <v>0</v>
      </c>
      <c r="BG774">
        <v>0</v>
      </c>
      <c r="BH774">
        <v>0</v>
      </c>
      <c r="BI774" t="s">
        <v>337</v>
      </c>
      <c r="BJ774" t="s">
        <v>483</v>
      </c>
    </row>
    <row r="775" spans="1:62" x14ac:dyDescent="0.35">
      <c r="A775">
        <v>0</v>
      </c>
      <c r="B775">
        <v>0</v>
      </c>
      <c r="C775">
        <v>0</v>
      </c>
      <c r="D775" t="s">
        <v>4</v>
      </c>
      <c r="E775" t="s">
        <v>6</v>
      </c>
      <c r="K775" t="s">
        <v>4</v>
      </c>
      <c r="L775" t="s">
        <v>4</v>
      </c>
      <c r="M775">
        <v>0</v>
      </c>
      <c r="N775">
        <v>0</v>
      </c>
      <c r="O775">
        <v>0</v>
      </c>
      <c r="Z775" t="s">
        <v>446</v>
      </c>
      <c r="AA775">
        <v>0</v>
      </c>
      <c r="BA775" t="s">
        <v>480</v>
      </c>
      <c r="BE775" t="s">
        <v>4</v>
      </c>
      <c r="BF775">
        <v>0</v>
      </c>
      <c r="BG775">
        <v>0</v>
      </c>
      <c r="BH775">
        <v>0</v>
      </c>
      <c r="BI775" t="s">
        <v>484</v>
      </c>
      <c r="BJ775" t="s">
        <v>485</v>
      </c>
    </row>
    <row r="776" spans="1:62" x14ac:dyDescent="0.35">
      <c r="A776">
        <v>0</v>
      </c>
      <c r="B776">
        <v>0</v>
      </c>
      <c r="C776">
        <v>0</v>
      </c>
      <c r="D776" t="s">
        <v>4</v>
      </c>
      <c r="E776" t="s">
        <v>41</v>
      </c>
      <c r="K776" t="s">
        <v>4</v>
      </c>
      <c r="L776" t="s">
        <v>4</v>
      </c>
      <c r="M776">
        <v>0</v>
      </c>
      <c r="N776">
        <v>0</v>
      </c>
      <c r="O776">
        <v>0</v>
      </c>
      <c r="Z776" t="s">
        <v>446</v>
      </c>
      <c r="AA776">
        <v>0</v>
      </c>
      <c r="BA776" t="s">
        <v>480</v>
      </c>
      <c r="BE776" t="s">
        <v>4</v>
      </c>
      <c r="BF776">
        <v>0</v>
      </c>
      <c r="BG776">
        <v>0</v>
      </c>
      <c r="BH776">
        <v>0</v>
      </c>
      <c r="BI776" t="s">
        <v>484</v>
      </c>
      <c r="BJ776" t="s">
        <v>485</v>
      </c>
    </row>
    <row r="777" spans="1:62" x14ac:dyDescent="0.35">
      <c r="A777">
        <v>0</v>
      </c>
      <c r="B777">
        <v>0</v>
      </c>
      <c r="C777">
        <v>0</v>
      </c>
      <c r="D777" t="s">
        <v>4</v>
      </c>
      <c r="E777" t="s">
        <v>6</v>
      </c>
      <c r="K777" t="s">
        <v>4</v>
      </c>
      <c r="L777" t="s">
        <v>4</v>
      </c>
      <c r="M777">
        <v>0</v>
      </c>
      <c r="N777">
        <v>0</v>
      </c>
      <c r="O777">
        <v>0</v>
      </c>
      <c r="Z777" t="s">
        <v>446</v>
      </c>
      <c r="AA777">
        <v>0</v>
      </c>
      <c r="BA777" t="s">
        <v>480</v>
      </c>
      <c r="BE777" t="s">
        <v>4</v>
      </c>
      <c r="BF777">
        <v>0</v>
      </c>
      <c r="BG777">
        <v>0</v>
      </c>
      <c r="BH777">
        <v>0</v>
      </c>
      <c r="BI777" t="s">
        <v>486</v>
      </c>
      <c r="BJ777" t="s">
        <v>645</v>
      </c>
    </row>
    <row r="778" spans="1:62" x14ac:dyDescent="0.35">
      <c r="A778">
        <v>0</v>
      </c>
      <c r="B778">
        <v>0</v>
      </c>
      <c r="C778">
        <v>0</v>
      </c>
      <c r="D778" t="s">
        <v>4</v>
      </c>
      <c r="E778" t="s">
        <v>41</v>
      </c>
      <c r="K778" t="s">
        <v>4</v>
      </c>
      <c r="L778" t="s">
        <v>4</v>
      </c>
      <c r="M778">
        <v>0</v>
      </c>
      <c r="N778">
        <v>0</v>
      </c>
      <c r="O778">
        <v>0</v>
      </c>
      <c r="Z778" t="s">
        <v>446</v>
      </c>
      <c r="AA778">
        <v>0</v>
      </c>
      <c r="BA778" t="s">
        <v>480</v>
      </c>
      <c r="BE778" t="s">
        <v>4</v>
      </c>
      <c r="BF778">
        <v>0</v>
      </c>
      <c r="BG778">
        <v>0</v>
      </c>
      <c r="BH778">
        <v>0</v>
      </c>
      <c r="BI778" t="s">
        <v>486</v>
      </c>
      <c r="BJ778" t="s">
        <v>645</v>
      </c>
    </row>
    <row r="779" spans="1:62" x14ac:dyDescent="0.35">
      <c r="A779">
        <v>0</v>
      </c>
      <c r="B779">
        <v>0</v>
      </c>
      <c r="C779">
        <v>0</v>
      </c>
      <c r="D779" t="s">
        <v>4</v>
      </c>
      <c r="E779" t="s">
        <v>6</v>
      </c>
      <c r="K779" t="s">
        <v>4</v>
      </c>
      <c r="L779" t="s">
        <v>4</v>
      </c>
      <c r="M779">
        <v>0</v>
      </c>
      <c r="N779">
        <v>0</v>
      </c>
      <c r="O779">
        <v>0</v>
      </c>
      <c r="Z779" t="s">
        <v>446</v>
      </c>
      <c r="AA779">
        <v>0</v>
      </c>
      <c r="BA779" t="s">
        <v>480</v>
      </c>
      <c r="BE779" t="s">
        <v>4</v>
      </c>
      <c r="BF779">
        <v>0</v>
      </c>
      <c r="BG779">
        <v>0</v>
      </c>
      <c r="BH779">
        <v>0</v>
      </c>
      <c r="BI779" t="s">
        <v>488</v>
      </c>
      <c r="BJ779" t="s">
        <v>489</v>
      </c>
    </row>
    <row r="780" spans="1:62" x14ac:dyDescent="0.35">
      <c r="A780">
        <v>0</v>
      </c>
      <c r="B780">
        <v>0</v>
      </c>
      <c r="C780">
        <v>0</v>
      </c>
      <c r="D780" t="s">
        <v>4</v>
      </c>
      <c r="E780" t="s">
        <v>41</v>
      </c>
      <c r="K780" t="s">
        <v>4</v>
      </c>
      <c r="L780" t="s">
        <v>4</v>
      </c>
      <c r="M780">
        <v>0</v>
      </c>
      <c r="N780">
        <v>0</v>
      </c>
      <c r="O780">
        <v>0</v>
      </c>
      <c r="Z780" t="s">
        <v>446</v>
      </c>
      <c r="AA780">
        <v>0</v>
      </c>
      <c r="BA780" t="s">
        <v>480</v>
      </c>
      <c r="BE780" t="s">
        <v>4</v>
      </c>
      <c r="BF780">
        <v>0</v>
      </c>
      <c r="BG780">
        <v>0</v>
      </c>
      <c r="BH780">
        <v>0</v>
      </c>
      <c r="BI780" t="s">
        <v>488</v>
      </c>
      <c r="BJ780" t="s">
        <v>489</v>
      </c>
    </row>
    <row r="781" spans="1:62" x14ac:dyDescent="0.35">
      <c r="A781">
        <v>0</v>
      </c>
      <c r="B781">
        <v>0</v>
      </c>
      <c r="C781">
        <v>0</v>
      </c>
      <c r="D781" t="s">
        <v>4</v>
      </c>
      <c r="E781" t="s">
        <v>6</v>
      </c>
      <c r="K781" t="s">
        <v>4</v>
      </c>
      <c r="L781" t="s">
        <v>4</v>
      </c>
      <c r="M781">
        <v>0</v>
      </c>
      <c r="N781">
        <v>0</v>
      </c>
      <c r="O781">
        <v>0</v>
      </c>
      <c r="Z781" t="s">
        <v>446</v>
      </c>
      <c r="AA781">
        <v>0</v>
      </c>
      <c r="BA781" t="s">
        <v>480</v>
      </c>
      <c r="BE781" t="s">
        <v>4</v>
      </c>
      <c r="BF781">
        <v>0</v>
      </c>
      <c r="BG781">
        <v>0</v>
      </c>
      <c r="BH781">
        <v>0</v>
      </c>
      <c r="BI781" t="s">
        <v>490</v>
      </c>
      <c r="BJ781" t="s">
        <v>491</v>
      </c>
    </row>
    <row r="782" spans="1:62" x14ac:dyDescent="0.35">
      <c r="A782">
        <v>0</v>
      </c>
      <c r="B782">
        <v>0</v>
      </c>
      <c r="C782">
        <v>0</v>
      </c>
      <c r="D782" t="s">
        <v>4</v>
      </c>
      <c r="E782" t="s">
        <v>41</v>
      </c>
      <c r="K782" t="s">
        <v>4</v>
      </c>
      <c r="L782" t="s">
        <v>4</v>
      </c>
      <c r="M782">
        <v>0</v>
      </c>
      <c r="N782">
        <v>0</v>
      </c>
      <c r="O782">
        <v>0</v>
      </c>
      <c r="Z782" t="s">
        <v>446</v>
      </c>
      <c r="AA782">
        <v>0</v>
      </c>
      <c r="BA782" t="s">
        <v>480</v>
      </c>
      <c r="BE782" t="s">
        <v>4</v>
      </c>
      <c r="BF782">
        <v>0</v>
      </c>
      <c r="BG782">
        <v>0</v>
      </c>
      <c r="BH782">
        <v>0</v>
      </c>
      <c r="BI782" t="s">
        <v>490</v>
      </c>
      <c r="BJ782" t="s">
        <v>491</v>
      </c>
    </row>
    <row r="783" spans="1:62" x14ac:dyDescent="0.35">
      <c r="A783">
        <v>0</v>
      </c>
      <c r="B783">
        <v>0</v>
      </c>
      <c r="C783">
        <v>0</v>
      </c>
      <c r="D783" t="s">
        <v>4</v>
      </c>
      <c r="E783" t="s">
        <v>6</v>
      </c>
      <c r="K783" t="s">
        <v>4</v>
      </c>
      <c r="L783" t="s">
        <v>4</v>
      </c>
      <c r="M783">
        <v>0</v>
      </c>
      <c r="N783">
        <v>0</v>
      </c>
      <c r="O783">
        <v>0</v>
      </c>
      <c r="Z783" t="s">
        <v>446</v>
      </c>
      <c r="AA783">
        <v>0</v>
      </c>
      <c r="BA783" t="s">
        <v>480</v>
      </c>
      <c r="BE783" t="s">
        <v>4</v>
      </c>
      <c r="BF783">
        <v>0</v>
      </c>
      <c r="BG783">
        <v>0</v>
      </c>
      <c r="BH783">
        <v>0</v>
      </c>
      <c r="BI783" t="s">
        <v>492</v>
      </c>
      <c r="BJ783" t="s">
        <v>493</v>
      </c>
    </row>
    <row r="784" spans="1:62" x14ac:dyDescent="0.35">
      <c r="A784">
        <v>0</v>
      </c>
      <c r="B784">
        <v>0</v>
      </c>
      <c r="C784">
        <v>0</v>
      </c>
      <c r="D784" t="s">
        <v>4</v>
      </c>
      <c r="E784" t="s">
        <v>41</v>
      </c>
      <c r="K784" t="s">
        <v>4</v>
      </c>
      <c r="L784" t="s">
        <v>4</v>
      </c>
      <c r="M784">
        <v>0</v>
      </c>
      <c r="N784">
        <v>0</v>
      </c>
      <c r="O784">
        <v>0</v>
      </c>
      <c r="Z784" t="s">
        <v>446</v>
      </c>
      <c r="AA784">
        <v>0</v>
      </c>
      <c r="BA784" t="s">
        <v>480</v>
      </c>
      <c r="BE784" t="s">
        <v>4</v>
      </c>
      <c r="BF784">
        <v>0</v>
      </c>
      <c r="BG784">
        <v>0</v>
      </c>
      <c r="BH784">
        <v>0</v>
      </c>
      <c r="BI784" t="s">
        <v>492</v>
      </c>
      <c r="BJ784" t="s">
        <v>493</v>
      </c>
    </row>
    <row r="785" spans="1:62" x14ac:dyDescent="0.35">
      <c r="A785">
        <v>0</v>
      </c>
      <c r="B785">
        <v>0</v>
      </c>
      <c r="C785">
        <v>0</v>
      </c>
      <c r="D785" t="s">
        <v>4</v>
      </c>
      <c r="E785" t="s">
        <v>6</v>
      </c>
      <c r="K785" t="s">
        <v>4</v>
      </c>
      <c r="L785" t="s">
        <v>4</v>
      </c>
      <c r="M785">
        <v>0</v>
      </c>
      <c r="N785">
        <v>0</v>
      </c>
      <c r="O785">
        <v>0</v>
      </c>
      <c r="Z785" t="s">
        <v>446</v>
      </c>
      <c r="AA785">
        <v>0</v>
      </c>
      <c r="BA785" t="s">
        <v>480</v>
      </c>
      <c r="BE785" t="s">
        <v>4</v>
      </c>
      <c r="BF785">
        <v>0</v>
      </c>
      <c r="BG785">
        <v>0</v>
      </c>
      <c r="BH785">
        <v>0</v>
      </c>
      <c r="BI785" t="s">
        <v>494</v>
      </c>
      <c r="BJ785" t="s">
        <v>495</v>
      </c>
    </row>
    <row r="786" spans="1:62" x14ac:dyDescent="0.35">
      <c r="A786">
        <v>0</v>
      </c>
      <c r="B786">
        <v>0</v>
      </c>
      <c r="C786">
        <v>0</v>
      </c>
      <c r="D786" t="s">
        <v>4</v>
      </c>
      <c r="E786" t="s">
        <v>41</v>
      </c>
      <c r="K786" t="s">
        <v>4</v>
      </c>
      <c r="L786" t="s">
        <v>4</v>
      </c>
      <c r="M786">
        <v>0</v>
      </c>
      <c r="N786">
        <v>0</v>
      </c>
      <c r="O786">
        <v>0</v>
      </c>
      <c r="Z786" t="s">
        <v>446</v>
      </c>
      <c r="AA786">
        <v>0</v>
      </c>
      <c r="BA786" t="s">
        <v>480</v>
      </c>
      <c r="BE786" t="s">
        <v>4</v>
      </c>
      <c r="BF786">
        <v>0</v>
      </c>
      <c r="BG786">
        <v>0</v>
      </c>
      <c r="BH786">
        <v>0</v>
      </c>
      <c r="BI786" t="s">
        <v>494</v>
      </c>
      <c r="BJ786" t="s">
        <v>495</v>
      </c>
    </row>
    <row r="787" spans="1:62" x14ac:dyDescent="0.35">
      <c r="A787">
        <v>0</v>
      </c>
      <c r="B787">
        <v>0</v>
      </c>
      <c r="C787">
        <v>0</v>
      </c>
      <c r="D787" t="s">
        <v>4</v>
      </c>
      <c r="E787" t="s">
        <v>6</v>
      </c>
      <c r="K787" t="s">
        <v>4</v>
      </c>
      <c r="L787" t="s">
        <v>4</v>
      </c>
      <c r="M787">
        <v>0</v>
      </c>
      <c r="N787">
        <v>0</v>
      </c>
      <c r="O787">
        <v>0</v>
      </c>
      <c r="Z787" t="s">
        <v>446</v>
      </c>
      <c r="AA787">
        <v>0</v>
      </c>
      <c r="BA787" t="s">
        <v>480</v>
      </c>
      <c r="BE787" t="s">
        <v>4</v>
      </c>
      <c r="BF787">
        <v>0</v>
      </c>
      <c r="BG787">
        <v>0</v>
      </c>
      <c r="BH787">
        <v>0</v>
      </c>
      <c r="BI787" t="s">
        <v>496</v>
      </c>
      <c r="BJ787" t="s">
        <v>646</v>
      </c>
    </row>
    <row r="788" spans="1:62" x14ac:dyDescent="0.35">
      <c r="A788">
        <v>0</v>
      </c>
      <c r="B788">
        <v>0</v>
      </c>
      <c r="C788">
        <v>0</v>
      </c>
      <c r="D788" t="s">
        <v>4</v>
      </c>
      <c r="E788" t="s">
        <v>41</v>
      </c>
      <c r="K788" t="s">
        <v>4</v>
      </c>
      <c r="L788" t="s">
        <v>4</v>
      </c>
      <c r="M788">
        <v>0</v>
      </c>
      <c r="N788">
        <v>0</v>
      </c>
      <c r="O788">
        <v>0</v>
      </c>
      <c r="Z788" t="s">
        <v>446</v>
      </c>
      <c r="AA788">
        <v>0</v>
      </c>
      <c r="BA788" t="s">
        <v>480</v>
      </c>
      <c r="BE788" t="s">
        <v>4</v>
      </c>
      <c r="BF788">
        <v>0</v>
      </c>
      <c r="BG788">
        <v>0</v>
      </c>
      <c r="BH788">
        <v>0</v>
      </c>
      <c r="BI788" t="s">
        <v>496</v>
      </c>
      <c r="BJ788" t="s">
        <v>646</v>
      </c>
    </row>
    <row r="789" spans="1:62" x14ac:dyDescent="0.35">
      <c r="A789">
        <v>0</v>
      </c>
      <c r="B789">
        <v>0</v>
      </c>
      <c r="C789">
        <v>0</v>
      </c>
      <c r="D789" t="s">
        <v>4</v>
      </c>
      <c r="E789" t="s">
        <v>6</v>
      </c>
      <c r="K789" t="s">
        <v>4</v>
      </c>
      <c r="L789" t="s">
        <v>4</v>
      </c>
      <c r="M789">
        <v>0</v>
      </c>
      <c r="N789">
        <v>0</v>
      </c>
      <c r="O789">
        <v>0</v>
      </c>
      <c r="Z789" t="s">
        <v>446</v>
      </c>
      <c r="AA789">
        <v>0</v>
      </c>
      <c r="BA789" t="s">
        <v>480</v>
      </c>
      <c r="BE789" t="s">
        <v>4</v>
      </c>
      <c r="BF789">
        <v>0</v>
      </c>
      <c r="BG789">
        <v>0</v>
      </c>
      <c r="BH789">
        <v>0</v>
      </c>
      <c r="BI789" t="s">
        <v>498</v>
      </c>
      <c r="BJ789" t="s">
        <v>499</v>
      </c>
    </row>
    <row r="790" spans="1:62" x14ac:dyDescent="0.35">
      <c r="A790">
        <v>0</v>
      </c>
      <c r="B790">
        <v>0</v>
      </c>
      <c r="C790">
        <v>0</v>
      </c>
      <c r="D790" t="s">
        <v>4</v>
      </c>
      <c r="E790" t="s">
        <v>41</v>
      </c>
      <c r="K790" t="s">
        <v>4</v>
      </c>
      <c r="L790" t="s">
        <v>4</v>
      </c>
      <c r="M790">
        <v>0</v>
      </c>
      <c r="N790">
        <v>0</v>
      </c>
      <c r="O790">
        <v>0</v>
      </c>
      <c r="Z790" t="s">
        <v>446</v>
      </c>
      <c r="AA790">
        <v>0</v>
      </c>
      <c r="BA790" t="s">
        <v>480</v>
      </c>
      <c r="BE790" t="s">
        <v>4</v>
      </c>
      <c r="BF790">
        <v>0</v>
      </c>
      <c r="BG790">
        <v>0</v>
      </c>
      <c r="BH790">
        <v>0</v>
      </c>
      <c r="BI790" t="s">
        <v>498</v>
      </c>
      <c r="BJ790" t="s">
        <v>499</v>
      </c>
    </row>
    <row r="791" spans="1:62" x14ac:dyDescent="0.35">
      <c r="A791">
        <v>0</v>
      </c>
      <c r="B791">
        <v>0</v>
      </c>
      <c r="C791">
        <v>0</v>
      </c>
      <c r="D791" t="s">
        <v>4</v>
      </c>
      <c r="E791" t="s">
        <v>6</v>
      </c>
      <c r="K791" t="s">
        <v>4</v>
      </c>
      <c r="L791" t="s">
        <v>4</v>
      </c>
      <c r="M791">
        <v>0</v>
      </c>
      <c r="N791">
        <v>0</v>
      </c>
      <c r="O791">
        <v>0</v>
      </c>
      <c r="Z791" t="s">
        <v>446</v>
      </c>
      <c r="AA791">
        <v>0</v>
      </c>
      <c r="BA791" t="s">
        <v>480</v>
      </c>
      <c r="BE791" t="s">
        <v>4</v>
      </c>
      <c r="BF791">
        <v>0</v>
      </c>
      <c r="BG791">
        <v>0</v>
      </c>
      <c r="BH791">
        <v>0</v>
      </c>
      <c r="BI791" t="s">
        <v>500</v>
      </c>
      <c r="BJ791" t="s">
        <v>501</v>
      </c>
    </row>
    <row r="792" spans="1:62" x14ac:dyDescent="0.35">
      <c r="A792">
        <v>0</v>
      </c>
      <c r="B792">
        <v>0</v>
      </c>
      <c r="C792">
        <v>0</v>
      </c>
      <c r="D792" t="s">
        <v>4</v>
      </c>
      <c r="E792" t="s">
        <v>41</v>
      </c>
      <c r="K792" t="s">
        <v>4</v>
      </c>
      <c r="L792" t="s">
        <v>4</v>
      </c>
      <c r="M792">
        <v>0</v>
      </c>
      <c r="N792">
        <v>0</v>
      </c>
      <c r="O792">
        <v>0</v>
      </c>
      <c r="Z792" t="s">
        <v>446</v>
      </c>
      <c r="AA792">
        <v>0</v>
      </c>
      <c r="BA792" t="s">
        <v>480</v>
      </c>
      <c r="BE792" t="s">
        <v>4</v>
      </c>
      <c r="BF792">
        <v>0</v>
      </c>
      <c r="BG792">
        <v>0</v>
      </c>
      <c r="BH792">
        <v>0</v>
      </c>
      <c r="BI792" t="s">
        <v>500</v>
      </c>
      <c r="BJ792" t="s">
        <v>501</v>
      </c>
    </row>
    <row r="793" spans="1:62" x14ac:dyDescent="0.35">
      <c r="A793">
        <v>0</v>
      </c>
      <c r="B793">
        <v>0</v>
      </c>
      <c r="C793">
        <v>0</v>
      </c>
      <c r="D793" t="s">
        <v>4</v>
      </c>
      <c r="E793" t="s">
        <v>6</v>
      </c>
      <c r="K793" t="s">
        <v>4</v>
      </c>
      <c r="L793" t="s">
        <v>4</v>
      </c>
      <c r="M793">
        <v>0</v>
      </c>
      <c r="N793">
        <v>0</v>
      </c>
      <c r="O793">
        <v>0</v>
      </c>
      <c r="Z793" t="s">
        <v>446</v>
      </c>
      <c r="AA793">
        <v>0</v>
      </c>
      <c r="BA793" t="s">
        <v>480</v>
      </c>
      <c r="BE793" t="s">
        <v>4</v>
      </c>
      <c r="BF793">
        <v>0</v>
      </c>
      <c r="BG793">
        <v>0</v>
      </c>
      <c r="BH793">
        <v>0</v>
      </c>
      <c r="BI793" t="s">
        <v>502</v>
      </c>
      <c r="BJ793" t="s">
        <v>503</v>
      </c>
    </row>
    <row r="794" spans="1:62" x14ac:dyDescent="0.35">
      <c r="A794">
        <v>0</v>
      </c>
      <c r="B794">
        <v>0</v>
      </c>
      <c r="C794">
        <v>0</v>
      </c>
      <c r="D794" t="s">
        <v>4</v>
      </c>
      <c r="E794" t="s">
        <v>41</v>
      </c>
      <c r="K794" t="s">
        <v>4</v>
      </c>
      <c r="L794" t="s">
        <v>4</v>
      </c>
      <c r="M794">
        <v>0</v>
      </c>
      <c r="N794">
        <v>0</v>
      </c>
      <c r="O794">
        <v>0</v>
      </c>
      <c r="Z794" t="s">
        <v>446</v>
      </c>
      <c r="AA794">
        <v>0</v>
      </c>
      <c r="BA794" t="s">
        <v>480</v>
      </c>
      <c r="BE794" t="s">
        <v>4</v>
      </c>
      <c r="BF794">
        <v>0</v>
      </c>
      <c r="BG794">
        <v>0</v>
      </c>
      <c r="BH794">
        <v>0</v>
      </c>
      <c r="BI794" t="s">
        <v>502</v>
      </c>
      <c r="BJ794" t="s">
        <v>503</v>
      </c>
    </row>
    <row r="795" spans="1:62" x14ac:dyDescent="0.35">
      <c r="A795">
        <v>0</v>
      </c>
      <c r="B795">
        <v>0</v>
      </c>
      <c r="C795">
        <v>0</v>
      </c>
      <c r="D795" t="s">
        <v>4</v>
      </c>
      <c r="E795" t="s">
        <v>6</v>
      </c>
      <c r="K795" t="s">
        <v>4</v>
      </c>
      <c r="L795" t="s">
        <v>4</v>
      </c>
      <c r="M795">
        <v>0</v>
      </c>
      <c r="N795">
        <v>0</v>
      </c>
      <c r="O795">
        <v>0</v>
      </c>
      <c r="Z795" t="s">
        <v>446</v>
      </c>
      <c r="AA795">
        <v>0</v>
      </c>
      <c r="BA795" t="s">
        <v>480</v>
      </c>
      <c r="BE795" t="s">
        <v>4</v>
      </c>
      <c r="BF795">
        <v>0</v>
      </c>
      <c r="BG795">
        <v>0</v>
      </c>
      <c r="BH795">
        <v>0</v>
      </c>
      <c r="BI795" t="s">
        <v>504</v>
      </c>
      <c r="BJ795" t="s">
        <v>505</v>
      </c>
    </row>
    <row r="796" spans="1:62" x14ac:dyDescent="0.35">
      <c r="A796">
        <v>0</v>
      </c>
      <c r="B796">
        <v>0</v>
      </c>
      <c r="C796">
        <v>0</v>
      </c>
      <c r="D796" t="s">
        <v>4</v>
      </c>
      <c r="E796" t="s">
        <v>41</v>
      </c>
      <c r="K796" t="s">
        <v>4</v>
      </c>
      <c r="L796" t="s">
        <v>4</v>
      </c>
      <c r="M796">
        <v>0</v>
      </c>
      <c r="N796">
        <v>0</v>
      </c>
      <c r="O796">
        <v>0</v>
      </c>
      <c r="Z796" t="s">
        <v>446</v>
      </c>
      <c r="AA796">
        <v>0</v>
      </c>
      <c r="BA796" t="s">
        <v>480</v>
      </c>
      <c r="BE796" t="s">
        <v>4</v>
      </c>
      <c r="BF796">
        <v>0</v>
      </c>
      <c r="BG796">
        <v>0</v>
      </c>
      <c r="BH796">
        <v>0</v>
      </c>
      <c r="BI796" t="s">
        <v>504</v>
      </c>
      <c r="BJ796" t="s">
        <v>505</v>
      </c>
    </row>
    <row r="797" spans="1:62" x14ac:dyDescent="0.35">
      <c r="A797">
        <v>0</v>
      </c>
      <c r="B797">
        <v>0</v>
      </c>
      <c r="C797">
        <v>0</v>
      </c>
      <c r="D797" t="s">
        <v>4</v>
      </c>
      <c r="E797" t="s">
        <v>6</v>
      </c>
      <c r="K797" t="s">
        <v>4</v>
      </c>
      <c r="L797" t="s">
        <v>4</v>
      </c>
      <c r="M797">
        <v>0</v>
      </c>
      <c r="N797">
        <v>0</v>
      </c>
      <c r="O797">
        <v>0</v>
      </c>
      <c r="Z797" t="s">
        <v>446</v>
      </c>
      <c r="AA797">
        <v>0</v>
      </c>
      <c r="BA797" t="s">
        <v>506</v>
      </c>
      <c r="BE797" t="s">
        <v>4</v>
      </c>
      <c r="BF797">
        <v>0</v>
      </c>
      <c r="BG797">
        <v>0</v>
      </c>
      <c r="BH797">
        <v>0</v>
      </c>
      <c r="BI797" t="s">
        <v>340</v>
      </c>
      <c r="BJ797" t="s">
        <v>647</v>
      </c>
    </row>
    <row r="798" spans="1:62" x14ac:dyDescent="0.35">
      <c r="A798">
        <v>0</v>
      </c>
      <c r="B798">
        <v>0</v>
      </c>
      <c r="C798">
        <v>0</v>
      </c>
      <c r="D798" t="s">
        <v>4</v>
      </c>
      <c r="E798" t="s">
        <v>41</v>
      </c>
      <c r="K798" t="s">
        <v>157</v>
      </c>
      <c r="L798" t="s">
        <v>157</v>
      </c>
      <c r="M798" t="s">
        <v>315</v>
      </c>
      <c r="N798" t="s">
        <v>315</v>
      </c>
      <c r="O798" t="s">
        <v>315</v>
      </c>
      <c r="Z798" t="s">
        <v>446</v>
      </c>
      <c r="AA798">
        <v>0</v>
      </c>
      <c r="BA798" t="s">
        <v>506</v>
      </c>
      <c r="BE798" t="s">
        <v>157</v>
      </c>
      <c r="BF798" t="s">
        <v>315</v>
      </c>
      <c r="BG798" t="s">
        <v>157</v>
      </c>
      <c r="BH798">
        <v>0</v>
      </c>
      <c r="BI798" t="s">
        <v>340</v>
      </c>
      <c r="BJ798" t="s">
        <v>647</v>
      </c>
    </row>
    <row r="799" spans="1:62" x14ac:dyDescent="0.35">
      <c r="A799">
        <v>0</v>
      </c>
      <c r="B799">
        <v>0</v>
      </c>
      <c r="C799">
        <v>0</v>
      </c>
      <c r="D799" t="s">
        <v>4</v>
      </c>
      <c r="E799" t="s">
        <v>6</v>
      </c>
      <c r="K799" t="s">
        <v>4</v>
      </c>
      <c r="L799" t="s">
        <v>4</v>
      </c>
      <c r="M799">
        <v>0</v>
      </c>
      <c r="N799">
        <v>0</v>
      </c>
      <c r="O799">
        <v>0</v>
      </c>
      <c r="Z799" t="s">
        <v>446</v>
      </c>
      <c r="AA799">
        <v>0</v>
      </c>
      <c r="BA799" t="s">
        <v>506</v>
      </c>
      <c r="BE799" t="s">
        <v>4</v>
      </c>
      <c r="BF799">
        <v>0</v>
      </c>
      <c r="BG799">
        <v>0</v>
      </c>
      <c r="BH799">
        <v>0</v>
      </c>
      <c r="BI799" t="s">
        <v>341</v>
      </c>
      <c r="BJ799" t="s">
        <v>648</v>
      </c>
    </row>
    <row r="800" spans="1:62" x14ac:dyDescent="0.35">
      <c r="A800">
        <v>0</v>
      </c>
      <c r="B800">
        <v>0</v>
      </c>
      <c r="C800">
        <v>0</v>
      </c>
      <c r="D800" t="s">
        <v>4</v>
      </c>
      <c r="E800" t="s">
        <v>41</v>
      </c>
      <c r="K800" t="s">
        <v>4</v>
      </c>
      <c r="L800" t="s">
        <v>4</v>
      </c>
      <c r="M800">
        <v>0</v>
      </c>
      <c r="N800">
        <v>0</v>
      </c>
      <c r="O800">
        <v>0</v>
      </c>
      <c r="Z800" t="s">
        <v>446</v>
      </c>
      <c r="AA800">
        <v>0</v>
      </c>
      <c r="BA800" t="s">
        <v>506</v>
      </c>
      <c r="BE800" t="s">
        <v>4</v>
      </c>
      <c r="BF800">
        <v>0</v>
      </c>
      <c r="BG800">
        <v>0</v>
      </c>
      <c r="BH800">
        <v>0</v>
      </c>
      <c r="BI800" t="s">
        <v>341</v>
      </c>
      <c r="BJ800" t="s">
        <v>648</v>
      </c>
    </row>
    <row r="801" spans="1:62" x14ac:dyDescent="0.35">
      <c r="A801">
        <v>0</v>
      </c>
      <c r="B801">
        <v>0</v>
      </c>
      <c r="C801">
        <v>0</v>
      </c>
      <c r="D801" t="s">
        <v>4</v>
      </c>
      <c r="E801" t="s">
        <v>6</v>
      </c>
      <c r="K801" t="s">
        <v>176</v>
      </c>
      <c r="L801">
        <v>100</v>
      </c>
      <c r="M801">
        <v>0</v>
      </c>
      <c r="N801">
        <v>0</v>
      </c>
      <c r="O801">
        <v>0</v>
      </c>
      <c r="Z801" t="s">
        <v>446</v>
      </c>
      <c r="AA801">
        <v>0</v>
      </c>
      <c r="BA801" t="s">
        <v>506</v>
      </c>
      <c r="BE801" t="s">
        <v>4</v>
      </c>
      <c r="BF801">
        <v>0</v>
      </c>
      <c r="BG801">
        <v>0</v>
      </c>
      <c r="BH801">
        <v>0</v>
      </c>
      <c r="BI801" t="s">
        <v>365</v>
      </c>
      <c r="BJ801" t="s">
        <v>649</v>
      </c>
    </row>
    <row r="802" spans="1:62" x14ac:dyDescent="0.35">
      <c r="A802">
        <v>0</v>
      </c>
      <c r="B802">
        <v>0</v>
      </c>
      <c r="C802">
        <v>0</v>
      </c>
      <c r="D802" t="s">
        <v>4</v>
      </c>
      <c r="E802" t="s">
        <v>41</v>
      </c>
      <c r="K802" t="s">
        <v>4</v>
      </c>
      <c r="L802" t="s">
        <v>4</v>
      </c>
      <c r="M802">
        <v>0</v>
      </c>
      <c r="N802">
        <v>0</v>
      </c>
      <c r="O802">
        <v>0</v>
      </c>
      <c r="Z802" t="s">
        <v>446</v>
      </c>
      <c r="AA802">
        <v>0</v>
      </c>
      <c r="BA802" t="s">
        <v>506</v>
      </c>
      <c r="BE802" t="s">
        <v>4</v>
      </c>
      <c r="BF802">
        <v>0</v>
      </c>
      <c r="BG802">
        <v>0</v>
      </c>
      <c r="BH802">
        <v>0</v>
      </c>
      <c r="BI802" t="s">
        <v>365</v>
      </c>
      <c r="BJ802" t="s">
        <v>649</v>
      </c>
    </row>
    <row r="803" spans="1:62" x14ac:dyDescent="0.35">
      <c r="A803">
        <v>0</v>
      </c>
      <c r="B803">
        <v>0</v>
      </c>
      <c r="C803">
        <v>0</v>
      </c>
      <c r="D803" t="s">
        <v>4</v>
      </c>
      <c r="E803" t="s">
        <v>6</v>
      </c>
      <c r="K803" t="s">
        <v>4</v>
      </c>
      <c r="L803" t="s">
        <v>4</v>
      </c>
      <c r="M803">
        <v>0</v>
      </c>
      <c r="N803">
        <v>0</v>
      </c>
      <c r="O803">
        <v>0</v>
      </c>
      <c r="Z803" t="s">
        <v>446</v>
      </c>
      <c r="AA803">
        <v>0</v>
      </c>
      <c r="BA803" t="s">
        <v>506</v>
      </c>
      <c r="BE803" t="s">
        <v>4</v>
      </c>
      <c r="BF803">
        <v>0</v>
      </c>
      <c r="BG803">
        <v>0</v>
      </c>
      <c r="BH803">
        <v>0</v>
      </c>
      <c r="BI803" t="s">
        <v>367</v>
      </c>
      <c r="BJ803" t="s">
        <v>650</v>
      </c>
    </row>
    <row r="804" spans="1:62" x14ac:dyDescent="0.35">
      <c r="A804">
        <v>0</v>
      </c>
      <c r="B804">
        <v>0</v>
      </c>
      <c r="C804">
        <v>0</v>
      </c>
      <c r="D804" t="s">
        <v>4</v>
      </c>
      <c r="E804" t="s">
        <v>41</v>
      </c>
      <c r="K804" t="s">
        <v>4</v>
      </c>
      <c r="L804" t="s">
        <v>4</v>
      </c>
      <c r="M804">
        <v>0</v>
      </c>
      <c r="N804">
        <v>0</v>
      </c>
      <c r="O804">
        <v>0</v>
      </c>
      <c r="Z804" t="s">
        <v>446</v>
      </c>
      <c r="AA804">
        <v>0</v>
      </c>
      <c r="BA804" t="s">
        <v>506</v>
      </c>
      <c r="BE804" t="s">
        <v>4</v>
      </c>
      <c r="BF804">
        <v>0</v>
      </c>
      <c r="BG804">
        <v>0</v>
      </c>
      <c r="BH804">
        <v>0</v>
      </c>
      <c r="BI804" t="s">
        <v>367</v>
      </c>
      <c r="BJ804" t="s">
        <v>650</v>
      </c>
    </row>
    <row r="805" spans="1:62" x14ac:dyDescent="0.35">
      <c r="A805">
        <v>0</v>
      </c>
      <c r="B805">
        <v>0</v>
      </c>
      <c r="C805">
        <v>0</v>
      </c>
      <c r="D805" t="s">
        <v>4</v>
      </c>
      <c r="E805" t="s">
        <v>6</v>
      </c>
      <c r="K805" t="s">
        <v>4</v>
      </c>
      <c r="L805" t="s">
        <v>4</v>
      </c>
      <c r="M805">
        <v>0</v>
      </c>
      <c r="N805">
        <v>0</v>
      </c>
      <c r="O805">
        <v>0</v>
      </c>
      <c r="Z805" t="s">
        <v>446</v>
      </c>
      <c r="AA805">
        <v>0</v>
      </c>
      <c r="BA805" t="s">
        <v>506</v>
      </c>
      <c r="BE805" t="s">
        <v>4</v>
      </c>
      <c r="BF805">
        <v>0</v>
      </c>
      <c r="BG805">
        <v>0</v>
      </c>
      <c r="BH805">
        <v>0</v>
      </c>
      <c r="BI805" t="s">
        <v>369</v>
      </c>
      <c r="BJ805" t="s">
        <v>511</v>
      </c>
    </row>
    <row r="806" spans="1:62" x14ac:dyDescent="0.35">
      <c r="A806">
        <v>0</v>
      </c>
      <c r="B806">
        <v>0</v>
      </c>
      <c r="C806">
        <v>0</v>
      </c>
      <c r="D806" t="s">
        <v>4</v>
      </c>
      <c r="E806" t="s">
        <v>41</v>
      </c>
      <c r="K806" t="s">
        <v>4</v>
      </c>
      <c r="L806" t="s">
        <v>4</v>
      </c>
      <c r="M806">
        <v>0</v>
      </c>
      <c r="N806">
        <v>0</v>
      </c>
      <c r="O806">
        <v>0</v>
      </c>
      <c r="Z806" t="s">
        <v>446</v>
      </c>
      <c r="AA806">
        <v>0</v>
      </c>
      <c r="BA806" t="s">
        <v>506</v>
      </c>
      <c r="BE806" t="s">
        <v>4</v>
      </c>
      <c r="BF806">
        <v>0</v>
      </c>
      <c r="BG806">
        <v>0</v>
      </c>
      <c r="BH806">
        <v>0</v>
      </c>
      <c r="BI806" t="s">
        <v>369</v>
      </c>
      <c r="BJ806" t="s">
        <v>511</v>
      </c>
    </row>
    <row r="807" spans="1:62" x14ac:dyDescent="0.35">
      <c r="A807">
        <v>0</v>
      </c>
      <c r="B807">
        <v>0</v>
      </c>
      <c r="C807">
        <v>0</v>
      </c>
      <c r="D807" t="s">
        <v>4</v>
      </c>
      <c r="E807" t="s">
        <v>6</v>
      </c>
      <c r="K807" t="s">
        <v>4</v>
      </c>
      <c r="L807" t="s">
        <v>4</v>
      </c>
      <c r="M807">
        <v>0</v>
      </c>
      <c r="N807">
        <v>0</v>
      </c>
      <c r="O807">
        <v>0</v>
      </c>
      <c r="Z807" t="s">
        <v>446</v>
      </c>
      <c r="AA807">
        <v>0</v>
      </c>
      <c r="BA807" t="s">
        <v>506</v>
      </c>
      <c r="BE807" t="s">
        <v>4</v>
      </c>
      <c r="BF807">
        <v>0</v>
      </c>
      <c r="BG807">
        <v>0</v>
      </c>
      <c r="BH807">
        <v>0</v>
      </c>
      <c r="BI807" t="s">
        <v>512</v>
      </c>
      <c r="BJ807" t="s">
        <v>513</v>
      </c>
    </row>
    <row r="808" spans="1:62" x14ac:dyDescent="0.35">
      <c r="A808">
        <v>0</v>
      </c>
      <c r="B808">
        <v>0</v>
      </c>
      <c r="C808">
        <v>0</v>
      </c>
      <c r="D808" t="s">
        <v>4</v>
      </c>
      <c r="E808" t="s">
        <v>41</v>
      </c>
      <c r="K808" t="s">
        <v>4</v>
      </c>
      <c r="L808" t="s">
        <v>4</v>
      </c>
      <c r="M808">
        <v>0</v>
      </c>
      <c r="N808">
        <v>0</v>
      </c>
      <c r="O808">
        <v>0</v>
      </c>
      <c r="Z808" t="s">
        <v>446</v>
      </c>
      <c r="AA808">
        <v>0</v>
      </c>
      <c r="BA808" t="s">
        <v>506</v>
      </c>
      <c r="BE808" t="s">
        <v>4</v>
      </c>
      <c r="BF808">
        <v>0</v>
      </c>
      <c r="BG808">
        <v>0</v>
      </c>
      <c r="BH808">
        <v>0</v>
      </c>
      <c r="BI808" t="s">
        <v>512</v>
      </c>
      <c r="BJ808" t="s">
        <v>513</v>
      </c>
    </row>
    <row r="809" spans="1:62" x14ac:dyDescent="0.35">
      <c r="A809">
        <v>0</v>
      </c>
      <c r="B809">
        <v>0</v>
      </c>
      <c r="C809">
        <v>0</v>
      </c>
      <c r="D809" t="s">
        <v>4</v>
      </c>
      <c r="E809" t="s">
        <v>6</v>
      </c>
      <c r="K809" t="s">
        <v>4</v>
      </c>
      <c r="L809" t="s">
        <v>4</v>
      </c>
      <c r="M809">
        <v>0</v>
      </c>
      <c r="N809">
        <v>0</v>
      </c>
      <c r="O809">
        <v>0</v>
      </c>
      <c r="Z809" t="s">
        <v>446</v>
      </c>
      <c r="AA809">
        <v>0</v>
      </c>
      <c r="BA809" t="s">
        <v>514</v>
      </c>
      <c r="BE809" t="s">
        <v>4</v>
      </c>
      <c r="BF809">
        <v>0</v>
      </c>
      <c r="BG809">
        <v>0</v>
      </c>
      <c r="BH809">
        <v>0</v>
      </c>
      <c r="BI809" t="s">
        <v>344</v>
      </c>
      <c r="BJ809" t="s">
        <v>651</v>
      </c>
    </row>
    <row r="810" spans="1:62" x14ac:dyDescent="0.35">
      <c r="A810">
        <v>0</v>
      </c>
      <c r="B810">
        <v>0</v>
      </c>
      <c r="C810">
        <v>0</v>
      </c>
      <c r="D810" t="s">
        <v>4</v>
      </c>
      <c r="E810" t="s">
        <v>41</v>
      </c>
      <c r="K810" t="s">
        <v>157</v>
      </c>
      <c r="L810" t="s">
        <v>157</v>
      </c>
      <c r="M810" t="s">
        <v>315</v>
      </c>
      <c r="N810" t="s">
        <v>315</v>
      </c>
      <c r="O810" t="s">
        <v>315</v>
      </c>
      <c r="Z810" t="s">
        <v>446</v>
      </c>
      <c r="AA810">
        <v>0</v>
      </c>
      <c r="BA810" t="s">
        <v>514</v>
      </c>
      <c r="BE810" t="s">
        <v>157</v>
      </c>
      <c r="BF810" t="s">
        <v>315</v>
      </c>
      <c r="BG810" t="s">
        <v>157</v>
      </c>
      <c r="BH810">
        <v>0</v>
      </c>
      <c r="BI810" t="s">
        <v>344</v>
      </c>
      <c r="BJ810" t="s">
        <v>651</v>
      </c>
    </row>
    <row r="811" spans="1:62" x14ac:dyDescent="0.35">
      <c r="A811">
        <v>0</v>
      </c>
      <c r="B811">
        <v>0</v>
      </c>
      <c r="C811">
        <v>0</v>
      </c>
      <c r="D811" t="s">
        <v>4</v>
      </c>
      <c r="E811" t="s">
        <v>6</v>
      </c>
      <c r="K811" t="s">
        <v>4</v>
      </c>
      <c r="L811" t="s">
        <v>4</v>
      </c>
      <c r="M811">
        <v>0</v>
      </c>
      <c r="N811">
        <v>0</v>
      </c>
      <c r="O811">
        <v>0</v>
      </c>
      <c r="Z811" t="s">
        <v>446</v>
      </c>
      <c r="AA811">
        <v>0</v>
      </c>
      <c r="BA811" t="s">
        <v>514</v>
      </c>
      <c r="BE811" t="s">
        <v>4</v>
      </c>
      <c r="BF811">
        <v>0</v>
      </c>
      <c r="BG811">
        <v>0</v>
      </c>
      <c r="BH811">
        <v>0</v>
      </c>
      <c r="BI811" t="s">
        <v>345</v>
      </c>
      <c r="BJ811" t="s">
        <v>516</v>
      </c>
    </row>
    <row r="812" spans="1:62" x14ac:dyDescent="0.35">
      <c r="A812">
        <v>0</v>
      </c>
      <c r="B812">
        <v>0</v>
      </c>
      <c r="C812">
        <v>0</v>
      </c>
      <c r="D812" t="s">
        <v>4</v>
      </c>
      <c r="E812" t="s">
        <v>41</v>
      </c>
      <c r="K812" t="s">
        <v>4</v>
      </c>
      <c r="L812" t="s">
        <v>4</v>
      </c>
      <c r="M812">
        <v>0</v>
      </c>
      <c r="N812">
        <v>0</v>
      </c>
      <c r="O812">
        <v>0</v>
      </c>
      <c r="Z812" t="s">
        <v>446</v>
      </c>
      <c r="AA812">
        <v>0</v>
      </c>
      <c r="BA812" t="s">
        <v>514</v>
      </c>
      <c r="BE812" t="s">
        <v>4</v>
      </c>
      <c r="BF812">
        <v>0</v>
      </c>
      <c r="BG812">
        <v>0</v>
      </c>
      <c r="BH812">
        <v>0</v>
      </c>
      <c r="BI812" t="s">
        <v>345</v>
      </c>
      <c r="BJ812" t="s">
        <v>516</v>
      </c>
    </row>
    <row r="813" spans="1:62" x14ac:dyDescent="0.35">
      <c r="A813">
        <v>0</v>
      </c>
      <c r="B813">
        <v>0</v>
      </c>
      <c r="C813">
        <v>0</v>
      </c>
      <c r="D813" t="s">
        <v>4</v>
      </c>
      <c r="E813" t="s">
        <v>6</v>
      </c>
      <c r="K813" t="s">
        <v>4</v>
      </c>
      <c r="L813" t="s">
        <v>4</v>
      </c>
      <c r="M813">
        <v>0</v>
      </c>
      <c r="N813">
        <v>0</v>
      </c>
      <c r="O813">
        <v>0</v>
      </c>
      <c r="Z813" t="s">
        <v>446</v>
      </c>
      <c r="AA813">
        <v>0</v>
      </c>
      <c r="BA813" t="s">
        <v>514</v>
      </c>
      <c r="BE813" t="s">
        <v>4</v>
      </c>
      <c r="BF813">
        <v>0</v>
      </c>
      <c r="BG813">
        <v>0</v>
      </c>
      <c r="BH813">
        <v>0</v>
      </c>
      <c r="BI813" t="s">
        <v>517</v>
      </c>
      <c r="BJ813" t="s">
        <v>518</v>
      </c>
    </row>
    <row r="814" spans="1:62" x14ac:dyDescent="0.35">
      <c r="A814">
        <v>0</v>
      </c>
      <c r="B814">
        <v>0</v>
      </c>
      <c r="C814">
        <v>0</v>
      </c>
      <c r="D814" t="s">
        <v>4</v>
      </c>
      <c r="E814" t="s">
        <v>41</v>
      </c>
      <c r="K814" t="s">
        <v>4</v>
      </c>
      <c r="L814" t="s">
        <v>4</v>
      </c>
      <c r="M814">
        <v>0</v>
      </c>
      <c r="N814">
        <v>0</v>
      </c>
      <c r="O814">
        <v>0</v>
      </c>
      <c r="Z814" t="s">
        <v>446</v>
      </c>
      <c r="AA814">
        <v>0</v>
      </c>
      <c r="BA814" t="s">
        <v>514</v>
      </c>
      <c r="BE814" t="s">
        <v>4</v>
      </c>
      <c r="BF814">
        <v>0</v>
      </c>
      <c r="BG814">
        <v>0</v>
      </c>
      <c r="BH814">
        <v>0</v>
      </c>
      <c r="BI814" t="s">
        <v>517</v>
      </c>
      <c r="BJ814" t="s">
        <v>518</v>
      </c>
    </row>
    <row r="815" spans="1:62" x14ac:dyDescent="0.35">
      <c r="A815">
        <v>0</v>
      </c>
      <c r="B815">
        <v>0</v>
      </c>
      <c r="C815">
        <v>0</v>
      </c>
      <c r="D815" t="s">
        <v>4</v>
      </c>
      <c r="E815" t="s">
        <v>6</v>
      </c>
      <c r="K815" t="s">
        <v>4</v>
      </c>
      <c r="L815" t="s">
        <v>4</v>
      </c>
      <c r="M815">
        <v>0</v>
      </c>
      <c r="N815">
        <v>0</v>
      </c>
      <c r="O815">
        <v>0</v>
      </c>
      <c r="Z815" t="s">
        <v>446</v>
      </c>
      <c r="AA815">
        <v>0</v>
      </c>
      <c r="BA815" t="s">
        <v>514</v>
      </c>
      <c r="BE815" t="s">
        <v>4</v>
      </c>
      <c r="BF815">
        <v>0</v>
      </c>
      <c r="BG815">
        <v>0</v>
      </c>
      <c r="BH815">
        <v>0</v>
      </c>
      <c r="BI815" t="s">
        <v>519</v>
      </c>
      <c r="BJ815" t="s">
        <v>652</v>
      </c>
    </row>
    <row r="816" spans="1:62" x14ac:dyDescent="0.35">
      <c r="A816">
        <v>0</v>
      </c>
      <c r="B816">
        <v>0</v>
      </c>
      <c r="C816">
        <v>0</v>
      </c>
      <c r="D816" t="s">
        <v>4</v>
      </c>
      <c r="E816" t="s">
        <v>41</v>
      </c>
      <c r="K816" t="s">
        <v>4</v>
      </c>
      <c r="L816" t="s">
        <v>4</v>
      </c>
      <c r="M816">
        <v>0</v>
      </c>
      <c r="N816">
        <v>0</v>
      </c>
      <c r="O816">
        <v>0</v>
      </c>
      <c r="Z816" t="s">
        <v>446</v>
      </c>
      <c r="AA816">
        <v>0</v>
      </c>
      <c r="BA816" t="s">
        <v>514</v>
      </c>
      <c r="BE816" t="s">
        <v>4</v>
      </c>
      <c r="BF816">
        <v>0</v>
      </c>
      <c r="BG816">
        <v>0</v>
      </c>
      <c r="BH816">
        <v>0</v>
      </c>
      <c r="BI816" t="s">
        <v>519</v>
      </c>
      <c r="BJ816" t="s">
        <v>652</v>
      </c>
    </row>
    <row r="817" spans="1:62" x14ac:dyDescent="0.35">
      <c r="A817">
        <v>0</v>
      </c>
      <c r="B817">
        <v>0</v>
      </c>
      <c r="C817">
        <v>0</v>
      </c>
      <c r="D817" t="s">
        <v>4</v>
      </c>
      <c r="E817" t="s">
        <v>6</v>
      </c>
      <c r="K817" t="s">
        <v>4</v>
      </c>
      <c r="L817" t="s">
        <v>4</v>
      </c>
      <c r="M817">
        <v>0</v>
      </c>
      <c r="N817">
        <v>0</v>
      </c>
      <c r="O817">
        <v>0</v>
      </c>
      <c r="Z817" t="s">
        <v>446</v>
      </c>
      <c r="AA817">
        <v>0</v>
      </c>
      <c r="BA817" t="s">
        <v>514</v>
      </c>
      <c r="BE817" t="s">
        <v>4</v>
      </c>
      <c r="BF817">
        <v>0</v>
      </c>
      <c r="BG817">
        <v>0</v>
      </c>
      <c r="BH817">
        <v>0</v>
      </c>
      <c r="BI817" t="s">
        <v>521</v>
      </c>
      <c r="BJ817" t="s">
        <v>522</v>
      </c>
    </row>
    <row r="818" spans="1:62" x14ac:dyDescent="0.35">
      <c r="A818">
        <v>0</v>
      </c>
      <c r="B818">
        <v>0</v>
      </c>
      <c r="C818">
        <v>0</v>
      </c>
      <c r="D818" t="s">
        <v>4</v>
      </c>
      <c r="E818" t="s">
        <v>41</v>
      </c>
      <c r="K818" t="s">
        <v>4</v>
      </c>
      <c r="L818" t="s">
        <v>4</v>
      </c>
      <c r="M818">
        <v>0</v>
      </c>
      <c r="N818">
        <v>0</v>
      </c>
      <c r="O818">
        <v>0</v>
      </c>
      <c r="Z818" t="s">
        <v>446</v>
      </c>
      <c r="AA818">
        <v>0</v>
      </c>
      <c r="BA818" t="s">
        <v>514</v>
      </c>
      <c r="BE818" t="s">
        <v>4</v>
      </c>
      <c r="BF818">
        <v>0</v>
      </c>
      <c r="BG818">
        <v>0</v>
      </c>
      <c r="BH818">
        <v>0</v>
      </c>
      <c r="BI818" t="s">
        <v>521</v>
      </c>
      <c r="BJ818" t="s">
        <v>522</v>
      </c>
    </row>
    <row r="819" spans="1:62" x14ac:dyDescent="0.35">
      <c r="A819">
        <v>0</v>
      </c>
      <c r="B819">
        <v>0</v>
      </c>
      <c r="C819">
        <v>0</v>
      </c>
      <c r="D819" t="s">
        <v>4</v>
      </c>
      <c r="E819" t="s">
        <v>6</v>
      </c>
      <c r="K819" t="s">
        <v>4</v>
      </c>
      <c r="L819" t="s">
        <v>4</v>
      </c>
      <c r="M819">
        <v>0</v>
      </c>
      <c r="N819">
        <v>0</v>
      </c>
      <c r="O819">
        <v>0</v>
      </c>
      <c r="Z819" t="s">
        <v>446</v>
      </c>
      <c r="AA819">
        <v>0</v>
      </c>
      <c r="BA819" t="s">
        <v>347</v>
      </c>
      <c r="BE819" t="s">
        <v>4</v>
      </c>
      <c r="BF819">
        <v>0</v>
      </c>
      <c r="BG819">
        <v>0</v>
      </c>
      <c r="BH819">
        <v>0</v>
      </c>
      <c r="BI819" t="s">
        <v>523</v>
      </c>
      <c r="BJ819" t="s">
        <v>641</v>
      </c>
    </row>
    <row r="820" spans="1:62" x14ac:dyDescent="0.35">
      <c r="A820">
        <v>0</v>
      </c>
      <c r="B820">
        <v>0</v>
      </c>
      <c r="C820">
        <v>0</v>
      </c>
      <c r="D820" t="s">
        <v>4</v>
      </c>
      <c r="E820" t="s">
        <v>41</v>
      </c>
      <c r="K820" t="s">
        <v>4</v>
      </c>
      <c r="L820" t="s">
        <v>4</v>
      </c>
      <c r="M820">
        <v>0</v>
      </c>
      <c r="N820">
        <v>0</v>
      </c>
      <c r="O820">
        <v>0</v>
      </c>
      <c r="Z820" t="s">
        <v>446</v>
      </c>
      <c r="AA820">
        <v>0</v>
      </c>
      <c r="BA820" t="s">
        <v>347</v>
      </c>
      <c r="BE820" t="s">
        <v>4</v>
      </c>
      <c r="BF820">
        <v>0</v>
      </c>
      <c r="BG820">
        <v>0</v>
      </c>
      <c r="BH820">
        <v>0</v>
      </c>
      <c r="BI820" t="s">
        <v>523</v>
      </c>
      <c r="BJ820" t="s">
        <v>641</v>
      </c>
    </row>
    <row r="826" spans="1:62" x14ac:dyDescent="0.35">
      <c r="A826">
        <v>0</v>
      </c>
      <c r="B826">
        <v>0</v>
      </c>
      <c r="C826">
        <v>0</v>
      </c>
      <c r="D826" t="s">
        <v>4</v>
      </c>
      <c r="E826" t="s">
        <v>6</v>
      </c>
      <c r="K826" t="s">
        <v>4</v>
      </c>
      <c r="L826" t="s">
        <v>4</v>
      </c>
      <c r="M826">
        <v>0</v>
      </c>
      <c r="N826">
        <v>0</v>
      </c>
      <c r="O826">
        <v>0</v>
      </c>
      <c r="Z826" t="s">
        <v>446</v>
      </c>
      <c r="AA826">
        <v>0</v>
      </c>
      <c r="BA826" t="s">
        <v>386</v>
      </c>
      <c r="BE826" t="s">
        <v>4</v>
      </c>
      <c r="BF826">
        <v>0</v>
      </c>
      <c r="BG826">
        <v>0</v>
      </c>
      <c r="BH826">
        <v>0</v>
      </c>
      <c r="BI826" t="s">
        <v>387</v>
      </c>
      <c r="BJ826" t="s">
        <v>198</v>
      </c>
    </row>
    <row r="827" spans="1:62" x14ac:dyDescent="0.35">
      <c r="A827">
        <v>0</v>
      </c>
      <c r="B827">
        <v>0</v>
      </c>
      <c r="C827">
        <v>0</v>
      </c>
      <c r="D827" t="s">
        <v>4</v>
      </c>
      <c r="E827" t="s">
        <v>41</v>
      </c>
      <c r="K827" t="s">
        <v>4</v>
      </c>
      <c r="L827" t="s">
        <v>4</v>
      </c>
      <c r="M827">
        <v>0</v>
      </c>
      <c r="N827">
        <v>0</v>
      </c>
      <c r="O827">
        <v>0</v>
      </c>
      <c r="Z827" t="s">
        <v>446</v>
      </c>
      <c r="AA827">
        <v>0</v>
      </c>
      <c r="BA827" t="s">
        <v>386</v>
      </c>
      <c r="BE827" t="s">
        <v>4</v>
      </c>
      <c r="BF827">
        <v>0</v>
      </c>
      <c r="BG827">
        <v>0</v>
      </c>
      <c r="BH827">
        <v>0</v>
      </c>
      <c r="BI827" t="s">
        <v>193</v>
      </c>
      <c r="BJ827">
        <v>0</v>
      </c>
    </row>
    <row r="829" spans="1:62" x14ac:dyDescent="0.35">
      <c r="A829">
        <v>0</v>
      </c>
      <c r="B829">
        <v>0</v>
      </c>
      <c r="C829">
        <v>0</v>
      </c>
      <c r="D829" t="s">
        <v>4</v>
      </c>
      <c r="E829" t="s">
        <v>6</v>
      </c>
      <c r="Z829" t="s">
        <v>446</v>
      </c>
      <c r="AF829" t="s">
        <v>653</v>
      </c>
      <c r="AG829">
        <v>0</v>
      </c>
      <c r="AH829" t="s">
        <v>459</v>
      </c>
      <c r="AI829">
        <v>0</v>
      </c>
      <c r="BH829">
        <v>0</v>
      </c>
    </row>
    <row r="830" spans="1:62" x14ac:dyDescent="0.35">
      <c r="A830">
        <v>0</v>
      </c>
      <c r="B830">
        <v>0</v>
      </c>
      <c r="C830">
        <v>0</v>
      </c>
      <c r="D830" t="s">
        <v>4</v>
      </c>
      <c r="E830" t="s">
        <v>6</v>
      </c>
      <c r="Z830" t="s">
        <v>446</v>
      </c>
      <c r="AH830" t="s">
        <v>637</v>
      </c>
      <c r="AI830">
        <v>0</v>
      </c>
      <c r="BH830">
        <v>0</v>
      </c>
    </row>
    <row r="831" spans="1:62" x14ac:dyDescent="0.35">
      <c r="A831">
        <v>0</v>
      </c>
      <c r="B831">
        <v>0</v>
      </c>
      <c r="C831">
        <v>0</v>
      </c>
      <c r="D831" t="s">
        <v>4</v>
      </c>
      <c r="E831" t="s">
        <v>6</v>
      </c>
      <c r="Z831" t="s">
        <v>446</v>
      </c>
      <c r="BH831">
        <v>0</v>
      </c>
    </row>
    <row r="832" spans="1:62" x14ac:dyDescent="0.35">
      <c r="A832">
        <v>0</v>
      </c>
      <c r="B832">
        <v>0</v>
      </c>
      <c r="C832">
        <v>0</v>
      </c>
      <c r="D832" t="s">
        <v>4</v>
      </c>
      <c r="E832" t="s">
        <v>6</v>
      </c>
      <c r="Z832" t="s">
        <v>446</v>
      </c>
      <c r="BH832">
        <v>0</v>
      </c>
    </row>
    <row r="833" spans="1:60" x14ac:dyDescent="0.35">
      <c r="A833">
        <v>0</v>
      </c>
      <c r="B833">
        <v>0</v>
      </c>
      <c r="C833">
        <v>0</v>
      </c>
      <c r="D833" t="s">
        <v>4</v>
      </c>
      <c r="E833" t="s">
        <v>6</v>
      </c>
      <c r="Z833" t="s">
        <v>446</v>
      </c>
      <c r="BH833">
        <v>0</v>
      </c>
    </row>
    <row r="834" spans="1:60" x14ac:dyDescent="0.35">
      <c r="A834">
        <v>0</v>
      </c>
      <c r="B834">
        <v>0</v>
      </c>
      <c r="C834">
        <v>0</v>
      </c>
      <c r="D834" t="s">
        <v>4</v>
      </c>
      <c r="E834" t="s">
        <v>6</v>
      </c>
      <c r="Z834" t="s">
        <v>446</v>
      </c>
      <c r="BH834">
        <v>0</v>
      </c>
    </row>
    <row r="835" spans="1:60" x14ac:dyDescent="0.35">
      <c r="A835">
        <v>0</v>
      </c>
      <c r="B835">
        <v>0</v>
      </c>
      <c r="C835">
        <v>0</v>
      </c>
      <c r="D835" t="s">
        <v>4</v>
      </c>
      <c r="E835" t="s">
        <v>6</v>
      </c>
      <c r="Z835" t="s">
        <v>446</v>
      </c>
      <c r="BH835">
        <v>0</v>
      </c>
    </row>
    <row r="836" spans="1:60" x14ac:dyDescent="0.35">
      <c r="A836">
        <v>0</v>
      </c>
      <c r="B836">
        <v>0</v>
      </c>
      <c r="C836">
        <v>0</v>
      </c>
      <c r="D836" t="s">
        <v>4</v>
      </c>
      <c r="E836" t="s">
        <v>6</v>
      </c>
      <c r="Z836" t="s">
        <v>446</v>
      </c>
      <c r="BH836">
        <v>0</v>
      </c>
    </row>
    <row r="837" spans="1:60" x14ac:dyDescent="0.35">
      <c r="A837">
        <v>0</v>
      </c>
      <c r="B837">
        <v>0</v>
      </c>
      <c r="C837">
        <v>0</v>
      </c>
      <c r="D837" t="s">
        <v>4</v>
      </c>
      <c r="E837" t="s">
        <v>6</v>
      </c>
      <c r="Z837" t="s">
        <v>446</v>
      </c>
      <c r="BH837">
        <v>0</v>
      </c>
    </row>
    <row r="838" spans="1:60" x14ac:dyDescent="0.35">
      <c r="A838">
        <v>0</v>
      </c>
      <c r="B838">
        <v>0</v>
      </c>
      <c r="C838">
        <v>0</v>
      </c>
      <c r="D838" t="s">
        <v>4</v>
      </c>
      <c r="E838" t="s">
        <v>6</v>
      </c>
      <c r="Z838" t="s">
        <v>446</v>
      </c>
      <c r="BH838">
        <v>0</v>
      </c>
    </row>
    <row r="839" spans="1:60" x14ac:dyDescent="0.35">
      <c r="A839">
        <v>0</v>
      </c>
      <c r="B839">
        <v>0</v>
      </c>
      <c r="C839">
        <v>0</v>
      </c>
      <c r="D839" t="s">
        <v>4</v>
      </c>
      <c r="E839" t="s">
        <v>6</v>
      </c>
      <c r="Z839" t="s">
        <v>446</v>
      </c>
      <c r="BH839">
        <v>0</v>
      </c>
    </row>
    <row r="840" spans="1:60" x14ac:dyDescent="0.35">
      <c r="A840">
        <v>0</v>
      </c>
      <c r="B840">
        <v>0</v>
      </c>
      <c r="C840">
        <v>0</v>
      </c>
      <c r="D840" t="s">
        <v>4</v>
      </c>
      <c r="E840" t="s">
        <v>6</v>
      </c>
      <c r="Z840" t="s">
        <v>446</v>
      </c>
      <c r="BH840">
        <v>0</v>
      </c>
    </row>
    <row r="841" spans="1:60" x14ac:dyDescent="0.35">
      <c r="A841">
        <v>0</v>
      </c>
      <c r="B841">
        <v>0</v>
      </c>
      <c r="C841">
        <v>0</v>
      </c>
      <c r="D841" t="s">
        <v>4</v>
      </c>
      <c r="E841" t="s">
        <v>6</v>
      </c>
      <c r="Z841" t="s">
        <v>446</v>
      </c>
      <c r="BH841">
        <v>0</v>
      </c>
    </row>
    <row r="842" spans="1:60" x14ac:dyDescent="0.35">
      <c r="A842">
        <v>0</v>
      </c>
      <c r="B842">
        <v>0</v>
      </c>
      <c r="C842">
        <v>0</v>
      </c>
      <c r="D842" t="s">
        <v>4</v>
      </c>
      <c r="E842" t="s">
        <v>6</v>
      </c>
      <c r="Z842" t="s">
        <v>446</v>
      </c>
      <c r="BH842">
        <v>0</v>
      </c>
    </row>
    <row r="843" spans="1:60" x14ac:dyDescent="0.35">
      <c r="A843">
        <v>0</v>
      </c>
      <c r="B843">
        <v>0</v>
      </c>
      <c r="C843">
        <v>0</v>
      </c>
      <c r="D843" t="s">
        <v>4</v>
      </c>
      <c r="E843" t="s">
        <v>6</v>
      </c>
      <c r="Z843" t="s">
        <v>446</v>
      </c>
      <c r="BH843">
        <v>0</v>
      </c>
    </row>
    <row r="844" spans="1:60" x14ac:dyDescent="0.35">
      <c r="A844">
        <v>0</v>
      </c>
      <c r="B844">
        <v>0</v>
      </c>
      <c r="C844">
        <v>0</v>
      </c>
      <c r="D844" t="s">
        <v>4</v>
      </c>
      <c r="E844" t="s">
        <v>6</v>
      </c>
      <c r="Z844" t="s">
        <v>446</v>
      </c>
      <c r="BH844">
        <v>0</v>
      </c>
    </row>
    <row r="845" spans="1:60" x14ac:dyDescent="0.35">
      <c r="A845">
        <v>0</v>
      </c>
      <c r="B845">
        <v>0</v>
      </c>
      <c r="C845">
        <v>0</v>
      </c>
      <c r="D845" t="s">
        <v>4</v>
      </c>
      <c r="E845" t="s">
        <v>6</v>
      </c>
      <c r="Z845" t="s">
        <v>446</v>
      </c>
      <c r="BH845">
        <v>0</v>
      </c>
    </row>
    <row r="846" spans="1:60" x14ac:dyDescent="0.35">
      <c r="A846">
        <v>0</v>
      </c>
      <c r="B846">
        <v>0</v>
      </c>
      <c r="C846">
        <v>0</v>
      </c>
      <c r="D846" t="s">
        <v>4</v>
      </c>
      <c r="E846" t="s">
        <v>6</v>
      </c>
      <c r="Z846" t="s">
        <v>446</v>
      </c>
      <c r="BH846">
        <v>0</v>
      </c>
    </row>
    <row r="847" spans="1:60" x14ac:dyDescent="0.35">
      <c r="A847">
        <v>0</v>
      </c>
      <c r="B847">
        <v>0</v>
      </c>
      <c r="C847">
        <v>0</v>
      </c>
      <c r="D847" t="s">
        <v>4</v>
      </c>
      <c r="E847" t="s">
        <v>6</v>
      </c>
      <c r="Z847" t="s">
        <v>446</v>
      </c>
      <c r="BH847">
        <v>0</v>
      </c>
    </row>
    <row r="848" spans="1:60" x14ac:dyDescent="0.35">
      <c r="A848">
        <v>0</v>
      </c>
      <c r="B848">
        <v>0</v>
      </c>
      <c r="C848">
        <v>0</v>
      </c>
      <c r="D848" t="s">
        <v>4</v>
      </c>
      <c r="E848" t="s">
        <v>6</v>
      </c>
      <c r="Z848" t="s">
        <v>446</v>
      </c>
      <c r="BH848">
        <v>0</v>
      </c>
    </row>
    <row r="849" spans="1:60" x14ac:dyDescent="0.35">
      <c r="A849">
        <v>0</v>
      </c>
      <c r="B849">
        <v>0</v>
      </c>
      <c r="C849">
        <v>0</v>
      </c>
      <c r="D849" t="s">
        <v>4</v>
      </c>
      <c r="E849" t="s">
        <v>41</v>
      </c>
      <c r="Z849" t="s">
        <v>446</v>
      </c>
      <c r="AF849" t="s">
        <v>301</v>
      </c>
      <c r="AG849" t="s">
        <v>4</v>
      </c>
      <c r="AH849" t="s">
        <v>459</v>
      </c>
      <c r="AI849" t="s">
        <v>198</v>
      </c>
      <c r="BH849">
        <v>0</v>
      </c>
    </row>
    <row r="850" spans="1:60" x14ac:dyDescent="0.35">
      <c r="A850">
        <v>0</v>
      </c>
      <c r="B850">
        <v>0</v>
      </c>
      <c r="C850">
        <v>0</v>
      </c>
      <c r="D850" t="s">
        <v>4</v>
      </c>
      <c r="E850" t="s">
        <v>41</v>
      </c>
      <c r="Z850" t="s">
        <v>446</v>
      </c>
      <c r="AF850" t="s">
        <v>653</v>
      </c>
      <c r="AG850" t="s">
        <v>198</v>
      </c>
      <c r="AH850" t="s">
        <v>637</v>
      </c>
      <c r="AI850" t="s">
        <v>198</v>
      </c>
      <c r="BH850">
        <v>0</v>
      </c>
    </row>
    <row r="852" spans="1:60" x14ac:dyDescent="0.35">
      <c r="A852">
        <v>0</v>
      </c>
      <c r="B852">
        <v>0</v>
      </c>
      <c r="C852">
        <v>0</v>
      </c>
      <c r="D852" t="s">
        <v>4</v>
      </c>
      <c r="Z852" t="s">
        <v>446</v>
      </c>
      <c r="AN852">
        <v>0</v>
      </c>
      <c r="AO852" t="s">
        <v>49</v>
      </c>
      <c r="AP852">
        <v>0</v>
      </c>
      <c r="AQ852">
        <v>0</v>
      </c>
      <c r="AR852">
        <v>0</v>
      </c>
      <c r="AS852" t="s">
        <v>86</v>
      </c>
      <c r="AT852">
        <v>0</v>
      </c>
      <c r="AV852">
        <v>0</v>
      </c>
      <c r="AW852">
        <v>0</v>
      </c>
      <c r="AX852">
        <v>0</v>
      </c>
      <c r="AY852">
        <v>0</v>
      </c>
      <c r="BH852">
        <v>0</v>
      </c>
    </row>
    <row r="853" spans="1:60" x14ac:dyDescent="0.35">
      <c r="A853">
        <v>0</v>
      </c>
      <c r="B853">
        <v>0</v>
      </c>
      <c r="C853">
        <v>0</v>
      </c>
      <c r="D853" t="s">
        <v>4</v>
      </c>
      <c r="Z853" t="s">
        <v>446</v>
      </c>
      <c r="AN853">
        <v>0</v>
      </c>
      <c r="AO853" t="s">
        <v>50</v>
      </c>
      <c r="AP853">
        <v>0</v>
      </c>
      <c r="AQ853">
        <v>0</v>
      </c>
      <c r="AR853">
        <v>0</v>
      </c>
      <c r="AS853" t="s">
        <v>87</v>
      </c>
      <c r="AT853">
        <v>0</v>
      </c>
      <c r="AV853">
        <v>0</v>
      </c>
      <c r="AW853">
        <v>0</v>
      </c>
      <c r="AX853">
        <v>0</v>
      </c>
      <c r="AY853">
        <v>0</v>
      </c>
      <c r="BH853">
        <v>0</v>
      </c>
    </row>
    <row r="854" spans="1:60" x14ac:dyDescent="0.35">
      <c r="A854">
        <v>0</v>
      </c>
      <c r="B854">
        <v>0</v>
      </c>
      <c r="C854">
        <v>0</v>
      </c>
      <c r="D854" t="s">
        <v>4</v>
      </c>
      <c r="Z854" t="s">
        <v>446</v>
      </c>
      <c r="AN854">
        <v>0</v>
      </c>
      <c r="AO854" t="s">
        <v>51</v>
      </c>
      <c r="AP854">
        <v>0</v>
      </c>
      <c r="AQ854">
        <v>0</v>
      </c>
      <c r="AR854">
        <v>0</v>
      </c>
      <c r="AS854" t="s">
        <v>88</v>
      </c>
      <c r="AT854">
        <v>0</v>
      </c>
      <c r="AV854">
        <v>0</v>
      </c>
      <c r="AW854">
        <v>0</v>
      </c>
      <c r="AX854">
        <v>0</v>
      </c>
      <c r="AY854">
        <v>0</v>
      </c>
      <c r="BH854">
        <v>0</v>
      </c>
    </row>
    <row r="855" spans="1:60" x14ac:dyDescent="0.35">
      <c r="A855">
        <v>0</v>
      </c>
      <c r="B855">
        <v>0</v>
      </c>
      <c r="C855">
        <v>0</v>
      </c>
      <c r="D855" t="s">
        <v>4</v>
      </c>
      <c r="Z855" t="s">
        <v>446</v>
      </c>
      <c r="AN855">
        <v>0</v>
      </c>
      <c r="AO855" t="s">
        <v>52</v>
      </c>
      <c r="AP855">
        <v>0</v>
      </c>
      <c r="AQ855">
        <v>0</v>
      </c>
      <c r="AR855">
        <v>0</v>
      </c>
      <c r="AS855" t="s">
        <v>64</v>
      </c>
      <c r="AT855">
        <v>0</v>
      </c>
      <c r="AV855">
        <v>0</v>
      </c>
      <c r="AW855">
        <v>0</v>
      </c>
      <c r="AX855">
        <v>0</v>
      </c>
      <c r="AY855">
        <v>0</v>
      </c>
      <c r="BH855">
        <v>0</v>
      </c>
    </row>
    <row r="856" spans="1:60" x14ac:dyDescent="0.35">
      <c r="A856">
        <v>0</v>
      </c>
      <c r="B856">
        <v>0</v>
      </c>
      <c r="C856">
        <v>0</v>
      </c>
      <c r="D856" t="s">
        <v>4</v>
      </c>
      <c r="Z856" t="s">
        <v>446</v>
      </c>
      <c r="AN856">
        <v>0</v>
      </c>
      <c r="AO856" t="s">
        <v>53</v>
      </c>
      <c r="AP856">
        <v>0</v>
      </c>
      <c r="AQ856">
        <v>0</v>
      </c>
      <c r="AR856">
        <v>0</v>
      </c>
      <c r="AS856" t="s">
        <v>65</v>
      </c>
      <c r="AT856">
        <v>0</v>
      </c>
      <c r="AV856">
        <v>0</v>
      </c>
      <c r="AW856">
        <v>0</v>
      </c>
      <c r="AX856">
        <v>0</v>
      </c>
      <c r="AY856">
        <v>0</v>
      </c>
      <c r="BH856">
        <v>0</v>
      </c>
    </row>
    <row r="857" spans="1:60" x14ac:dyDescent="0.35">
      <c r="A857">
        <v>0</v>
      </c>
      <c r="B857">
        <v>0</v>
      </c>
      <c r="C857">
        <v>0</v>
      </c>
      <c r="D857" t="s">
        <v>4</v>
      </c>
      <c r="Z857" t="s">
        <v>446</v>
      </c>
      <c r="AN857">
        <v>0</v>
      </c>
      <c r="AO857" t="s">
        <v>54</v>
      </c>
      <c r="AP857">
        <v>0</v>
      </c>
      <c r="AQ857">
        <v>0</v>
      </c>
      <c r="AR857">
        <v>0</v>
      </c>
      <c r="AS857" t="s">
        <v>66</v>
      </c>
      <c r="AT857">
        <v>0</v>
      </c>
      <c r="AV857">
        <v>0</v>
      </c>
      <c r="AW857">
        <v>0</v>
      </c>
      <c r="AX857">
        <v>0</v>
      </c>
      <c r="AY857">
        <v>0</v>
      </c>
      <c r="BH857">
        <v>0</v>
      </c>
    </row>
    <row r="858" spans="1:60" x14ac:dyDescent="0.35">
      <c r="A858">
        <v>0</v>
      </c>
      <c r="B858">
        <v>0</v>
      </c>
      <c r="C858">
        <v>0</v>
      </c>
      <c r="D858" t="s">
        <v>4</v>
      </c>
      <c r="Z858" t="s">
        <v>446</v>
      </c>
      <c r="AN858">
        <v>0</v>
      </c>
      <c r="AO858" t="s">
        <v>55</v>
      </c>
      <c r="AP858">
        <v>0</v>
      </c>
      <c r="AQ858">
        <v>0</v>
      </c>
      <c r="AR858">
        <v>0</v>
      </c>
      <c r="AS858" t="s">
        <v>67</v>
      </c>
      <c r="AT858">
        <v>0</v>
      </c>
      <c r="AV858">
        <v>0</v>
      </c>
      <c r="AW858">
        <v>0</v>
      </c>
      <c r="AX858">
        <v>0</v>
      </c>
      <c r="AY858">
        <v>0</v>
      </c>
      <c r="BH858">
        <v>0</v>
      </c>
    </row>
    <row r="859" spans="1:60" x14ac:dyDescent="0.35">
      <c r="A859">
        <v>0</v>
      </c>
      <c r="B859">
        <v>0</v>
      </c>
      <c r="C859">
        <v>0</v>
      </c>
      <c r="D859" t="s">
        <v>4</v>
      </c>
      <c r="Z859" t="s">
        <v>446</v>
      </c>
      <c r="AN859">
        <v>0</v>
      </c>
      <c r="AO859" t="s">
        <v>56</v>
      </c>
      <c r="AP859">
        <v>0</v>
      </c>
      <c r="AQ859">
        <v>0</v>
      </c>
      <c r="AR859">
        <v>0</v>
      </c>
      <c r="AS859" t="s">
        <v>638</v>
      </c>
      <c r="AU859">
        <v>0</v>
      </c>
      <c r="AV859">
        <v>0</v>
      </c>
      <c r="AW859">
        <v>0</v>
      </c>
      <c r="AX859">
        <v>0</v>
      </c>
      <c r="AZ859">
        <v>0</v>
      </c>
      <c r="BH859">
        <v>0</v>
      </c>
    </row>
    <row r="860" spans="1:60" x14ac:dyDescent="0.35">
      <c r="A860">
        <v>0</v>
      </c>
      <c r="B860">
        <v>0</v>
      </c>
      <c r="C860">
        <v>0</v>
      </c>
      <c r="D860" t="s">
        <v>4</v>
      </c>
      <c r="Z860" t="s">
        <v>446</v>
      </c>
      <c r="AN860">
        <v>0</v>
      </c>
      <c r="AO860" t="s">
        <v>57</v>
      </c>
      <c r="AP860">
        <v>0</v>
      </c>
      <c r="AQ860">
        <v>0</v>
      </c>
      <c r="AR860">
        <v>0</v>
      </c>
      <c r="AV860">
        <v>0</v>
      </c>
      <c r="AW860">
        <v>0</v>
      </c>
      <c r="AX860">
        <v>0</v>
      </c>
      <c r="BH860">
        <v>0</v>
      </c>
    </row>
    <row r="861" spans="1:60" x14ac:dyDescent="0.35">
      <c r="A861">
        <v>0</v>
      </c>
      <c r="B861">
        <v>0</v>
      </c>
      <c r="C861">
        <v>0</v>
      </c>
      <c r="D861" t="s">
        <v>4</v>
      </c>
      <c r="Z861" t="s">
        <v>446</v>
      </c>
      <c r="AN861">
        <v>0</v>
      </c>
      <c r="AO861" t="s">
        <v>58</v>
      </c>
      <c r="AP861">
        <v>0</v>
      </c>
      <c r="AQ861">
        <v>0</v>
      </c>
      <c r="AR861">
        <v>0</v>
      </c>
      <c r="AV861">
        <v>0</v>
      </c>
      <c r="AW861">
        <v>0</v>
      </c>
      <c r="AX861">
        <v>0</v>
      </c>
      <c r="BH861">
        <v>0</v>
      </c>
    </row>
    <row r="862" spans="1:60" x14ac:dyDescent="0.35">
      <c r="A862">
        <v>0</v>
      </c>
      <c r="B862">
        <v>0</v>
      </c>
      <c r="C862">
        <v>0</v>
      </c>
      <c r="D862" t="s">
        <v>4</v>
      </c>
      <c r="Z862" t="s">
        <v>446</v>
      </c>
      <c r="AN862">
        <v>0</v>
      </c>
      <c r="AO862" t="s">
        <v>59</v>
      </c>
      <c r="AP862">
        <v>0</v>
      </c>
      <c r="AQ862">
        <v>0</v>
      </c>
      <c r="AR862">
        <v>0</v>
      </c>
      <c r="BH862">
        <v>0</v>
      </c>
    </row>
    <row r="863" spans="1:60" x14ac:dyDescent="0.35">
      <c r="A863">
        <v>0</v>
      </c>
      <c r="B863">
        <v>0</v>
      </c>
      <c r="C863">
        <v>0</v>
      </c>
      <c r="D863" t="s">
        <v>4</v>
      </c>
      <c r="Z863" t="s">
        <v>446</v>
      </c>
      <c r="AN863">
        <v>0</v>
      </c>
      <c r="AO863" t="s">
        <v>60</v>
      </c>
      <c r="AP863">
        <v>0</v>
      </c>
      <c r="AQ863">
        <v>0</v>
      </c>
      <c r="AR863">
        <v>0</v>
      </c>
      <c r="BH863">
        <v>0</v>
      </c>
    </row>
    <row r="864" spans="1:60" x14ac:dyDescent="0.35">
      <c r="A864">
        <v>0</v>
      </c>
      <c r="B864">
        <v>0</v>
      </c>
      <c r="C864">
        <v>0</v>
      </c>
      <c r="D864" t="s">
        <v>4</v>
      </c>
      <c r="Z864" t="s">
        <v>446</v>
      </c>
      <c r="AN864">
        <v>0</v>
      </c>
      <c r="AO864" t="s">
        <v>61</v>
      </c>
      <c r="AP864">
        <v>0</v>
      </c>
      <c r="AQ864">
        <v>0</v>
      </c>
      <c r="AR864">
        <v>0</v>
      </c>
      <c r="BH864">
        <v>0</v>
      </c>
    </row>
    <row r="865" spans="1:65" x14ac:dyDescent="0.35">
      <c r="A865">
        <v>0</v>
      </c>
      <c r="B865">
        <v>0</v>
      </c>
      <c r="C865">
        <v>0</v>
      </c>
      <c r="D865" t="s">
        <v>4</v>
      </c>
      <c r="Z865" t="s">
        <v>446</v>
      </c>
      <c r="AN865">
        <v>0</v>
      </c>
      <c r="AO865" t="s">
        <v>62</v>
      </c>
      <c r="AP865">
        <v>0</v>
      </c>
      <c r="AQ865">
        <v>0</v>
      </c>
      <c r="AR865">
        <v>0</v>
      </c>
      <c r="BH865">
        <v>0</v>
      </c>
    </row>
    <row r="866" spans="1:65" x14ac:dyDescent="0.35">
      <c r="A866">
        <v>0</v>
      </c>
      <c r="B866">
        <v>0</v>
      </c>
      <c r="C866">
        <v>0</v>
      </c>
      <c r="D866" t="s">
        <v>4</v>
      </c>
      <c r="Z866" t="s">
        <v>446</v>
      </c>
      <c r="AN866">
        <v>0</v>
      </c>
      <c r="AO866" t="s">
        <v>59</v>
      </c>
      <c r="AV866">
        <v>0</v>
      </c>
      <c r="AW866">
        <v>0</v>
      </c>
      <c r="AX866">
        <v>0</v>
      </c>
      <c r="BH866">
        <v>0</v>
      </c>
    </row>
    <row r="867" spans="1:65" x14ac:dyDescent="0.35">
      <c r="A867">
        <v>0</v>
      </c>
      <c r="B867">
        <v>0</v>
      </c>
      <c r="C867">
        <v>0</v>
      </c>
      <c r="D867" t="s">
        <v>4</v>
      </c>
      <c r="Z867" t="s">
        <v>446</v>
      </c>
      <c r="AN867">
        <v>0</v>
      </c>
      <c r="AO867" t="s">
        <v>60</v>
      </c>
      <c r="AV867">
        <v>0</v>
      </c>
      <c r="AW867">
        <v>0</v>
      </c>
      <c r="AX867">
        <v>0</v>
      </c>
      <c r="BH867">
        <v>0</v>
      </c>
    </row>
    <row r="868" spans="1:65" x14ac:dyDescent="0.35">
      <c r="A868">
        <v>0</v>
      </c>
      <c r="B868">
        <v>0</v>
      </c>
      <c r="C868">
        <v>0</v>
      </c>
      <c r="D868" t="s">
        <v>4</v>
      </c>
      <c r="Z868" t="s">
        <v>446</v>
      </c>
      <c r="AN868">
        <v>0</v>
      </c>
      <c r="AO868" t="s">
        <v>61</v>
      </c>
      <c r="AV868">
        <v>0</v>
      </c>
      <c r="AW868">
        <v>0</v>
      </c>
      <c r="AX868">
        <v>0</v>
      </c>
      <c r="BH868">
        <v>0</v>
      </c>
    </row>
    <row r="869" spans="1:65" x14ac:dyDescent="0.35">
      <c r="A869">
        <v>0</v>
      </c>
      <c r="B869">
        <v>0</v>
      </c>
      <c r="C869">
        <v>0</v>
      </c>
      <c r="D869" t="s">
        <v>4</v>
      </c>
      <c r="Z869" t="s">
        <v>446</v>
      </c>
      <c r="AN869">
        <v>0</v>
      </c>
      <c r="AO869" t="s">
        <v>62</v>
      </c>
      <c r="AV869">
        <v>0</v>
      </c>
      <c r="AW869">
        <v>0</v>
      </c>
      <c r="AX869">
        <v>0</v>
      </c>
      <c r="BH869">
        <v>0</v>
      </c>
    </row>
    <row r="871" spans="1:65" x14ac:dyDescent="0.35">
      <c r="A871">
        <v>0</v>
      </c>
      <c r="B871">
        <v>0</v>
      </c>
      <c r="C871">
        <v>0</v>
      </c>
      <c r="D871" t="s">
        <v>4</v>
      </c>
      <c r="E871" t="s">
        <v>6</v>
      </c>
      <c r="K871" t="s">
        <v>4</v>
      </c>
      <c r="L871" t="s">
        <v>4</v>
      </c>
      <c r="M871">
        <v>0</v>
      </c>
      <c r="N871">
        <v>0</v>
      </c>
      <c r="O871">
        <v>0</v>
      </c>
      <c r="Z871" t="s">
        <v>526</v>
      </c>
      <c r="AA871">
        <v>0</v>
      </c>
      <c r="BL871" t="s">
        <v>533</v>
      </c>
      <c r="BM871" t="s">
        <v>534</v>
      </c>
    </row>
    <row r="872" spans="1:65" x14ac:dyDescent="0.35">
      <c r="A872">
        <v>0</v>
      </c>
      <c r="B872">
        <v>0</v>
      </c>
      <c r="C872">
        <v>0</v>
      </c>
      <c r="D872" t="s">
        <v>4</v>
      </c>
      <c r="E872" t="s">
        <v>41</v>
      </c>
      <c r="K872" t="s">
        <v>4</v>
      </c>
      <c r="L872" t="s">
        <v>4</v>
      </c>
      <c r="M872">
        <v>0</v>
      </c>
      <c r="N872">
        <v>0</v>
      </c>
      <c r="O872">
        <v>0</v>
      </c>
      <c r="Z872" t="s">
        <v>526</v>
      </c>
      <c r="AA872">
        <v>0</v>
      </c>
      <c r="BL872" t="s">
        <v>533</v>
      </c>
      <c r="BM872" t="s">
        <v>534</v>
      </c>
    </row>
    <row r="873" spans="1:65" x14ac:dyDescent="0.35">
      <c r="A873">
        <v>0</v>
      </c>
      <c r="B873">
        <v>0</v>
      </c>
      <c r="C873">
        <v>0</v>
      </c>
      <c r="D873" t="s">
        <v>4</v>
      </c>
      <c r="E873" t="s">
        <v>6</v>
      </c>
      <c r="K873" t="s">
        <v>4</v>
      </c>
      <c r="L873" t="s">
        <v>4</v>
      </c>
      <c r="M873">
        <v>0</v>
      </c>
      <c r="N873">
        <v>0</v>
      </c>
      <c r="O873">
        <v>0</v>
      </c>
      <c r="Z873" t="s">
        <v>526</v>
      </c>
      <c r="AA873">
        <v>0</v>
      </c>
      <c r="BL873" t="s">
        <v>535</v>
      </c>
      <c r="BM873" t="s">
        <v>536</v>
      </c>
    </row>
    <row r="874" spans="1:65" x14ac:dyDescent="0.35">
      <c r="A874">
        <v>0</v>
      </c>
      <c r="B874">
        <v>0</v>
      </c>
      <c r="C874">
        <v>0</v>
      </c>
      <c r="D874" t="s">
        <v>4</v>
      </c>
      <c r="E874" t="s">
        <v>41</v>
      </c>
      <c r="K874" t="s">
        <v>4</v>
      </c>
      <c r="L874" t="s">
        <v>4</v>
      </c>
      <c r="M874">
        <v>0</v>
      </c>
      <c r="N874">
        <v>0</v>
      </c>
      <c r="O874">
        <v>0</v>
      </c>
      <c r="Z874" t="s">
        <v>526</v>
      </c>
      <c r="AA874">
        <v>0</v>
      </c>
      <c r="BL874" t="s">
        <v>535</v>
      </c>
      <c r="BM874" t="s">
        <v>536</v>
      </c>
    </row>
    <row r="876" spans="1:65" x14ac:dyDescent="0.35">
      <c r="A876">
        <v>0</v>
      </c>
      <c r="B876">
        <v>0</v>
      </c>
      <c r="C876">
        <v>0</v>
      </c>
      <c r="D876" t="s">
        <v>4</v>
      </c>
      <c r="E876" t="s">
        <v>6</v>
      </c>
      <c r="Z876" t="s">
        <v>526</v>
      </c>
      <c r="AF876" t="s">
        <v>654</v>
      </c>
      <c r="AG876">
        <v>0</v>
      </c>
      <c r="AH876" t="s">
        <v>530</v>
      </c>
      <c r="AI876">
        <v>0</v>
      </c>
    </row>
    <row r="877" spans="1:65" x14ac:dyDescent="0.35">
      <c r="A877">
        <v>0</v>
      </c>
      <c r="B877">
        <v>0</v>
      </c>
      <c r="C877">
        <v>0</v>
      </c>
      <c r="D877" t="s">
        <v>4</v>
      </c>
      <c r="E877" t="s">
        <v>6</v>
      </c>
      <c r="Z877" t="s">
        <v>526</v>
      </c>
      <c r="AH877" t="s">
        <v>537</v>
      </c>
      <c r="AI877">
        <v>0</v>
      </c>
    </row>
    <row r="878" spans="1:65" x14ac:dyDescent="0.35">
      <c r="A878">
        <v>0</v>
      </c>
      <c r="B878">
        <v>0</v>
      </c>
      <c r="C878">
        <v>0</v>
      </c>
      <c r="D878" t="s">
        <v>4</v>
      </c>
      <c r="E878" t="s">
        <v>6</v>
      </c>
      <c r="Z878" t="s">
        <v>526</v>
      </c>
    </row>
    <row r="879" spans="1:65" x14ac:dyDescent="0.35">
      <c r="A879">
        <v>0</v>
      </c>
      <c r="B879">
        <v>0</v>
      </c>
      <c r="C879">
        <v>0</v>
      </c>
      <c r="D879" t="s">
        <v>4</v>
      </c>
      <c r="E879" t="s">
        <v>6</v>
      </c>
      <c r="Z879" t="s">
        <v>526</v>
      </c>
    </row>
    <row r="880" spans="1:65" x14ac:dyDescent="0.35">
      <c r="A880">
        <v>0</v>
      </c>
      <c r="B880">
        <v>0</v>
      </c>
      <c r="C880">
        <v>0</v>
      </c>
      <c r="D880" t="s">
        <v>4</v>
      </c>
      <c r="E880" t="s">
        <v>6</v>
      </c>
      <c r="Z880" t="s">
        <v>526</v>
      </c>
    </row>
    <row r="881" spans="1:35" x14ac:dyDescent="0.35">
      <c r="A881">
        <v>0</v>
      </c>
      <c r="B881">
        <v>0</v>
      </c>
      <c r="C881">
        <v>0</v>
      </c>
      <c r="D881" t="s">
        <v>4</v>
      </c>
      <c r="E881" t="s">
        <v>6</v>
      </c>
      <c r="Z881" t="s">
        <v>526</v>
      </c>
    </row>
    <row r="882" spans="1:35" x14ac:dyDescent="0.35">
      <c r="A882">
        <v>0</v>
      </c>
      <c r="B882">
        <v>0</v>
      </c>
      <c r="C882">
        <v>0</v>
      </c>
      <c r="D882" t="s">
        <v>4</v>
      </c>
      <c r="E882" t="s">
        <v>6</v>
      </c>
      <c r="Z882" t="s">
        <v>526</v>
      </c>
    </row>
    <row r="883" spans="1:35" x14ac:dyDescent="0.35">
      <c r="A883">
        <v>0</v>
      </c>
      <c r="B883">
        <v>0</v>
      </c>
      <c r="C883">
        <v>0</v>
      </c>
      <c r="D883" t="s">
        <v>4</v>
      </c>
      <c r="E883" t="s">
        <v>6</v>
      </c>
      <c r="Z883" t="s">
        <v>526</v>
      </c>
    </row>
    <row r="884" spans="1:35" x14ac:dyDescent="0.35">
      <c r="A884">
        <v>0</v>
      </c>
      <c r="B884">
        <v>0</v>
      </c>
      <c r="C884">
        <v>0</v>
      </c>
      <c r="D884" t="s">
        <v>4</v>
      </c>
      <c r="E884" t="s">
        <v>6</v>
      </c>
      <c r="Z884" t="s">
        <v>526</v>
      </c>
    </row>
    <row r="885" spans="1:35" x14ac:dyDescent="0.35">
      <c r="A885">
        <v>0</v>
      </c>
      <c r="B885">
        <v>0</v>
      </c>
      <c r="C885">
        <v>0</v>
      </c>
      <c r="D885" t="s">
        <v>4</v>
      </c>
      <c r="E885" t="s">
        <v>6</v>
      </c>
      <c r="Z885" t="s">
        <v>526</v>
      </c>
    </row>
    <row r="886" spans="1:35" x14ac:dyDescent="0.35">
      <c r="A886">
        <v>0</v>
      </c>
      <c r="B886">
        <v>0</v>
      </c>
      <c r="C886">
        <v>0</v>
      </c>
      <c r="D886" t="s">
        <v>4</v>
      </c>
      <c r="E886" t="s">
        <v>6</v>
      </c>
      <c r="Z886" t="s">
        <v>526</v>
      </c>
    </row>
    <row r="887" spans="1:35" x14ac:dyDescent="0.35">
      <c r="A887">
        <v>0</v>
      </c>
      <c r="B887">
        <v>0</v>
      </c>
      <c r="C887">
        <v>0</v>
      </c>
      <c r="D887" t="s">
        <v>4</v>
      </c>
      <c r="E887" t="s">
        <v>6</v>
      </c>
      <c r="Z887" t="s">
        <v>526</v>
      </c>
    </row>
    <row r="888" spans="1:35" x14ac:dyDescent="0.35">
      <c r="A888">
        <v>0</v>
      </c>
      <c r="B888">
        <v>0</v>
      </c>
      <c r="C888">
        <v>0</v>
      </c>
      <c r="D888" t="s">
        <v>4</v>
      </c>
      <c r="E888" t="s">
        <v>6</v>
      </c>
      <c r="Z888" t="s">
        <v>526</v>
      </c>
    </row>
    <row r="889" spans="1:35" x14ac:dyDescent="0.35">
      <c r="A889">
        <v>0</v>
      </c>
      <c r="B889">
        <v>0</v>
      </c>
      <c r="C889">
        <v>0</v>
      </c>
      <c r="D889" t="s">
        <v>4</v>
      </c>
      <c r="E889" t="s">
        <v>6</v>
      </c>
      <c r="Z889" t="s">
        <v>526</v>
      </c>
    </row>
    <row r="890" spans="1:35" x14ac:dyDescent="0.35">
      <c r="A890">
        <v>0</v>
      </c>
      <c r="B890">
        <v>0</v>
      </c>
      <c r="C890">
        <v>0</v>
      </c>
      <c r="D890" t="s">
        <v>4</v>
      </c>
      <c r="E890" t="s">
        <v>6</v>
      </c>
      <c r="Z890" t="s">
        <v>526</v>
      </c>
    </row>
    <row r="891" spans="1:35" x14ac:dyDescent="0.35">
      <c r="A891">
        <v>0</v>
      </c>
      <c r="B891">
        <v>0</v>
      </c>
      <c r="C891">
        <v>0</v>
      </c>
      <c r="D891" t="s">
        <v>4</v>
      </c>
      <c r="E891" t="s">
        <v>6</v>
      </c>
      <c r="Z891" t="s">
        <v>526</v>
      </c>
    </row>
    <row r="892" spans="1:35" x14ac:dyDescent="0.35">
      <c r="A892">
        <v>0</v>
      </c>
      <c r="B892">
        <v>0</v>
      </c>
      <c r="C892">
        <v>0</v>
      </c>
      <c r="D892" t="s">
        <v>4</v>
      </c>
      <c r="E892" t="s">
        <v>6</v>
      </c>
      <c r="Z892" t="s">
        <v>526</v>
      </c>
    </row>
    <row r="893" spans="1:35" x14ac:dyDescent="0.35">
      <c r="A893">
        <v>0</v>
      </c>
      <c r="B893">
        <v>0</v>
      </c>
      <c r="C893">
        <v>0</v>
      </c>
      <c r="D893" t="s">
        <v>4</v>
      </c>
      <c r="E893" t="s">
        <v>6</v>
      </c>
      <c r="Z893" t="s">
        <v>526</v>
      </c>
    </row>
    <row r="894" spans="1:35" x14ac:dyDescent="0.35">
      <c r="A894">
        <v>0</v>
      </c>
      <c r="B894">
        <v>0</v>
      </c>
      <c r="C894">
        <v>0</v>
      </c>
      <c r="D894" t="s">
        <v>4</v>
      </c>
      <c r="E894" t="s">
        <v>6</v>
      </c>
      <c r="Z894" t="s">
        <v>526</v>
      </c>
    </row>
    <row r="895" spans="1:35" x14ac:dyDescent="0.35">
      <c r="A895">
        <v>0</v>
      </c>
      <c r="B895">
        <v>0</v>
      </c>
      <c r="C895">
        <v>0</v>
      </c>
      <c r="D895" t="s">
        <v>4</v>
      </c>
      <c r="E895" t="s">
        <v>6</v>
      </c>
      <c r="Z895" t="s">
        <v>526</v>
      </c>
    </row>
    <row r="896" spans="1:35" x14ac:dyDescent="0.35">
      <c r="A896">
        <v>0</v>
      </c>
      <c r="B896">
        <v>0</v>
      </c>
      <c r="C896">
        <v>0</v>
      </c>
      <c r="D896" t="s">
        <v>4</v>
      </c>
      <c r="E896" t="s">
        <v>41</v>
      </c>
      <c r="Z896" t="s">
        <v>526</v>
      </c>
      <c r="AF896" t="s">
        <v>301</v>
      </c>
      <c r="AG896" t="s">
        <v>4</v>
      </c>
      <c r="AH896" t="s">
        <v>530</v>
      </c>
      <c r="AI896">
        <v>0</v>
      </c>
    </row>
    <row r="897" spans="1:52" x14ac:dyDescent="0.35">
      <c r="A897">
        <v>0</v>
      </c>
      <c r="B897">
        <v>0</v>
      </c>
      <c r="C897">
        <v>0</v>
      </c>
      <c r="D897" t="s">
        <v>4</v>
      </c>
      <c r="E897" t="s">
        <v>41</v>
      </c>
      <c r="Z897" t="s">
        <v>526</v>
      </c>
      <c r="AF897" t="s">
        <v>654</v>
      </c>
      <c r="AG897">
        <v>0</v>
      </c>
      <c r="AH897" t="s">
        <v>537</v>
      </c>
      <c r="AI897">
        <v>0</v>
      </c>
    </row>
    <row r="899" spans="1:52" x14ac:dyDescent="0.35">
      <c r="A899">
        <v>0</v>
      </c>
      <c r="B899">
        <v>0</v>
      </c>
      <c r="C899">
        <v>0</v>
      </c>
      <c r="D899" t="s">
        <v>4</v>
      </c>
      <c r="Z899" t="s">
        <v>526</v>
      </c>
      <c r="AN899">
        <v>0</v>
      </c>
      <c r="AO899" t="s">
        <v>49</v>
      </c>
      <c r="AP899">
        <v>0</v>
      </c>
      <c r="AQ899">
        <v>0</v>
      </c>
      <c r="AR899">
        <v>0</v>
      </c>
      <c r="AS899" t="s">
        <v>86</v>
      </c>
      <c r="AT899">
        <v>0</v>
      </c>
      <c r="AV899">
        <v>0</v>
      </c>
      <c r="AW899">
        <v>0</v>
      </c>
      <c r="AX899">
        <v>0</v>
      </c>
      <c r="AY899">
        <v>0</v>
      </c>
    </row>
    <row r="900" spans="1:52" x14ac:dyDescent="0.35">
      <c r="A900">
        <v>0</v>
      </c>
      <c r="B900">
        <v>0</v>
      </c>
      <c r="C900">
        <v>0</v>
      </c>
      <c r="D900" t="s">
        <v>4</v>
      </c>
      <c r="Z900" t="s">
        <v>526</v>
      </c>
      <c r="AN900">
        <v>0</v>
      </c>
      <c r="AO900" t="s">
        <v>50</v>
      </c>
      <c r="AP900">
        <v>0</v>
      </c>
      <c r="AQ900">
        <v>0</v>
      </c>
      <c r="AR900">
        <v>0</v>
      </c>
      <c r="AS900" t="s">
        <v>87</v>
      </c>
      <c r="AT900">
        <v>0</v>
      </c>
      <c r="AV900">
        <v>0</v>
      </c>
      <c r="AW900">
        <v>0</v>
      </c>
      <c r="AX900">
        <v>0</v>
      </c>
      <c r="AY900">
        <v>0</v>
      </c>
    </row>
    <row r="901" spans="1:52" x14ac:dyDescent="0.35">
      <c r="A901">
        <v>0</v>
      </c>
      <c r="B901">
        <v>0</v>
      </c>
      <c r="C901">
        <v>0</v>
      </c>
      <c r="D901" t="s">
        <v>4</v>
      </c>
      <c r="Z901" t="s">
        <v>526</v>
      </c>
      <c r="AN901">
        <v>0</v>
      </c>
      <c r="AO901" t="s">
        <v>51</v>
      </c>
      <c r="AP901">
        <v>0</v>
      </c>
      <c r="AQ901">
        <v>0</v>
      </c>
      <c r="AR901">
        <v>0</v>
      </c>
      <c r="AS901" t="s">
        <v>88</v>
      </c>
      <c r="AT901">
        <v>0</v>
      </c>
      <c r="AV901">
        <v>0</v>
      </c>
      <c r="AW901">
        <v>0</v>
      </c>
      <c r="AX901">
        <v>0</v>
      </c>
      <c r="AY901">
        <v>0</v>
      </c>
    </row>
    <row r="902" spans="1:52" x14ac:dyDescent="0.35">
      <c r="A902">
        <v>0</v>
      </c>
      <c r="B902">
        <v>0</v>
      </c>
      <c r="C902">
        <v>0</v>
      </c>
      <c r="D902" t="s">
        <v>4</v>
      </c>
      <c r="Z902" t="s">
        <v>526</v>
      </c>
      <c r="AN902">
        <v>0</v>
      </c>
      <c r="AO902" t="s">
        <v>52</v>
      </c>
      <c r="AP902">
        <v>0</v>
      </c>
      <c r="AQ902">
        <v>0</v>
      </c>
      <c r="AR902">
        <v>0</v>
      </c>
      <c r="AS902" t="s">
        <v>64</v>
      </c>
      <c r="AT902">
        <v>0</v>
      </c>
      <c r="AV902">
        <v>0</v>
      </c>
      <c r="AW902">
        <v>0</v>
      </c>
      <c r="AX902">
        <v>0</v>
      </c>
      <c r="AY902">
        <v>0</v>
      </c>
    </row>
    <row r="903" spans="1:52" x14ac:dyDescent="0.35">
      <c r="A903">
        <v>0</v>
      </c>
      <c r="B903">
        <v>0</v>
      </c>
      <c r="C903">
        <v>0</v>
      </c>
      <c r="D903" t="s">
        <v>4</v>
      </c>
      <c r="Z903" t="s">
        <v>526</v>
      </c>
      <c r="AN903">
        <v>0</v>
      </c>
      <c r="AO903" t="s">
        <v>53</v>
      </c>
      <c r="AP903">
        <v>0</v>
      </c>
      <c r="AQ903">
        <v>0</v>
      </c>
      <c r="AR903">
        <v>0</v>
      </c>
      <c r="AS903" t="s">
        <v>65</v>
      </c>
      <c r="AT903">
        <v>0</v>
      </c>
      <c r="AV903">
        <v>0</v>
      </c>
      <c r="AW903">
        <v>0</v>
      </c>
      <c r="AX903">
        <v>0</v>
      </c>
      <c r="AY903">
        <v>0</v>
      </c>
    </row>
    <row r="904" spans="1:52" x14ac:dyDescent="0.35">
      <c r="A904">
        <v>0</v>
      </c>
      <c r="B904">
        <v>0</v>
      </c>
      <c r="C904">
        <v>0</v>
      </c>
      <c r="D904" t="s">
        <v>4</v>
      </c>
      <c r="Z904" t="s">
        <v>526</v>
      </c>
      <c r="AN904">
        <v>0</v>
      </c>
      <c r="AO904" t="s">
        <v>54</v>
      </c>
      <c r="AP904">
        <v>0</v>
      </c>
      <c r="AQ904">
        <v>0</v>
      </c>
      <c r="AR904">
        <v>0</v>
      </c>
      <c r="AS904" t="s">
        <v>66</v>
      </c>
      <c r="AT904">
        <v>0</v>
      </c>
      <c r="AV904">
        <v>0</v>
      </c>
      <c r="AW904">
        <v>0</v>
      </c>
      <c r="AX904">
        <v>0</v>
      </c>
      <c r="AY904">
        <v>0</v>
      </c>
    </row>
    <row r="905" spans="1:52" x14ac:dyDescent="0.35">
      <c r="A905">
        <v>0</v>
      </c>
      <c r="B905">
        <v>0</v>
      </c>
      <c r="C905">
        <v>0</v>
      </c>
      <c r="D905" t="s">
        <v>4</v>
      </c>
      <c r="Z905" t="s">
        <v>526</v>
      </c>
      <c r="AN905">
        <v>0</v>
      </c>
      <c r="AO905" t="s">
        <v>55</v>
      </c>
      <c r="AP905">
        <v>0</v>
      </c>
      <c r="AQ905">
        <v>0</v>
      </c>
      <c r="AR905">
        <v>0</v>
      </c>
      <c r="AS905" t="s">
        <v>67</v>
      </c>
      <c r="AT905">
        <v>0</v>
      </c>
      <c r="AV905">
        <v>0</v>
      </c>
      <c r="AW905">
        <v>0</v>
      </c>
      <c r="AX905">
        <v>0</v>
      </c>
      <c r="AY905">
        <v>0</v>
      </c>
    </row>
    <row r="906" spans="1:52" x14ac:dyDescent="0.35">
      <c r="A906">
        <v>0</v>
      </c>
      <c r="B906">
        <v>0</v>
      </c>
      <c r="C906">
        <v>0</v>
      </c>
      <c r="D906" t="s">
        <v>4</v>
      </c>
      <c r="Z906" t="s">
        <v>526</v>
      </c>
      <c r="AN906">
        <v>0</v>
      </c>
      <c r="AO906" t="s">
        <v>56</v>
      </c>
      <c r="AP906">
        <v>0</v>
      </c>
      <c r="AQ906">
        <v>0</v>
      </c>
      <c r="AR906">
        <v>0</v>
      </c>
      <c r="AS906" t="s">
        <v>527</v>
      </c>
      <c r="AU906">
        <v>0</v>
      </c>
      <c r="AV906">
        <v>0</v>
      </c>
      <c r="AW906">
        <v>0</v>
      </c>
      <c r="AX906">
        <v>0</v>
      </c>
      <c r="AZ906">
        <v>0</v>
      </c>
    </row>
    <row r="907" spans="1:52" x14ac:dyDescent="0.35">
      <c r="A907">
        <v>0</v>
      </c>
      <c r="B907">
        <v>0</v>
      </c>
      <c r="C907">
        <v>0</v>
      </c>
      <c r="D907" t="s">
        <v>4</v>
      </c>
      <c r="Z907" t="s">
        <v>526</v>
      </c>
      <c r="AN907">
        <v>0</v>
      </c>
      <c r="AO907" t="s">
        <v>57</v>
      </c>
      <c r="AP907">
        <v>0</v>
      </c>
      <c r="AQ907">
        <v>0</v>
      </c>
      <c r="AR907">
        <v>0</v>
      </c>
      <c r="AS907" t="s">
        <v>528</v>
      </c>
      <c r="AU907">
        <v>0</v>
      </c>
      <c r="AV907">
        <v>0</v>
      </c>
      <c r="AW907">
        <v>0</v>
      </c>
      <c r="AX907">
        <v>0</v>
      </c>
      <c r="AZ907">
        <v>0</v>
      </c>
    </row>
    <row r="908" spans="1:52" x14ac:dyDescent="0.35">
      <c r="A908">
        <v>0</v>
      </c>
      <c r="B908">
        <v>0</v>
      </c>
      <c r="C908">
        <v>0</v>
      </c>
      <c r="D908" t="s">
        <v>4</v>
      </c>
      <c r="Z908" t="s">
        <v>526</v>
      </c>
      <c r="AN908">
        <v>0</v>
      </c>
      <c r="AO908" t="s">
        <v>58</v>
      </c>
      <c r="AP908">
        <v>0</v>
      </c>
      <c r="AQ908">
        <v>0</v>
      </c>
      <c r="AR908">
        <v>0</v>
      </c>
      <c r="AV908">
        <v>0</v>
      </c>
      <c r="AW908">
        <v>0</v>
      </c>
      <c r="AX908">
        <v>0</v>
      </c>
    </row>
    <row r="909" spans="1:52" x14ac:dyDescent="0.35">
      <c r="A909">
        <v>0</v>
      </c>
      <c r="B909">
        <v>0</v>
      </c>
      <c r="C909">
        <v>0</v>
      </c>
      <c r="D909" t="s">
        <v>4</v>
      </c>
      <c r="Z909" t="s">
        <v>526</v>
      </c>
      <c r="AN909">
        <v>0</v>
      </c>
      <c r="AO909" t="s">
        <v>59</v>
      </c>
      <c r="AP909">
        <v>0</v>
      </c>
      <c r="AQ909">
        <v>0</v>
      </c>
      <c r="AR909">
        <v>0</v>
      </c>
    </row>
    <row r="910" spans="1:52" x14ac:dyDescent="0.35">
      <c r="A910">
        <v>0</v>
      </c>
      <c r="B910">
        <v>0</v>
      </c>
      <c r="C910">
        <v>0</v>
      </c>
      <c r="D910" t="s">
        <v>4</v>
      </c>
      <c r="Z910" t="s">
        <v>526</v>
      </c>
      <c r="AN910">
        <v>0</v>
      </c>
      <c r="AO910" t="s">
        <v>60</v>
      </c>
      <c r="AP910">
        <v>0</v>
      </c>
      <c r="AQ910">
        <v>0</v>
      </c>
      <c r="AR910">
        <v>0</v>
      </c>
    </row>
    <row r="911" spans="1:52" x14ac:dyDescent="0.35">
      <c r="A911">
        <v>0</v>
      </c>
      <c r="B911">
        <v>0</v>
      </c>
      <c r="C911">
        <v>0</v>
      </c>
      <c r="D911" t="s">
        <v>4</v>
      </c>
      <c r="Z911" t="s">
        <v>526</v>
      </c>
      <c r="AN911">
        <v>0</v>
      </c>
      <c r="AO911" t="s">
        <v>61</v>
      </c>
      <c r="AP911">
        <v>0</v>
      </c>
      <c r="AQ911">
        <v>0</v>
      </c>
      <c r="AR911">
        <v>0</v>
      </c>
    </row>
    <row r="912" spans="1:52" x14ac:dyDescent="0.35">
      <c r="A912">
        <v>0</v>
      </c>
      <c r="B912">
        <v>0</v>
      </c>
      <c r="C912">
        <v>0</v>
      </c>
      <c r="D912" t="s">
        <v>4</v>
      </c>
      <c r="Z912" t="s">
        <v>526</v>
      </c>
      <c r="AN912">
        <v>0</v>
      </c>
      <c r="AO912" t="s">
        <v>62</v>
      </c>
      <c r="AP912">
        <v>0</v>
      </c>
      <c r="AQ912">
        <v>0</v>
      </c>
      <c r="AR912">
        <v>0</v>
      </c>
    </row>
    <row r="913" spans="1:67" x14ac:dyDescent="0.35">
      <c r="A913">
        <v>0</v>
      </c>
      <c r="B913">
        <v>0</v>
      </c>
      <c r="C913">
        <v>0</v>
      </c>
      <c r="D913" t="s">
        <v>4</v>
      </c>
      <c r="Z913" t="s">
        <v>526</v>
      </c>
      <c r="AN913">
        <v>0</v>
      </c>
      <c r="AO913" t="s">
        <v>59</v>
      </c>
      <c r="AV913">
        <v>0</v>
      </c>
      <c r="AW913">
        <v>0</v>
      </c>
      <c r="AX913">
        <v>0</v>
      </c>
    </row>
    <row r="914" spans="1:67" x14ac:dyDescent="0.35">
      <c r="A914">
        <v>0</v>
      </c>
      <c r="B914">
        <v>0</v>
      </c>
      <c r="C914">
        <v>0</v>
      </c>
      <c r="D914" t="s">
        <v>4</v>
      </c>
      <c r="Z914" t="s">
        <v>526</v>
      </c>
      <c r="AN914">
        <v>0</v>
      </c>
      <c r="AO914" t="s">
        <v>60</v>
      </c>
      <c r="AV914">
        <v>0</v>
      </c>
      <c r="AW914">
        <v>0</v>
      </c>
      <c r="AX914">
        <v>0</v>
      </c>
    </row>
    <row r="915" spans="1:67" x14ac:dyDescent="0.35">
      <c r="A915">
        <v>0</v>
      </c>
      <c r="B915">
        <v>0</v>
      </c>
      <c r="C915">
        <v>0</v>
      </c>
      <c r="D915" t="s">
        <v>4</v>
      </c>
      <c r="Z915" t="s">
        <v>526</v>
      </c>
      <c r="AN915">
        <v>0</v>
      </c>
      <c r="AO915" t="s">
        <v>61</v>
      </c>
      <c r="AV915">
        <v>0</v>
      </c>
      <c r="AW915">
        <v>0</v>
      </c>
      <c r="AX915">
        <v>0</v>
      </c>
    </row>
    <row r="916" spans="1:67" x14ac:dyDescent="0.35">
      <c r="A916">
        <v>0</v>
      </c>
      <c r="B916">
        <v>0</v>
      </c>
      <c r="C916">
        <v>0</v>
      </c>
      <c r="D916" t="s">
        <v>4</v>
      </c>
      <c r="Z916" t="s">
        <v>526</v>
      </c>
      <c r="AN916">
        <v>0</v>
      </c>
      <c r="AO916" t="s">
        <v>62</v>
      </c>
      <c r="AV916">
        <v>0</v>
      </c>
      <c r="AW916">
        <v>0</v>
      </c>
      <c r="AX916">
        <v>0</v>
      </c>
    </row>
    <row r="918" spans="1:67" x14ac:dyDescent="0.35">
      <c r="A918">
        <v>0</v>
      </c>
      <c r="B918">
        <v>0</v>
      </c>
      <c r="C918">
        <v>0</v>
      </c>
      <c r="Z918" t="s">
        <v>539</v>
      </c>
      <c r="BN918" t="s">
        <v>558</v>
      </c>
      <c r="BO918">
        <v>0</v>
      </c>
    </row>
    <row r="919" spans="1:67" x14ac:dyDescent="0.35">
      <c r="A919">
        <v>0</v>
      </c>
      <c r="B919">
        <v>0</v>
      </c>
      <c r="C919">
        <v>0</v>
      </c>
      <c r="Z919" t="s">
        <v>539</v>
      </c>
      <c r="BN919" t="s">
        <v>559</v>
      </c>
      <c r="BO919">
        <v>0</v>
      </c>
    </row>
    <row r="920" spans="1:67" x14ac:dyDescent="0.35">
      <c r="A920">
        <v>0</v>
      </c>
      <c r="B920">
        <v>0</v>
      </c>
      <c r="C920">
        <v>0</v>
      </c>
      <c r="Z920" t="s">
        <v>539</v>
      </c>
    </row>
    <row r="921" spans="1:67" x14ac:dyDescent="0.35">
      <c r="A921">
        <v>0</v>
      </c>
      <c r="B921">
        <v>0</v>
      </c>
      <c r="C921">
        <v>0</v>
      </c>
      <c r="Z921" t="s">
        <v>539</v>
      </c>
      <c r="BN921" t="s">
        <v>561</v>
      </c>
      <c r="BO921">
        <v>0</v>
      </c>
    </row>
    <row r="922" spans="1:67" x14ac:dyDescent="0.35">
      <c r="A922">
        <v>0</v>
      </c>
      <c r="B922">
        <v>0</v>
      </c>
      <c r="C922">
        <v>0</v>
      </c>
      <c r="Z922" t="s">
        <v>539</v>
      </c>
    </row>
    <row r="923" spans="1:67" x14ac:dyDescent="0.35">
      <c r="A923">
        <v>0</v>
      </c>
      <c r="B923">
        <v>0</v>
      </c>
      <c r="C923">
        <v>0</v>
      </c>
      <c r="Z923" t="s">
        <v>539</v>
      </c>
      <c r="BN923" t="s">
        <v>562</v>
      </c>
      <c r="BO923">
        <v>0</v>
      </c>
    </row>
    <row r="924" spans="1:67" x14ac:dyDescent="0.35">
      <c r="A924">
        <v>0</v>
      </c>
      <c r="B924">
        <v>0</v>
      </c>
      <c r="C924">
        <v>0</v>
      </c>
      <c r="Z924" t="s">
        <v>539</v>
      </c>
    </row>
    <row r="925" spans="1:67" x14ac:dyDescent="0.35">
      <c r="A925">
        <v>0</v>
      </c>
      <c r="B925">
        <v>0</v>
      </c>
      <c r="C925">
        <v>0</v>
      </c>
      <c r="Z925" t="s">
        <v>539</v>
      </c>
    </row>
    <row r="926" spans="1:67" x14ac:dyDescent="0.35">
      <c r="A926">
        <v>0</v>
      </c>
      <c r="B926">
        <v>0</v>
      </c>
      <c r="C926">
        <v>0</v>
      </c>
      <c r="Z926" t="s">
        <v>539</v>
      </c>
      <c r="BN926" t="s">
        <v>563</v>
      </c>
      <c r="BO926">
        <v>0</v>
      </c>
    </row>
    <row r="927" spans="1:67" x14ac:dyDescent="0.35">
      <c r="A927">
        <v>0</v>
      </c>
      <c r="B927">
        <v>0</v>
      </c>
      <c r="C927">
        <v>0</v>
      </c>
      <c r="Z927" t="s">
        <v>539</v>
      </c>
    </row>
    <row r="928" spans="1:67" x14ac:dyDescent="0.35">
      <c r="A928">
        <v>0</v>
      </c>
      <c r="B928">
        <v>0</v>
      </c>
      <c r="C928">
        <v>0</v>
      </c>
      <c r="Z928" t="s">
        <v>539</v>
      </c>
    </row>
    <row r="929" spans="1:69" x14ac:dyDescent="0.35">
      <c r="A929">
        <v>0</v>
      </c>
      <c r="B929">
        <v>0</v>
      </c>
      <c r="C929">
        <v>0</v>
      </c>
      <c r="Z929" t="s">
        <v>539</v>
      </c>
      <c r="BN929" t="s">
        <v>564</v>
      </c>
      <c r="BO929">
        <v>0</v>
      </c>
    </row>
    <row r="930" spans="1:69" x14ac:dyDescent="0.35">
      <c r="A930">
        <v>0</v>
      </c>
      <c r="B930">
        <v>0</v>
      </c>
      <c r="C930">
        <v>0</v>
      </c>
      <c r="Z930" t="s">
        <v>539</v>
      </c>
    </row>
    <row r="931" spans="1:69" x14ac:dyDescent="0.35">
      <c r="A931">
        <v>0</v>
      </c>
      <c r="B931">
        <v>0</v>
      </c>
      <c r="C931">
        <v>0</v>
      </c>
      <c r="Z931" t="s">
        <v>539</v>
      </c>
    </row>
    <row r="932" spans="1:69" x14ac:dyDescent="0.35">
      <c r="A932">
        <v>0</v>
      </c>
      <c r="B932">
        <v>0</v>
      </c>
      <c r="C932">
        <v>0</v>
      </c>
      <c r="Z932" t="s">
        <v>539</v>
      </c>
      <c r="BN932" t="s">
        <v>565</v>
      </c>
      <c r="BO932">
        <v>0</v>
      </c>
    </row>
    <row r="933" spans="1:69" x14ac:dyDescent="0.35">
      <c r="A933">
        <v>0</v>
      </c>
      <c r="B933">
        <v>0</v>
      </c>
      <c r="C933">
        <v>0</v>
      </c>
      <c r="Z933" t="s">
        <v>539</v>
      </c>
    </row>
    <row r="934" spans="1:69" x14ac:dyDescent="0.35">
      <c r="A934">
        <v>0</v>
      </c>
      <c r="B934">
        <v>0</v>
      </c>
      <c r="C934">
        <v>0</v>
      </c>
      <c r="Z934" t="s">
        <v>539</v>
      </c>
    </row>
    <row r="935" spans="1:69" x14ac:dyDescent="0.35">
      <c r="A935">
        <v>0</v>
      </c>
      <c r="B935">
        <v>0</v>
      </c>
      <c r="C935">
        <v>0</v>
      </c>
      <c r="Z935" t="s">
        <v>539</v>
      </c>
      <c r="BN935" t="s">
        <v>566</v>
      </c>
      <c r="BO935">
        <v>0</v>
      </c>
    </row>
    <row r="936" spans="1:69" x14ac:dyDescent="0.35">
      <c r="A936">
        <v>0</v>
      </c>
      <c r="B936">
        <v>0</v>
      </c>
      <c r="C936">
        <v>0</v>
      </c>
      <c r="Z936" t="s">
        <v>539</v>
      </c>
    </row>
    <row r="937" spans="1:69" x14ac:dyDescent="0.35">
      <c r="A937">
        <v>0</v>
      </c>
      <c r="B937">
        <v>0</v>
      </c>
      <c r="C937">
        <v>0</v>
      </c>
      <c r="Z937" t="s">
        <v>539</v>
      </c>
    </row>
    <row r="938" spans="1:69" x14ac:dyDescent="0.35">
      <c r="A938">
        <v>0</v>
      </c>
      <c r="B938">
        <v>0</v>
      </c>
      <c r="C938">
        <v>0</v>
      </c>
      <c r="Z938" t="s">
        <v>539</v>
      </c>
    </row>
    <row r="939" spans="1:69" x14ac:dyDescent="0.35">
      <c r="A939">
        <v>0</v>
      </c>
      <c r="B939">
        <v>0</v>
      </c>
      <c r="C939">
        <v>0</v>
      </c>
      <c r="Z939" t="s">
        <v>539</v>
      </c>
    </row>
    <row r="940" spans="1:69" x14ac:dyDescent="0.35">
      <c r="A940">
        <v>0</v>
      </c>
      <c r="B940">
        <v>0</v>
      </c>
      <c r="C940">
        <v>0</v>
      </c>
      <c r="Z940" t="s">
        <v>539</v>
      </c>
      <c r="BP940" t="s">
        <v>568</v>
      </c>
      <c r="BQ940">
        <v>0</v>
      </c>
    </row>
    <row r="941" spans="1:69" x14ac:dyDescent="0.35">
      <c r="A941">
        <v>0</v>
      </c>
      <c r="B941">
        <v>0</v>
      </c>
      <c r="C941">
        <v>0</v>
      </c>
      <c r="Z941" t="s">
        <v>539</v>
      </c>
      <c r="BP941" t="s">
        <v>569</v>
      </c>
      <c r="BQ941">
        <v>0</v>
      </c>
    </row>
    <row r="942" spans="1:69" x14ac:dyDescent="0.35">
      <c r="A942">
        <v>0</v>
      </c>
      <c r="B942">
        <v>0</v>
      </c>
      <c r="C942">
        <v>0</v>
      </c>
      <c r="Z942" t="s">
        <v>539</v>
      </c>
      <c r="BP942" t="s">
        <v>570</v>
      </c>
      <c r="BQ942">
        <v>0</v>
      </c>
    </row>
    <row r="943" spans="1:69" x14ac:dyDescent="0.35">
      <c r="A943">
        <v>0</v>
      </c>
      <c r="B943">
        <v>0</v>
      </c>
      <c r="C943">
        <v>0</v>
      </c>
      <c r="Z943" t="s">
        <v>539</v>
      </c>
    </row>
    <row r="944" spans="1:69" x14ac:dyDescent="0.35">
      <c r="A944">
        <v>0</v>
      </c>
      <c r="B944">
        <v>0</v>
      </c>
      <c r="C944">
        <v>0</v>
      </c>
      <c r="Z944" t="s">
        <v>539</v>
      </c>
      <c r="BP944" t="s">
        <v>571</v>
      </c>
      <c r="BQ944">
        <v>0</v>
      </c>
    </row>
    <row r="945" spans="1:71" x14ac:dyDescent="0.35">
      <c r="A945">
        <v>0</v>
      </c>
      <c r="B945">
        <v>0</v>
      </c>
      <c r="C945">
        <v>0</v>
      </c>
      <c r="Z945" t="s">
        <v>539</v>
      </c>
    </row>
    <row r="946" spans="1:71" x14ac:dyDescent="0.35">
      <c r="A946">
        <v>0</v>
      </c>
      <c r="B946">
        <v>0</v>
      </c>
      <c r="C946">
        <v>0</v>
      </c>
      <c r="Z946" t="s">
        <v>539</v>
      </c>
    </row>
    <row r="947" spans="1:71" x14ac:dyDescent="0.35">
      <c r="A947">
        <v>0</v>
      </c>
      <c r="B947">
        <v>0</v>
      </c>
      <c r="C947">
        <v>0</v>
      </c>
      <c r="Z947" t="s">
        <v>539</v>
      </c>
      <c r="BP947" t="s">
        <v>572</v>
      </c>
      <c r="BQ947">
        <v>0</v>
      </c>
    </row>
    <row r="948" spans="1:71" x14ac:dyDescent="0.35">
      <c r="A948">
        <v>0</v>
      </c>
      <c r="B948">
        <v>0</v>
      </c>
      <c r="C948">
        <v>0</v>
      </c>
      <c r="Z948" t="s">
        <v>539</v>
      </c>
    </row>
    <row r="949" spans="1:71" x14ac:dyDescent="0.35">
      <c r="A949">
        <v>0</v>
      </c>
      <c r="B949">
        <v>0</v>
      </c>
      <c r="C949">
        <v>0</v>
      </c>
      <c r="Z949" t="s">
        <v>539</v>
      </c>
    </row>
    <row r="950" spans="1:71" x14ac:dyDescent="0.35">
      <c r="A950">
        <v>0</v>
      </c>
      <c r="B950">
        <v>0</v>
      </c>
      <c r="C950">
        <v>0</v>
      </c>
      <c r="Z950" t="s">
        <v>539</v>
      </c>
    </row>
    <row r="951" spans="1:71" x14ac:dyDescent="0.35">
      <c r="A951">
        <v>0</v>
      </c>
      <c r="B951">
        <v>0</v>
      </c>
      <c r="C951">
        <v>0</v>
      </c>
      <c r="Z951" t="s">
        <v>539</v>
      </c>
    </row>
    <row r="952" spans="1:71" x14ac:dyDescent="0.35">
      <c r="A952">
        <v>0</v>
      </c>
      <c r="B952">
        <v>0</v>
      </c>
      <c r="C952">
        <v>0</v>
      </c>
      <c r="Z952" t="s">
        <v>539</v>
      </c>
    </row>
    <row r="953" spans="1:71" x14ac:dyDescent="0.35">
      <c r="A953">
        <v>0</v>
      </c>
      <c r="B953">
        <v>0</v>
      </c>
      <c r="C953">
        <v>0</v>
      </c>
      <c r="Z953" t="s">
        <v>539</v>
      </c>
      <c r="BR953" t="s">
        <v>574</v>
      </c>
      <c r="BS953">
        <v>0</v>
      </c>
    </row>
    <row r="954" spans="1:71" x14ac:dyDescent="0.35">
      <c r="A954">
        <v>0</v>
      </c>
      <c r="B954">
        <v>0</v>
      </c>
      <c r="C954">
        <v>0</v>
      </c>
      <c r="Z954" t="s">
        <v>539</v>
      </c>
    </row>
    <row r="955" spans="1:71" x14ac:dyDescent="0.35">
      <c r="A955">
        <v>0</v>
      </c>
      <c r="B955">
        <v>0</v>
      </c>
      <c r="C955">
        <v>0</v>
      </c>
      <c r="Z955" t="s">
        <v>539</v>
      </c>
    </row>
    <row r="956" spans="1:71" x14ac:dyDescent="0.35">
      <c r="A956">
        <v>0</v>
      </c>
      <c r="B956">
        <v>0</v>
      </c>
      <c r="C956">
        <v>0</v>
      </c>
      <c r="Z956" t="s">
        <v>539</v>
      </c>
      <c r="BR956" t="s">
        <v>575</v>
      </c>
      <c r="BS956">
        <v>0</v>
      </c>
    </row>
    <row r="957" spans="1:71" x14ac:dyDescent="0.35">
      <c r="A957">
        <v>0</v>
      </c>
      <c r="B957">
        <v>0</v>
      </c>
      <c r="C957">
        <v>0</v>
      </c>
      <c r="Z957" t="s">
        <v>539</v>
      </c>
    </row>
    <row r="958" spans="1:71" x14ac:dyDescent="0.35">
      <c r="A958">
        <v>0</v>
      </c>
      <c r="B958">
        <v>0</v>
      </c>
      <c r="C958">
        <v>0</v>
      </c>
      <c r="Z958" t="s">
        <v>539</v>
      </c>
    </row>
    <row r="959" spans="1:71" x14ac:dyDescent="0.35">
      <c r="A959">
        <v>0</v>
      </c>
      <c r="B959">
        <v>0</v>
      </c>
      <c r="C959">
        <v>0</v>
      </c>
      <c r="Z959" t="s">
        <v>539</v>
      </c>
      <c r="BR959" t="s">
        <v>576</v>
      </c>
      <c r="BS959">
        <v>0</v>
      </c>
    </row>
    <row r="960" spans="1:71" x14ac:dyDescent="0.35">
      <c r="A960">
        <v>0</v>
      </c>
      <c r="B960">
        <v>0</v>
      </c>
      <c r="C960">
        <v>0</v>
      </c>
      <c r="Z960" t="s">
        <v>539</v>
      </c>
    </row>
    <row r="961" spans="1:73" x14ac:dyDescent="0.35">
      <c r="A961">
        <v>0</v>
      </c>
      <c r="B961">
        <v>0</v>
      </c>
      <c r="C961">
        <v>0</v>
      </c>
      <c r="Z961" t="s">
        <v>539</v>
      </c>
    </row>
    <row r="962" spans="1:73" x14ac:dyDescent="0.35">
      <c r="A962">
        <v>0</v>
      </c>
      <c r="B962">
        <v>0</v>
      </c>
      <c r="C962">
        <v>0</v>
      </c>
      <c r="Z962" t="s">
        <v>539</v>
      </c>
      <c r="BR962" t="s">
        <v>577</v>
      </c>
      <c r="BS962">
        <v>0</v>
      </c>
    </row>
    <row r="963" spans="1:73" x14ac:dyDescent="0.35">
      <c r="A963">
        <v>0</v>
      </c>
      <c r="B963">
        <v>0</v>
      </c>
      <c r="C963">
        <v>0</v>
      </c>
      <c r="Z963" t="s">
        <v>539</v>
      </c>
    </row>
    <row r="964" spans="1:73" x14ac:dyDescent="0.35">
      <c r="A964">
        <v>0</v>
      </c>
      <c r="B964">
        <v>0</v>
      </c>
      <c r="C964">
        <v>0</v>
      </c>
      <c r="Z964" t="s">
        <v>539</v>
      </c>
    </row>
    <row r="965" spans="1:73" x14ac:dyDescent="0.35">
      <c r="A965">
        <v>0</v>
      </c>
      <c r="B965">
        <v>0</v>
      </c>
      <c r="C965">
        <v>0</v>
      </c>
      <c r="Z965" t="s">
        <v>539</v>
      </c>
      <c r="BR965" t="s">
        <v>578</v>
      </c>
      <c r="BS965">
        <v>0</v>
      </c>
    </row>
    <row r="966" spans="1:73" x14ac:dyDescent="0.35">
      <c r="A966">
        <v>0</v>
      </c>
      <c r="B966">
        <v>0</v>
      </c>
      <c r="C966">
        <v>0</v>
      </c>
      <c r="Z966" t="s">
        <v>539</v>
      </c>
    </row>
    <row r="967" spans="1:73" x14ac:dyDescent="0.35">
      <c r="A967">
        <v>0</v>
      </c>
      <c r="B967">
        <v>0</v>
      </c>
      <c r="C967">
        <v>0</v>
      </c>
      <c r="Z967" t="s">
        <v>539</v>
      </c>
    </row>
    <row r="968" spans="1:73" x14ac:dyDescent="0.35">
      <c r="A968">
        <v>0</v>
      </c>
      <c r="B968">
        <v>0</v>
      </c>
      <c r="C968">
        <v>0</v>
      </c>
      <c r="Z968" t="s">
        <v>539</v>
      </c>
    </row>
    <row r="969" spans="1:73" x14ac:dyDescent="0.35">
      <c r="A969">
        <v>0</v>
      </c>
      <c r="B969">
        <v>0</v>
      </c>
      <c r="C969">
        <v>0</v>
      </c>
      <c r="Z969" t="s">
        <v>539</v>
      </c>
    </row>
    <row r="970" spans="1:73" x14ac:dyDescent="0.35">
      <c r="A970">
        <v>0</v>
      </c>
      <c r="B970">
        <v>0</v>
      </c>
      <c r="C970">
        <v>0</v>
      </c>
      <c r="Z970" t="s">
        <v>539</v>
      </c>
    </row>
    <row r="971" spans="1:73" x14ac:dyDescent="0.35">
      <c r="A971">
        <v>0</v>
      </c>
      <c r="B971">
        <v>0</v>
      </c>
      <c r="C971">
        <v>0</v>
      </c>
      <c r="Z971" t="s">
        <v>539</v>
      </c>
      <c r="BT971" t="s">
        <v>580</v>
      </c>
      <c r="BU971">
        <v>0</v>
      </c>
    </row>
    <row r="972" spans="1:73" x14ac:dyDescent="0.35">
      <c r="A972">
        <v>0</v>
      </c>
      <c r="B972">
        <v>0</v>
      </c>
      <c r="C972">
        <v>0</v>
      </c>
      <c r="Z972" t="s">
        <v>539</v>
      </c>
    </row>
    <row r="973" spans="1:73" x14ac:dyDescent="0.35">
      <c r="A973">
        <v>0</v>
      </c>
      <c r="B973">
        <v>0</v>
      </c>
      <c r="C973">
        <v>0</v>
      </c>
      <c r="Z973" t="s">
        <v>539</v>
      </c>
    </row>
    <row r="974" spans="1:73" x14ac:dyDescent="0.35">
      <c r="A974">
        <v>0</v>
      </c>
      <c r="B974">
        <v>0</v>
      </c>
      <c r="C974">
        <v>0</v>
      </c>
      <c r="Z974" t="s">
        <v>539</v>
      </c>
      <c r="BT974" t="s">
        <v>581</v>
      </c>
      <c r="BU974">
        <v>0</v>
      </c>
    </row>
    <row r="975" spans="1:73" x14ac:dyDescent="0.35">
      <c r="A975">
        <v>0</v>
      </c>
      <c r="B975">
        <v>0</v>
      </c>
      <c r="C975">
        <v>0</v>
      </c>
      <c r="Z975" t="s">
        <v>539</v>
      </c>
    </row>
    <row r="976" spans="1:73" x14ac:dyDescent="0.35">
      <c r="A976">
        <v>0</v>
      </c>
      <c r="B976">
        <v>0</v>
      </c>
      <c r="C976">
        <v>0</v>
      </c>
      <c r="Z976" t="s">
        <v>539</v>
      </c>
    </row>
    <row r="977" spans="1:75" x14ac:dyDescent="0.35">
      <c r="A977">
        <v>0</v>
      </c>
      <c r="B977">
        <v>0</v>
      </c>
      <c r="C977">
        <v>0</v>
      </c>
      <c r="Z977" t="s">
        <v>539</v>
      </c>
      <c r="BT977" t="s">
        <v>582</v>
      </c>
      <c r="BU977">
        <v>0</v>
      </c>
    </row>
    <row r="978" spans="1:75" x14ac:dyDescent="0.35">
      <c r="A978">
        <v>0</v>
      </c>
      <c r="B978">
        <v>0</v>
      </c>
      <c r="C978">
        <v>0</v>
      </c>
      <c r="Z978" t="s">
        <v>539</v>
      </c>
    </row>
    <row r="979" spans="1:75" x14ac:dyDescent="0.35">
      <c r="A979">
        <v>0</v>
      </c>
      <c r="B979">
        <v>0</v>
      </c>
      <c r="C979">
        <v>0</v>
      </c>
      <c r="Z979" t="s">
        <v>539</v>
      </c>
    </row>
    <row r="980" spans="1:75" x14ac:dyDescent="0.35">
      <c r="A980">
        <v>0</v>
      </c>
      <c r="B980">
        <v>0</v>
      </c>
      <c r="C980">
        <v>0</v>
      </c>
      <c r="Z980" t="s">
        <v>539</v>
      </c>
      <c r="BT980" t="s">
        <v>583</v>
      </c>
      <c r="BU980">
        <v>0</v>
      </c>
    </row>
    <row r="981" spans="1:75" x14ac:dyDescent="0.35">
      <c r="A981">
        <v>0</v>
      </c>
      <c r="B981">
        <v>0</v>
      </c>
      <c r="C981">
        <v>0</v>
      </c>
      <c r="Z981" t="s">
        <v>539</v>
      </c>
    </row>
    <row r="982" spans="1:75" x14ac:dyDescent="0.35">
      <c r="A982">
        <v>0</v>
      </c>
      <c r="B982">
        <v>0</v>
      </c>
      <c r="C982">
        <v>0</v>
      </c>
      <c r="Z982" t="s">
        <v>539</v>
      </c>
    </row>
    <row r="983" spans="1:75" x14ac:dyDescent="0.35">
      <c r="A983">
        <v>0</v>
      </c>
      <c r="B983">
        <v>0</v>
      </c>
      <c r="C983">
        <v>0</v>
      </c>
      <c r="Z983" t="s">
        <v>539</v>
      </c>
    </row>
    <row r="984" spans="1:75" x14ac:dyDescent="0.35">
      <c r="A984">
        <v>0</v>
      </c>
      <c r="B984">
        <v>0</v>
      </c>
      <c r="C984">
        <v>0</v>
      </c>
      <c r="Z984" t="s">
        <v>539</v>
      </c>
    </row>
    <row r="985" spans="1:75" x14ac:dyDescent="0.35">
      <c r="A985">
        <v>0</v>
      </c>
      <c r="B985">
        <v>0</v>
      </c>
      <c r="C985">
        <v>0</v>
      </c>
      <c r="Z985" t="s">
        <v>539</v>
      </c>
    </row>
    <row r="986" spans="1:75" x14ac:dyDescent="0.35">
      <c r="A986">
        <v>0</v>
      </c>
      <c r="B986">
        <v>0</v>
      </c>
      <c r="C986">
        <v>0</v>
      </c>
      <c r="Z986" t="s">
        <v>539</v>
      </c>
    </row>
    <row r="987" spans="1:75" x14ac:dyDescent="0.35">
      <c r="A987">
        <v>0</v>
      </c>
      <c r="B987">
        <v>0</v>
      </c>
      <c r="C987">
        <v>0</v>
      </c>
      <c r="Z987" t="s">
        <v>539</v>
      </c>
    </row>
    <row r="988" spans="1:75" x14ac:dyDescent="0.35">
      <c r="A988">
        <v>0</v>
      </c>
      <c r="B988">
        <v>0</v>
      </c>
      <c r="C988">
        <v>0</v>
      </c>
      <c r="Z988" t="s">
        <v>539</v>
      </c>
    </row>
    <row r="989" spans="1:75" x14ac:dyDescent="0.35">
      <c r="A989">
        <v>0</v>
      </c>
      <c r="B989">
        <v>0</v>
      </c>
      <c r="C989">
        <v>0</v>
      </c>
      <c r="Z989" t="s">
        <v>539</v>
      </c>
    </row>
    <row r="990" spans="1:75" x14ac:dyDescent="0.35">
      <c r="A990">
        <v>0</v>
      </c>
      <c r="B990">
        <v>0</v>
      </c>
      <c r="C990">
        <v>0</v>
      </c>
      <c r="Z990" t="s">
        <v>539</v>
      </c>
    </row>
    <row r="991" spans="1:75" x14ac:dyDescent="0.35">
      <c r="A991">
        <v>0</v>
      </c>
      <c r="B991">
        <v>0</v>
      </c>
      <c r="C991">
        <v>0</v>
      </c>
      <c r="Z991" t="s">
        <v>539</v>
      </c>
      <c r="BV991" t="s">
        <v>588</v>
      </c>
      <c r="BW991">
        <v>0</v>
      </c>
    </row>
    <row r="992" spans="1:75" x14ac:dyDescent="0.35">
      <c r="A992">
        <v>0</v>
      </c>
      <c r="B992">
        <v>0</v>
      </c>
      <c r="C992">
        <v>0</v>
      </c>
      <c r="Z992" t="s">
        <v>539</v>
      </c>
    </row>
    <row r="993" spans="1:75" x14ac:dyDescent="0.35">
      <c r="A993">
        <v>0</v>
      </c>
      <c r="B993">
        <v>0</v>
      </c>
      <c r="C993">
        <v>0</v>
      </c>
      <c r="Z993" t="s">
        <v>539</v>
      </c>
    </row>
    <row r="994" spans="1:75" x14ac:dyDescent="0.35">
      <c r="A994">
        <v>0</v>
      </c>
      <c r="B994">
        <v>0</v>
      </c>
      <c r="C994">
        <v>0</v>
      </c>
      <c r="Z994" t="s">
        <v>539</v>
      </c>
    </row>
    <row r="995" spans="1:75" x14ac:dyDescent="0.35">
      <c r="A995">
        <v>0</v>
      </c>
      <c r="B995">
        <v>0</v>
      </c>
      <c r="C995">
        <v>0</v>
      </c>
      <c r="Z995" t="s">
        <v>539</v>
      </c>
      <c r="BV995" t="s">
        <v>589</v>
      </c>
      <c r="BW995">
        <v>0</v>
      </c>
    </row>
    <row r="998" spans="1:75" x14ac:dyDescent="0.35">
      <c r="A998">
        <v>0</v>
      </c>
      <c r="B998">
        <v>0</v>
      </c>
      <c r="C998">
        <v>0</v>
      </c>
      <c r="Z998" t="s">
        <v>539</v>
      </c>
      <c r="AO998" t="s">
        <v>542</v>
      </c>
      <c r="AP998">
        <v>0</v>
      </c>
      <c r="AQ998">
        <v>0</v>
      </c>
      <c r="AR998">
        <v>0</v>
      </c>
      <c r="AS998" t="s">
        <v>86</v>
      </c>
      <c r="AT998">
        <v>0</v>
      </c>
    </row>
    <row r="999" spans="1:75" x14ac:dyDescent="0.35">
      <c r="A999">
        <v>0</v>
      </c>
      <c r="B999">
        <v>0</v>
      </c>
      <c r="C999">
        <v>0</v>
      </c>
      <c r="Z999" t="s">
        <v>539</v>
      </c>
      <c r="AO999" t="s">
        <v>544</v>
      </c>
      <c r="AP999">
        <v>0</v>
      </c>
      <c r="AQ999">
        <v>0</v>
      </c>
      <c r="AR999">
        <v>0</v>
      </c>
    </row>
    <row r="1000" spans="1:75" x14ac:dyDescent="0.35">
      <c r="A1000">
        <v>0</v>
      </c>
      <c r="B1000">
        <v>0</v>
      </c>
      <c r="C1000">
        <v>0</v>
      </c>
      <c r="Z1000" t="s">
        <v>539</v>
      </c>
      <c r="AO1000" t="s">
        <v>50</v>
      </c>
      <c r="AP1000">
        <v>0</v>
      </c>
      <c r="AQ1000">
        <v>0</v>
      </c>
      <c r="AR1000">
        <v>0</v>
      </c>
      <c r="AS1000" t="s">
        <v>87</v>
      </c>
      <c r="AT1000">
        <v>0</v>
      </c>
    </row>
    <row r="1001" spans="1:75" x14ac:dyDescent="0.35">
      <c r="A1001">
        <v>0</v>
      </c>
      <c r="B1001">
        <v>0</v>
      </c>
      <c r="C1001">
        <v>0</v>
      </c>
      <c r="Z1001" t="s">
        <v>539</v>
      </c>
      <c r="AO1001" t="s">
        <v>51</v>
      </c>
      <c r="AP1001">
        <v>0</v>
      </c>
      <c r="AQ1001">
        <v>0</v>
      </c>
      <c r="AR1001">
        <v>0</v>
      </c>
      <c r="AS1001" t="s">
        <v>88</v>
      </c>
      <c r="AT1001">
        <v>0</v>
      </c>
    </row>
    <row r="1002" spans="1:75" x14ac:dyDescent="0.35">
      <c r="A1002">
        <v>0</v>
      </c>
      <c r="B1002">
        <v>0</v>
      </c>
      <c r="C1002">
        <v>0</v>
      </c>
      <c r="Z1002" t="s">
        <v>539</v>
      </c>
      <c r="AO1002" t="s">
        <v>52</v>
      </c>
      <c r="AP1002">
        <v>0</v>
      </c>
      <c r="AQ1002">
        <v>0</v>
      </c>
      <c r="AR1002">
        <v>0</v>
      </c>
      <c r="AS1002" t="s">
        <v>64</v>
      </c>
      <c r="AT1002">
        <v>0</v>
      </c>
    </row>
    <row r="1003" spans="1:75" x14ac:dyDescent="0.35">
      <c r="A1003">
        <v>0</v>
      </c>
      <c r="B1003">
        <v>0</v>
      </c>
      <c r="C1003">
        <v>0</v>
      </c>
      <c r="Z1003" t="s">
        <v>539</v>
      </c>
      <c r="AO1003" t="s">
        <v>53</v>
      </c>
      <c r="AP1003">
        <v>0</v>
      </c>
      <c r="AQ1003">
        <v>0</v>
      </c>
      <c r="AR1003">
        <v>0</v>
      </c>
      <c r="AS1003" t="s">
        <v>65</v>
      </c>
      <c r="AT1003">
        <v>0</v>
      </c>
    </row>
    <row r="1004" spans="1:75" x14ac:dyDescent="0.35">
      <c r="A1004">
        <v>0</v>
      </c>
      <c r="B1004">
        <v>0</v>
      </c>
      <c r="C1004">
        <v>0</v>
      </c>
      <c r="Z1004" t="s">
        <v>539</v>
      </c>
      <c r="AO1004" t="s">
        <v>54</v>
      </c>
      <c r="AP1004">
        <v>0</v>
      </c>
      <c r="AQ1004">
        <v>0</v>
      </c>
      <c r="AR1004">
        <v>0</v>
      </c>
      <c r="AS1004" t="s">
        <v>66</v>
      </c>
      <c r="AT1004">
        <v>0</v>
      </c>
    </row>
    <row r="1005" spans="1:75" x14ac:dyDescent="0.35">
      <c r="A1005">
        <v>0</v>
      </c>
      <c r="B1005">
        <v>0</v>
      </c>
      <c r="C1005">
        <v>0</v>
      </c>
      <c r="Z1005" t="s">
        <v>539</v>
      </c>
      <c r="AO1005" t="s">
        <v>55</v>
      </c>
      <c r="AP1005">
        <v>0</v>
      </c>
      <c r="AQ1005">
        <v>0</v>
      </c>
      <c r="AR1005">
        <v>0</v>
      </c>
      <c r="AS1005" t="s">
        <v>67</v>
      </c>
      <c r="AT1005">
        <v>0</v>
      </c>
    </row>
    <row r="1006" spans="1:75" x14ac:dyDescent="0.35">
      <c r="A1006">
        <v>0</v>
      </c>
      <c r="B1006">
        <v>0</v>
      </c>
      <c r="C1006">
        <v>0</v>
      </c>
      <c r="Z1006" t="s">
        <v>539</v>
      </c>
      <c r="AO1006" t="s">
        <v>56</v>
      </c>
      <c r="AP1006">
        <v>0</v>
      </c>
      <c r="AQ1006">
        <v>0</v>
      </c>
      <c r="AR1006">
        <v>0</v>
      </c>
      <c r="AS1006" t="s">
        <v>546</v>
      </c>
      <c r="AU1006">
        <v>0</v>
      </c>
    </row>
    <row r="1007" spans="1:75" x14ac:dyDescent="0.35">
      <c r="A1007">
        <v>0</v>
      </c>
      <c r="B1007">
        <v>0</v>
      </c>
      <c r="C1007">
        <v>0</v>
      </c>
      <c r="Z1007" t="s">
        <v>539</v>
      </c>
      <c r="AO1007" t="s">
        <v>57</v>
      </c>
      <c r="AP1007">
        <v>0</v>
      </c>
      <c r="AQ1007">
        <v>0</v>
      </c>
      <c r="AR1007">
        <v>0</v>
      </c>
    </row>
    <row r="1008" spans="1:75" x14ac:dyDescent="0.35">
      <c r="A1008">
        <v>0</v>
      </c>
      <c r="B1008">
        <v>0</v>
      </c>
      <c r="C1008">
        <v>0</v>
      </c>
      <c r="Z1008" t="s">
        <v>539</v>
      </c>
      <c r="AO1008" t="s">
        <v>58</v>
      </c>
      <c r="AP1008">
        <v>0</v>
      </c>
      <c r="AQ1008">
        <v>0</v>
      </c>
      <c r="AR1008">
        <v>0</v>
      </c>
    </row>
    <row r="1009" spans="1:44" x14ac:dyDescent="0.35">
      <c r="A1009">
        <v>0</v>
      </c>
      <c r="B1009">
        <v>0</v>
      </c>
      <c r="C1009">
        <v>0</v>
      </c>
      <c r="Z1009" t="s">
        <v>539</v>
      </c>
      <c r="AO1009" t="s">
        <v>545</v>
      </c>
      <c r="AP1009">
        <v>0</v>
      </c>
      <c r="AQ1009">
        <v>0</v>
      </c>
      <c r="AR1009">
        <v>0</v>
      </c>
    </row>
    <row r="1010" spans="1:44" x14ac:dyDescent="0.35">
      <c r="A1010">
        <v>0</v>
      </c>
      <c r="B1010">
        <v>0</v>
      </c>
      <c r="C1010">
        <v>0</v>
      </c>
      <c r="Z1010" t="s">
        <v>539</v>
      </c>
      <c r="AO1010" t="s">
        <v>60</v>
      </c>
      <c r="AP1010">
        <v>0</v>
      </c>
      <c r="AQ1010">
        <v>0</v>
      </c>
      <c r="AR1010">
        <v>0</v>
      </c>
    </row>
    <row r="1011" spans="1:44" x14ac:dyDescent="0.35">
      <c r="A1011">
        <v>0</v>
      </c>
      <c r="B1011">
        <v>0</v>
      </c>
      <c r="C1011">
        <v>0</v>
      </c>
      <c r="Z1011" t="s">
        <v>539</v>
      </c>
      <c r="AO1011" t="s">
        <v>61</v>
      </c>
      <c r="AP1011">
        <v>0</v>
      </c>
      <c r="AQ1011">
        <v>0</v>
      </c>
      <c r="AR1011">
        <v>0</v>
      </c>
    </row>
    <row r="1012" spans="1:44" x14ac:dyDescent="0.35">
      <c r="A1012">
        <v>0</v>
      </c>
      <c r="B1012">
        <v>0</v>
      </c>
      <c r="C1012">
        <v>0</v>
      </c>
      <c r="Z1012" t="s">
        <v>539</v>
      </c>
      <c r="AO1012" t="s">
        <v>62</v>
      </c>
      <c r="AP1012">
        <v>0</v>
      </c>
      <c r="AQ1012">
        <v>0</v>
      </c>
      <c r="AR1012">
        <v>0</v>
      </c>
    </row>
    <row r="1013" spans="1:44" x14ac:dyDescent="0.35">
      <c r="AO1013" t="s">
        <v>63</v>
      </c>
      <c r="AP1013">
        <v>0</v>
      </c>
      <c r="AQ1013">
        <v>0</v>
      </c>
      <c r="AR1013">
        <v>0</v>
      </c>
    </row>
  </sheetData>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E1E00-2433-47FA-AE22-D23C87F5F46C}">
  <dimension ref="A2:B206"/>
  <sheetViews>
    <sheetView showGridLines="0" zoomScaleNormal="100" workbookViewId="0"/>
  </sheetViews>
  <sheetFormatPr defaultRowHeight="14.5" x14ac:dyDescent="0.35"/>
  <cols>
    <col min="1" max="1" width="8" style="566" customWidth="1"/>
    <col min="2" max="2" width="255.54296875" style="251" customWidth="1"/>
  </cols>
  <sheetData>
    <row r="2" spans="1:2" ht="21" x14ac:dyDescent="0.35">
      <c r="A2" s="565" t="str">
        <f>'Coversheet'!D16</f>
        <v>Select</v>
      </c>
    </row>
    <row r="3" spans="1:2" ht="21" x14ac:dyDescent="0.35">
      <c r="A3" s="565" t="str">
        <f>'Coversheet'!D64</f>
        <v>End of Year</v>
      </c>
    </row>
    <row r="4" spans="1:2" ht="21" x14ac:dyDescent="0.35">
      <c r="A4" s="565" t="str">
        <f>RRT_Dev_G4!D19</f>
        <v>RRT Development, Gen 4</v>
      </c>
    </row>
    <row r="5" spans="1:2" ht="21" x14ac:dyDescent="0.35">
      <c r="A5" s="565" t="s">
        <v>275</v>
      </c>
    </row>
    <row r="7" spans="1:2" x14ac:dyDescent="0.35">
      <c r="B7" s="357" t="str">
        <f>RRT_Dev_G4!C144</f>
        <v>Year 1 Goals</v>
      </c>
    </row>
    <row r="8" spans="1:2" ht="17.5" customHeight="1" x14ac:dyDescent="0.35">
      <c r="A8" s="567" t="str">
        <f>RRT_Dev_G4!B145</f>
        <v>1.</v>
      </c>
      <c r="B8" s="358" t="str">
        <f>RRT_Dev_G4!C145</f>
        <v>RRT Development/ Documentation/ Collaboration</v>
      </c>
    </row>
    <row r="9" spans="1:2" ht="24.65" customHeight="1" x14ac:dyDescent="0.35">
      <c r="A9" s="567" t="str">
        <f>RRT_Dev_G4!B147</f>
        <v xml:space="preserve">1.A. </v>
      </c>
      <c r="B9" s="358" t="str">
        <f>RRT_Dev_G4!C147</f>
        <v>No longer applicable.</v>
      </c>
    </row>
    <row r="10" spans="1:2" x14ac:dyDescent="0.35">
      <c r="A10" s="568"/>
      <c r="B10" s="564">
        <f>RRT_Dev_G4!F147</f>
        <v>0</v>
      </c>
    </row>
    <row r="11" spans="1:2" ht="16" customHeight="1" x14ac:dyDescent="0.35">
      <c r="A11" s="569"/>
      <c r="B11" s="251">
        <f>RRT_Dev_G4!F148</f>
        <v>0</v>
      </c>
    </row>
    <row r="12" spans="1:2" x14ac:dyDescent="0.35">
      <c r="A12" s="570" t="str">
        <f>RRT_Dev_G4!B149</f>
        <v>1.B.</v>
      </c>
      <c r="B12" s="578" t="str">
        <f>RRT_Dev_G4!C149</f>
        <v xml:space="preserve">Follow the RRT Capacity Building Process and Mentorship Framework. </v>
      </c>
    </row>
    <row r="13" spans="1:2" x14ac:dyDescent="0.35">
      <c r="A13" s="569"/>
      <c r="B13" s="251">
        <f>RRT_Dev_G4!F149</f>
        <v>0</v>
      </c>
    </row>
    <row r="14" spans="1:2" ht="15.5" x14ac:dyDescent="0.35">
      <c r="A14" s="571"/>
      <c r="B14" s="251">
        <f>RRT_Dev_G4!F150</f>
        <v>0</v>
      </c>
    </row>
    <row r="15" spans="1:2" ht="43.5" x14ac:dyDescent="0.35">
      <c r="A15" s="572" t="str">
        <f>RRT_Dev_G4!B151</f>
        <v>1.B.1.</v>
      </c>
      <c r="B15" s="357" t="str">
        <f>RRT_Dev_G4!C151</f>
        <v>Demonstrate that all major elements of Phase 1 of the RRT Capacity Building Process and Mentorship Framework are underway.
Regarding RRT structure/collaboration, the RRT must demonstrate that there is a representative from the state epidemiologist’s office/program participating and rapidly/proactively sharing foodborne illness outbreak data with the RRT in order to facilitate tracebacks.
The following sections of Phase 1 must be accomplished by the end of the 1st year of funding.</v>
      </c>
    </row>
    <row r="16" spans="1:2" x14ac:dyDescent="0.35">
      <c r="A16" s="569"/>
      <c r="B16" s="251">
        <f>RRT_Dev_G4!F151</f>
        <v>0</v>
      </c>
    </row>
    <row r="17" spans="1:2" x14ac:dyDescent="0.35">
      <c r="A17" s="569"/>
      <c r="B17" s="251">
        <f>RRT_Dev_G4!F152</f>
        <v>0</v>
      </c>
    </row>
    <row r="18" spans="1:2" x14ac:dyDescent="0.35">
      <c r="A18" s="570" t="str">
        <f>RRT_Dev_G4!B153</f>
        <v xml:space="preserve">1.B.1.a. </v>
      </c>
      <c r="B18" s="357" t="str">
        <f>RRT_Dev_G4!C153</f>
        <v>Obtain Commitment: Designate individual(s) to lead coordination and be responsible for the RRT initiative. (See also: Goal 4A.)</v>
      </c>
    </row>
    <row r="19" spans="1:2" x14ac:dyDescent="0.35">
      <c r="A19" s="569"/>
      <c r="B19" s="251">
        <f>RRT_Dev_G4!F153</f>
        <v>0</v>
      </c>
    </row>
    <row r="20" spans="1:2" ht="15.5" x14ac:dyDescent="0.35">
      <c r="A20" s="571"/>
      <c r="B20" s="251">
        <f>RRT_Dev_G4!F154</f>
        <v>0</v>
      </c>
    </row>
    <row r="21" spans="1:2" ht="21" customHeight="1" x14ac:dyDescent="0.35">
      <c r="A21" s="572" t="str">
        <f>RRT_Dev_G4!B155</f>
        <v xml:space="preserve">1.B.1.b. </v>
      </c>
      <c r="B21" s="357" t="str">
        <f>RRT_Dev_G4!C155</f>
        <v xml:space="preserve">Establish the District/State Partnership: Initiate/maintain a regular schedule of meetings with set agendas to foster an integrated District/State team (suggest: weekly). </v>
      </c>
    </row>
    <row r="22" spans="1:2" x14ac:dyDescent="0.35">
      <c r="A22" s="569"/>
      <c r="B22" s="251">
        <f>RRT_Dev_G4!F155</f>
        <v>0</v>
      </c>
    </row>
    <row r="23" spans="1:2" x14ac:dyDescent="0.35">
      <c r="A23" s="569"/>
      <c r="B23" s="251">
        <f>RRT_Dev_G4!F156</f>
        <v>0</v>
      </c>
    </row>
    <row r="24" spans="1:2" x14ac:dyDescent="0.35">
      <c r="A24" s="570" t="str">
        <f>RRT_Dev_G4!B157</f>
        <v xml:space="preserve">1.B.1.c. </v>
      </c>
      <c r="B24" s="576" t="str">
        <f>RRT_Dev_G4!C157</f>
        <v>Establish the Mentor/Mentee relationship: Initiate/maintain a regular schedule of meetings where the mentor provides a sounding board and voice of experience to guide the new RRT grantee through the process of establishing the RRT and associated capabilities (suggest: biweekly)</v>
      </c>
    </row>
    <row r="25" spans="1:2" x14ac:dyDescent="0.35">
      <c r="A25" s="569"/>
      <c r="B25" s="251">
        <f>RRT_Dev_G4!F157</f>
        <v>0</v>
      </c>
    </row>
    <row r="26" spans="1:2" ht="15.5" x14ac:dyDescent="0.35">
      <c r="A26" s="571"/>
      <c r="B26" s="251">
        <f>RRT_Dev_G4!F158</f>
        <v>0</v>
      </c>
    </row>
    <row r="27" spans="1:2" ht="16.5" customHeight="1" x14ac:dyDescent="0.35">
      <c r="A27" s="572" t="str">
        <f>RRT_Dev_G4!B159</f>
        <v xml:space="preserve">1.B.1.d. </v>
      </c>
      <c r="B27" s="357" t="str">
        <f>RRT_Dev_G4!C159</f>
        <v>Hold an introduction meeting (ideally, a visit to the mentor state by key RRT partners (state and District/Division)). Define the vision for the RRT and set clear objectives; Draft a development strategy for the RRT (including timeframes): document current stakeholders, roles/responsibilities, expectations (from individual partners to the team and from the team to them), plans/strategies, etc.</v>
      </c>
    </row>
    <row r="28" spans="1:2" x14ac:dyDescent="0.35">
      <c r="A28" s="569"/>
      <c r="B28" s="251">
        <f>RRT_Dev_G4!F159</f>
        <v>0</v>
      </c>
    </row>
    <row r="29" spans="1:2" x14ac:dyDescent="0.35">
      <c r="A29" s="569"/>
      <c r="B29" s="251">
        <f>RRT_Dev_G4!F160</f>
        <v>0</v>
      </c>
    </row>
    <row r="30" spans="1:2" ht="21" customHeight="1" x14ac:dyDescent="0.35">
      <c r="A30" s="570" t="str">
        <f>RRT_Dev_G4!B161</f>
        <v xml:space="preserve">1.B.1.e. </v>
      </c>
      <c r="B30" s="357" t="str">
        <f>RRT_Dev_G4!C161</f>
        <v>Structure the team: Identify the response team structure and skills that will be needed; Select team members using a multi-disciplinary approach; Identify mechanisms for intra and interagency communication</v>
      </c>
    </row>
    <row r="31" spans="1:2" x14ac:dyDescent="0.35">
      <c r="A31" s="569"/>
      <c r="B31" s="251">
        <f>RRT_Dev_G4!F161</f>
        <v>0</v>
      </c>
    </row>
    <row r="32" spans="1:2" ht="15.5" x14ac:dyDescent="0.35">
      <c r="A32" s="571"/>
      <c r="B32" s="251">
        <f>RRT_Dev_G4!F162</f>
        <v>0</v>
      </c>
    </row>
    <row r="33" spans="1:2" ht="16" customHeight="1" x14ac:dyDescent="0.35">
      <c r="A33" s="570" t="str">
        <f>RRT_Dev_G4!B164</f>
        <v xml:space="preserve">1.B.2. </v>
      </c>
      <c r="B33" s="357" t="str">
        <f>RRT_Dev_G4!C163</f>
        <v>Hold at least quarterly meetings (can be face to face or virtual) of the RRT that include identified RRT member agencies (e.g., senior staff from FDA District Offices, other state partners, and local partners).</v>
      </c>
    </row>
    <row r="34" spans="1:2" ht="16" customHeight="1" x14ac:dyDescent="0.35">
      <c r="A34" s="570"/>
      <c r="B34" s="564">
        <f>RRT_Dev_G4!F163</f>
        <v>0</v>
      </c>
    </row>
    <row r="35" spans="1:2" ht="16" customHeight="1" x14ac:dyDescent="0.35">
      <c r="A35" s="570"/>
      <c r="B35" s="564">
        <f>RRT_Dev_G4!F164</f>
        <v>0</v>
      </c>
    </row>
    <row r="36" spans="1:2" x14ac:dyDescent="0.35">
      <c r="A36" s="570" t="str">
        <f>RRT_Dev_G4!B165</f>
        <v>1.C.</v>
      </c>
      <c r="B36" s="357" t="str">
        <f>RRT_Dev_G4!C165</f>
        <v>Actively participate in a web-based introductory meeting organized by the FDA OP in the first quarter.</v>
      </c>
    </row>
    <row r="37" spans="1:2" x14ac:dyDescent="0.35">
      <c r="A37" s="569"/>
      <c r="B37" s="251">
        <f>RRT_Dev_G4!F165</f>
        <v>0</v>
      </c>
    </row>
    <row r="38" spans="1:2" ht="15.5" x14ac:dyDescent="0.35">
      <c r="A38" s="571"/>
      <c r="B38" s="251">
        <f>RRT_Dev_G4!F166</f>
        <v>0</v>
      </c>
    </row>
    <row r="39" spans="1:2" ht="29" x14ac:dyDescent="0.35">
      <c r="A39" s="574" t="str">
        <f>RRT_Dev_G4!B167</f>
        <v>1.D.</v>
      </c>
      <c r="B39" s="357" t="str">
        <f>RRT_Dev_G4!C167</f>
        <v xml:space="preserve"> Attend an annual face-to-face meeting of the RRT States and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row>
    <row r="40" spans="1:2" x14ac:dyDescent="0.35">
      <c r="A40" s="569"/>
      <c r="B40" s="251">
        <f>RRT_Dev_G4!F167</f>
        <v>0</v>
      </c>
    </row>
    <row r="41" spans="1:2" ht="15.5" x14ac:dyDescent="0.35">
      <c r="A41" s="571"/>
      <c r="B41" s="251">
        <f>RRT_Dev_G4!F168</f>
        <v>0</v>
      </c>
    </row>
    <row r="42" spans="1:2" x14ac:dyDescent="0.35">
      <c r="A42" s="570" t="str">
        <f>RRT_Dev_G4!B169</f>
        <v>2.</v>
      </c>
      <c r="B42" s="357" t="str">
        <f>RRT_Dev_G4!C169</f>
        <v>RRT Assessment</v>
      </c>
    </row>
    <row r="43" spans="1:2" x14ac:dyDescent="0.35">
      <c r="A43" s="570" t="str">
        <f>RRT_Dev_G4!B170</f>
        <v>2.</v>
      </c>
      <c r="B43" s="357" t="str">
        <f>RRT_Dev_G4!C170</f>
        <v>None for Year 1.</v>
      </c>
    </row>
    <row r="44" spans="1:2" x14ac:dyDescent="0.35">
      <c r="A44" s="570" t="str">
        <f>RRT_Dev_G4!B171</f>
        <v>3.</v>
      </c>
      <c r="B44" s="357" t="str">
        <f>RRT_Dev_G4!C171</f>
        <v>RRT Implementation/Exercise</v>
      </c>
    </row>
    <row r="45" spans="1:2" x14ac:dyDescent="0.35">
      <c r="A45" s="570" t="str">
        <f>RRT_Dev_G4!B172</f>
        <v>3.A.</v>
      </c>
      <c r="B45" s="357" t="str">
        <f>RRT_Dev_G4!C172</f>
        <v>None for Year 1.</v>
      </c>
    </row>
    <row r="46" spans="1:2" x14ac:dyDescent="0.35">
      <c r="A46" s="570" t="str">
        <f>RRT_Dev_G4!B173</f>
        <v>4.</v>
      </c>
      <c r="B46" s="357" t="str">
        <f>RRT_Dev_G4!C173</f>
        <v>RRT Sustainability</v>
      </c>
    </row>
    <row r="47" spans="1:2" x14ac:dyDescent="0.35">
      <c r="A47" s="570" t="str">
        <f>RRT_Dev_G4!B175</f>
        <v>4.A.</v>
      </c>
      <c r="B47" s="357" t="str">
        <f>RRT_Dev_G4!C175</f>
        <v>Start the sustainability planning process and provide updates in progress reports. See Sustainability section in Phase 1 of the RRT Capacity Building Process and Mentorship Framework. This includes identifying a state RRT Coordinator to lead development and sustainability of the team.</v>
      </c>
    </row>
    <row r="48" spans="1:2" x14ac:dyDescent="0.35">
      <c r="B48" s="251">
        <f>RRT_Dev_G4!F175</f>
        <v>0</v>
      </c>
    </row>
    <row r="49" spans="1:2" x14ac:dyDescent="0.35">
      <c r="B49" s="251">
        <f>RRT_Dev_G4!F176</f>
        <v>0</v>
      </c>
    </row>
    <row r="50" spans="1:2" ht="29" x14ac:dyDescent="0.35">
      <c r="B50" s="357" t="str">
        <f>RRT_Dev_G4!C177</f>
        <v>Annual Requirement: In addition to meeting the yearly goals, grantees must participate in initiatives supporting the RRT Program, including attending required meeting (see Goal 1D – RRT F2F and InFORM), participating in FoodSHIELD workgroups, participating in RRT monthly conference calls, sharing best practices, and other RRT Program activities identified by OP.</v>
      </c>
    </row>
    <row r="51" spans="1:2" x14ac:dyDescent="0.35">
      <c r="B51" s="357">
        <f>RRT_Dev_G4!F177</f>
        <v>0</v>
      </c>
    </row>
    <row r="52" spans="1:2" x14ac:dyDescent="0.35">
      <c r="B52" s="357">
        <f>RRT_Dev_G4!F178</f>
        <v>0</v>
      </c>
    </row>
    <row r="53" spans="1:2" x14ac:dyDescent="0.35">
      <c r="B53" s="357" t="str">
        <f>RRT_Dev_G4!C181</f>
        <v>Year 2 Goals</v>
      </c>
    </row>
    <row r="54" spans="1:2" x14ac:dyDescent="0.35">
      <c r="A54" s="566">
        <f>RRT_Dev_G4!B182</f>
        <v>1</v>
      </c>
      <c r="B54" s="357" t="str">
        <f>RRT_Dev_G4!C182</f>
        <v>RRT Development/ Documentation/ Collaboration</v>
      </c>
    </row>
    <row r="55" spans="1:2" x14ac:dyDescent="0.35">
      <c r="A55" s="566" t="str">
        <f>RRT_Dev_G4!B184</f>
        <v xml:space="preserve">1.A. </v>
      </c>
      <c r="B55" s="357" t="str">
        <f>RRT_Dev_G4!C184</f>
        <v xml:space="preserve">Follow the RRT Capacity Building Process and Mentorship Framework. </v>
      </c>
    </row>
    <row r="56" spans="1:2" x14ac:dyDescent="0.35">
      <c r="B56" s="251">
        <f>RRT_Dev_G4!F184</f>
        <v>0</v>
      </c>
    </row>
    <row r="57" spans="1:2" x14ac:dyDescent="0.35">
      <c r="B57" s="251">
        <f>RRT_Dev_G4!F185</f>
        <v>0</v>
      </c>
    </row>
    <row r="58" spans="1:2" ht="29" x14ac:dyDescent="0.35">
      <c r="A58" s="566" t="str">
        <f>RRT_Dev_G4!B186</f>
        <v>1.A.1.</v>
      </c>
      <c r="B58" s="357" t="str">
        <f>RRT_Dev_G4!C186</f>
        <v>Demonstrate that all major elements of Phase 1 of the RRT Capacity Building Process and Mentorship Framework have been completed and begin work on Phase 2. In particular (regarding RRT structure/collaboration), the RRT must demonstrate that there is a representative from the state epidemiologist’s office/program participating and rapidly/proactively sharing foodborne illness outbreak data with the RRT to facilitate tracebacks.</v>
      </c>
    </row>
    <row r="59" spans="1:2" x14ac:dyDescent="0.35">
      <c r="B59" s="251">
        <f>RRT_Dev_G4!F186</f>
        <v>0</v>
      </c>
    </row>
    <row r="60" spans="1:2" x14ac:dyDescent="0.35">
      <c r="B60" s="251">
        <f>RRT_Dev_G4!F187</f>
        <v>0</v>
      </c>
    </row>
    <row r="61" spans="1:2" ht="29" x14ac:dyDescent="0.35">
      <c r="A61" s="566" t="str">
        <f>RRT_Dev_G4!B188</f>
        <v>1.A.2.</v>
      </c>
      <c r="B61" s="357" t="str">
        <f>RRT_Dev_G4!C188</f>
        <v>Hold at least quarterly meetings (two of these must be face-to-face) of the RRT that include identified RRT member agencies/partners (i.e., State health and agriculture food program staff, feed program staff, laboratory staff, epidemiology and surveillance staff, FDA Division/District staff, local partners, other identified partners).</v>
      </c>
    </row>
    <row r="62" spans="1:2" x14ac:dyDescent="0.35">
      <c r="B62" s="251">
        <f>RRT_Dev_G4!F188</f>
        <v>0</v>
      </c>
    </row>
    <row r="63" spans="1:2" x14ac:dyDescent="0.35">
      <c r="B63" s="251">
        <f>RRT_Dev_G4!F189</f>
        <v>0</v>
      </c>
    </row>
    <row r="64" spans="1:2" x14ac:dyDescent="0.35">
      <c r="A64" s="566" t="str">
        <f>RRT_Dev_G4!B190</f>
        <v>1.A.3.</v>
      </c>
      <c r="B64" s="357" t="str">
        <f>RRT_Dev_G4!C190</f>
        <v>Conduct at least one joint training addressing a common need among RRT member agencies/partners (e.g., Epi Ready, Environmental Sampling, Tracebacks, etc.)</v>
      </c>
    </row>
    <row r="65" spans="1:2" x14ac:dyDescent="0.35">
      <c r="B65" s="251">
        <f>RRT_Dev_G4!F190</f>
        <v>0</v>
      </c>
    </row>
    <row r="66" spans="1:2" x14ac:dyDescent="0.35">
      <c r="B66" s="251">
        <f>RRT_Dev_G4!F191</f>
        <v>0</v>
      </c>
    </row>
    <row r="67" spans="1:2" x14ac:dyDescent="0.35">
      <c r="A67" s="566" t="str">
        <f>RRT_Dev_G4!B192</f>
        <v>1.A.4.</v>
      </c>
      <c r="B67" s="577" t="str">
        <f>RRT_Dev_G4!C192</f>
        <v>Identify and implement information technology (IT) solutions to identified collaboration challenges, where appropriate.</v>
      </c>
    </row>
    <row r="68" spans="1:2" x14ac:dyDescent="0.35">
      <c r="B68" s="251">
        <f>RRT_Dev_G4!F192</f>
        <v>0</v>
      </c>
    </row>
    <row r="69" spans="1:2" x14ac:dyDescent="0.35">
      <c r="B69" s="251">
        <f>RRT_Dev_G4!F193</f>
        <v>0</v>
      </c>
    </row>
    <row r="70" spans="1:2" ht="29" x14ac:dyDescent="0.35">
      <c r="A70" s="566" t="str">
        <f>RRT_Dev_G4!B194</f>
        <v>1.B.</v>
      </c>
      <c r="B70" s="357" t="str">
        <f>RRT_Dev_G4!C194</f>
        <v>Attend an annual face-to-face meeting of the RRT States and FDA Headquarters and District Offices, as well as the biennial Integrated Foodborne Outbreak Response Management (InFORM) Conference, and the Regional PulseNet/OutbreakNet meetings held in non-InFORM years (a minimum of 2 key personnel for the RRT Annual Meeting and at least 1 person representing the RRT to InFORM and the Regional PulseNet/OutbreakNet meeting).</v>
      </c>
    </row>
    <row r="71" spans="1:2" x14ac:dyDescent="0.35">
      <c r="B71" s="251">
        <f>RRT_Dev_G4!F194</f>
        <v>0</v>
      </c>
    </row>
    <row r="72" spans="1:2" x14ac:dyDescent="0.35">
      <c r="B72" s="251">
        <f>RRT_Dev_G4!F195</f>
        <v>0</v>
      </c>
    </row>
    <row r="73" spans="1:2" x14ac:dyDescent="0.35">
      <c r="A73" s="566">
        <f>RRT_Dev_G4!B196</f>
        <v>2</v>
      </c>
      <c r="B73" s="577" t="str">
        <f>RRT_Dev_G4!C196</f>
        <v>RRT Assessment</v>
      </c>
    </row>
    <row r="74" spans="1:2" x14ac:dyDescent="0.35">
      <c r="A74" s="566" t="str">
        <f>RRT_Dev_G4!B198</f>
        <v>2.A.</v>
      </c>
      <c r="B74" s="357" t="str">
        <f>RRT_Dev_G4!C198</f>
        <v>Complete the Capability Assessment Tool and develop an improvement plan based on the results of the assessment. (This coincides with Phase 1: Conduct a baseline assessment &amp; Develop an RRT Improvement Plan)</v>
      </c>
    </row>
    <row r="75" spans="1:2" x14ac:dyDescent="0.35">
      <c r="B75" s="564">
        <f>RRT_Dev_G4!F198</f>
        <v>0</v>
      </c>
    </row>
    <row r="76" spans="1:2" x14ac:dyDescent="0.35">
      <c r="B76" s="564">
        <f>RRT_Dev_G4!F199</f>
        <v>0</v>
      </c>
    </row>
    <row r="77" spans="1:2" x14ac:dyDescent="0.35">
      <c r="A77" s="566" t="str">
        <f>RRT_Dev_G4!B200</f>
        <v>2.B.</v>
      </c>
      <c r="B77" s="357" t="str">
        <f>RRT_Dev_G4!C200</f>
        <v>Participate in a workgroup to revise the Capability Assessment Tool according to the goals outlined in the 2018-2022 RRT Program 5 Year Plan (as applicable, the workgroup may not be active all years of the cooperative agreement).</v>
      </c>
    </row>
    <row r="78" spans="1:2" x14ac:dyDescent="0.35">
      <c r="B78" s="251">
        <f>RRT_Dev_G4!F200</f>
        <v>0</v>
      </c>
    </row>
    <row r="79" spans="1:2" x14ac:dyDescent="0.35">
      <c r="B79" s="251">
        <f>RRT_Dev_G4!F201</f>
        <v>0</v>
      </c>
    </row>
    <row r="80" spans="1:2" x14ac:dyDescent="0.35">
      <c r="A80" s="566">
        <f>RRT_Dev_G4!B202</f>
        <v>3</v>
      </c>
      <c r="B80" s="357" t="str">
        <f>RRT_Dev_G4!C202</f>
        <v>RRT Implementation/Exercise</v>
      </c>
    </row>
    <row r="81" spans="1:2" x14ac:dyDescent="0.35">
      <c r="A81" s="566" t="str">
        <f>RRT_Dev_G4!B204</f>
        <v>3.A.</v>
      </c>
      <c r="B81" s="357" t="str">
        <f>RRT_Dev_G4!C204</f>
        <v>Demonstrate continued improvement in the RRT’s capability to perform tracebacks and successful use of at least one other improved capability (as per milestone 2.A.) during an exercise or incident.</v>
      </c>
    </row>
    <row r="82" spans="1:2" x14ac:dyDescent="0.35">
      <c r="B82" s="564">
        <f>RRT_Dev_G4!F204</f>
        <v>0</v>
      </c>
    </row>
    <row r="83" spans="1:2" x14ac:dyDescent="0.35">
      <c r="B83" s="564">
        <f>RRT_Dev_G4!F205</f>
        <v>0</v>
      </c>
    </row>
    <row r="84" spans="1:2" ht="20.149999999999999" customHeight="1" x14ac:dyDescent="0.35">
      <c r="A84" s="566" t="str">
        <f>RRT_Dev_G4!B206</f>
        <v>3.B.</v>
      </c>
      <c r="B84" s="577" t="str">
        <f>RRT_Dev_G4!C206</f>
        <v>Conduct at least one planned, joint exercise that includes federal and state partners. The exercise must include ICS elements.</v>
      </c>
    </row>
    <row r="85" spans="1:2" x14ac:dyDescent="0.35">
      <c r="B85" s="251">
        <f>RRT_Dev_G4!F206</f>
        <v>0</v>
      </c>
    </row>
    <row r="86" spans="1:2" x14ac:dyDescent="0.35">
      <c r="B86" s="251">
        <f>RRT_Dev_G4!F207</f>
        <v>0</v>
      </c>
    </row>
    <row r="87" spans="1:2" ht="18" customHeight="1" x14ac:dyDescent="0.35">
      <c r="A87" s="566">
        <f>RRT_Dev_G4!B208</f>
        <v>4</v>
      </c>
      <c r="B87" s="357" t="str">
        <f>RRT_Dev_G4!C208</f>
        <v>RRT Sustainability</v>
      </c>
    </row>
    <row r="88" spans="1:2" x14ac:dyDescent="0.35">
      <c r="A88" s="566" t="str">
        <f>RRT_Dev_G4!B210</f>
        <v>4.A.</v>
      </c>
      <c r="B88" s="357" t="str">
        <f>RRT_Dev_G4!C210</f>
        <v>Start the sustainability planning process and provide updates in progress reports. See Sustainability section in Phase 1 of the RRT Capacity Building Process and Mentorship Framework.</v>
      </c>
    </row>
    <row r="89" spans="1:2" x14ac:dyDescent="0.35">
      <c r="B89" s="251">
        <f>RRT_Dev_G4!F210</f>
        <v>0</v>
      </c>
    </row>
    <row r="90" spans="1:2" x14ac:dyDescent="0.35">
      <c r="B90" s="251">
        <f>RRT_Dev_G4!F211</f>
        <v>0</v>
      </c>
    </row>
    <row r="91" spans="1:2" ht="43.5" x14ac:dyDescent="0.35">
      <c r="B91" s="357" t="str">
        <f>RRT_Dev_G4!C212</f>
        <v>Annual Requirement: In addition to meeting the yearly goals, grantees must participate in initiatives supporting the RRT Program, including sending at least 2 key RRT personnel to an annual face-to-face meeting (as determined by FDA/OP) and at least 1 person representing the RRT to the biennial Integrated Foodborne Outbreak Response Management (InFORM) Conference (held in odd number years) and the Regional PulseNet/OutbreakNet meetings (held in non-InFORM years), participating in FoodSHIELD workgroups, participating in RRT monthly conference calls, sharing best practices, and other RRT Program activities identified by OP.</v>
      </c>
    </row>
    <row r="92" spans="1:2" x14ac:dyDescent="0.35">
      <c r="B92" s="251">
        <f>RRT_Dev_G4!F212</f>
        <v>0</v>
      </c>
    </row>
    <row r="93" spans="1:2" x14ac:dyDescent="0.35">
      <c r="B93" s="251">
        <f>RRT_Dev_G4!F213</f>
        <v>0</v>
      </c>
    </row>
    <row r="95" spans="1:2" x14ac:dyDescent="0.35">
      <c r="B95" s="357" t="str">
        <f>RRT_Dev_G4!C217</f>
        <v>Year 3 Goals</v>
      </c>
    </row>
    <row r="96" spans="1:2" ht="19.5" customHeight="1" x14ac:dyDescent="0.35">
      <c r="A96" s="575" t="str">
        <f>RRT_Dev_G4!B218</f>
        <v>1.</v>
      </c>
      <c r="B96" s="357" t="str">
        <f>RRT_Dev_G4!C218</f>
        <v>RRT Development/ Documentation/ Collaboration</v>
      </c>
    </row>
    <row r="97" spans="1:2" x14ac:dyDescent="0.35">
      <c r="A97" s="575" t="str">
        <f>RRT_Dev_G4!B220</f>
        <v>1.A.</v>
      </c>
      <c r="B97" s="357" t="str">
        <f>RRT_Dev_G4!C220</f>
        <v>Follow the RRT Capacity Building Process and Mentorship Framework.</v>
      </c>
    </row>
    <row r="98" spans="1:2" x14ac:dyDescent="0.35">
      <c r="B98" s="251">
        <f>RRT_Dev_G4!F220</f>
        <v>0</v>
      </c>
    </row>
    <row r="99" spans="1:2" x14ac:dyDescent="0.35">
      <c r="B99" s="251">
        <f>RRT_Dev_G4!F221</f>
        <v>0</v>
      </c>
    </row>
    <row r="100" spans="1:2" x14ac:dyDescent="0.35">
      <c r="A100" s="575" t="str">
        <f>RRT_Dev_G4!B222</f>
        <v>1.A.1.</v>
      </c>
      <c r="B100" s="357" t="str">
        <f>RRT_Dev_G4!C222</f>
        <v xml:space="preserve">Demonstrate that all major elements of Phase 2 of the RRT Capacity Building Process and Mentorship Framework have been started (with an emphasis on establishing a written framework). </v>
      </c>
    </row>
    <row r="101" spans="1:2" x14ac:dyDescent="0.35">
      <c r="B101" s="251">
        <f>RRT_Dev_G4!F222</f>
        <v>0</v>
      </c>
    </row>
    <row r="102" spans="1:2" x14ac:dyDescent="0.35">
      <c r="B102" s="251">
        <f>RRT_Dev_G4!F223</f>
        <v>0</v>
      </c>
    </row>
    <row r="103" spans="1:2" x14ac:dyDescent="0.35">
      <c r="A103" s="575" t="str">
        <f>RRT_Dev_G4!B224</f>
        <v>1.A.1.a.</v>
      </c>
      <c r="B103" s="357" t="str">
        <f>RRT_Dev_G4!C224</f>
        <v xml:space="preserve">Maintenance of RRT member agency relationships via routine meetings; </v>
      </c>
    </row>
    <row r="104" spans="1:2" x14ac:dyDescent="0.35">
      <c r="A104" s="575"/>
      <c r="B104" s="564">
        <f>RRT_Dev_G4!F224</f>
        <v>0</v>
      </c>
    </row>
    <row r="105" spans="1:2" x14ac:dyDescent="0.35">
      <c r="A105" s="575"/>
      <c r="B105" s="564">
        <f>RRT_Dev_G4!F225</f>
        <v>0</v>
      </c>
    </row>
    <row r="106" spans="1:2" x14ac:dyDescent="0.35">
      <c r="A106" s="575" t="str">
        <f>RRT_Dev_G4!B226</f>
        <v>1.A.1.b.</v>
      </c>
      <c r="B106" s="357" t="str">
        <f>RRT_Dev_G4!C226</f>
        <v>Incorporation of all RRT member agencies (including non-funded agencies) in the RRT Training Plan</v>
      </c>
    </row>
    <row r="107" spans="1:2" x14ac:dyDescent="0.35">
      <c r="B107" s="251">
        <f>RRT_Dev_G4!F226</f>
        <v>0</v>
      </c>
    </row>
    <row r="108" spans="1:2" x14ac:dyDescent="0.35">
      <c r="B108" s="251">
        <f>RRT_Dev_G4!F227</f>
        <v>0</v>
      </c>
    </row>
    <row r="109" spans="1:2" ht="30.65" customHeight="1" x14ac:dyDescent="0.35">
      <c r="A109" s="575" t="str">
        <f>RRT_Dev_G4!B228</f>
        <v>1.A.1.c.</v>
      </c>
      <c r="B109" s="357" t="str">
        <f>RRT_Dev_G4!C228</f>
        <v xml:space="preserve">Progress in two or more of the following areas of focus for the RRT Training Plan (see Phase 2, RRT Capacity Building Process &amp; Mentorship Framework, Establish a Training Plan): proficiency development; use of a train-the-trainer approach; cross-training (cross-disciplinary and cross-agency); and tracking progress/ensuring continuing education. </v>
      </c>
    </row>
    <row r="110" spans="1:2" x14ac:dyDescent="0.35">
      <c r="B110" s="251">
        <f>RRT_Dev_G4!F228</f>
        <v>0</v>
      </c>
    </row>
    <row r="111" spans="1:2" x14ac:dyDescent="0.35">
      <c r="B111" s="251">
        <f>RRT_Dev_G4!F229</f>
        <v>0</v>
      </c>
    </row>
    <row r="112" spans="1:2" ht="16" customHeight="1" x14ac:dyDescent="0.35">
      <c r="A112" s="575" t="str">
        <f>RRT_Dev_G4!B230</f>
        <v>1.A.2.</v>
      </c>
      <c r="B112" s="357" t="str">
        <f>RRT_Dev_G4!C230</f>
        <v>Demonstrate improvement of core capabilities in areas of need, as identified in the CAT assessment conducted in Year 2.</v>
      </c>
    </row>
    <row r="113" spans="1:2" x14ac:dyDescent="0.35">
      <c r="B113" s="251">
        <f>RRT_Dev_G4!F230</f>
        <v>0</v>
      </c>
    </row>
    <row r="114" spans="1:2" x14ac:dyDescent="0.35">
      <c r="B114" s="251">
        <f>RRT_Dev_G4!F231</f>
        <v>0</v>
      </c>
    </row>
    <row r="115" spans="1:2" ht="29" x14ac:dyDescent="0.35">
      <c r="A115" s="575" t="str">
        <f>RRT_Dev_G4!B232</f>
        <v>1.B.</v>
      </c>
      <c r="B115" s="357" t="str">
        <f>RRT_Dev_G4!C232</f>
        <v>Attend an annual face-to-face meeting of the RRT States and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row>
    <row r="116" spans="1:2" x14ac:dyDescent="0.35">
      <c r="B116" s="251">
        <f>RRT_Dev_G4!F232</f>
        <v>0</v>
      </c>
    </row>
    <row r="117" spans="1:2" x14ac:dyDescent="0.35">
      <c r="B117" s="251">
        <f>RRT_Dev_G4!F233</f>
        <v>0</v>
      </c>
    </row>
    <row r="118" spans="1:2" x14ac:dyDescent="0.35">
      <c r="A118" s="575" t="str">
        <f>RRT_Dev_G4!B234</f>
        <v>1.C.</v>
      </c>
      <c r="B118" s="357" t="str">
        <f>RRT_Dev_G4!C234</f>
        <v>Conduct at least one presentation (oral or poster) about the development the RRT or documenting a specific RRT investigation at a regional or national meeting.</v>
      </c>
    </row>
    <row r="119" spans="1:2" x14ac:dyDescent="0.35">
      <c r="B119" s="251">
        <f>RRT_Dev_G4!F234</f>
        <v>0</v>
      </c>
    </row>
    <row r="120" spans="1:2" x14ac:dyDescent="0.35">
      <c r="B120" s="251">
        <f>RRT_Dev_G4!F235</f>
        <v>0</v>
      </c>
    </row>
    <row r="121" spans="1:2" x14ac:dyDescent="0.35">
      <c r="A121" s="575" t="str">
        <f>RRT_Dev_G4!B236</f>
        <v>2.</v>
      </c>
      <c r="B121" s="357" t="str">
        <f>RRT_Dev_G4!C236</f>
        <v>RRT Assessment</v>
      </c>
    </row>
    <row r="122" spans="1:2" ht="17.149999999999999" customHeight="1" x14ac:dyDescent="0.35">
      <c r="A122" s="575" t="str">
        <f>RRT_Dev_G4!B238</f>
        <v>2.A.</v>
      </c>
      <c r="B122" s="357" t="str">
        <f>RRT_Dev_G4!C238</f>
        <v>Complete the Capability Assessment Tool and develop an improvement plan based on the results of the assessment.</v>
      </c>
    </row>
    <row r="123" spans="1:2" ht="17.149999999999999" customHeight="1" x14ac:dyDescent="0.35">
      <c r="B123" s="251">
        <f>RRT_Dev_G4!F238</f>
        <v>0</v>
      </c>
    </row>
    <row r="124" spans="1:2" x14ac:dyDescent="0.35">
      <c r="B124" s="251">
        <f>RRT_Dev_G4!F239</f>
        <v>0</v>
      </c>
    </row>
    <row r="125" spans="1:2" x14ac:dyDescent="0.35">
      <c r="A125" s="575" t="str">
        <f>RRT_Dev_G4!B240</f>
        <v>2.B.</v>
      </c>
      <c r="B125" s="357" t="str">
        <f>RRT_Dev_G4!C240</f>
        <v>Participate in a workgroup to revise the Capability Assessment Tool according to the goals outlined in the 2018-2022 RRT Program 5 Year Plan (as applicable, the workgroup may not be active all years of the cooperative agreement).</v>
      </c>
    </row>
    <row r="126" spans="1:2" x14ac:dyDescent="0.35">
      <c r="B126" s="251">
        <f>RRT_Dev_G4!F240</f>
        <v>0</v>
      </c>
    </row>
    <row r="127" spans="1:2" x14ac:dyDescent="0.35">
      <c r="B127" s="251">
        <f>RRT_Dev_G4!F241</f>
        <v>0</v>
      </c>
    </row>
    <row r="128" spans="1:2" x14ac:dyDescent="0.35">
      <c r="A128" s="575" t="str">
        <f>RRT_Dev_G4!B242</f>
        <v>3.</v>
      </c>
      <c r="B128" s="357" t="str">
        <f>RRT_Dev_G4!C242</f>
        <v>RRT Implementation/Exercise</v>
      </c>
    </row>
    <row r="129" spans="1:2" ht="58" x14ac:dyDescent="0.35">
      <c r="A129" s="575" t="str">
        <f>RRT_Dev_G4!B244</f>
        <v>3.A.</v>
      </c>
      <c r="B129" s="357" t="str">
        <f>RRT_Dev_G4!C244</f>
        <v>Complete after action reviews and summary reports in a timely way for exercises and responses to significant real incidents. Documentation will be made available to other RRTs through the secure RRT Program Workgroup in FoodSHIELD. Key issues/items for improvement related to team performance are incorporated into an improvement plan or into future trainings, as applicable. After action reviews/reports should include a calculation and assessment of the time intervals between key response activities to identify opportunities for improvement (most importantly, assessing the interval between FDA and state food/feed regulatory program notification and implementation of effective control measures; but ideally inclusive of lab and epi activities as well, where applicable). Use of the baseline response data in the RRT Manual Metrics Chapter (2013 Edition) and CIFOR Guidelines (2nd Edition) Performance Indicators are recommended.</v>
      </c>
    </row>
    <row r="130" spans="1:2" x14ac:dyDescent="0.35">
      <c r="B130" s="251">
        <f>RRT_Dev_G4!F244</f>
        <v>0</v>
      </c>
    </row>
    <row r="131" spans="1:2" x14ac:dyDescent="0.35">
      <c r="B131" s="251">
        <f>RRT_Dev_G4!F245</f>
        <v>0</v>
      </c>
    </row>
    <row r="132" spans="1:2" ht="29" x14ac:dyDescent="0.35">
      <c r="A132" s="575" t="str">
        <f>RRT_Dev_G4!B246</f>
        <v>3.B.</v>
      </c>
      <c r="B132" s="357" t="str">
        <f>RRT_Dev_G4!C246</f>
        <v>Complete summary reports of significant RRT investigations, successful prevention efforts, or other RRT actions taken to protect public health to be posted on a Food Protection Task Force webpage, a state agency webpage or other public webpage and notify RRT Program Coordinators to allow cross-linking from the FDA RRT webpage. If the grantee’s attempts to post these reports to a public webpage are fruitless, we will accept posting to the RRT Program Workgroup in FoodSHIELD (please provide a justification in your progress report).</v>
      </c>
    </row>
    <row r="133" spans="1:2" x14ac:dyDescent="0.35">
      <c r="B133" s="251">
        <f>RRT_Dev_G4!F246</f>
        <v>0</v>
      </c>
    </row>
    <row r="134" spans="1:2" x14ac:dyDescent="0.35">
      <c r="B134" s="251">
        <f>RRT_Dev_G4!F247</f>
        <v>0</v>
      </c>
    </row>
    <row r="135" spans="1:2" x14ac:dyDescent="0.35">
      <c r="A135" s="575" t="str">
        <f>RRT_Dev_G4!B248</f>
        <v>3.C.</v>
      </c>
      <c r="B135" s="357" t="str">
        <f>RRT_Dev_G4!C248</f>
        <v>Demonstrate continued improvement in the RRT’s capability to perform tracebacks and successful use of at least one other improved capability (as per milestone 2.A.) during an exercise or incident.</v>
      </c>
    </row>
    <row r="136" spans="1:2" x14ac:dyDescent="0.35">
      <c r="A136" s="575"/>
      <c r="B136" s="564">
        <f>RRT_Dev_G4!F248</f>
        <v>0</v>
      </c>
    </row>
    <row r="137" spans="1:2" x14ac:dyDescent="0.35">
      <c r="A137" s="575"/>
      <c r="B137" s="564">
        <f>RRT_Dev_G4!F249</f>
        <v>0</v>
      </c>
    </row>
    <row r="138" spans="1:2" ht="16" customHeight="1" x14ac:dyDescent="0.35">
      <c r="A138" s="575" t="str">
        <f>RRT_Dev_G4!B250</f>
        <v>3.D.</v>
      </c>
      <c r="B138" s="576" t="str">
        <f>RRT_Dev_G4!C250</f>
        <v>Conduct at least one planned, joint exercise that includes federal and state partners. The exercise must include ICS elements.</v>
      </c>
    </row>
    <row r="139" spans="1:2" x14ac:dyDescent="0.35">
      <c r="B139" s="251">
        <f>RRT_Dev_G4!F250</f>
        <v>0</v>
      </c>
    </row>
    <row r="140" spans="1:2" x14ac:dyDescent="0.35">
      <c r="B140" s="251">
        <f>RRT_Dev_G4!F251</f>
        <v>0</v>
      </c>
    </row>
    <row r="141" spans="1:2" ht="19" customHeight="1" x14ac:dyDescent="0.35">
      <c r="A141" s="575" t="str">
        <f>RRT_Dev_G4!B252</f>
        <v>4.</v>
      </c>
      <c r="B141" s="357" t="str">
        <f>RRT_Dev_G4!C252</f>
        <v>RRT Sustainability</v>
      </c>
    </row>
    <row r="142" spans="1:2" ht="43.5" x14ac:dyDescent="0.35">
      <c r="A142" s="575" t="str">
        <f>RRT_Dev_G4!B254</f>
        <v>4.A.</v>
      </c>
      <c r="B142" s="357" t="str">
        <f>RRT_Dev_G4!C254</f>
        <v xml:space="preserve">Undertake efforts to establish contingency plans for or increase the sustainability of current resources solely funded under this grant (especially data management systems and personnel).  High priority efforts include: transitioning solely grant funded personnel to partial state funds; transitioning O&amp;M costs for IT systems and other technologies to state funds. Ideally, by the end of the project period, the RRT budget should demonstrate that support for RRT operations/maintenance is diversified (split across state and grant funds) and reflective/proportional to the typical volume of response work encountered by the RRT, and that RRT grant funds are being used to support collaborative, high-impact, national level efforts for improving or increasing national capacity to respond to all hazards food/feed emergencies. </v>
      </c>
    </row>
    <row r="143" spans="1:2" x14ac:dyDescent="0.35">
      <c r="B143" s="251">
        <f>RRT_Dev_G4!F254</f>
        <v>0</v>
      </c>
    </row>
    <row r="144" spans="1:2" x14ac:dyDescent="0.35">
      <c r="B144" s="251">
        <f>RRT_Dev_G4!F255</f>
        <v>0</v>
      </c>
    </row>
    <row r="145" spans="1:2" ht="43.5" x14ac:dyDescent="0.35">
      <c r="A145" s="575"/>
      <c r="B145" s="357" t="str">
        <f>RRT_Dev_G4!C256</f>
        <v>Annual Requirement:  In addition to meeting the yearly goals, grantees must participate in initiatives supporting the RRT Program, including sending at least 2 key RRT personnel to an annual face-to-face meeting (as determined by FDA/OP) and at least 1 person representing the RRT to the biennial Integrated Foodborne Outbreak Response Management (InFORM) Conference (held in odd number years) and the Regional PulseNet/OutbreakNet meetings (held in non-InFORM years), participating in FoodSHIELD workgroups, participating in RRT monthly conference calls, sharing best practices, and other RRT Program activities identified by OP.</v>
      </c>
    </row>
    <row r="146" spans="1:2" x14ac:dyDescent="0.35">
      <c r="B146" s="251">
        <f>RRT_Dev_G4!F256</f>
        <v>0</v>
      </c>
    </row>
    <row r="147" spans="1:2" x14ac:dyDescent="0.35">
      <c r="B147" s="251">
        <f>RRT_Dev_G4!F257</f>
        <v>0</v>
      </c>
    </row>
    <row r="148" spans="1:2" x14ac:dyDescent="0.35">
      <c r="A148" s="575"/>
      <c r="B148" s="357"/>
    </row>
    <row r="149" spans="1:2" x14ac:dyDescent="0.35">
      <c r="A149" s="575"/>
      <c r="B149" s="357" t="str">
        <f>RRT_Dev_G4!C261</f>
        <v>Year 4 Goals</v>
      </c>
    </row>
    <row r="150" spans="1:2" ht="19.5" customHeight="1" x14ac:dyDescent="0.35">
      <c r="A150" s="575" t="str">
        <f>RRT_Dev_G4!B262</f>
        <v>1.</v>
      </c>
      <c r="B150" s="357" t="str">
        <f>RRT_Dev_G4!C262</f>
        <v>RRT Development/ Documentation/ Collaboration</v>
      </c>
    </row>
    <row r="151" spans="1:2" ht="19.5" customHeight="1" x14ac:dyDescent="0.35">
      <c r="A151" s="575" t="str">
        <f>RRT_Dev_G4!B264</f>
        <v>1.A.</v>
      </c>
      <c r="B151" s="357" t="str">
        <f>RRT_Dev_G4!C264</f>
        <v>Follow the RRT Capacity Building Process and Mentorship Framework.</v>
      </c>
    </row>
    <row r="152" spans="1:2" ht="19.5" customHeight="1" x14ac:dyDescent="0.35">
      <c r="A152" s="579"/>
      <c r="B152" s="564">
        <f>RRT_Dev_G4!F264</f>
        <v>0</v>
      </c>
    </row>
    <row r="153" spans="1:2" ht="19.5" customHeight="1" x14ac:dyDescent="0.35">
      <c r="A153" s="579"/>
      <c r="B153" s="564">
        <f>RRT_Dev_G4!F265</f>
        <v>0</v>
      </c>
    </row>
    <row r="154" spans="1:2" ht="34.5" customHeight="1" x14ac:dyDescent="0.35">
      <c r="A154" s="575" t="str">
        <f>RRT_Dev_G4!B266</f>
        <v>1.A.1.</v>
      </c>
      <c r="B154" s="357" t="str">
        <f>RRT_Dev_G4!C266</f>
        <v xml:space="preserve">Demonstrate continued progress (beyond that demonstrated in year 2 of the award) towards developing RRT capacity/capabilities that meet the requirements and are consistent with the recommendations of Phase 2 of the RRT Capacity Building &amp; Mentorship Program. </v>
      </c>
    </row>
    <row r="155" spans="1:2" ht="24.65" customHeight="1" x14ac:dyDescent="0.35">
      <c r="A155" s="575"/>
      <c r="B155" s="564">
        <f>RRT_Dev_G4!F266</f>
        <v>0</v>
      </c>
    </row>
    <row r="156" spans="1:2" ht="17.5" customHeight="1" x14ac:dyDescent="0.35">
      <c r="A156" s="575"/>
      <c r="B156" s="564">
        <f>RRT_Dev_G4!F267</f>
        <v>0</v>
      </c>
    </row>
    <row r="157" spans="1:2" ht="29" x14ac:dyDescent="0.35">
      <c r="A157" s="575" t="str">
        <f>RRT_Dev_G4!B268</f>
        <v>1.A.1.a.</v>
      </c>
      <c r="B157" s="357" t="str">
        <f>RRT_Dev_G4!C268</f>
        <v>Develop Written SOPs: Please prioritize development of Communications, Traceback, Joint Inspections/Investigations, Environmental Sampling, Recall and AAR SOPs. Note: A single procedure may address multiple RRT capabilities, or the RRT may establish stand-alone procedures for each capability. When multiple RRT member agencies/partners share responsibility for a capability, the RRT should pursue either a joint plan/procedure or be able to demonstrate harmonization/coordination of plans/procedures housed individually by applicable RRT member agencies/partners.</v>
      </c>
    </row>
    <row r="158" spans="1:2" x14ac:dyDescent="0.35">
      <c r="A158" s="579"/>
      <c r="B158" s="580">
        <f>RRT_Dev_G4!F268</f>
        <v>0</v>
      </c>
    </row>
    <row r="159" spans="1:2" x14ac:dyDescent="0.35">
      <c r="A159" s="579"/>
      <c r="B159" s="573">
        <f>RRT_Dev_G4!F269</f>
        <v>0</v>
      </c>
    </row>
    <row r="160" spans="1:2" ht="29" x14ac:dyDescent="0.35">
      <c r="A160" s="575" t="str">
        <f>RRT_Dev_G4!B270</f>
        <v>1.A.1.b.</v>
      </c>
      <c r="B160" s="576" t="str">
        <f>RRT_Dev_G4!C270</f>
        <v>Establish a Training Plan: demonstrate incorporation of all RRT member agencies (including non-funded agencies) in the RRT Training Plan, as well as progress in two or more of the following areas of focus: proficiency development; use of a train-the-trainer approach; cross-training (cross-disciplinary and cross-agency); and tracking progress/ensuring continuing education</v>
      </c>
    </row>
    <row r="161" spans="1:2" x14ac:dyDescent="0.35">
      <c r="A161" s="579"/>
      <c r="B161" s="573">
        <f>RRT_Dev_G4!F270</f>
        <v>0</v>
      </c>
    </row>
    <row r="162" spans="1:2" x14ac:dyDescent="0.35">
      <c r="A162" s="579"/>
      <c r="B162" s="573">
        <f>RRT_Dev_G4!F271</f>
        <v>0</v>
      </c>
    </row>
    <row r="163" spans="1:2" x14ac:dyDescent="0.35">
      <c r="A163" s="575" t="str">
        <f>RRT_Dev_G4!B272</f>
        <v>1.A.1.c.</v>
      </c>
      <c r="B163" s="581" t="str">
        <f>RRT_Dev_G4!C272</f>
        <v>Create a Standardized Response Structure: Identify ICS Structure(s) (including Unified Command and trigger points for activation/response [note that this information will likely roll into a Communications SOP or equivalent]); Formalize Inter-Agency Relationships as needed.</v>
      </c>
    </row>
    <row r="164" spans="1:2" x14ac:dyDescent="0.35">
      <c r="A164" s="579"/>
      <c r="B164" s="573">
        <f>RRT_Dev_G4!F272</f>
        <v>0</v>
      </c>
    </row>
    <row r="165" spans="1:2" x14ac:dyDescent="0.35">
      <c r="A165" s="579"/>
      <c r="B165" s="573">
        <f>RRT_Dev_G4!F273</f>
        <v>0</v>
      </c>
    </row>
    <row r="166" spans="1:2" x14ac:dyDescent="0.35">
      <c r="A166" s="575" t="str">
        <f>RRT_Dev_G4!B274</f>
        <v>1.A.2.</v>
      </c>
      <c r="B166" s="576" t="str">
        <f>RRT_Dev_G4!C274</f>
        <v>Demonstrate improvement of core capabilities in areas of need, as identified in the CAT assessment conducted in Year 3.</v>
      </c>
    </row>
    <row r="167" spans="1:2" x14ac:dyDescent="0.35">
      <c r="A167" s="579"/>
      <c r="B167" s="573">
        <f>RRT_Dev_G4!F274</f>
        <v>0</v>
      </c>
    </row>
    <row r="168" spans="1:2" x14ac:dyDescent="0.35">
      <c r="A168" s="579"/>
      <c r="B168" s="573">
        <f>RRT_Dev_G4!F275</f>
        <v>0</v>
      </c>
    </row>
    <row r="169" spans="1:2" ht="29" x14ac:dyDescent="0.35">
      <c r="A169" s="575" t="str">
        <f>RRT_Dev_G4!B276</f>
        <v>1.B.</v>
      </c>
      <c r="B169" s="576" t="str">
        <f>RRT_Dev_G4!C276</f>
        <v>Attend an annual face-to-face meeting of the RRT States and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row>
    <row r="170" spans="1:2" x14ac:dyDescent="0.35">
      <c r="B170" s="251">
        <f>RRT_Dev_G4!F276</f>
        <v>0</v>
      </c>
    </row>
    <row r="171" spans="1:2" x14ac:dyDescent="0.35">
      <c r="B171" s="251">
        <f>RRT_Dev_G4!F277</f>
        <v>0</v>
      </c>
    </row>
    <row r="172" spans="1:2" x14ac:dyDescent="0.35">
      <c r="A172" s="575" t="str">
        <f>RRT_Dev_G4!B278</f>
        <v>1.C.</v>
      </c>
      <c r="B172" s="357" t="str">
        <f>RRT_Dev_G4!C278</f>
        <v>Conduct at least one presentation (oral or poster) about the development the RRT or documenting a specific RRT investigation at a regional or national meeting.</v>
      </c>
    </row>
    <row r="173" spans="1:2" x14ac:dyDescent="0.35">
      <c r="B173" s="251">
        <f>RRT_Dev_G4!F278</f>
        <v>0</v>
      </c>
    </row>
    <row r="174" spans="1:2" x14ac:dyDescent="0.35">
      <c r="B174" s="251">
        <f>RRT_Dev_G4!F279</f>
        <v>0</v>
      </c>
    </row>
    <row r="175" spans="1:2" x14ac:dyDescent="0.35">
      <c r="A175" s="575" t="str">
        <f>RRT_Dev_G4!B280</f>
        <v>2.</v>
      </c>
      <c r="B175" s="357" t="str">
        <f>RRT_Dev_G4!C280</f>
        <v>RRT Assessment</v>
      </c>
    </row>
    <row r="176" spans="1:2" x14ac:dyDescent="0.35">
      <c r="A176" s="575" t="str">
        <f>RRT_Dev_G4!B282</f>
        <v>2.A.</v>
      </c>
      <c r="B176" s="357" t="str">
        <f>RRT_Dev_G4!C282</f>
        <v>Complete the Capability Assessment Tool and develop an improvement plan based on the results of the assessment.</v>
      </c>
    </row>
    <row r="177" spans="1:2" x14ac:dyDescent="0.35">
      <c r="B177" s="251">
        <f>RRT_Dev_G4!F282</f>
        <v>0</v>
      </c>
    </row>
    <row r="178" spans="1:2" x14ac:dyDescent="0.35">
      <c r="B178" s="251">
        <f>RRT_Dev_G4!F283</f>
        <v>0</v>
      </c>
    </row>
    <row r="179" spans="1:2" x14ac:dyDescent="0.35">
      <c r="A179" s="575" t="str">
        <f>RRT_Dev_G4!B284</f>
        <v>2.B.</v>
      </c>
      <c r="B179" s="357" t="str">
        <f>RRT_Dev_G4!C284</f>
        <v>Participate in a workgroup to revise the Capability Assessment Tool according to the goals outlined in the 2018-2022 RRT Program 5 Year Plan (as applicable, the workgroup may not be active all years of the cooperative agreement).</v>
      </c>
    </row>
    <row r="180" spans="1:2" x14ac:dyDescent="0.35">
      <c r="B180" s="251">
        <f>RRT_Dev_G4!F284</f>
        <v>0</v>
      </c>
    </row>
    <row r="181" spans="1:2" x14ac:dyDescent="0.35">
      <c r="B181" s="251">
        <f>RRT_Dev_G4!F285</f>
        <v>0</v>
      </c>
    </row>
    <row r="182" spans="1:2" x14ac:dyDescent="0.35">
      <c r="A182" s="575" t="str">
        <f>RRT_Dev_G4!B286</f>
        <v>3.</v>
      </c>
      <c r="B182" s="357" t="str">
        <f>RRT_Dev_G4!C286</f>
        <v>RRT Implementation/Exercise</v>
      </c>
    </row>
    <row r="183" spans="1:2" ht="58" x14ac:dyDescent="0.35">
      <c r="A183" s="575" t="str">
        <f>RRT_Dev_G4!B288</f>
        <v>3.A.</v>
      </c>
      <c r="B183" s="357" t="str">
        <f>RRT_Dev_G4!C288</f>
        <v>Complete after action reviews and summary reports in a timely way for exercises and responses to significant real incidents. Documentation will be made available to other RRTs through the secure RRT Program Workgroup in FoodSHIELD. Key issues/items for improvement related to team performance are incorporated into an improvement plan or into future trainings, as applicable. After action reviews/reports should include a calculation and assessment of the time intervals between key response activities to identify opportunities for improvement (most importantly, assessing the interval between FDA and state food/feed regulatory program notification and implementation of effective control measures; but ideally inclusive of lab and epi activities as well, where applicable). Use of the baseline response data in the RRT Manual Metrics Chapter (2013 Edition) and CIFOR Guidelines (2nd Edition) Performance Indicators are recommended.</v>
      </c>
    </row>
    <row r="184" spans="1:2" x14ac:dyDescent="0.35">
      <c r="B184" s="251">
        <f>RRT_Dev_G4!F288</f>
        <v>0</v>
      </c>
    </row>
    <row r="185" spans="1:2" x14ac:dyDescent="0.35">
      <c r="B185" s="251">
        <f>RRT_Dev_G4!F289</f>
        <v>0</v>
      </c>
    </row>
    <row r="186" spans="1:2" ht="29" x14ac:dyDescent="0.35">
      <c r="A186" s="575" t="str">
        <f>RRT_Dev_G4!B290</f>
        <v>3.B.</v>
      </c>
      <c r="B186" s="357" t="str">
        <f>RRT_Dev_G4!C290</f>
        <v>Complete summary reports of significant RRT investigations, successful prevention efforts, or other RRT actions taken to protect public health to be posted on a Food Protection Task Force webpage, a state agency webpage or other public webpage and notify RRT Program Coordinators to allow cross-linking from the FDA RRT webpage. If the grantee’s attempts to post these reports to a public webpage are fruitless, we will accept posting to the RRT Program Workgroup in FoodSHIELD (please provide a justification in your progress report).</v>
      </c>
    </row>
    <row r="187" spans="1:2" x14ac:dyDescent="0.35">
      <c r="B187" s="251">
        <f>RRT_Dev_G4!F290</f>
        <v>0</v>
      </c>
    </row>
    <row r="188" spans="1:2" x14ac:dyDescent="0.35">
      <c r="B188" s="251">
        <f>RRT_Dev_G4!F291</f>
        <v>0</v>
      </c>
    </row>
    <row r="189" spans="1:2" x14ac:dyDescent="0.35">
      <c r="A189" s="575" t="str">
        <f>RRT_Dev_G4!B292</f>
        <v>3.C.</v>
      </c>
      <c r="B189" s="357" t="str">
        <f>RRT_Dev_G4!C292</f>
        <v>Demonstrate continued improvement in the RRT’s capability to perform tracebacks and successful use of at least one other improved capability (as per milestone 2.A.) during an exercise or incident.</v>
      </c>
    </row>
    <row r="190" spans="1:2" x14ac:dyDescent="0.35">
      <c r="B190" s="251">
        <f>RRT_Dev_G4!F292</f>
        <v>0</v>
      </c>
    </row>
    <row r="191" spans="1:2" x14ac:dyDescent="0.35">
      <c r="B191" s="251">
        <f>RRT_Dev_G4!F293</f>
        <v>0</v>
      </c>
    </row>
    <row r="192" spans="1:2" x14ac:dyDescent="0.35">
      <c r="A192" s="575" t="str">
        <f>RRT_Dev_G4!B294</f>
        <v>3.D.</v>
      </c>
      <c r="B192" s="357" t="str">
        <f>RRT_Dev_G4!C294</f>
        <v>Conduct at least one planned, joint exercise that includes federal and state partners. The exercise must include a RRT activation scenario.</v>
      </c>
    </row>
    <row r="193" spans="1:2" x14ac:dyDescent="0.35">
      <c r="B193" s="251">
        <f>RRT_Dev_G4!F294</f>
        <v>0</v>
      </c>
    </row>
    <row r="194" spans="1:2" x14ac:dyDescent="0.35">
      <c r="B194" s="251">
        <f>RRT_Dev_G4!F295</f>
        <v>0</v>
      </c>
    </row>
    <row r="195" spans="1:2" x14ac:dyDescent="0.35">
      <c r="A195" s="575" t="str">
        <f>RRT_Dev_G4!B296</f>
        <v>4.</v>
      </c>
      <c r="B195" s="357" t="str">
        <f>RRT_Dev_G4!C296</f>
        <v>RRT Sustainability</v>
      </c>
    </row>
    <row r="196" spans="1:2" ht="43.5" x14ac:dyDescent="0.35">
      <c r="A196" s="575" t="str">
        <f>RRT_Dev_G4!B298</f>
        <v>4.A.</v>
      </c>
      <c r="B196" s="357" t="str">
        <f>RRT_Dev_G4!C298</f>
        <v xml:space="preserve">Undertake efforts to establish contingency plans for or increase the sustainability of current resources solely funded under this grant (especially data management systems and personnel).  High priority efforts include: transitioning solely grant funded personnel to partial state funds; transitioning O&amp;M costs for IT systems and other technologies to state funds. Ideally, by the end of the project period, the RRT budget should demonstrate that support for RRT operations/maintenance is diversified (split across state and grant funds) and reflective/proportional to the typical volume of response work encountered by the RRT, and that RRT grant funds are being used to support collaborative, high-impact, national level efforts for improving or increasing national capacity to respond to all hazards food/feed emergencies. </v>
      </c>
    </row>
    <row r="197" spans="1:2" x14ac:dyDescent="0.35">
      <c r="B197" s="251">
        <f>RRT_Dev_G4!F298</f>
        <v>0</v>
      </c>
    </row>
    <row r="198" spans="1:2" x14ac:dyDescent="0.35">
      <c r="B198" s="251">
        <f>RRT_Dev_G4!F299</f>
        <v>0</v>
      </c>
    </row>
    <row r="199" spans="1:2" ht="43.5" x14ac:dyDescent="0.35">
      <c r="B199" s="357" t="str">
        <f>RRT_Dev_G4!C300</f>
        <v>Annual Requirement: In addition to meeting the yearly goals, grantees must participate in initiatives supporting the RRT Program, including sending at least 2 key RRT personnel to an annual face-to-face meeting (as determined by FDA/OP) and at least 1 person representing the RRT to the biennial Integrated Foodborne Outbreak Response Management (InFORM) Conference (held in odd number years) and the Regional PulseNet/OutbreakNet meetings (held in non-InFORM years), participating in FoodSHIELD workgroups, participating in RRT monthly conference calls, sharing best practices, and other RRT Program activities identified by OP.</v>
      </c>
    </row>
    <row r="200" spans="1:2" x14ac:dyDescent="0.35">
      <c r="B200" s="251">
        <f>RRT_Dev_G4!F300</f>
        <v>0</v>
      </c>
    </row>
    <row r="201" spans="1:2" x14ac:dyDescent="0.35">
      <c r="B201" s="251">
        <f>RRT_Dev_G4!F301</f>
        <v>0</v>
      </c>
    </row>
    <row r="202" spans="1:2" x14ac:dyDescent="0.35">
      <c r="B202" s="577" t="str">
        <f>RRT_Dev_G4!C305</f>
        <v>Special Project Goals</v>
      </c>
    </row>
    <row r="203" spans="1:2" x14ac:dyDescent="0.35">
      <c r="B203" s="357">
        <f>RRT_Dev_G4!C306</f>
        <v>0</v>
      </c>
    </row>
    <row r="204" spans="1:2" x14ac:dyDescent="0.35">
      <c r="B204" s="251">
        <f>RRT_Dev_G4!F306</f>
        <v>0</v>
      </c>
    </row>
    <row r="205" spans="1:2" x14ac:dyDescent="0.35">
      <c r="B205" s="357">
        <f>RRT_Dev_G4!C307</f>
        <v>0</v>
      </c>
    </row>
    <row r="206" spans="1:2" x14ac:dyDescent="0.35">
      <c r="B206" s="251">
        <f>RRT_Dev_G4!F307</f>
        <v>0</v>
      </c>
    </row>
  </sheetData>
  <sheetProtection algorithmName="SHA-512" hashValue="ZzLg0mToV2fNLCxvhT0GU8kapPm5uKKzpEiAUso9jEneAHDIeelFo+KcF36+hX9q5IdKpDzVUA3CILOApWcRCQ==" saltValue="biv2yaqfUJfy98HrxGRRiA==" spinCount="100000" sheet="1" objects="1" scenarios="1" formatRows="0"/>
  <pageMargins left="0.7" right="0.7" top="0.75" bottom="0.75" header="0.3" footer="0.3"/>
  <pageSetup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7E815-DB1F-4D3E-AF4D-809C5132382E}">
  <dimension ref="A2:B159"/>
  <sheetViews>
    <sheetView showGridLines="0" zoomScaleNormal="100" workbookViewId="0"/>
  </sheetViews>
  <sheetFormatPr defaultRowHeight="14.5" x14ac:dyDescent="0.35"/>
  <cols>
    <col min="1" max="1" width="8" style="566" customWidth="1"/>
    <col min="2" max="2" width="255.54296875" style="251" customWidth="1"/>
  </cols>
  <sheetData>
    <row r="2" spans="1:2" ht="21" x14ac:dyDescent="0.35">
      <c r="A2" s="565" t="str">
        <f>'Coversheet'!D16</f>
        <v>Select</v>
      </c>
    </row>
    <row r="3" spans="1:2" ht="21" x14ac:dyDescent="0.35">
      <c r="A3" s="565" t="str">
        <f>'Coversheet'!D64</f>
        <v>End of Year</v>
      </c>
    </row>
    <row r="4" spans="1:2" ht="21" x14ac:dyDescent="0.35">
      <c r="A4" s="565" t="str">
        <f>RRT_Dev_G5!D19</f>
        <v>RRT Development, Gen 5</v>
      </c>
    </row>
    <row r="5" spans="1:2" ht="21" x14ac:dyDescent="0.35">
      <c r="A5" s="565" t="s">
        <v>275</v>
      </c>
    </row>
    <row r="7" spans="1:2" x14ac:dyDescent="0.35">
      <c r="B7" s="357" t="str">
        <f>RRT_Dev_G5!C144</f>
        <v>Year 1 Goals</v>
      </c>
    </row>
    <row r="8" spans="1:2" ht="15.5" x14ac:dyDescent="0.35">
      <c r="A8" s="567" t="str">
        <f>RRT_Dev_G5!B145</f>
        <v>1.</v>
      </c>
      <c r="B8" s="358" t="str">
        <f>RRT_Dev_G5!C145</f>
        <v>RRT Development/ Documentation/ Collaboration</v>
      </c>
    </row>
    <row r="9" spans="1:2" ht="15.5" x14ac:dyDescent="0.35">
      <c r="A9" s="567" t="str">
        <f>RRT_Dev_G5!B147</f>
        <v xml:space="preserve">1.A. </v>
      </c>
      <c r="B9" s="358" t="str">
        <f>RRT_Dev_G5!C147</f>
        <v>Hiring and placement of all proposed staff proposed in the application by no later than the end of the year.</v>
      </c>
    </row>
    <row r="10" spans="1:2" x14ac:dyDescent="0.35">
      <c r="A10" s="568"/>
      <c r="B10" s="564">
        <f>RRT_Dev_G5!F147</f>
        <v>0</v>
      </c>
    </row>
    <row r="11" spans="1:2" x14ac:dyDescent="0.35">
      <c r="A11" s="569"/>
      <c r="B11" s="251">
        <f>RRT_Dev_G5!F148</f>
        <v>0</v>
      </c>
    </row>
    <row r="12" spans="1:2" x14ac:dyDescent="0.35">
      <c r="A12" s="570" t="str">
        <f>RRT_Dev_G5!B149</f>
        <v>1.B.</v>
      </c>
      <c r="B12" s="578" t="str">
        <f>RRT_Dev_G5!C149</f>
        <v xml:space="preserve">Follow the RRT Capacity Building Process and Mentorship Framework. </v>
      </c>
    </row>
    <row r="13" spans="1:2" x14ac:dyDescent="0.35">
      <c r="A13" s="569"/>
      <c r="B13" s="251">
        <f>RRT_Dev_G5!F149</f>
        <v>0</v>
      </c>
    </row>
    <row r="14" spans="1:2" ht="15.5" x14ac:dyDescent="0.35">
      <c r="A14" s="571"/>
      <c r="B14" s="251">
        <f>RRT_Dev_G5!F150</f>
        <v>0</v>
      </c>
    </row>
    <row r="15" spans="1:2" ht="29" x14ac:dyDescent="0.35">
      <c r="A15" s="572" t="str">
        <f>RRT_Dev_G5!B151</f>
        <v>1.B.1.</v>
      </c>
      <c r="B15" s="357" t="str">
        <f>RRT_Dev_G5!C151</f>
        <v>Demonstrate that all major elements of Phase 1 of the RRT Capacity Building Process and Mentorship Framework have been completed and begin work on Phase 2. In particular (regarding RRT structure/collaboration), the RRT must demonstrate that there is a representative from the state epidemiologist’s office/program participating and rapidly/proactively sharing foodborne illness outbreak data with the RRT in order to facilitate tracebacks.</v>
      </c>
    </row>
    <row r="16" spans="1:2" x14ac:dyDescent="0.35">
      <c r="A16" s="569"/>
      <c r="B16" s="251">
        <f>RRT_Dev_G5!F151</f>
        <v>0</v>
      </c>
    </row>
    <row r="17" spans="1:2" x14ac:dyDescent="0.35">
      <c r="A17" s="569"/>
      <c r="B17" s="251">
        <f>RRT_Dev_G5!F152</f>
        <v>0</v>
      </c>
    </row>
    <row r="18" spans="1:2" x14ac:dyDescent="0.35">
      <c r="A18" s="570" t="str">
        <f>RRT_Dev_G5!B153</f>
        <v xml:space="preserve">1.B.2. </v>
      </c>
      <c r="B18" s="357" t="str">
        <f>RRT_Dev_G5!C153</f>
        <v>Hold at least quarterly meetings (can be face to face or virtual) of the RRT that include identified RRT member agencies (e.g., senior staff from the FDA District Offices, other state partners, and local partners).</v>
      </c>
    </row>
    <row r="19" spans="1:2" x14ac:dyDescent="0.35">
      <c r="A19" s="569"/>
      <c r="B19" s="251">
        <f>RRT_Dev_G5!F153</f>
        <v>0</v>
      </c>
    </row>
    <row r="20" spans="1:2" ht="15.5" x14ac:dyDescent="0.35">
      <c r="A20" s="571"/>
      <c r="B20" s="251">
        <f>RRT_Dev_G5!F154</f>
        <v>0</v>
      </c>
    </row>
    <row r="21" spans="1:2" ht="29" x14ac:dyDescent="0.35">
      <c r="A21" s="572" t="str">
        <f>RRT_Dev_G5!B155</f>
        <v>1.B.3.</v>
      </c>
      <c r="B21" s="357" t="str">
        <f>RRT_Dev_G5!C155</f>
        <v>Hold at least two joint face-to-face meetings (see Phase 1 of the RRT Capacity Building Process and Mentorship Framework) and one joint training among partners involved including state health and agriculture agency representatives, feed program staff, laboratory staff, and epidemiology and surveillance staff, along with appropriate senior FDA District managers/staff.</v>
      </c>
    </row>
    <row r="22" spans="1:2" x14ac:dyDescent="0.35">
      <c r="A22" s="569"/>
      <c r="B22" s="251">
        <f>RRT_Dev_G5!F155</f>
        <v>0</v>
      </c>
    </row>
    <row r="23" spans="1:2" x14ac:dyDescent="0.35">
      <c r="A23" s="569"/>
      <c r="B23" s="251">
        <f>RRT_Dev_G5!F156</f>
        <v>0</v>
      </c>
    </row>
    <row r="24" spans="1:2" x14ac:dyDescent="0.35">
      <c r="A24" s="570" t="str">
        <f>RRT_Dev_G5!B157</f>
        <v>1.B.4.</v>
      </c>
      <c r="B24" s="576" t="str">
        <f>RRT_Dev_G5!C157</f>
        <v>Identify and implement information technology (IT) solutions to identified collaboration challenges, where appropriate.</v>
      </c>
    </row>
    <row r="25" spans="1:2" x14ac:dyDescent="0.35">
      <c r="A25" s="569"/>
      <c r="B25" s="251">
        <f>RRT_Dev_G5!F157</f>
        <v>0</v>
      </c>
    </row>
    <row r="26" spans="1:2" ht="15.5" x14ac:dyDescent="0.35">
      <c r="A26" s="571"/>
      <c r="B26" s="251">
        <f>RRT_Dev_G5!F158</f>
        <v>0</v>
      </c>
    </row>
    <row r="27" spans="1:2" ht="15.5" x14ac:dyDescent="0.35">
      <c r="A27" s="572" t="str">
        <f>RRT_Dev_G5!B159</f>
        <v>1.C.</v>
      </c>
      <c r="B27" s="357" t="str">
        <f>RRT_Dev_G5!C159</f>
        <v>Actively participate in a web-based introductory meeting organized by the FDA OP in the first quarter.</v>
      </c>
    </row>
    <row r="28" spans="1:2" x14ac:dyDescent="0.35">
      <c r="A28" s="569"/>
      <c r="B28" s="251">
        <f>RRT_Dev_G5!F159</f>
        <v>0</v>
      </c>
    </row>
    <row r="29" spans="1:2" x14ac:dyDescent="0.35">
      <c r="A29" s="569"/>
      <c r="B29" s="251">
        <f>RRT_Dev_G5!F160</f>
        <v>0</v>
      </c>
    </row>
    <row r="30" spans="1:2" ht="29" x14ac:dyDescent="0.35">
      <c r="A30" s="570" t="str">
        <f>RRT_Dev_G5!B161</f>
        <v>1.D.</v>
      </c>
      <c r="B30" s="357" t="str">
        <f>RRT_Dev_G5!C161</f>
        <v>Attend an annual face-to-face meeting of the RRT States and the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row>
    <row r="31" spans="1:2" x14ac:dyDescent="0.35">
      <c r="A31" s="569"/>
      <c r="B31" s="251">
        <f>RRT_Dev_G5!F161</f>
        <v>0</v>
      </c>
    </row>
    <row r="32" spans="1:2" ht="15.5" x14ac:dyDescent="0.35">
      <c r="A32" s="571"/>
      <c r="B32" s="251">
        <f>RRT_Dev_G5!F162</f>
        <v>0</v>
      </c>
    </row>
    <row r="33" spans="1:2" x14ac:dyDescent="0.35">
      <c r="A33" s="570" t="str">
        <f>RRT_Dev_G5!B164</f>
        <v>2.</v>
      </c>
      <c r="B33" s="357" t="str">
        <f>RRT_Dev_G5!C163</f>
        <v>RRT Assessment</v>
      </c>
    </row>
    <row r="34" spans="1:2" x14ac:dyDescent="0.35">
      <c r="A34" s="570" t="str">
        <f>RRT_Dev_G5!B165</f>
        <v>2.A.</v>
      </c>
      <c r="B34" s="357" t="str">
        <f>RRT_Dev_G5!C165</f>
        <v>Complete the Capability Assessment Tool (CAT) and develop an improvement plan based on the results of the assessment.</v>
      </c>
    </row>
    <row r="35" spans="1:2" x14ac:dyDescent="0.35">
      <c r="A35" s="569"/>
      <c r="B35" s="251">
        <f>RRT_Dev_G5!F165</f>
        <v>0</v>
      </c>
    </row>
    <row r="36" spans="1:2" ht="15.5" x14ac:dyDescent="0.35">
      <c r="A36" s="571"/>
      <c r="B36" s="251">
        <f>RRT_Dev_G5!F166</f>
        <v>0</v>
      </c>
    </row>
    <row r="37" spans="1:2" x14ac:dyDescent="0.35">
      <c r="A37" s="574" t="str">
        <f>RRT_Dev_G5!B167</f>
        <v>2.B.</v>
      </c>
      <c r="B37" s="357" t="str">
        <f>RRT_Dev_G5!C167</f>
        <v>Participate in a workgroup to revise the CAT according to the goals outlined in the 2018-2022 RRT Program 5 Year Plan (as applicable, the workgroup may not be active all years of the cooperative agreement).</v>
      </c>
    </row>
    <row r="38" spans="1:2" x14ac:dyDescent="0.35">
      <c r="A38" s="569"/>
      <c r="B38" s="251">
        <f>RRT_Dev_G5!F167</f>
        <v>0</v>
      </c>
    </row>
    <row r="39" spans="1:2" ht="15.5" x14ac:dyDescent="0.35">
      <c r="A39" s="571"/>
      <c r="B39" s="251">
        <f>RRT_Dev_G5!F168</f>
        <v>0</v>
      </c>
    </row>
    <row r="40" spans="1:2" x14ac:dyDescent="0.35">
      <c r="A40" s="570" t="str">
        <f>RRT_Dev_G5!B169</f>
        <v>3.</v>
      </c>
      <c r="B40" s="357" t="str">
        <f>RRT_Dev_G5!C169</f>
        <v>RRT Implementation/Exercise</v>
      </c>
    </row>
    <row r="41" spans="1:2" x14ac:dyDescent="0.35">
      <c r="A41" s="570" t="str">
        <f>RRT_Dev_G5!B170</f>
        <v>3.A.</v>
      </c>
      <c r="B41" s="357" t="str">
        <f>RRT_Dev_G5!C170</f>
        <v>None for Year 1.</v>
      </c>
    </row>
    <row r="42" spans="1:2" x14ac:dyDescent="0.35">
      <c r="A42" s="570" t="str">
        <f>RRT_Dev_G5!B171</f>
        <v>4.</v>
      </c>
      <c r="B42" s="357" t="str">
        <f>RRT_Dev_G5!C171</f>
        <v>RRT Sustainability</v>
      </c>
    </row>
    <row r="43" spans="1:2" x14ac:dyDescent="0.35">
      <c r="A43" s="570" t="str">
        <f>RRT_Dev_G5!B173</f>
        <v>4.A.</v>
      </c>
      <c r="B43" s="357" t="str">
        <f>RRT_Dev_G5!C173</f>
        <v>Start the sustainability planning process and provide updates in progress reports. See Sustainability section in Phase 1 of the RRT Capacity Building Process and Mentorship Framework.</v>
      </c>
    </row>
    <row r="44" spans="1:2" x14ac:dyDescent="0.35">
      <c r="A44" s="569"/>
      <c r="B44" s="251">
        <f>RRT_Dev_G5!F173</f>
        <v>0</v>
      </c>
    </row>
    <row r="45" spans="1:2" x14ac:dyDescent="0.35">
      <c r="B45" s="251">
        <f>RRT_Dev_G5!F174</f>
        <v>0</v>
      </c>
    </row>
    <row r="46" spans="1:2" ht="43.5" x14ac:dyDescent="0.35">
      <c r="A46" s="575"/>
      <c r="B46" s="357" t="str">
        <f>RRT_Dev_G5!C175</f>
        <v>Annual Requirement: In addition to meeting the yearly goals, grantees must participate in initiatives supporting the RRT Program including sending at least 2 key RRT personnel to an annual face-to-face meeting (as determined by the  FDA/OP), at least 1 person representing the RRT to the biennial Integrated Foodborne Outbreak Response Management (InFORM) Conference (held in odd number years), and the Regional PulseNet/OutbreakNet meetings (held in non-InFORM years), as well as participating in FoodSHIELD workgroups, participating in RRT monthly conference calls, sharing best practices, and other RRT Program activities identified by the OP.</v>
      </c>
    </row>
    <row r="47" spans="1:2" x14ac:dyDescent="0.35">
      <c r="B47" s="251">
        <f>RRT_Dev_G5!F175</f>
        <v>0</v>
      </c>
    </row>
    <row r="48" spans="1:2" x14ac:dyDescent="0.35">
      <c r="B48" s="251">
        <f>RRT_Dev_G5!F176</f>
        <v>0</v>
      </c>
    </row>
    <row r="50" spans="1:2" x14ac:dyDescent="0.35">
      <c r="B50" s="357" t="str">
        <f>RRT_Dev_G5!C179</f>
        <v>Year 2 Goals</v>
      </c>
    </row>
    <row r="51" spans="1:2" x14ac:dyDescent="0.35">
      <c r="A51" s="566">
        <f>RRT_Dev_G5!B180</f>
        <v>1</v>
      </c>
      <c r="B51" s="357" t="str">
        <f>RRT_Dev_G5!C180</f>
        <v>RRT Development/ Documentation/ Collaboration</v>
      </c>
    </row>
    <row r="52" spans="1:2" x14ac:dyDescent="0.35">
      <c r="A52" s="566" t="str">
        <f>RRT_Dev_G5!B182</f>
        <v xml:space="preserve">1.A. </v>
      </c>
      <c r="B52" s="357" t="str">
        <f>RRT_Dev_G5!C182</f>
        <v xml:space="preserve">Follow the RRT Capacity Building Process and Mentorship Framework. </v>
      </c>
    </row>
    <row r="53" spans="1:2" x14ac:dyDescent="0.35">
      <c r="B53" s="251">
        <f>RRT_Dev_G5!F182</f>
        <v>0</v>
      </c>
    </row>
    <row r="54" spans="1:2" x14ac:dyDescent="0.35">
      <c r="B54" s="251">
        <f>RRT_Dev_G5!F183</f>
        <v>0</v>
      </c>
    </row>
    <row r="55" spans="1:2" x14ac:dyDescent="0.35">
      <c r="A55" s="575" t="str">
        <f>RRT_Dev_G5!B184</f>
        <v>1.A.1.</v>
      </c>
      <c r="B55" s="357" t="str">
        <f>RRT_Dev_G5!C184</f>
        <v>Demonstrate that all major elements of Phase 2 of the RRT Capacity Building Process and Mentorship Framework have been started (with an emphasis on establishing a written framework).</v>
      </c>
    </row>
    <row r="56" spans="1:2" x14ac:dyDescent="0.35">
      <c r="B56" s="251">
        <f>RRT_Dev_G5!F184</f>
        <v>0</v>
      </c>
    </row>
    <row r="57" spans="1:2" x14ac:dyDescent="0.35">
      <c r="B57" s="251">
        <f>RRT_Dev_G5!F185</f>
        <v>0</v>
      </c>
    </row>
    <row r="58" spans="1:2" x14ac:dyDescent="0.35">
      <c r="A58" s="575" t="str">
        <f>RRT_Dev_G5!B186</f>
        <v>1.A.1.a.</v>
      </c>
      <c r="B58" s="357" t="str">
        <f>RRT_Dev_G5!C186</f>
        <v>Maintenance of RRT member agency relationships via routine meetings.</v>
      </c>
    </row>
    <row r="59" spans="1:2" x14ac:dyDescent="0.35">
      <c r="B59" s="251">
        <f>RRT_Dev_G5!F186</f>
        <v>0</v>
      </c>
    </row>
    <row r="60" spans="1:2" x14ac:dyDescent="0.35">
      <c r="B60" s="251">
        <f>RRT_Dev_G5!F187</f>
        <v>0</v>
      </c>
    </row>
    <row r="61" spans="1:2" x14ac:dyDescent="0.35">
      <c r="A61" s="575" t="str">
        <f>RRT_Dev_G5!B188</f>
        <v>1.A.1.b.</v>
      </c>
      <c r="B61" s="357" t="str">
        <f>RRT_Dev_G5!C188</f>
        <v>Incorporation of all RRT member agencies (including non-funded agencies) in the RRT Training Plan.</v>
      </c>
    </row>
    <row r="62" spans="1:2" x14ac:dyDescent="0.35">
      <c r="B62" s="251">
        <f>RRT_Dev_G5!F188</f>
        <v>0</v>
      </c>
    </row>
    <row r="63" spans="1:2" x14ac:dyDescent="0.35">
      <c r="B63" s="251">
        <f>RRT_Dev_G5!F189</f>
        <v>0</v>
      </c>
    </row>
    <row r="64" spans="1:2" ht="29" x14ac:dyDescent="0.35">
      <c r="A64" s="575" t="str">
        <f>RRT_Dev_G5!B190</f>
        <v>1.A.1.c.</v>
      </c>
      <c r="B64" s="357" t="str">
        <f>RRT_Dev_G5!C190</f>
        <v>Progress in two or more of the following areas of focus for the RRT Training Plan (see Phase 2, RRT Capacity Building Process &amp; Mentorship Framework, Establish a Training Plan): proficiency development, use of a train-the-trainer approach, cross-training (cross-disciplinary and cross-agency), and tracking progress/ensuring continuing education.</v>
      </c>
    </row>
    <row r="65" spans="1:2" x14ac:dyDescent="0.35">
      <c r="B65" s="251">
        <f>RRT_Dev_G5!F190</f>
        <v>0</v>
      </c>
    </row>
    <row r="66" spans="1:2" x14ac:dyDescent="0.35">
      <c r="B66" s="251">
        <f>RRT_Dev_G5!F191</f>
        <v>0</v>
      </c>
    </row>
    <row r="67" spans="1:2" x14ac:dyDescent="0.35">
      <c r="A67" s="575" t="str">
        <f>RRT_Dev_G5!B192</f>
        <v>1.A.2.</v>
      </c>
      <c r="B67" s="577" t="str">
        <f>RRT_Dev_G5!C192</f>
        <v>Demonstrate improvement of core capabilities in areas of need, as identified in the assessment conducted in year one.</v>
      </c>
    </row>
    <row r="68" spans="1:2" x14ac:dyDescent="0.35">
      <c r="B68" s="251">
        <f>RRT_Dev_G5!F192</f>
        <v>0</v>
      </c>
    </row>
    <row r="69" spans="1:2" x14ac:dyDescent="0.35">
      <c r="B69" s="251">
        <f>RRT_Dev_G5!F193</f>
        <v>0</v>
      </c>
    </row>
    <row r="70" spans="1:2" ht="29" x14ac:dyDescent="0.35">
      <c r="A70" s="566" t="str">
        <f>RRT_Dev_G5!B194</f>
        <v>1.B.</v>
      </c>
      <c r="B70" s="357" t="str">
        <f>RRT_Dev_G5!C194</f>
        <v>Attend an annual face-to-face meeting of the RRT States and the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row>
    <row r="71" spans="1:2" x14ac:dyDescent="0.35">
      <c r="B71" s="251">
        <f>RRT_Dev_G5!F194</f>
        <v>0</v>
      </c>
    </row>
    <row r="72" spans="1:2" x14ac:dyDescent="0.35">
      <c r="B72" s="251">
        <f>RRT_Dev_G5!F195</f>
        <v>0</v>
      </c>
    </row>
    <row r="73" spans="1:2" x14ac:dyDescent="0.35">
      <c r="A73" s="566" t="str">
        <f>RRT_Dev_G5!B196</f>
        <v>1.C.</v>
      </c>
      <c r="B73" s="577" t="str">
        <f>RRT_Dev_G5!C196</f>
        <v>Conduct at least one presentation (oral or poster) about the development the RRT or documenting a specific RRT investigation at a regional or national meeting.</v>
      </c>
    </row>
    <row r="74" spans="1:2" x14ac:dyDescent="0.35">
      <c r="B74" s="251">
        <f>RRT_Dev_G5!F196</f>
        <v>0</v>
      </c>
    </row>
    <row r="75" spans="1:2" x14ac:dyDescent="0.35">
      <c r="B75" s="251">
        <f>RRT_Dev_G5!F197</f>
        <v>0</v>
      </c>
    </row>
    <row r="76" spans="1:2" x14ac:dyDescent="0.35">
      <c r="A76" s="566">
        <f>RRT_Dev_G5!B198</f>
        <v>2</v>
      </c>
      <c r="B76" s="357" t="str">
        <f>RRT_Dev_G5!C198</f>
        <v>RRT Assessment</v>
      </c>
    </row>
    <row r="77" spans="1:2" x14ac:dyDescent="0.35">
      <c r="A77" s="566" t="str">
        <f>RRT_Dev_G5!B200</f>
        <v>2.A.</v>
      </c>
      <c r="B77" s="357" t="str">
        <f>RRT_Dev_G5!C200</f>
        <v>Complete the CAT and develop an improvement plan based on the results of the assessment.</v>
      </c>
    </row>
    <row r="78" spans="1:2" x14ac:dyDescent="0.35">
      <c r="B78" s="251">
        <f>RRT_Dev_G5!F200</f>
        <v>0</v>
      </c>
    </row>
    <row r="79" spans="1:2" x14ac:dyDescent="0.35">
      <c r="B79" s="251">
        <f>RRT_Dev_G5!F201</f>
        <v>0</v>
      </c>
    </row>
    <row r="80" spans="1:2" x14ac:dyDescent="0.35">
      <c r="A80" s="566" t="str">
        <f>RRT_Dev_G5!B202</f>
        <v>2.B.</v>
      </c>
      <c r="B80" s="357" t="str">
        <f>RRT_Dev_G5!C202</f>
        <v>Participate in a workgroup to revise the CAT according to the goals outlined in the 2018-2022 RRT Program 5 Year Plan (as applicable, the workgroup may not be active all years of the cooperative agreement).</v>
      </c>
    </row>
    <row r="81" spans="1:2" x14ac:dyDescent="0.35">
      <c r="B81" s="251">
        <f>RRT_Dev_G5!F202</f>
        <v>0</v>
      </c>
    </row>
    <row r="82" spans="1:2" x14ac:dyDescent="0.35">
      <c r="B82" s="251">
        <f>RRT_Dev_G5!F203</f>
        <v>0</v>
      </c>
    </row>
    <row r="83" spans="1:2" x14ac:dyDescent="0.35">
      <c r="A83" s="566">
        <f>RRT_Dev_G5!B204</f>
        <v>3</v>
      </c>
      <c r="B83" s="357" t="str">
        <f>RRT_Dev_G5!C204</f>
        <v>RRT Implementation/Exercise</v>
      </c>
    </row>
    <row r="84" spans="1:2" ht="58" x14ac:dyDescent="0.35">
      <c r="A84" s="566" t="str">
        <f>RRT_Dev_G5!B206</f>
        <v>3.A.</v>
      </c>
      <c r="B84" s="577" t="str">
        <f>RRT_Dev_G5!C206</f>
        <v>Complete after action reviews and summary reports in a timely way for exercises and responses to significant real incidents. Documentation will be made available to other RRTs through the secure RRT Program Workgroup in FoodSHIELD. Key issues/items for improvement related to team performance are incorporated into an improvement plan or into future trainings, as applicable. After action reviews/reports should include a calculation and assessment of the time intervals between key response activities to identify opportunities for improvement (most importantly, assessing the interval between the FDA and state food/feed regulatory program notification and implementation of effective control measures; but ideally inclusive of lab and epi activities as well, where applicable). Use of the baseline response data in the RRT Manual Metrics Chapter (2013 Edition) and CIFOR Guidelines (2nd Edition) Performance Indicators are recommended.</v>
      </c>
    </row>
    <row r="85" spans="1:2" x14ac:dyDescent="0.35">
      <c r="B85" s="251">
        <f>RRT_Dev_G5!F206</f>
        <v>0</v>
      </c>
    </row>
    <row r="86" spans="1:2" x14ac:dyDescent="0.35">
      <c r="B86" s="251">
        <f>RRT_Dev_G5!F207</f>
        <v>0</v>
      </c>
    </row>
    <row r="87" spans="1:2" ht="29" x14ac:dyDescent="0.35">
      <c r="A87" s="566" t="str">
        <f>RRT_Dev_G5!B208</f>
        <v>3.B.</v>
      </c>
      <c r="B87" s="357" t="str">
        <f>RRT_Dev_G5!C208</f>
        <v>Complete summary reports of significant RRT investigations, successful prevention efforts, or other RRT actions taken to protect public health to be posted on a Food Protection Task Force webpage, a state agency webpage or other public webpage and notify RRT Program Coordinators to allow cross-linking from the FDA RRT webpage. If the grantee’s attempts to post these reports to a public webpage are fruitless, we will accept posting to the RRT Program Workgroup in FoodSHIELD (please provide a justification in your progress report).</v>
      </c>
    </row>
    <row r="88" spans="1:2" x14ac:dyDescent="0.35">
      <c r="B88" s="251">
        <f>RRT_Dev_G5!F208</f>
        <v>0</v>
      </c>
    </row>
    <row r="89" spans="1:2" x14ac:dyDescent="0.35">
      <c r="B89" s="251">
        <f>RRT_Dev_G5!F209</f>
        <v>0</v>
      </c>
    </row>
    <row r="90" spans="1:2" x14ac:dyDescent="0.35">
      <c r="A90" s="566" t="str">
        <f>RRT_Dev_G5!B210</f>
        <v>3.C.</v>
      </c>
      <c r="B90" s="357" t="str">
        <f>RRT_Dev_G5!C210</f>
        <v>Demonstrate continued improvement in the RRT’s capability to perform tracebacks and successful use of at least one other improved capability (as per goal 2.A.) during an exercise or incident.</v>
      </c>
    </row>
    <row r="91" spans="1:2" x14ac:dyDescent="0.35">
      <c r="B91" s="251">
        <f>RRT_Dev_G5!F210</f>
        <v>0</v>
      </c>
    </row>
    <row r="92" spans="1:2" x14ac:dyDescent="0.35">
      <c r="B92" s="251">
        <f>RRT_Dev_G5!F211</f>
        <v>0</v>
      </c>
    </row>
    <row r="93" spans="1:2" x14ac:dyDescent="0.35">
      <c r="A93" s="566" t="str">
        <f>RRT_Dev_G5!B212</f>
        <v>3.D.</v>
      </c>
      <c r="B93" s="357" t="str">
        <f>RRT_Dev_G5!C212</f>
        <v>Conduct at least one planned, joint exercise that includes federal and state partners. The exercise must include ICS elements.</v>
      </c>
    </row>
    <row r="94" spans="1:2" x14ac:dyDescent="0.35">
      <c r="B94" s="251">
        <f>RRT_Dev_G5!F212</f>
        <v>0</v>
      </c>
    </row>
    <row r="95" spans="1:2" x14ac:dyDescent="0.35">
      <c r="B95" s="251">
        <f>RRT_Dev_G5!F213</f>
        <v>0</v>
      </c>
    </row>
    <row r="96" spans="1:2" x14ac:dyDescent="0.35">
      <c r="A96" s="566">
        <f>RRT_Dev_G5!B214</f>
        <v>4</v>
      </c>
      <c r="B96" s="357" t="str">
        <f>RRT_Dev_G5!C214</f>
        <v>RRT Sustainability</v>
      </c>
    </row>
    <row r="97" spans="1:2" ht="43.5" x14ac:dyDescent="0.35">
      <c r="A97" s="566" t="str">
        <f>RRT_Dev_G5!B216</f>
        <v>4.A.</v>
      </c>
      <c r="B97" s="357" t="str">
        <f>RRT_Dev_G5!C216</f>
        <v xml:space="preserve">Undertake efforts to establish contingency plans for or increase the sustainability of current resources solely funded under this grant (especially data management systems and personnel).  High priority efforts include: transitioning solely grant funded personnel to partial state funds; transitioning O&amp;M costs for IT systems and other technologies to state funds. Ideally, by the end of the project period, the RRT budget should demonstrate that support for RRT operations/maintenance is diversified (split across state and grant funds) and reflective/proportional to the typical volume of response work encountered by the RRT, and that RRT grant funds are being used to support collaborative, high-impact, national level efforts for improving or increasing national capacity to respond to all hazards food/feed emergencies. </v>
      </c>
    </row>
    <row r="98" spans="1:2" x14ac:dyDescent="0.35">
      <c r="B98" s="251">
        <f>RRT_Dev_G5!F216</f>
        <v>0</v>
      </c>
    </row>
    <row r="99" spans="1:2" x14ac:dyDescent="0.35">
      <c r="B99" s="251">
        <f>RRT_Dev_G5!F217</f>
        <v>0</v>
      </c>
    </row>
    <row r="100" spans="1:2" ht="43.5" x14ac:dyDescent="0.35">
      <c r="B100" s="357" t="str">
        <f>RRT_Dev_G5!C218</f>
        <v>Annual Requirement: In addition to meeting the yearly goals, grantees must participate in initiatives supporting the RRT Program including sending at least 2 key RRT personnel to an annual face-to-face meeting (as determined by the  FDA/OP), at least 1 person representing the RRT to the biennial Integrated Foodborne Outbreak Response Management (InFORM) Conference (held in odd number years), and the Regional PulseNet/OutbreakNet meetings (held in non-InFORM years), as well as participating in FoodSHIELD workgroups, participating in RRT monthly conference calls, sharing best practices, and other RRT Program activities identified by the OP.</v>
      </c>
    </row>
    <row r="101" spans="1:2" x14ac:dyDescent="0.35">
      <c r="B101" s="251">
        <f>RRT_Dev_G5!F218</f>
        <v>0</v>
      </c>
    </row>
    <row r="102" spans="1:2" x14ac:dyDescent="0.35">
      <c r="B102" s="251">
        <f>RRT_Dev_G5!F219</f>
        <v>0</v>
      </c>
    </row>
    <row r="104" spans="1:2" x14ac:dyDescent="0.35">
      <c r="B104" s="357" t="str">
        <f>RRT_Dev_G5!C223</f>
        <v>Year 3 Goals</v>
      </c>
    </row>
    <row r="105" spans="1:2" x14ac:dyDescent="0.35">
      <c r="A105" s="575" t="str">
        <f>RRT_Dev_G5!B224</f>
        <v>1.</v>
      </c>
      <c r="B105" s="357" t="str">
        <f>RRT_Dev_G5!C224</f>
        <v>RRT Development/ Documentation/ Collaboration</v>
      </c>
    </row>
    <row r="106" spans="1:2" x14ac:dyDescent="0.35">
      <c r="A106" s="575" t="str">
        <f>RRT_Dev_G5!B226</f>
        <v>1.A.</v>
      </c>
      <c r="B106" s="357" t="str">
        <f>RRT_Dev_G5!C226</f>
        <v xml:space="preserve">Follow the RRT Capacity Building Process and Mentorship Framework. </v>
      </c>
    </row>
    <row r="107" spans="1:2" x14ac:dyDescent="0.35">
      <c r="B107" s="251">
        <f>RRT_Dev_G5!F226</f>
        <v>0</v>
      </c>
    </row>
    <row r="108" spans="1:2" x14ac:dyDescent="0.35">
      <c r="B108" s="251">
        <f>RRT_Dev_G5!F227</f>
        <v>0</v>
      </c>
    </row>
    <row r="109" spans="1:2" ht="29" x14ac:dyDescent="0.35">
      <c r="A109" s="575" t="str">
        <f>RRT_Dev_G5!B230</f>
        <v>1.A.1.a.</v>
      </c>
      <c r="B109" s="357" t="str">
        <f>RRT_Dev_G5!C230</f>
        <v>Develop Written SOPs: Please prioritize development of Communications, Traceback, Joint Inspections/Investigations, Environmental Sampling, Recall and AAR SOPs. Note: A single procedure may address multiple RRT capabilities, or the RRT may establish stand-alone procedures for each capability. When multiple RRT member agencies/partners share responsibility for a capability, the RRT should pursue either a joint plan/procedure or be able to demonstrate harmonization/coordination of plans/procedures housed individually by applicable RRT member agencies/partners.</v>
      </c>
    </row>
    <row r="110" spans="1:2" x14ac:dyDescent="0.35">
      <c r="B110" s="251">
        <f>RRT_Dev_G5!F230</f>
        <v>0</v>
      </c>
    </row>
    <row r="111" spans="1:2" x14ac:dyDescent="0.35">
      <c r="B111" s="251">
        <f>RRT_Dev_G5!F231</f>
        <v>0</v>
      </c>
    </row>
    <row r="112" spans="1:2" ht="29" x14ac:dyDescent="0.35">
      <c r="A112" s="575" t="str">
        <f>RRT_Dev_G5!B232</f>
        <v>1.A.1.b.</v>
      </c>
      <c r="B112" s="357" t="str">
        <f>RRT_Dev_G5!C232</f>
        <v>Establish a Training Plan: Demonstrate incorporation of all RRT member agencies (including non-funded agencies) in the RRT Training Plan.  Also, demonstrate progress in two or more of the following areas of focus: proficiency development, use of a train-the-trainer approach, cross-training (cross-disciplinary and cross-agency), and tracking progress/ensuring continuing education</v>
      </c>
    </row>
    <row r="113" spans="1:2" x14ac:dyDescent="0.35">
      <c r="B113" s="251">
        <f>RRT_Dev_G5!F232</f>
        <v>0</v>
      </c>
    </row>
    <row r="114" spans="1:2" x14ac:dyDescent="0.35">
      <c r="B114" s="251">
        <f>RRT_Dev_G5!F233</f>
        <v>0</v>
      </c>
    </row>
    <row r="115" spans="1:2" x14ac:dyDescent="0.35">
      <c r="A115" s="575" t="str">
        <f>RRT_Dev_G5!B234</f>
        <v>1.A.1.c.</v>
      </c>
      <c r="B115" s="357" t="str">
        <f>RRT_Dev_G5!C234</f>
        <v>Create a Standardized Response Structure: Identify ICS Structure(s) (including Unified Command and trigger points for activation/response [note that this information will likely roll into a Communications SOP or equivalent]), Formalize Inter-Agency Relationships as needed.</v>
      </c>
    </row>
    <row r="116" spans="1:2" x14ac:dyDescent="0.35">
      <c r="B116" s="251">
        <f>RRT_Dev_G5!F234</f>
        <v>0</v>
      </c>
    </row>
    <row r="117" spans="1:2" x14ac:dyDescent="0.35">
      <c r="B117" s="251">
        <f>RRT_Dev_G5!F235</f>
        <v>0</v>
      </c>
    </row>
    <row r="118" spans="1:2" x14ac:dyDescent="0.35">
      <c r="A118" s="575" t="str">
        <f>RRT_Dev_G5!B236</f>
        <v>1.A.2.</v>
      </c>
      <c r="B118" s="357" t="str">
        <f>RRT_Dev_G5!C236</f>
        <v>Demonstrate improvement of core capabilities in areas of need, as identified in the assessment conducted in year two.</v>
      </c>
    </row>
    <row r="119" spans="1:2" x14ac:dyDescent="0.35">
      <c r="B119" s="251">
        <f>RRT_Dev_G5!F236</f>
        <v>0</v>
      </c>
    </row>
    <row r="120" spans="1:2" x14ac:dyDescent="0.35">
      <c r="B120" s="251">
        <f>RRT_Dev_G5!F237</f>
        <v>0</v>
      </c>
    </row>
    <row r="121" spans="1:2" ht="29" x14ac:dyDescent="0.35">
      <c r="A121" s="575" t="str">
        <f>RRT_Dev_G5!B238</f>
        <v>1.B.</v>
      </c>
      <c r="B121" s="357" t="str">
        <f>RRT_Dev_G5!C238</f>
        <v>Attend an annual face-to-face meeting of the RRT States and the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row>
    <row r="122" spans="1:2" x14ac:dyDescent="0.35">
      <c r="B122" s="251">
        <f>RRT_Dev_G5!F238</f>
        <v>0</v>
      </c>
    </row>
    <row r="123" spans="1:2" x14ac:dyDescent="0.35">
      <c r="B123" s="251">
        <f>RRT_Dev_G5!F239</f>
        <v>0</v>
      </c>
    </row>
    <row r="124" spans="1:2" x14ac:dyDescent="0.35">
      <c r="A124" s="575" t="str">
        <f>RRT_Dev_G5!B240</f>
        <v>1.C.</v>
      </c>
      <c r="B124" s="357" t="str">
        <f>RRT_Dev_G5!C240</f>
        <v>Conduct at least one presentation (oral or poster) about the development the RRT or documenting a specific RRT investigation at a regional or national meeting.</v>
      </c>
    </row>
    <row r="125" spans="1:2" x14ac:dyDescent="0.35">
      <c r="B125" s="251">
        <f>RRT_Dev_G5!F240</f>
        <v>0</v>
      </c>
    </row>
    <row r="126" spans="1:2" x14ac:dyDescent="0.35">
      <c r="B126" s="251">
        <f>RRT_Dev_G5!F241</f>
        <v>0</v>
      </c>
    </row>
    <row r="127" spans="1:2" x14ac:dyDescent="0.35">
      <c r="A127" s="575" t="str">
        <f>RRT_Dev_G5!B242</f>
        <v>2.</v>
      </c>
      <c r="B127" s="357" t="str">
        <f>RRT_Dev_G5!C242</f>
        <v>RRT Assessment</v>
      </c>
    </row>
    <row r="128" spans="1:2" x14ac:dyDescent="0.35">
      <c r="A128" s="575" t="str">
        <f>RRT_Dev_G5!B244</f>
        <v>2.A.</v>
      </c>
      <c r="B128" s="357" t="str">
        <f>RRT_Dev_G5!C244</f>
        <v>Complete the CAT and develop an improvement plan based on the results of the assessment.</v>
      </c>
    </row>
    <row r="129" spans="1:2" x14ac:dyDescent="0.35">
      <c r="B129" s="251">
        <f>RRT_Dev_G5!F244</f>
        <v>0</v>
      </c>
    </row>
    <row r="130" spans="1:2" x14ac:dyDescent="0.35">
      <c r="B130" s="251">
        <f>RRT_Dev_G5!F245</f>
        <v>0</v>
      </c>
    </row>
    <row r="131" spans="1:2" x14ac:dyDescent="0.35">
      <c r="A131" s="575" t="str">
        <f>RRT_Dev_G5!B246</f>
        <v>2.B.</v>
      </c>
      <c r="B131" s="357" t="str">
        <f>RRT_Dev_G5!C246</f>
        <v>Participate in a workgroup to revise the CAT according to the goals outlined in the 2018-2022 RRT Program 5 Year Plan (as applicable, the workgroup may not be active all years of the cooperative agreement).</v>
      </c>
    </row>
    <row r="132" spans="1:2" x14ac:dyDescent="0.35">
      <c r="B132" s="251">
        <f>RRT_Dev_G5!F246</f>
        <v>0</v>
      </c>
    </row>
    <row r="133" spans="1:2" x14ac:dyDescent="0.35">
      <c r="B133" s="251">
        <f>RRT_Dev_G5!F247</f>
        <v>0</v>
      </c>
    </row>
    <row r="134" spans="1:2" x14ac:dyDescent="0.35">
      <c r="A134" s="575" t="str">
        <f>RRT_Dev_G5!B248</f>
        <v>3.</v>
      </c>
      <c r="B134" s="357" t="str">
        <f>RRT_Dev_G5!C248</f>
        <v>RRT Implementation/Exercise</v>
      </c>
    </row>
    <row r="135" spans="1:2" ht="58" x14ac:dyDescent="0.35">
      <c r="A135" s="575" t="str">
        <f>RRT_Dev_G5!B250</f>
        <v>3.A.</v>
      </c>
      <c r="B135" s="576" t="str">
        <f>RRT_Dev_G5!C250</f>
        <v>Complete after action reviews and summary reports in a timely way for exercises and responses to significant real incidents. Documentation will be made available to other RRTs through the secure RRT Program Workgroup in FoodSHIELD. Key issues/items for improvement related to team performance are incorporated into an improvement plan or into future trainings, as applicable. After action reviews/reports should include a calculation and assessment of the time intervals between key response activities to identify opportunities for improvement (most importantly, assessing the interval between the FDA and state food/feed regulatory program notification and implementation of effective control measures; but ideally inclusive of lab and epi activities as well, where applicable). Use of the baseline response data in the RRT Manual Metrics Chapter (2013 Edition) and CIFOR Guidelines (2nd Edition) Performance Indicators are recommended.</v>
      </c>
    </row>
    <row r="136" spans="1:2" x14ac:dyDescent="0.35">
      <c r="B136" s="251">
        <f>RRT_Dev_G5!F250</f>
        <v>0</v>
      </c>
    </row>
    <row r="137" spans="1:2" x14ac:dyDescent="0.35">
      <c r="B137" s="251">
        <f>RRT_Dev_G5!F251</f>
        <v>0</v>
      </c>
    </row>
    <row r="138" spans="1:2" ht="29" x14ac:dyDescent="0.35">
      <c r="A138" s="575" t="str">
        <f>RRT_Dev_G5!B252</f>
        <v>3.B.</v>
      </c>
      <c r="B138" s="357" t="str">
        <f>RRT_Dev_G5!C252</f>
        <v>Complete summary reports of significant RRT investigations, successful prevention efforts, or other RRT actions taken to protect public health to be posted on a Food Protection Task Force webpage, a state agency webpage or other public webpage and notify RRT Program Coordinators to allow cross-linking from the FDA RRT webpage. If the grantee’s attempts to post these reports to a public webpage are fruitless, we will accept posting to the RRT Program Workgroup in FoodSHIELD (please provide a justification in your progress report).</v>
      </c>
    </row>
    <row r="139" spans="1:2" x14ac:dyDescent="0.35">
      <c r="B139" s="251">
        <f>RRT_Dev_G5!F252</f>
        <v>0</v>
      </c>
    </row>
    <row r="140" spans="1:2" x14ac:dyDescent="0.35">
      <c r="B140" s="251">
        <f>RRT_Dev_G5!F253</f>
        <v>0</v>
      </c>
    </row>
    <row r="141" spans="1:2" x14ac:dyDescent="0.35">
      <c r="A141" s="575" t="str">
        <f>RRT_Dev_G5!B254</f>
        <v>3.C.</v>
      </c>
      <c r="B141" s="357" t="str">
        <f>RRT_Dev_G5!C254</f>
        <v>Demonstrate continued improvement in the RRT’s capability to perform tracebacks and successful use of at least one other improved capability (as per goal 2.A.) during an exercise or incident.</v>
      </c>
    </row>
    <row r="142" spans="1:2" x14ac:dyDescent="0.35">
      <c r="B142" s="251">
        <f>RRT_Dev_G5!F254</f>
        <v>0</v>
      </c>
    </row>
    <row r="143" spans="1:2" x14ac:dyDescent="0.35">
      <c r="B143" s="251">
        <f>RRT_Dev_G5!F255</f>
        <v>0</v>
      </c>
    </row>
    <row r="144" spans="1:2" x14ac:dyDescent="0.35">
      <c r="A144" s="575" t="str">
        <f>RRT_Dev_G5!B256</f>
        <v>3.D.</v>
      </c>
      <c r="B144" s="357" t="str">
        <f>RRT_Dev_G5!C256</f>
        <v>Conduct at least one planned, joint exercise that includes federal and state partners. The exercise must include a RRT activation scenario.</v>
      </c>
    </row>
    <row r="145" spans="1:2" x14ac:dyDescent="0.35">
      <c r="B145" s="251">
        <f>RRT_Dev_G5!F256</f>
        <v>0</v>
      </c>
    </row>
    <row r="146" spans="1:2" x14ac:dyDescent="0.35">
      <c r="B146" s="251">
        <f>RRT_Dev_G5!F257</f>
        <v>0</v>
      </c>
    </row>
    <row r="147" spans="1:2" x14ac:dyDescent="0.35">
      <c r="A147" s="575" t="str">
        <f>RRT_Dev_G5!B258</f>
        <v>4.</v>
      </c>
      <c r="B147" s="357" t="str">
        <f>RRT_Dev_G5!C258</f>
        <v>RRT Sustainability</v>
      </c>
    </row>
    <row r="148" spans="1:2" ht="43.5" x14ac:dyDescent="0.35">
      <c r="A148" s="575" t="str">
        <f>RRT_Dev_G5!B260</f>
        <v>4.A.</v>
      </c>
      <c r="B148" s="357" t="str">
        <f>RRT_Dev_G5!C260</f>
        <v xml:space="preserve">Undertake efforts to establish contingency plans for or increase the sustainability of current resources solely funded under this grant (especially data management systems and personnel).  High priority efforts include: transitioning solely grant funded personnel to partial state funds; transitioning O&amp;M costs for IT systems and other technologies to state funds. Ideally, by the end of the project period, the RRT budget should demonstrate that support for RRT operations/maintenance is diversified (split across state and grant funds) and reflective/proportional to the typical volume of response work encountered by the RRT, and that RRT grant funds are being used to support collaborative, high-impact, national level efforts for improving or increasing national capacity to respond to all hazards food/feed emergencies. </v>
      </c>
    </row>
    <row r="149" spans="1:2" x14ac:dyDescent="0.35">
      <c r="B149" s="251">
        <f>RRT_Dev_G5!F260</f>
        <v>0</v>
      </c>
    </row>
    <row r="150" spans="1:2" x14ac:dyDescent="0.35">
      <c r="B150" s="251">
        <f>RRT_Dev_G5!F261</f>
        <v>0</v>
      </c>
    </row>
    <row r="151" spans="1:2" ht="43.5" x14ac:dyDescent="0.35">
      <c r="B151" s="357" t="str">
        <f>RRT_Dev_G5!C262</f>
        <v>Annual Requirement:  In addition to meeting the yearly goals, grantees must participate in initiatives supporting the RRT Program including sending at least 2 key RRT personnel to an annual face-to-face meeting (as determined by the  FDA/OP), at least 1 person representing the RRT to the biennial Integrated Foodborne Outbreak Response Management (InFORM) Conference (held in odd number years), and the Regional PulseNet/OutbreakNet meetings (held in non-InFORM years), as well as participating in FoodSHIELD workgroups, participating in RRT monthly conference calls, sharing best practices, and other RRT Program activities identified by the OP.</v>
      </c>
    </row>
    <row r="152" spans="1:2" x14ac:dyDescent="0.35">
      <c r="B152" s="251">
        <f>RRT_Dev_G5!F262</f>
        <v>0</v>
      </c>
    </row>
    <row r="153" spans="1:2" x14ac:dyDescent="0.35">
      <c r="B153" s="251">
        <f>RRT_Dev_G5!F263</f>
        <v>0</v>
      </c>
    </row>
    <row r="155" spans="1:2" x14ac:dyDescent="0.35">
      <c r="B155" s="357" t="str">
        <f>RRT_Dev_G5!C268</f>
        <v>Special Project Goals</v>
      </c>
    </row>
    <row r="156" spans="1:2" x14ac:dyDescent="0.35">
      <c r="B156" s="357">
        <f>RRT_Dev_G5!C269</f>
        <v>0</v>
      </c>
    </row>
    <row r="157" spans="1:2" x14ac:dyDescent="0.35">
      <c r="B157" s="251">
        <f>RRT_Dev_G5!F269</f>
        <v>0</v>
      </c>
    </row>
    <row r="158" spans="1:2" x14ac:dyDescent="0.35">
      <c r="B158" s="357">
        <f>RRT_Dev_G5!C270</f>
        <v>0</v>
      </c>
    </row>
    <row r="159" spans="1:2" x14ac:dyDescent="0.35">
      <c r="B159" s="251">
        <f>RRT_Dev_G5!F270</f>
        <v>0</v>
      </c>
    </row>
  </sheetData>
  <sheetProtection algorithmName="SHA-512" hashValue="Af4AsfydEIn07jItruZMQ8dbQMVHTvWsYIcFbYCaSynDxlbYWIXPM9IHtz0UNW2QbFbwzPXeMhwDG+C7PdioHg==" saltValue="xggc1xaw0dOiptwqDWgqIw==" spinCount="100000" sheet="1" objects="1" scenarios="1" formatRows="0"/>
  <pageMargins left="0.7" right="0.7" top="0.75" bottom="0.75" header="0.3" footer="0.3"/>
  <pageSetup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6E14E-3F71-4185-ADBD-6BD79C414291}">
  <dimension ref="A2:B163"/>
  <sheetViews>
    <sheetView showGridLines="0" zoomScaleNormal="100" workbookViewId="0"/>
  </sheetViews>
  <sheetFormatPr defaultRowHeight="14.5" x14ac:dyDescent="0.35"/>
  <cols>
    <col min="1" max="1" width="8" style="566" customWidth="1"/>
    <col min="2" max="2" width="255.54296875" style="251" customWidth="1"/>
  </cols>
  <sheetData>
    <row r="2" spans="1:2" ht="21" x14ac:dyDescent="0.35">
      <c r="A2" s="565" t="str">
        <f>'Coversheet'!D16</f>
        <v>Select</v>
      </c>
    </row>
    <row r="3" spans="1:2" ht="21" x14ac:dyDescent="0.35">
      <c r="A3" s="565" t="str">
        <f>'Coversheet'!D64</f>
        <v>End of Year</v>
      </c>
    </row>
    <row r="4" spans="1:2" ht="21" x14ac:dyDescent="0.35">
      <c r="A4" s="565" t="str">
        <f>RRT_Main!D19</f>
        <v>RRT Maintenance</v>
      </c>
    </row>
    <row r="5" spans="1:2" ht="21" x14ac:dyDescent="0.35">
      <c r="A5" s="565" t="s">
        <v>275</v>
      </c>
    </row>
    <row r="7" spans="1:2" x14ac:dyDescent="0.35">
      <c r="B7" s="357"/>
    </row>
    <row r="8" spans="1:2" ht="15.5" x14ac:dyDescent="0.35">
      <c r="A8" s="567"/>
      <c r="B8" s="358" t="str">
        <f>RRT_Main!C145</f>
        <v>RRT Maintenance Goals</v>
      </c>
    </row>
    <row r="9" spans="1:2" ht="31" x14ac:dyDescent="0.35">
      <c r="A9" s="567" t="str">
        <f>RRT_Main!B147</f>
        <v>1.</v>
      </c>
      <c r="B9" s="358" t="str">
        <f>RRT_Main!C146</f>
        <v>RRT Maintenance and Continuous Program Improvement
 (All Sub-Parts Required for all RRTs)</v>
      </c>
    </row>
    <row r="10" spans="1:2" ht="29" x14ac:dyDescent="0.35">
      <c r="A10" s="570" t="str">
        <f>RRT_Main!B149</f>
        <v>1.A.</v>
      </c>
      <c r="B10" s="576" t="str">
        <f>RRT_Main!C148</f>
        <v>Operate within Phase 3 of the RRT Capacity Building Process &amp; Mentorship Framework. Please describe activities/special projects undertaken by the RRT to support meeting the key areas of Phase 3. Several other annual goals address key areas of Phase 3, as such, please scope your activities under this goal to the following key areas of Phase 3.</v>
      </c>
    </row>
    <row r="11" spans="1:2" x14ac:dyDescent="0.35">
      <c r="A11" s="569"/>
      <c r="B11" s="251">
        <f>RRT_Main!F148</f>
        <v>0</v>
      </c>
    </row>
    <row r="12" spans="1:2" ht="15.5" x14ac:dyDescent="0.35">
      <c r="A12" s="571"/>
      <c r="B12" s="251">
        <f>RRT_Main!F149</f>
        <v>0</v>
      </c>
    </row>
    <row r="13" spans="1:2" ht="29" x14ac:dyDescent="0.35">
      <c r="A13" s="572" t="str">
        <f>RRT_Main!B151</f>
        <v>1.A.1.</v>
      </c>
      <c r="B13" s="357" t="str">
        <f>RRT_Main!C150</f>
        <v>Maintain a Written Framework: Describe updates to existing SOPs/creation of new SOPs, efforts to coordinate SOPs among RRT member agencies/partners, efforts to pursue and complete necessary documents, SOPs and agreements to support Unified Command, efforts to update/create an operational RRT Data Management System (e.g., FoodSHIELD) for use by all RRT member agencies, as needed/appropriate. There will be at least an annual review/update of most SOPs (see the RRT  Capability Assessment Tool (CAT), Metrics/Demonstrated Preparedness, 6.a.-6.h.).</v>
      </c>
    </row>
    <row r="14" spans="1:2" x14ac:dyDescent="0.35">
      <c r="A14" s="569"/>
      <c r="B14" s="251">
        <f>RRT_Main!F150</f>
        <v>0</v>
      </c>
    </row>
    <row r="15" spans="1:2" x14ac:dyDescent="0.35">
      <c r="A15" s="569"/>
      <c r="B15" s="251">
        <f>RRT_Main!F151</f>
        <v>0</v>
      </c>
    </row>
    <row r="16" spans="1:2" ht="29" x14ac:dyDescent="0.35">
      <c r="A16" s="570" t="str">
        <f>RRT_Main!B153</f>
        <v>1.A.2.</v>
      </c>
      <c r="B16" s="357" t="str">
        <f>RRT_Main!C152</f>
        <v>Execute the Training Plan: Describe efforts to provide/procure training opportunities for the RRT according to the RRT training plan, particularly trainings where attendance (or the course itself) was funded using RRT grant funds. There will be at least an annual review of the RRT training plan, (see the RRT CAT, Metrics/Demonstrated Preparedness, 7-8).</v>
      </c>
    </row>
    <row r="17" spans="1:2" x14ac:dyDescent="0.35">
      <c r="A17" s="569"/>
      <c r="B17" s="251">
        <f>RRT_Main!F152</f>
        <v>0</v>
      </c>
    </row>
    <row r="18" spans="1:2" ht="15.5" x14ac:dyDescent="0.35">
      <c r="A18" s="571"/>
      <c r="B18" s="251">
        <f>RRT_Main!F153</f>
        <v>0</v>
      </c>
    </row>
    <row r="19" spans="1:2" ht="29" x14ac:dyDescent="0.35">
      <c r="A19" s="572" t="str">
        <f>RRT_Main!B155</f>
        <v>1.A.3.</v>
      </c>
      <c r="B19" s="357" t="str">
        <f>RRT_Main!C154</f>
        <v>Maintain and Coordinate the Team: Demonstrate routine engagement of core RRT member agencies/partners (state food regulatory program, the FDA District Office, state feed regulatory program, epi and laboratory) and auxiliary RRT member agencies/partners. These may be routine teleconferences of the core RRT team, RRT steering committee or equivalent, as well as scheduled face to face meetings with all RRT members (and may include training components). (See RRT CAT, RRT Characterization Data, 15-16 and ‘Agencies/Partners that are part of your RRT’).</v>
      </c>
    </row>
    <row r="20" spans="1:2" x14ac:dyDescent="0.35">
      <c r="A20" s="569"/>
      <c r="B20" s="251">
        <f>RRT_Main!F154</f>
        <v>0</v>
      </c>
    </row>
    <row r="21" spans="1:2" x14ac:dyDescent="0.35">
      <c r="A21" s="569"/>
      <c r="B21" s="251">
        <f>RRT_Main!F155</f>
        <v>0</v>
      </c>
    </row>
    <row r="22" spans="1:2" ht="29" x14ac:dyDescent="0.35">
      <c r="A22" s="570" t="str">
        <f>RRT_Main!B157</f>
        <v>1.A.4.</v>
      </c>
      <c r="B22" s="576" t="str">
        <f>RRT_Main!C156</f>
        <v>Equip the team: Describe efforts to procure the equipment and supplies necessary to support the RRT during investigations, or efforts to identify/procure/evaluate new equipment to determine if it has a positive impact on RRT performance. There will be at least an annual evaluation of key response equipment/supplies (see the RRT CAT, Metrics/Demonstrated Preparedness, 9).</v>
      </c>
    </row>
    <row r="23" spans="1:2" x14ac:dyDescent="0.35">
      <c r="A23" s="569"/>
      <c r="B23" s="251">
        <f>RRT_Main!F156</f>
        <v>0</v>
      </c>
    </row>
    <row r="24" spans="1:2" ht="15.5" x14ac:dyDescent="0.35">
      <c r="A24" s="571"/>
      <c r="B24" s="251">
        <f>RRT_Main!F157</f>
        <v>0</v>
      </c>
    </row>
    <row r="25" spans="1:2" ht="43.5" x14ac:dyDescent="0.35">
      <c r="A25" s="572" t="str">
        <f>RRT_Main!B159</f>
        <v>1.A.5.</v>
      </c>
      <c r="B25" s="357" t="str">
        <f>RRT_Main!C158</f>
        <v>RRT Exercises: The state food regulatory program (RRT grantee) and relevant RRT member agencies/partners (at a minimum the FDA District Office) complete at least one exercise or response to a real time event to test/implement RRT procedures under ICS/Unified Command System (UCS) (including use of Incident Action Plans) every grant year (see the RRT CAT, Metrics/Effective RRT Responses, 10). Additionally, at least one exercise must be conducted during this award (5 project period) involving an intentional food or feed contamination incident, involving relevant RRT member agencies/partners and other stakeholders as appropriate (e.g., emergency managers, law enforcement, etc.).</v>
      </c>
    </row>
    <row r="26" spans="1:2" x14ac:dyDescent="0.35">
      <c r="A26" s="569"/>
      <c r="B26" s="251">
        <f>RRT_Main!F158</f>
        <v>0</v>
      </c>
    </row>
    <row r="27" spans="1:2" x14ac:dyDescent="0.35">
      <c r="A27" s="569"/>
      <c r="B27" s="251">
        <f>RRT_Main!F159</f>
        <v>0</v>
      </c>
    </row>
    <row r="28" spans="1:2" ht="29" x14ac:dyDescent="0.35">
      <c r="A28" s="570" t="str">
        <f>RRT_Main!B161</f>
        <v>1.A.6.</v>
      </c>
      <c r="B28" s="357" t="str">
        <f>RRT_Main!C160</f>
        <v>RRT Improvement plan: Provide examples of accomplishment of past RRT CAT Improvement Plan (goal 1.C) and RRT exercise/response/activation AAR/Improvement plan (goal 1.B) items. Note that the RRT may want to maintain a single improvement plan, inclusive of AAR and CAT improvement items; RRT improvement plan items may also be integrated with a MFRPS improvement plan, if desired by the RRT.</v>
      </c>
    </row>
    <row r="29" spans="1:2" x14ac:dyDescent="0.35">
      <c r="A29" s="569"/>
      <c r="B29" s="251">
        <f>RRT_Main!F160</f>
        <v>0</v>
      </c>
    </row>
    <row r="30" spans="1:2" ht="15.5" x14ac:dyDescent="0.35">
      <c r="A30" s="571"/>
      <c r="B30" s="251">
        <f>RRT_Main!F161</f>
        <v>0</v>
      </c>
    </row>
    <row r="31" spans="1:2" ht="29" x14ac:dyDescent="0.35">
      <c r="A31" s="572" t="str">
        <f>RRT_Main!B162</f>
        <v>1.B.</v>
      </c>
      <c r="B31" s="357" t="str">
        <f>RRT_Main!C162</f>
        <v>Conduct an after action review and complete subsequent documentation requirements for all RRT exercises, responses and activations as per RRT SOPs (i.e. creation of incident/event summary and documentation of recommendations/tracking of follow up action [Improvement Plan]) and share a copy of the after action report (AAR) and improvement plan in the secure RRT Program Workgroup in FoodSHIELD or the AAR Module (under development as of Jan2017).</v>
      </c>
    </row>
    <row r="32" spans="1:2" ht="15.5" x14ac:dyDescent="0.35">
      <c r="A32" s="571"/>
      <c r="B32" s="251">
        <f>RRT_Main!F162</f>
        <v>0</v>
      </c>
    </row>
    <row r="33" spans="1:2" ht="15.5" x14ac:dyDescent="0.35">
      <c r="A33" s="571"/>
      <c r="B33" s="251">
        <f>RRT_Main!F163</f>
        <v>0</v>
      </c>
    </row>
    <row r="34" spans="1:2" x14ac:dyDescent="0.35">
      <c r="A34" s="570" t="str">
        <f>RRT_Main!B164</f>
        <v>1.B.1.</v>
      </c>
      <c r="B34" s="357" t="str">
        <f>RRT_Main!C164</f>
        <v>Key issues/items identified during after action reviews related to team performance should be incorporated into an improvement plan or into future trainings, as applicable (see RRT CAT, Metrics/Process Improvement, 13).</v>
      </c>
    </row>
    <row r="35" spans="1:2" x14ac:dyDescent="0.35">
      <c r="A35" s="570"/>
      <c r="B35" s="564">
        <f>RRT_Main!F164</f>
        <v>0</v>
      </c>
    </row>
    <row r="36" spans="1:2" x14ac:dyDescent="0.35">
      <c r="A36" s="569"/>
      <c r="B36" s="251">
        <f>RRT_Main!F165</f>
        <v>0</v>
      </c>
    </row>
    <row r="37" spans="1:2" ht="29" x14ac:dyDescent="0.35">
      <c r="A37" s="574" t="str">
        <f>RRT_Main!B166</f>
        <v>1.B.2.</v>
      </c>
      <c r="B37" s="357" t="str">
        <f>RRT_Main!C166</f>
        <v>After action reviews/reports should include a calculation and assessment of the time intervals between key response activities to identify opportunities for improvement (most importantly, assessing the interval between the FDA and state food/feed regulatory program notification and implementation of effective control measures; but ideally inclusive of lab and epi activities as well, where applicable). Note: An annual exercise is required in the absence of a RRT activation during a given grant year (see goal 1.A, above).</v>
      </c>
    </row>
    <row r="38" spans="1:2" x14ac:dyDescent="0.35">
      <c r="A38" s="569"/>
      <c r="B38" s="251">
        <f>RRT_Main!F166</f>
        <v>0</v>
      </c>
    </row>
    <row r="39" spans="1:2" ht="15.5" x14ac:dyDescent="0.35">
      <c r="A39" s="571"/>
      <c r="B39" s="251">
        <f>RRT_Main!F167</f>
        <v>0</v>
      </c>
    </row>
    <row r="40" spans="1:2" x14ac:dyDescent="0.35">
      <c r="A40" s="570" t="str">
        <f>RRT_Main!B168</f>
        <v>1.C.</v>
      </c>
      <c r="B40" s="357" t="str">
        <f>RRT_Main!C168</f>
        <v>Complete/submit the CAT via FoodSHIELD; and 2) develop/submit an improvement plan based on the results of the assessment.</v>
      </c>
    </row>
    <row r="41" spans="1:2" x14ac:dyDescent="0.35">
      <c r="A41" s="570"/>
      <c r="B41" s="564">
        <f>RRT_Main!F168</f>
        <v>0</v>
      </c>
    </row>
    <row r="42" spans="1:2" x14ac:dyDescent="0.35">
      <c r="A42" s="570"/>
      <c r="B42" s="564">
        <f>RRT_Main!F169</f>
        <v>0</v>
      </c>
    </row>
    <row r="43" spans="1:2" x14ac:dyDescent="0.35">
      <c r="A43" s="570" t="str">
        <f>RRT_Main!B170</f>
        <v>1.D.</v>
      </c>
      <c r="B43" s="357" t="str">
        <f>RRT_Main!C170</f>
        <v>Participate in a workgroup to revise the CAT according to the goals outlined in the 2018-2022 RRT Program 5 Year Plan (as applicable; the workgroup may not be active all years of the cooperative agreement).</v>
      </c>
    </row>
    <row r="44" spans="1:2" x14ac:dyDescent="0.35">
      <c r="A44" s="570"/>
      <c r="B44" s="564">
        <f>RRT_Main!F170</f>
        <v>0</v>
      </c>
    </row>
    <row r="45" spans="1:2" x14ac:dyDescent="0.35">
      <c r="A45" s="570"/>
      <c r="B45" s="564">
        <f>RRT_Main!F171</f>
        <v>0</v>
      </c>
    </row>
    <row r="46" spans="1:2" ht="43.5" x14ac:dyDescent="0.35">
      <c r="A46" s="570" t="str">
        <f>RRT_Main!B172</f>
        <v>1.E.</v>
      </c>
      <c r="B46" s="357" t="str">
        <f>RRT_Main!C172</f>
        <v xml:space="preserve">Submit a Sustainability Assessment, which describes the following: 1) Resources critical to RRT operations and program maintenance, 2) Current funding source for each resource (state, federal, etc.), 3) Approximate dollar value of each resource, 4) Contingency plans and impact on each resource should federal RRT funds cease. Ideally, the RRT budget should demonstrate that support for RRT operations/maintenance is diversified (split across state and grant funds), and in particular, key RRT personnel salaries should be on partial state funds and O&amp;M costs for IT systems and other technologies should be on state, not federal, funds. </v>
      </c>
    </row>
    <row r="47" spans="1:2" x14ac:dyDescent="0.35">
      <c r="A47" s="569"/>
      <c r="B47" s="251">
        <f>RRT_Main!F172</f>
        <v>0</v>
      </c>
    </row>
    <row r="48" spans="1:2" x14ac:dyDescent="0.35">
      <c r="B48" s="251">
        <f>RRT_Main!F173</f>
        <v>0</v>
      </c>
    </row>
    <row r="49" spans="1:2" ht="58" x14ac:dyDescent="0.35">
      <c r="A49" s="575" t="str">
        <f>RRT_Main!B174</f>
        <v>2.</v>
      </c>
      <c r="B49" s="357" t="str">
        <f>RRT_Main!C174</f>
        <v>RRT Innovation, Integration, and National Capacity/Capability Development 
(Level 3 RRTs: Must Have 2 Distinct Projects Per Year; Level 2 RRTs: Must Have 1 Project Per Year; Level 1 RRTs: No Requirement)
Several national groups, including the Partnership for Food Protection (PFP), the Council to Improve Foodborne Outbreak Response (CIFOR), and CDC Integrated Food Safety Centers of Excellence (CoEs) have on-going initiatives aligned with the below project areas. RRT participation and collaboration with PFP, CIFOR and CoEs in these areas is encouraged.</v>
      </c>
    </row>
    <row r="50" spans="1:2" x14ac:dyDescent="0.35">
      <c r="A50" s="575" t="str">
        <f>RRT_Main!B176</f>
        <v>2.A.</v>
      </c>
      <c r="B50" s="357" t="str">
        <f>RRT_Main!C176</f>
        <v>Mentor a voluntary RRT (must be assigned by the FDA Office of Partnerships (OP)) in RRT development as per the RRT Capacity Building Process and Mentorship Framework.</v>
      </c>
    </row>
    <row r="51" spans="1:2" x14ac:dyDescent="0.35">
      <c r="B51" s="251">
        <f>RRT_Main!F176</f>
        <v>0</v>
      </c>
    </row>
    <row r="52" spans="1:2" x14ac:dyDescent="0.35">
      <c r="B52" s="251">
        <f>RRT_Main!F177</f>
        <v>0</v>
      </c>
    </row>
    <row r="53" spans="1:2" ht="29" x14ac:dyDescent="0.35">
      <c r="A53" s="575" t="str">
        <f>RRT_Main!B178</f>
        <v>2.B.</v>
      </c>
      <c r="B53" s="357" t="str">
        <f>RRT_Main!C178</f>
        <v>Develop and execute an inter-RRT project/collaboration, aimed at any RRT-related topic of mutual interest. Examples include: Regional RRT meetings, District-wide RRT collaboration, multi-RRT AARs/improvement plans, identifying and proposing solutions to regional/national needs/gaps (surveillance, response or prevention, training, exercise, data sharing), and working with relevant partners to propose outreach, education, legislative and other activities to prevent incident/contamination recurrence.</v>
      </c>
    </row>
    <row r="54" spans="1:2" x14ac:dyDescent="0.35">
      <c r="B54" s="564">
        <f>RRT_Main!F178</f>
        <v>0</v>
      </c>
    </row>
    <row r="55" spans="1:2" x14ac:dyDescent="0.35">
      <c r="B55" s="564">
        <f>RRT_Main!F179</f>
        <v>0</v>
      </c>
    </row>
    <row r="56" spans="1:2" ht="43.5" x14ac:dyDescent="0.35">
      <c r="A56" s="575" t="str">
        <f>RRT_Main!B180</f>
        <v>2.C.</v>
      </c>
      <c r="B56" s="357" t="str">
        <f>RRT_Main!C180</f>
        <v xml:space="preserve">Develop and execute a specific project aimed at enhancing/improving collaboration with local health departments during RRT responses and activations, or with another RRT partner that has historically not been involved in your RRT (e.g., FSIS, a new food/feed commodity area, law enforcement, emergency management, which partners meet this criterion will largely depend on how your RRT is structured). Suggested activities include: joint trainings, outreach meetings, joint exercises, increased information sharing, promoting long term food/feed single signature 20.88s, and improving communication/collaboration structures and processes for inclusion in RRT SOPs.  </v>
      </c>
    </row>
    <row r="57" spans="1:2" x14ac:dyDescent="0.35">
      <c r="A57" s="575"/>
      <c r="B57" s="564">
        <f>RRT_Main!F180</f>
        <v>0</v>
      </c>
    </row>
    <row r="58" spans="1:2" x14ac:dyDescent="0.35">
      <c r="A58" s="575"/>
      <c r="B58" s="564">
        <f>RRT_Main!F181</f>
        <v>0</v>
      </c>
    </row>
    <row r="59" spans="1:2" ht="29" x14ac:dyDescent="0.35">
      <c r="A59" s="575" t="str">
        <f>RRT_Main!B182</f>
        <v>2.D.</v>
      </c>
      <c r="B59" s="357" t="str">
        <f>RRT_Main!C182</f>
        <v>Develop and execute a training-related project, such as
[Replace the examples below 2.D.1.-2.D.4. with your program's activities as applicable].</v>
      </c>
    </row>
    <row r="60" spans="1:2" x14ac:dyDescent="0.35">
      <c r="B60" s="251">
        <f>RRT_Main!F182</f>
        <v>0</v>
      </c>
    </row>
    <row r="61" spans="1:2" x14ac:dyDescent="0.35">
      <c r="B61" s="251">
        <f>RRT_Main!F183</f>
        <v>0</v>
      </c>
    </row>
    <row r="62" spans="1:2" ht="29" x14ac:dyDescent="0.35">
      <c r="A62" s="575" t="str">
        <f>RRT_Main!B184</f>
        <v>2.D.1.</v>
      </c>
      <c r="B62" s="357" t="str">
        <f>RRT_Main!C184</f>
        <v>Developing/hosting/sponsoring trainings, such as a seminar series, webinar or classroom-based trainings (especially those to address just in time training needs, commodity specific or high risk product investigations). Collaborations with academic institutions to develop/host courses are encouraged.</v>
      </c>
    </row>
    <row r="63" spans="1:2" x14ac:dyDescent="0.35">
      <c r="B63" s="251">
        <f>RRT_Main!F184</f>
        <v>0</v>
      </c>
    </row>
    <row r="64" spans="1:2" x14ac:dyDescent="0.35">
      <c r="B64" s="251">
        <f>RRT_Main!F185</f>
        <v>0</v>
      </c>
    </row>
    <row r="65" spans="1:2" x14ac:dyDescent="0.35">
      <c r="A65" s="575" t="str">
        <f>RRT_Main!B186</f>
        <v>2.D.2.</v>
      </c>
      <c r="B65" s="357" t="str">
        <f>RRT_Main!C186</f>
        <v>Hosting a training for your own RRT and opening it up to other RRTs (encouraged courses are: ER220, ICS305 and other food/feed specific ICS courses).</v>
      </c>
    </row>
    <row r="66" spans="1:2" x14ac:dyDescent="0.35">
      <c r="B66" s="251">
        <f>RRT_Main!F186</f>
        <v>0</v>
      </c>
    </row>
    <row r="67" spans="1:2" x14ac:dyDescent="0.35">
      <c r="B67" s="251">
        <f>RRT_Main!F187</f>
        <v>0</v>
      </c>
    </row>
    <row r="68" spans="1:2" x14ac:dyDescent="0.35">
      <c r="A68" s="575" t="str">
        <f>RRT_Main!B188</f>
        <v>2.D.3.</v>
      </c>
      <c r="B68" s="357" t="str">
        <f>RRT_Main!C188</f>
        <v>Utilizing a train-the-trainer approach to bring training to under-reached groups (e.g., aseptic sampling, tracebacks, environmental sampling, etc.). This includes hosting your own train-the-trainer course, or holding a series of trainings after attending a formal train-the-trainer course.</v>
      </c>
    </row>
    <row r="69" spans="1:2" x14ac:dyDescent="0.35">
      <c r="B69" s="251">
        <f>RRT_Main!F188</f>
        <v>0</v>
      </c>
    </row>
    <row r="70" spans="1:2" x14ac:dyDescent="0.35">
      <c r="B70" s="251">
        <f>RRT_Main!F189</f>
        <v>0</v>
      </c>
    </row>
    <row r="71" spans="1:2" x14ac:dyDescent="0.35">
      <c r="A71" s="575" t="str">
        <f>RRT_Main!B190</f>
        <v>2.D.4.</v>
      </c>
      <c r="B71" s="357" t="str">
        <f>RRT_Main!C190</f>
        <v>Providing trainings (as described above) to non-RRT states by advertising availability of personnel who can travel (especially non-RRT states) and provide training for public health and regulatory partners.</v>
      </c>
    </row>
    <row r="72" spans="1:2" x14ac:dyDescent="0.35">
      <c r="B72" s="251">
        <f>RRT_Main!F190</f>
        <v>0</v>
      </c>
    </row>
    <row r="73" spans="1:2" x14ac:dyDescent="0.35">
      <c r="B73" s="251">
        <f>RRT_Main!F191</f>
        <v>0</v>
      </c>
    </row>
    <row r="74" spans="1:2" ht="29" x14ac:dyDescent="0.35">
      <c r="A74" s="575" t="str">
        <f>RRT_Main!B192</f>
        <v>2.E.</v>
      </c>
      <c r="B74" s="577" t="str">
        <f>RRT_Main!C192</f>
        <v>Participate in individual, multi-state or national initiatives to undertake innovative approaches to response and/or create and provide tools and resources to help others enhance their ability to effectively respond to food/feed contamination incidents. [Replace the examples below 2.E.1.-2.E.4. with your program's activities as applicable].</v>
      </c>
    </row>
    <row r="75" spans="1:2" x14ac:dyDescent="0.35">
      <c r="B75" s="251">
        <f>RRT_Main!F192</f>
        <v>0</v>
      </c>
    </row>
    <row r="76" spans="1:2" x14ac:dyDescent="0.35">
      <c r="B76" s="251">
        <f>RRT_Main!F193</f>
        <v>0</v>
      </c>
    </row>
    <row r="77" spans="1:2" ht="29" x14ac:dyDescent="0.35">
      <c r="A77" s="575" t="str">
        <f>RRT_Main!B194</f>
        <v>2.E.1.</v>
      </c>
      <c r="B77" s="357" t="str">
        <f>RRT_Main!C194</f>
        <v>Use of emerging/new technology or use of existing technology in a new way, piloting a new process or innovative elements to an existing activity/process. At its conclusion, innovative projects should undergo a cost/benefit analysis, which should include an assessment of its impact on the period of time between agency notification of an incident and implementation of effective control measures.</v>
      </c>
    </row>
    <row r="78" spans="1:2" x14ac:dyDescent="0.35">
      <c r="B78" s="251">
        <f>RRT_Main!F194</f>
        <v>0</v>
      </c>
    </row>
    <row r="79" spans="1:2" x14ac:dyDescent="0.35">
      <c r="B79" s="251">
        <f>RRT_Main!F195</f>
        <v>0</v>
      </c>
    </row>
    <row r="80" spans="1:2" ht="58" x14ac:dyDescent="0.35">
      <c r="A80" s="575" t="str">
        <f>RRT_Main!B196</f>
        <v>2.E.2.</v>
      </c>
      <c r="B80" s="577" t="str">
        <f>RRT_Main!C196</f>
        <v>On-site evaluation of a “high risk” (as identified under MFRPS Standard #3) food, commodity, or specific type of producer, manufacturer or processor (such as LACF/Acidified Foods, and including high-risk animal feed and produce/farms as well), or participation in a special study and assessment to provide additional insights into how food may become contaminated within the farm to fork continuum (non-retail point of service focus). The evaluation/exercise/study should be done in collaboration with the FDA District Office and other relevant RRT member agencies/partners, and RRTs are encouraged to use a HACCP and/or CARVER + Shock approach. Results should be documented in the form of a final report, programmatic paper, and/or technical document to identify specific hazards and critical control points, strengths of the response team efforts, recommendations and needed improvements.</v>
      </c>
    </row>
    <row r="81" spans="1:2" x14ac:dyDescent="0.35">
      <c r="B81" s="251">
        <f>RRT_Main!F196</f>
        <v>0</v>
      </c>
    </row>
    <row r="82" spans="1:2" x14ac:dyDescent="0.35">
      <c r="B82" s="251">
        <f>RRT_Main!F197</f>
        <v>0</v>
      </c>
    </row>
    <row r="83" spans="1:2" ht="43.5" x14ac:dyDescent="0.35">
      <c r="A83" s="575" t="str">
        <f>RRT_Main!B198</f>
        <v>2.E.3.</v>
      </c>
      <c r="B83" s="357" t="str">
        <f>RRT_Main!C198</f>
        <v>Creation of coordinated district-state surveillance (sampling) assignments for products and contaminants of concern. Assignments should involve coordination of district-state sampling and laboratory testing capacity, and incorporate appropriate measures so as to ensure district and/or state regulatory or compliance action throughout all components of the assignment. Assignments should be targeted (e.g., risk-based; aimed at identifying points of contamination for a product within the farm to fork continuum or to address other strategic needs; and innovative approaches are encouraged). These projects may complement or augment, but not be duplicative of, other cooperative agreement requirements held by the laboratory (e.g., ISO, FERN).</v>
      </c>
    </row>
    <row r="84" spans="1:2" x14ac:dyDescent="0.35">
      <c r="A84" s="575"/>
      <c r="B84" s="564">
        <f>RRT_Main!F198</f>
        <v>0</v>
      </c>
    </row>
    <row r="85" spans="1:2" x14ac:dyDescent="0.35">
      <c r="A85" s="575"/>
      <c r="B85" s="564">
        <f>RRT_Main!F199</f>
        <v>0</v>
      </c>
    </row>
    <row r="86" spans="1:2" ht="29" x14ac:dyDescent="0.35">
      <c r="A86" s="575" t="str">
        <f>RRT_Main!B200</f>
        <v>2.E.4.</v>
      </c>
      <c r="B86" s="357" t="str">
        <f>RRT_Main!C200</f>
        <v>Establishing functional SME resources, accessible remotely and in real-time to provide SME input for specific types of investigations (commodity specific, especially high risk commodities) or investigation activities (e.g., tracebacks and data analysis), and could also serve as a surge capacity resource to others.</v>
      </c>
    </row>
    <row r="87" spans="1:2" x14ac:dyDescent="0.35">
      <c r="B87" s="251">
        <f>RRT_Main!F200</f>
        <v>0</v>
      </c>
    </row>
    <row r="88" spans="1:2" x14ac:dyDescent="0.35">
      <c r="B88" s="251">
        <f>RRT_Main!F201</f>
        <v>0</v>
      </c>
    </row>
    <row r="89" spans="1:2" ht="29" x14ac:dyDescent="0.35">
      <c r="A89" s="575" t="str">
        <f>RRT_Main!B202</f>
        <v>3.</v>
      </c>
      <c r="B89" s="357" t="str">
        <f>RRT_Main!C202</f>
        <v>Gathering and Sharing Data to Support Prevention 
(3.C. is Required for all RRTs; Level 3 RRTs: Must Have 1 Project Per Year Selected From Other Sub-Parts; Level 1 &amp; 2 RRTs: No Requirement)</v>
      </c>
    </row>
    <row r="90" spans="1:2" x14ac:dyDescent="0.35">
      <c r="A90" s="575" t="str">
        <f>RRT_Main!B204</f>
        <v>3.A.</v>
      </c>
      <c r="B90" s="357" t="str">
        <f>RRT_Main!C204</f>
        <v>Address gaps in procedures or training necessary to support conducting environmental assessments (assessments geared at identifying contributing factors and environmental antecedents that led to a food or feed contamination event).</v>
      </c>
    </row>
    <row r="91" spans="1:2" x14ac:dyDescent="0.35">
      <c r="A91" s="575"/>
      <c r="B91" s="564">
        <f>RRT_Main!F204</f>
        <v>0</v>
      </c>
    </row>
    <row r="92" spans="1:2" x14ac:dyDescent="0.35">
      <c r="A92" s="575"/>
      <c r="B92" s="564">
        <f>RRT_Main!F205</f>
        <v>0</v>
      </c>
    </row>
    <row r="93" spans="1:2" ht="29" x14ac:dyDescent="0.35">
      <c r="A93" s="575" t="str">
        <f>RRT_Main!B206</f>
        <v>3.B.</v>
      </c>
      <c r="B93" s="577" t="str">
        <f>RRT_Main!C206</f>
        <v>Share investigation findings with industry, or work with relevant partners to propose recommendations for industry or other preventive measures based on findings from environmental assessments. Examples include: organizing/hosting workshop or trainings for industry, developing and providing written guidelines/best practices or other resources to industry, publishing articles in trade journals, leveraging state Food Protection Task Force events, and speaking at industry events.</v>
      </c>
    </row>
    <row r="94" spans="1:2" x14ac:dyDescent="0.35">
      <c r="B94" s="251">
        <f>RRT_Main!F206</f>
        <v>0</v>
      </c>
    </row>
    <row r="95" spans="1:2" x14ac:dyDescent="0.35">
      <c r="B95" s="251">
        <f>RRT_Main!F207</f>
        <v>0</v>
      </c>
    </row>
    <row r="96" spans="1:2" ht="29" x14ac:dyDescent="0.35">
      <c r="A96" s="575" t="str">
        <f>RRT_Main!B208</f>
        <v>3.C.</v>
      </c>
      <c r="B96" s="357" t="str">
        <f>RRT_Main!C208</f>
        <v>Work with RRT member agencies/partners to capture and report environmental assessment data to national reporting systems, such as: the FDA’s Farm Investigation Questionnaire for on-farm/produce related microbiological contamination events, and CDC’s National Outbreak Reporting System for any human foodborne illness outbreak. Use of the FDA Environmental Assessment Process Overview in conducting environmental assessments is encouraged.</v>
      </c>
    </row>
    <row r="97" spans="1:2" x14ac:dyDescent="0.35">
      <c r="B97" s="251">
        <f>RRT_Main!F208</f>
        <v>0</v>
      </c>
    </row>
    <row r="98" spans="1:2" x14ac:dyDescent="0.35">
      <c r="B98" s="251">
        <f>RRT_Main!F209</f>
        <v>0</v>
      </c>
    </row>
    <row r="99" spans="1:2" x14ac:dyDescent="0.35">
      <c r="A99" s="575" t="str">
        <f>RRT_Main!B210</f>
        <v>3.D.</v>
      </c>
      <c r="B99" s="357" t="str">
        <f>RRT_Main!C210</f>
        <v>Work with RRT member agencies/partners to capture and report environmental assessment data to CDC’s National Environmental Assessment Reporting System (NEARS) for outbreaks linked to food service establishments.</v>
      </c>
    </row>
    <row r="100" spans="1:2" x14ac:dyDescent="0.35">
      <c r="B100" s="251">
        <f>RRT_Main!F210</f>
        <v>0</v>
      </c>
    </row>
    <row r="101" spans="1:2" x14ac:dyDescent="0.35">
      <c r="B101" s="251">
        <f>RRT_Main!F211</f>
        <v>0</v>
      </c>
    </row>
    <row r="102" spans="1:2" ht="29" x14ac:dyDescent="0.35">
      <c r="A102" s="575" t="str">
        <f>RRT_Main!B212</f>
        <v>3.E.</v>
      </c>
      <c r="B102" s="357" t="str">
        <f>RRT_Main!C212</f>
        <v>Collaborate with regulatory partners to suggest and implement prevention-focused improvements in routine inspection and sampling activities based on lessons learned and findings from past environmental assessments and investigations.  Examples include: revision of inspection/investigation questionnaires or protocols, implementation of or changes to surveillance sampling schedules, revision of sampling protocols, and changes in risk classification of firm inventory.</v>
      </c>
    </row>
    <row r="103" spans="1:2" x14ac:dyDescent="0.35">
      <c r="B103" s="251">
        <f>RRT_Main!F212</f>
        <v>0</v>
      </c>
    </row>
    <row r="104" spans="1:2" x14ac:dyDescent="0.35">
      <c r="B104" s="251">
        <f>RRT_Main!F213</f>
        <v>0</v>
      </c>
    </row>
    <row r="105" spans="1:2" ht="29" x14ac:dyDescent="0.35">
      <c r="A105" s="575" t="str">
        <f>RRT_Main!B214</f>
        <v>4.</v>
      </c>
      <c r="B105" s="357" t="str">
        <f>RRT_Main!C214</f>
        <v>Communicating RRT Impact 
(All Sub-Parts Required for all RRTs)</v>
      </c>
    </row>
    <row r="106" spans="1:2" ht="29.25" customHeight="1" x14ac:dyDescent="0.35">
      <c r="A106" s="575" t="str">
        <f>RRT_Main!B216</f>
        <v>4.A.</v>
      </c>
      <c r="B106" s="357" t="str">
        <f>RRT_Main!C216</f>
        <v>Conduct at least two presentations per year (oral or poster) documenting a specific RRT investigation or other activity and share a copy of the presentation within the RRT Program Workgroup in FoodSHIELD. At least one of these two presentations must be at a regional or national meeting (a RRT F2F Meeting presentation cannot count as your regional/national meeting presentation).</v>
      </c>
    </row>
    <row r="107" spans="1:2" x14ac:dyDescent="0.35">
      <c r="B107" s="251">
        <f>RRT_Main!F216</f>
        <v>0</v>
      </c>
    </row>
    <row r="108" spans="1:2" x14ac:dyDescent="0.35">
      <c r="B108" s="251">
        <f>RRT_Main!F217</f>
        <v>0</v>
      </c>
    </row>
    <row r="109" spans="1:2" ht="23.25" customHeight="1" x14ac:dyDescent="0.35">
      <c r="A109" s="575" t="str">
        <f>RRT_Main!B218</f>
        <v>4.B.</v>
      </c>
      <c r="B109" s="357" t="str">
        <f>RRT_Main!C218</f>
        <v>Present at least once per year on the national RRT monthly teleconference and present a poster at the national RRT face to face meeting to share investigation or project outcomes, as well as emerging or nascent stage lessons learned and best practices with other RRTs.</v>
      </c>
    </row>
    <row r="110" spans="1:2" x14ac:dyDescent="0.35">
      <c r="B110" s="251">
        <f>RRT_Main!F218</f>
        <v>0</v>
      </c>
    </row>
    <row r="111" spans="1:2" x14ac:dyDescent="0.35">
      <c r="B111" s="251">
        <f>RRT_Main!F219</f>
        <v>0</v>
      </c>
    </row>
    <row r="112" spans="1:2" ht="33" customHeight="1" x14ac:dyDescent="0.35">
      <c r="A112" s="575" t="str">
        <f>RRT_Main!B220</f>
        <v>4.C.</v>
      </c>
      <c r="B112" s="357" t="str">
        <f>RRT_Main!C220</f>
        <v>Prepare and post at least one report per year of a significant investigation, successful prevention effort, or other RRT action taken to protect public health on a Food Protection Task Force webpage, a state agency webpage or other public webpage and notify RRT Program Coordinators to allow cross-linking from the FDA RRT webpage. RRT authorship on a peer reviewed journal article is acceptable for this goal.</v>
      </c>
    </row>
    <row r="113" spans="1:2" x14ac:dyDescent="0.35">
      <c r="A113" s="575"/>
      <c r="B113" s="564">
        <f>RRT_Main!F220</f>
        <v>0</v>
      </c>
    </row>
    <row r="114" spans="1:2" x14ac:dyDescent="0.35">
      <c r="B114" s="251">
        <f>RRT_Main!F221</f>
        <v>0</v>
      </c>
    </row>
    <row r="115" spans="1:2" ht="29" x14ac:dyDescent="0.35">
      <c r="A115" s="575" t="str">
        <f>RRT_Main!B222</f>
        <v>4.D.</v>
      </c>
      <c r="B115" s="357" t="str">
        <f>RRT_Main!C222</f>
        <v>For each revision cycle of the RRT Manual, participate in at least one aspect of RRT Manual revision. Options include: review chapters to verify content or identify content requiring revision (at least 3 chapters), participate in the national review (review at least 3 chapters), and participate in a chapter committee (at least 1 committee). This goal may not be applicable during each year of the cooperative agreement (i.e. RRT Manual revision may span 2 years, only one activity is required, and can occur in either year).</v>
      </c>
    </row>
    <row r="116" spans="1:2" x14ac:dyDescent="0.35">
      <c r="A116" s="575"/>
      <c r="B116" s="564">
        <f>RRT_Main!F222</f>
        <v>0</v>
      </c>
    </row>
    <row r="117" spans="1:2" x14ac:dyDescent="0.35">
      <c r="B117" s="251">
        <f>RRT_Main!F223</f>
        <v>0</v>
      </c>
    </row>
    <row r="118" spans="1:2" ht="43.5" x14ac:dyDescent="0.35">
      <c r="B118" s="357" t="str">
        <f>RRT_Main!C224</f>
        <v>Annual Requirement: In addition to meeting the yearly goals, grantees must participate in initiatives supporting the RRT Program including sending at least 2 key RRT personnel to an annual face-to-face meeting (as determined by the  FDA/OP), at least 1 person representing the RRT to the biennial Integrated Foodborne Outbreak Response Management (InFORM) Conference (held in odd number years), and the Regional PulseNet/OutbreakNet meetings (held in non-InFORM years), as well as participating in FoodSHIELD workgroups, participating in RRT monthly conference calls, sharing best practices, and other RRT Program activities identified by the OP.</v>
      </c>
    </row>
    <row r="119" spans="1:2" x14ac:dyDescent="0.35">
      <c r="A119" s="575"/>
      <c r="B119" s="564">
        <f>RRT_Main!F224</f>
        <v>0</v>
      </c>
    </row>
    <row r="120" spans="1:2" x14ac:dyDescent="0.35">
      <c r="B120" s="251">
        <f>RRT_Main!F225</f>
        <v>0</v>
      </c>
    </row>
    <row r="121" spans="1:2" x14ac:dyDescent="0.35">
      <c r="B121" s="357" t="str">
        <f>RRT_Main!C230</f>
        <v>Special Project Goals</v>
      </c>
    </row>
    <row r="122" spans="1:2" x14ac:dyDescent="0.35">
      <c r="A122" s="575"/>
      <c r="B122" s="357">
        <f>RRT_Main!C231</f>
        <v>0</v>
      </c>
    </row>
    <row r="123" spans="1:2" x14ac:dyDescent="0.35">
      <c r="B123" s="251">
        <f>RRT_Main!F231</f>
        <v>0</v>
      </c>
    </row>
    <row r="124" spans="1:2" x14ac:dyDescent="0.35">
      <c r="B124" s="357">
        <f>RRT_Main!C232</f>
        <v>0</v>
      </c>
    </row>
    <row r="125" spans="1:2" x14ac:dyDescent="0.35">
      <c r="A125" s="575"/>
      <c r="B125" s="564">
        <f>RRT_Main!F232</f>
        <v>0</v>
      </c>
    </row>
    <row r="128" spans="1:2" x14ac:dyDescent="0.35">
      <c r="A128" s="575"/>
      <c r="B128" s="357"/>
    </row>
    <row r="131" spans="1:2" x14ac:dyDescent="0.35">
      <c r="A131" s="575"/>
      <c r="B131" s="357"/>
    </row>
    <row r="134" spans="1:2" x14ac:dyDescent="0.35">
      <c r="A134" s="575"/>
      <c r="B134" s="357"/>
    </row>
    <row r="135" spans="1:2" x14ac:dyDescent="0.35">
      <c r="A135" s="575"/>
      <c r="B135" s="357"/>
    </row>
    <row r="138" spans="1:2" x14ac:dyDescent="0.35">
      <c r="A138" s="575"/>
      <c r="B138" s="357"/>
    </row>
    <row r="141" spans="1:2" x14ac:dyDescent="0.35">
      <c r="A141" s="575"/>
      <c r="B141" s="357"/>
    </row>
    <row r="142" spans="1:2" x14ac:dyDescent="0.35">
      <c r="A142" s="575"/>
      <c r="B142" s="576"/>
    </row>
    <row r="145" spans="1:2" x14ac:dyDescent="0.35">
      <c r="A145" s="575"/>
      <c r="B145" s="357"/>
    </row>
    <row r="148" spans="1:2" x14ac:dyDescent="0.35">
      <c r="A148" s="575"/>
      <c r="B148" s="357"/>
    </row>
    <row r="151" spans="1:2" x14ac:dyDescent="0.35">
      <c r="A151" s="575"/>
      <c r="B151" s="357"/>
    </row>
    <row r="154" spans="1:2" x14ac:dyDescent="0.35">
      <c r="A154" s="575"/>
      <c r="B154" s="357"/>
    </row>
    <row r="155" spans="1:2" x14ac:dyDescent="0.35">
      <c r="A155" s="575"/>
      <c r="B155" s="357"/>
    </row>
    <row r="158" spans="1:2" x14ac:dyDescent="0.35">
      <c r="B158" s="357"/>
    </row>
    <row r="162" spans="2:2" x14ac:dyDescent="0.35">
      <c r="B162" s="357"/>
    </row>
    <row r="163" spans="2:2" x14ac:dyDescent="0.35">
      <c r="B163" s="357"/>
    </row>
  </sheetData>
  <sheetProtection algorithmName="SHA-512" hashValue="hpIcajI7t7ukOJehCbNV2XudQmCB7ZUeJctazg31wEXMj7c4qCIJFl0lF1aGhPJLLq9QWKVQLBaPZJTyA/lKQA==" saltValue="SYp+bdigp2RXU3HDXQSflg==" spinCount="100000" sheet="1" objects="1" scenarios="1" formatRows="0"/>
  <pageMargins left="0.7" right="0.7" top="0.75" bottom="0.75" header="0.3" footer="0.3"/>
  <pageSetup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FECB8-1DAC-41B5-94AE-253503774621}">
  <dimension ref="A2:A19"/>
  <sheetViews>
    <sheetView showGridLines="0" workbookViewId="0"/>
  </sheetViews>
  <sheetFormatPr defaultRowHeight="14.5" x14ac:dyDescent="0.35"/>
  <cols>
    <col min="1" max="1" width="255.54296875" style="251" customWidth="1"/>
  </cols>
  <sheetData>
    <row r="2" spans="1:1" ht="21" x14ac:dyDescent="0.5">
      <c r="A2" s="356" t="str">
        <f>'Coversheet'!D16</f>
        <v>Select</v>
      </c>
    </row>
    <row r="3" spans="1:1" ht="21" x14ac:dyDescent="0.5">
      <c r="A3" s="356" t="str">
        <f>'Coversheet'!D64</f>
        <v>End of Year</v>
      </c>
    </row>
    <row r="4" spans="1:1" ht="21" x14ac:dyDescent="0.5">
      <c r="A4" s="356" t="str">
        <f>PC_Exp!D19</f>
        <v>PC Expansion</v>
      </c>
    </row>
    <row r="5" spans="1:1" ht="21" x14ac:dyDescent="0.5">
      <c r="A5" s="356" t="s">
        <v>275</v>
      </c>
    </row>
    <row r="7" spans="1:1" ht="15.5" x14ac:dyDescent="0.35">
      <c r="A7" s="358" t="str">
        <f>PC_Exp!C150</f>
        <v>PC Expansion Performance Elements</v>
      </c>
    </row>
    <row r="8" spans="1:1" ht="15.5" x14ac:dyDescent="0.35">
      <c r="A8" s="358" t="str">
        <f>PC_Exp!B151</f>
        <v>PC Expansion Outcome 1</v>
      </c>
    </row>
    <row r="9" spans="1:1" x14ac:dyDescent="0.35">
      <c r="A9" s="251" t="str">
        <f>PC_Exp!C151</f>
        <v>IT infrastructure such as additional resources, support or IT-data exchange development/implementation (i.e. National Food Safety Data Exchange (NFSDX) and the Office of Regulatory Affairs Data Exchange (ORAPP), and information sharing coordination).</v>
      </c>
    </row>
    <row r="10" spans="1:1" x14ac:dyDescent="0.35">
      <c r="A10" s="357" t="s">
        <v>603</v>
      </c>
    </row>
    <row r="11" spans="1:1" ht="72.75" customHeight="1" x14ac:dyDescent="0.35">
      <c r="A11" s="251">
        <f>PC_Exp!F151</f>
        <v>0</v>
      </c>
    </row>
    <row r="12" spans="1:1" x14ac:dyDescent="0.35">
      <c r="A12" s="357" t="s">
        <v>604</v>
      </c>
    </row>
    <row r="13" spans="1:1" x14ac:dyDescent="0.35">
      <c r="A13" s="251">
        <f>PC_Exp!F152</f>
        <v>0</v>
      </c>
    </row>
    <row r="14" spans="1:1" ht="15.5" x14ac:dyDescent="0.35">
      <c r="A14" s="358" t="str">
        <f>PC_Exp!B153</f>
        <v>PC Expansion Outcome 2</v>
      </c>
    </row>
    <row r="15" spans="1:1" ht="15.5" x14ac:dyDescent="0.35">
      <c r="A15" s="359" t="str">
        <f>PC_Exp!C153</f>
        <v>If NSFDX and ORAPP functionalities are already implemented by your state, funds can be used for training auditors and new staff to perform full scope Preventive Controls (PC) inspections.</v>
      </c>
    </row>
    <row r="16" spans="1:1" x14ac:dyDescent="0.35">
      <c r="A16" s="357" t="s">
        <v>603</v>
      </c>
    </row>
    <row r="17" spans="1:1" x14ac:dyDescent="0.35">
      <c r="A17" s="251">
        <f>PC_Exp!F153</f>
        <v>0</v>
      </c>
    </row>
    <row r="18" spans="1:1" x14ac:dyDescent="0.35">
      <c r="A18" s="357" t="s">
        <v>604</v>
      </c>
    </row>
    <row r="19" spans="1:1" x14ac:dyDescent="0.35">
      <c r="A19" s="251">
        <f>PC_Exp!F154</f>
        <v>0</v>
      </c>
    </row>
  </sheetData>
  <sheetProtection algorithmName="SHA-512" hashValue="CtOxfb3hFzj94K1Y+jYqZwwes5U0cPsEHo6HlMoVWlZi5gL2JJMGGK4fDSvfVN7ZiYV8ae6U0VKMzyQuXUNpdA==" saltValue="SKLvDUTfiNGZfl9Fd4Gtpw==" spinCount="100000" sheet="1" objects="1" scenarios="1" formatRows="0"/>
  <pageMargins left="0.7" right="0.7" top="0.75" bottom="0.75" header="0.3" footer="0.3"/>
  <pageSetup orientation="portrait"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1FF0F-6A55-46F1-BA7C-FD894D2E9B5C}">
  <dimension ref="A1"/>
  <sheetViews>
    <sheetView showGridLines="0" showRowColHeaders="0" zoomScaleNormal="100" workbookViewId="0"/>
  </sheetViews>
  <sheetFormatPr defaultRowHeight="14.5" x14ac:dyDescent="0.35"/>
  <sheetData>
    <row r="1" spans="1:1" x14ac:dyDescent="0.35">
      <c r="A1" s="4"/>
    </row>
  </sheetData>
  <sheetProtection sheet="1" objects="1" scenarios="1" selectLockedCells="1"/>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7311F-85C3-4A3D-A6DE-3D3C7F712ECA}">
  <sheetPr>
    <pageSetUpPr fitToPage="1"/>
  </sheetPr>
  <dimension ref="A2:A56"/>
  <sheetViews>
    <sheetView showGridLines="0" workbookViewId="0">
      <selection activeCell="A3" sqref="A3"/>
    </sheetView>
  </sheetViews>
  <sheetFormatPr defaultRowHeight="14.5" x14ac:dyDescent="0.35"/>
  <cols>
    <col min="1" max="1" width="255.54296875" style="251" customWidth="1"/>
  </cols>
  <sheetData>
    <row r="2" spans="1:1" ht="21" x14ac:dyDescent="0.5">
      <c r="A2" s="356" t="str">
        <f>'Coversheet'!D16</f>
        <v>Select</v>
      </c>
    </row>
    <row r="3" spans="1:1" ht="21" x14ac:dyDescent="0.5">
      <c r="A3" s="356" t="str">
        <f>'Coversheet'!D64</f>
        <v>End of Year</v>
      </c>
    </row>
    <row r="4" spans="1:1" ht="21" x14ac:dyDescent="0.5">
      <c r="A4" s="356" t="str">
        <f>FPTF!D19</f>
        <v>FPTF</v>
      </c>
    </row>
    <row r="5" spans="1:1" ht="21" x14ac:dyDescent="0.5">
      <c r="A5" s="356" t="s">
        <v>767</v>
      </c>
    </row>
    <row r="7" spans="1:1" x14ac:dyDescent="0.35">
      <c r="A7" s="357" t="str">
        <f>FPTF!B49</f>
        <v>Dates covered by this report:</v>
      </c>
    </row>
    <row r="8" spans="1:1" x14ac:dyDescent="0.35">
      <c r="A8" s="364">
        <f>FPTF!D50</f>
        <v>0</v>
      </c>
    </row>
    <row r="9" spans="1:1" x14ac:dyDescent="0.35">
      <c r="A9" s="364">
        <f>FPTF!D51</f>
        <v>0</v>
      </c>
    </row>
    <row r="10" spans="1:1" ht="18.5" x14ac:dyDescent="0.45">
      <c r="A10" s="218" t="str">
        <f>FPTF!B53</f>
        <v>Summary of Progress</v>
      </c>
    </row>
    <row r="11" spans="1:1" x14ac:dyDescent="0.35">
      <c r="A11" s="251" t="str">
        <f>FPTF!B54</f>
        <v>FPTF Official's Name:</v>
      </c>
    </row>
    <row r="12" spans="1:1" x14ac:dyDescent="0.35">
      <c r="A12" s="251">
        <f>FPTF!D54</f>
        <v>0</v>
      </c>
    </row>
    <row r="13" spans="1:1" x14ac:dyDescent="0.35">
      <c r="A13" s="251" t="str">
        <f>FPTF!B56</f>
        <v>FPTF Mission:</v>
      </c>
    </row>
    <row r="14" spans="1:1" x14ac:dyDescent="0.35">
      <c r="A14" s="251">
        <f>FPTF!B57</f>
        <v>0</v>
      </c>
    </row>
    <row r="15" spans="1:1" x14ac:dyDescent="0.35">
      <c r="A15" s="251" t="str">
        <f>FPTF!B62</f>
        <v>FPTF Annual Objectives:</v>
      </c>
    </row>
    <row r="16" spans="1:1" x14ac:dyDescent="0.35">
      <c r="A16" s="251">
        <f>FPTF!B63</f>
        <v>0</v>
      </c>
    </row>
    <row r="17" spans="1:1" x14ac:dyDescent="0.35">
      <c r="A17" s="251" t="str">
        <f>FPTF!B65</f>
        <v>Provide a description of the FPTF structure and leadership:</v>
      </c>
    </row>
    <row r="18" spans="1:1" x14ac:dyDescent="0.35">
      <c r="A18" s="251">
        <f>FPTF!B66</f>
        <v>0</v>
      </c>
    </row>
    <row r="19" spans="1:1" x14ac:dyDescent="0.35">
      <c r="A19" s="251" t="str">
        <f>FPTF!B68</f>
        <v>Provide a description of the FPTF membership:</v>
      </c>
    </row>
    <row r="20" spans="1:1" x14ac:dyDescent="0.35">
      <c r="A20" s="251">
        <f>FPTF!B69</f>
        <v>0</v>
      </c>
    </row>
    <row r="21" spans="1:1" ht="21" x14ac:dyDescent="0.5">
      <c r="A21" s="356" t="str">
        <f>FPTF!B71</f>
        <v>Task Force Meeting Details - Attach copies of agendas to your email submission</v>
      </c>
    </row>
    <row r="22" spans="1:1" x14ac:dyDescent="0.35">
      <c r="A22" s="251" t="str">
        <f>FPTF!C73</f>
        <v>Meetings:</v>
      </c>
    </row>
    <row r="23" spans="1:1" x14ac:dyDescent="0.35">
      <c r="A23" s="251">
        <f>FPTF!D73</f>
        <v>0</v>
      </c>
    </row>
    <row r="24" spans="1:1" x14ac:dyDescent="0.35">
      <c r="A24" s="251" t="str">
        <f>FPTF!C74</f>
        <v>Trainings:</v>
      </c>
    </row>
    <row r="25" spans="1:1" x14ac:dyDescent="0.35">
      <c r="A25" s="251">
        <f>FPTF!D74</f>
        <v>0</v>
      </c>
    </row>
    <row r="26" spans="1:1" x14ac:dyDescent="0.35">
      <c r="A26" s="251" t="str">
        <f>FPTF!C75</f>
        <v>Workshops:</v>
      </c>
    </row>
    <row r="27" spans="1:1" x14ac:dyDescent="0.35">
      <c r="A27" s="251">
        <f>FPTF!D75</f>
        <v>0</v>
      </c>
    </row>
    <row r="28" spans="1:1" x14ac:dyDescent="0.35">
      <c r="A28" s="251" t="str">
        <f>FPTF!B77</f>
        <v>Describe the meeting or training type (webinar, face to face, etc.):</v>
      </c>
    </row>
    <row r="29" spans="1:1" x14ac:dyDescent="0.35">
      <c r="A29" s="251">
        <f>FPTF!B78</f>
        <v>0</v>
      </c>
    </row>
    <row r="30" spans="1:1" ht="32.25" customHeight="1" x14ac:dyDescent="0.35">
      <c r="A30" s="251" t="str">
        <f>FPTF!B80</f>
        <v>Describe and list the number of attendees represented per meeting, training or workshop (e.g., federal, state, local, tribal and territorial human and animal food (HAF) protection, public health, agriculture and regulatory agencies, retail, industry, academia, and consumers):</v>
      </c>
    </row>
    <row r="31" spans="1:1" ht="32.25" customHeight="1" x14ac:dyDescent="0.35">
      <c r="A31" s="251">
        <f>FPTF!B81</f>
        <v>0</v>
      </c>
    </row>
    <row r="32" spans="1:1" ht="21" x14ac:dyDescent="0.5">
      <c r="A32" s="356" t="str">
        <f>FPTF!B84</f>
        <v>Evaluations of Accomplishments and Outcomes</v>
      </c>
    </row>
    <row r="33" spans="1:1" x14ac:dyDescent="0.35">
      <c r="A33" s="251" t="str">
        <f>FPTF!B86</f>
        <v>Describe what went well (success stories and lessons learned):</v>
      </c>
    </row>
    <row r="34" spans="1:1" x14ac:dyDescent="0.35">
      <c r="A34" s="251">
        <f>FPTF!B87</f>
        <v>0</v>
      </c>
    </row>
    <row r="35" spans="1:1" x14ac:dyDescent="0.35">
      <c r="A35" s="251" t="str">
        <f>FPTF!B89</f>
        <v>Describe how the FPTF promoted the integration of an efficient statewide HAF protection system that maximized the protection of public health:</v>
      </c>
    </row>
    <row r="36" spans="1:1" x14ac:dyDescent="0.35">
      <c r="A36" s="251">
        <f>FPTF!B90</f>
        <v>0</v>
      </c>
    </row>
    <row r="37" spans="1:1" x14ac:dyDescent="0.35">
      <c r="A37" s="251" t="str">
        <f>FPTF!B92</f>
        <v>Describe the FPTF efforts to foster communication, education and outreach:</v>
      </c>
    </row>
    <row r="38" spans="1:1" x14ac:dyDescent="0.35">
      <c r="A38" s="251">
        <f>FPTF!B93</f>
        <v>0</v>
      </c>
    </row>
    <row r="39" spans="1:1" x14ac:dyDescent="0.35">
      <c r="A39" s="251" t="str">
        <f>FPTF!B95</f>
        <v>Describe what could be done better:</v>
      </c>
    </row>
    <row r="40" spans="1:1" x14ac:dyDescent="0.35">
      <c r="A40" s="251">
        <f>FPTF!B96</f>
        <v>0</v>
      </c>
    </row>
    <row r="41" spans="1:1" x14ac:dyDescent="0.35">
      <c r="A41" s="251" t="str">
        <f>FPTF!B98</f>
        <v>Describe what could be done to improve the outreach activity event:</v>
      </c>
    </row>
    <row r="42" spans="1:1" x14ac:dyDescent="0.35">
      <c r="A42" s="251">
        <f>FPTF!B99</f>
        <v>0</v>
      </c>
    </row>
    <row r="43" spans="1:1" ht="21" x14ac:dyDescent="0.5">
      <c r="A43" s="356" t="str">
        <f>FPTF!B102</f>
        <v>Meeting(s) Evaluation  You may submit MFRPS Appendix 7.2 form(s) if completed</v>
      </c>
    </row>
    <row r="44" spans="1:1" x14ac:dyDescent="0.35">
      <c r="A44" s="251" t="str">
        <f>FPTF!B104</f>
        <v>Describe the discussions and decisions resulting from these activities (e.g. reports, recommendations, questions, etc.) including the replicability across other state task forces:</v>
      </c>
    </row>
    <row r="45" spans="1:1" x14ac:dyDescent="0.35">
      <c r="A45" s="251">
        <f>FPTF!B105</f>
        <v>0</v>
      </c>
    </row>
    <row r="46" spans="1:1" x14ac:dyDescent="0.35">
      <c r="A46" s="251" t="str">
        <f>FPTF!B107</f>
        <v>Description of integrated activities (e.g. networking, tabletop exercises, development of food safety, food defense and inspection resources, training, information sharing, statewide needs assessments, etc.):</v>
      </c>
    </row>
    <row r="47" spans="1:1" x14ac:dyDescent="0.35">
      <c r="A47" s="251">
        <f>FPTF!B108</f>
        <v>0</v>
      </c>
    </row>
    <row r="48" spans="1:1" x14ac:dyDescent="0.35">
      <c r="A48" s="251" t="str">
        <f>FPTF!B110</f>
        <v>Identification of any issues encountered during the implementation and/or adoption of FSMA or other rules, codes, and ordinances:</v>
      </c>
    </row>
    <row r="49" spans="1:1" x14ac:dyDescent="0.35">
      <c r="A49" s="251">
        <f>FPTF!B111</f>
        <v>0</v>
      </c>
    </row>
    <row r="50" spans="1:1" x14ac:dyDescent="0.35">
      <c r="A50" s="251" t="str">
        <f>FPTF!B113</f>
        <v>Describe any resources and tools developed by the FPTF to meet their goals and objectives for sharing with other task forces and stakeholders:</v>
      </c>
    </row>
    <row r="51" spans="1:1" x14ac:dyDescent="0.35">
      <c r="A51" s="251">
        <f>FPTF!B114</f>
        <v>0</v>
      </c>
    </row>
    <row r="52" spans="1:1" ht="21" x14ac:dyDescent="0.5">
      <c r="A52" s="356" t="str">
        <f>FPTF!B122</f>
        <v>Additional Narrative</v>
      </c>
    </row>
    <row r="53" spans="1:1" x14ac:dyDescent="0.35">
      <c r="A53" s="251" t="str">
        <f>FPTF!B124</f>
        <v>(Optional) Describe any ongoing concerns, problems, or program successes here:</v>
      </c>
    </row>
    <row r="54" spans="1:1" x14ac:dyDescent="0.35">
      <c r="A54" s="251">
        <f>FPTF!B125</f>
        <v>0</v>
      </c>
    </row>
    <row r="55" spans="1:1" x14ac:dyDescent="0.35">
      <c r="A55" s="251" t="str">
        <f>FPTF!B128</f>
        <v>(Optional) Anything else you would like to report related to your FPTF Report that is not reported elsewhere on this form:</v>
      </c>
    </row>
    <row r="56" spans="1:1" x14ac:dyDescent="0.35">
      <c r="A56" s="251">
        <f>FPTF!B129</f>
        <v>0</v>
      </c>
    </row>
  </sheetData>
  <sheetProtection sheet="1" objects="1" scenarios="1" formatRows="0"/>
  <pageMargins left="0.7" right="0.7" top="0.75" bottom="0.75" header="0.3" footer="0.3"/>
  <pageSetup scale="77" fitToWidth="0" orientation="portrait"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O34"/>
  <sheetViews>
    <sheetView workbookViewId="0">
      <selection activeCell="E35" sqref="E35"/>
    </sheetView>
  </sheetViews>
  <sheetFormatPr defaultRowHeight="14.5" x14ac:dyDescent="0.35"/>
  <cols>
    <col min="1" max="1" width="10.1796875" customWidth="1"/>
    <col min="2" max="2" width="10.1796875" bestFit="1" customWidth="1"/>
    <col min="3" max="4" width="10.1796875" customWidth="1"/>
    <col min="5" max="5" width="12.1796875" customWidth="1"/>
    <col min="6" max="6" width="13.1796875" customWidth="1"/>
    <col min="7" max="7" width="6.26953125" customWidth="1"/>
    <col min="8" max="8" width="13.1796875" customWidth="1"/>
    <col min="9" max="9" width="7.54296875" customWidth="1"/>
    <col min="10" max="10" width="14" customWidth="1"/>
  </cols>
  <sheetData>
    <row r="1" spans="1:15" x14ac:dyDescent="0.35">
      <c r="B1" t="s">
        <v>655</v>
      </c>
      <c r="C1" t="s">
        <v>656</v>
      </c>
      <c r="E1" s="4"/>
      <c r="F1" s="4"/>
      <c r="G1" s="4"/>
      <c r="H1" s="4"/>
      <c r="I1" s="4"/>
    </row>
    <row r="2" spans="1:15" ht="15.5" x14ac:dyDescent="0.35">
      <c r="B2" t="s">
        <v>157</v>
      </c>
      <c r="C2" t="s">
        <v>655</v>
      </c>
      <c r="E2" s="5"/>
      <c r="F2" s="5"/>
      <c r="G2" s="5"/>
      <c r="H2" s="5"/>
      <c r="J2" s="5"/>
    </row>
    <row r="3" spans="1:15" x14ac:dyDescent="0.35">
      <c r="A3" t="s">
        <v>6</v>
      </c>
      <c r="B3" t="s">
        <v>611</v>
      </c>
      <c r="C3" t="s">
        <v>392</v>
      </c>
      <c r="E3" s="6"/>
      <c r="F3" s="6"/>
      <c r="G3" s="6"/>
      <c r="H3" s="6"/>
      <c r="I3" s="6"/>
      <c r="J3" s="9"/>
      <c r="K3" s="4"/>
      <c r="L3" s="4"/>
      <c r="M3" s="4"/>
      <c r="N3" s="4"/>
      <c r="O3" s="4"/>
    </row>
    <row r="4" spans="1:15" x14ac:dyDescent="0.35">
      <c r="A4" t="s">
        <v>41</v>
      </c>
      <c r="B4" t="s">
        <v>618</v>
      </c>
      <c r="C4" t="s">
        <v>393</v>
      </c>
      <c r="E4" s="4"/>
      <c r="F4" s="4"/>
      <c r="G4" s="4"/>
      <c r="H4" s="4"/>
      <c r="I4" s="4"/>
    </row>
    <row r="5" spans="1:15" x14ac:dyDescent="0.35">
      <c r="B5" t="s">
        <v>616</v>
      </c>
      <c r="C5" t="s">
        <v>394</v>
      </c>
    </row>
    <row r="6" spans="1:15" x14ac:dyDescent="0.35">
      <c r="A6" t="s">
        <v>657</v>
      </c>
      <c r="B6" t="s">
        <v>176</v>
      </c>
      <c r="C6" t="s">
        <v>430</v>
      </c>
    </row>
    <row r="7" spans="1:15" x14ac:dyDescent="0.35">
      <c r="A7" t="s">
        <v>658</v>
      </c>
      <c r="B7" t="s">
        <v>4</v>
      </c>
      <c r="C7" t="s">
        <v>659</v>
      </c>
    </row>
    <row r="8" spans="1:15" x14ac:dyDescent="0.35">
      <c r="A8" t="s">
        <v>4</v>
      </c>
      <c r="B8" t="s">
        <v>655</v>
      </c>
      <c r="C8" t="s">
        <v>655</v>
      </c>
    </row>
    <row r="9" spans="1:15" x14ac:dyDescent="0.35">
      <c r="A9" t="s">
        <v>660</v>
      </c>
      <c r="B9" t="s">
        <v>157</v>
      </c>
    </row>
    <row r="10" spans="1:15" x14ac:dyDescent="0.35">
      <c r="A10" t="s">
        <v>661</v>
      </c>
      <c r="B10" s="110">
        <v>0</v>
      </c>
      <c r="C10" s="11" t="s">
        <v>655</v>
      </c>
      <c r="D10" s="11"/>
    </row>
    <row r="11" spans="1:15" x14ac:dyDescent="0.35">
      <c r="A11" t="s">
        <v>655</v>
      </c>
      <c r="B11" s="110">
        <v>10</v>
      </c>
      <c r="C11" t="s">
        <v>662</v>
      </c>
      <c r="D11" s="11"/>
    </row>
    <row r="12" spans="1:15" x14ac:dyDescent="0.35">
      <c r="B12" s="110">
        <v>20</v>
      </c>
      <c r="C12" t="s">
        <v>663</v>
      </c>
      <c r="D12" s="11"/>
    </row>
    <row r="13" spans="1:15" x14ac:dyDescent="0.35">
      <c r="B13" s="110">
        <v>30</v>
      </c>
      <c r="C13" t="s">
        <v>664</v>
      </c>
      <c r="D13" s="11"/>
    </row>
    <row r="14" spans="1:15" x14ac:dyDescent="0.35">
      <c r="B14" s="110">
        <v>40</v>
      </c>
      <c r="C14" s="11"/>
      <c r="D14" s="11"/>
    </row>
    <row r="15" spans="1:15" x14ac:dyDescent="0.35">
      <c r="B15" s="110">
        <v>50</v>
      </c>
      <c r="C15" s="11"/>
      <c r="D15" s="11"/>
    </row>
    <row r="16" spans="1:15" x14ac:dyDescent="0.35">
      <c r="B16" s="110">
        <v>60</v>
      </c>
      <c r="C16" s="11"/>
      <c r="D16" s="11"/>
    </row>
    <row r="17" spans="1:4" x14ac:dyDescent="0.35">
      <c r="A17" t="s">
        <v>665</v>
      </c>
      <c r="B17" s="110">
        <v>70</v>
      </c>
      <c r="C17" s="11"/>
      <c r="D17" s="11"/>
    </row>
    <row r="18" spans="1:4" x14ac:dyDescent="0.35">
      <c r="A18" t="s">
        <v>666</v>
      </c>
      <c r="B18" s="110">
        <v>80</v>
      </c>
      <c r="C18" s="11"/>
      <c r="D18" s="11"/>
    </row>
    <row r="19" spans="1:4" x14ac:dyDescent="0.35">
      <c r="A19" t="s">
        <v>667</v>
      </c>
      <c r="B19" s="110">
        <v>90</v>
      </c>
      <c r="C19" s="11"/>
      <c r="D19" s="11"/>
    </row>
    <row r="20" spans="1:4" x14ac:dyDescent="0.35">
      <c r="A20" t="s">
        <v>4</v>
      </c>
      <c r="B20" s="110">
        <v>100</v>
      </c>
      <c r="C20" s="11"/>
      <c r="D20" s="11"/>
    </row>
    <row r="21" spans="1:4" x14ac:dyDescent="0.35">
      <c r="B21" t="s">
        <v>4</v>
      </c>
    </row>
    <row r="23" spans="1:4" x14ac:dyDescent="0.35">
      <c r="A23" t="s">
        <v>668</v>
      </c>
    </row>
    <row r="24" spans="1:4" x14ac:dyDescent="0.35">
      <c r="A24" t="s">
        <v>669</v>
      </c>
    </row>
    <row r="25" spans="1:4" x14ac:dyDescent="0.35">
      <c r="A25" t="s">
        <v>670</v>
      </c>
    </row>
    <row r="26" spans="1:4" x14ac:dyDescent="0.35">
      <c r="A26" t="s">
        <v>671</v>
      </c>
    </row>
    <row r="27" spans="1:4" x14ac:dyDescent="0.35">
      <c r="A27" t="s">
        <v>4</v>
      </c>
    </row>
    <row r="30" spans="1:4" x14ac:dyDescent="0.35">
      <c r="A30" t="s">
        <v>4</v>
      </c>
    </row>
    <row r="31" spans="1:4" x14ac:dyDescent="0.35">
      <c r="A31" t="s">
        <v>672</v>
      </c>
    </row>
    <row r="32" spans="1:4" x14ac:dyDescent="0.35">
      <c r="A32" t="s">
        <v>673</v>
      </c>
    </row>
    <row r="33" spans="1:1" x14ac:dyDescent="0.35">
      <c r="A33" t="s">
        <v>674</v>
      </c>
    </row>
    <row r="34" spans="1:1" x14ac:dyDescent="0.35">
      <c r="A34" t="s">
        <v>675</v>
      </c>
    </row>
  </sheetData>
  <phoneticPr fontId="3" type="noConversion"/>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sheetPr>
  <dimension ref="A1:AB419"/>
  <sheetViews>
    <sheetView showGridLines="0" showRowColHeaders="0" zoomScaleNormal="100" workbookViewId="0">
      <selection activeCell="G88" sqref="G88"/>
    </sheetView>
  </sheetViews>
  <sheetFormatPr defaultColWidth="9.1796875" defaultRowHeight="14.5" x14ac:dyDescent="0.35"/>
  <cols>
    <col min="1" max="1" width="9.1796875" style="27"/>
    <col min="2" max="2" width="11.453125" style="136" customWidth="1"/>
    <col min="3" max="3" width="51.54296875" style="27" customWidth="1"/>
    <col min="4" max="4" width="25.54296875" style="137" customWidth="1"/>
    <col min="5" max="5" width="28.453125" style="27" customWidth="1"/>
    <col min="6" max="6" width="36.7265625" style="27" customWidth="1"/>
    <col min="7" max="7" width="49.54296875" style="27" customWidth="1"/>
    <col min="8" max="8" width="65.26953125" style="27" customWidth="1"/>
    <col min="9" max="9" width="43" style="27" customWidth="1"/>
    <col min="10" max="10" width="53.54296875" style="27" customWidth="1"/>
    <col min="11" max="11" width="20.54296875" style="27" customWidth="1"/>
    <col min="12" max="14" width="19" style="27" customWidth="1"/>
    <col min="15" max="15" width="24.81640625" style="27" customWidth="1"/>
    <col min="16" max="16" width="27.7265625" style="27" customWidth="1"/>
    <col min="17" max="17" width="36" style="27" customWidth="1"/>
    <col min="18" max="18" width="40.7265625" style="27" customWidth="1"/>
    <col min="19" max="19" width="28.26953125" style="27" customWidth="1"/>
    <col min="20" max="20" width="20.7265625" style="27" customWidth="1"/>
    <col min="21" max="21" width="29.7265625" style="27" customWidth="1"/>
    <col min="22" max="22" width="20.54296875" style="27" customWidth="1"/>
    <col min="23" max="23" width="29.7265625" style="27" customWidth="1"/>
    <col min="24" max="24" width="17.54296875" style="27" customWidth="1"/>
    <col min="25" max="25" width="17.1796875" style="27" customWidth="1"/>
    <col min="26" max="26" width="17.54296875" style="27" customWidth="1"/>
    <col min="27" max="27" width="10" style="27" customWidth="1"/>
    <col min="28" max="16384" width="9.1796875" style="27"/>
  </cols>
  <sheetData>
    <row r="1" spans="1:1" x14ac:dyDescent="0.35">
      <c r="A1" s="135"/>
    </row>
    <row r="2" spans="1:1" ht="61.5" hidden="1" customHeight="1" x14ac:dyDescent="0.35">
      <c r="A2" s="135"/>
    </row>
    <row r="3" spans="1:1" ht="61.5" hidden="1" customHeight="1" x14ac:dyDescent="0.35"/>
    <row r="4" spans="1:1" ht="61.5" hidden="1" customHeight="1" x14ac:dyDescent="0.35"/>
    <row r="5" spans="1:1" ht="61.5" hidden="1" customHeight="1" x14ac:dyDescent="0.35"/>
    <row r="6" spans="1:1" ht="61.5" hidden="1" customHeight="1" x14ac:dyDescent="0.35"/>
    <row r="7" spans="1:1" ht="71.25" hidden="1" customHeight="1" x14ac:dyDescent="0.35"/>
    <row r="8" spans="1:1" ht="21.75" hidden="1" customHeight="1" x14ac:dyDescent="0.35"/>
    <row r="9" spans="1:1" ht="67.5" customHeight="1" x14ac:dyDescent="0.35"/>
    <row r="10" spans="1:1" ht="61.5" customHeight="1" x14ac:dyDescent="0.35"/>
    <row r="11" spans="1:1" ht="61.5" customHeight="1" x14ac:dyDescent="0.35"/>
    <row r="12" spans="1:1" ht="61.5" customHeight="1" x14ac:dyDescent="0.35"/>
    <row r="13" spans="1:1" ht="61.5" customHeight="1" x14ac:dyDescent="0.35"/>
    <row r="14" spans="1:1" ht="83.25" customHeight="1" x14ac:dyDescent="0.35"/>
    <row r="15" spans="1:1" ht="36" hidden="1" customHeight="1" x14ac:dyDescent="0.35"/>
    <row r="16" spans="1:1" ht="15" customHeight="1" x14ac:dyDescent="0.35"/>
    <row r="17" spans="2:13" ht="16.5" customHeight="1" x14ac:dyDescent="0.35"/>
    <row r="18" spans="2:13" ht="14.25" customHeight="1" thickBot="1" x14ac:dyDescent="0.4"/>
    <row r="19" spans="2:13" ht="19" thickBot="1" x14ac:dyDescent="0.5">
      <c r="C19" s="138" t="s">
        <v>42</v>
      </c>
      <c r="D19" s="139"/>
      <c r="E19" s="94"/>
      <c r="F19" s="94"/>
      <c r="G19" s="94"/>
      <c r="H19" s="94"/>
      <c r="I19" s="94"/>
      <c r="J19" s="94"/>
      <c r="K19" s="94"/>
      <c r="L19" s="94"/>
    </row>
    <row r="20" spans="2:13" ht="19" thickBot="1" x14ac:dyDescent="0.5">
      <c r="B20" s="140"/>
      <c r="C20" s="141" t="s">
        <v>43</v>
      </c>
      <c r="D20" s="142"/>
      <c r="E20" s="143"/>
      <c r="F20" s="143"/>
      <c r="G20" s="143"/>
      <c r="H20" s="94"/>
      <c r="I20" s="94"/>
      <c r="J20" s="94"/>
      <c r="K20" s="94"/>
      <c r="L20" s="94"/>
    </row>
    <row r="21" spans="2:13" ht="18.5" x14ac:dyDescent="0.45">
      <c r="B21" s="144"/>
      <c r="C21" s="138"/>
      <c r="D21" s="94"/>
      <c r="E21" s="94"/>
      <c r="F21" s="94"/>
      <c r="G21" s="94"/>
      <c r="H21" s="94"/>
      <c r="I21" s="94"/>
      <c r="J21" s="94"/>
      <c r="K21" s="94"/>
    </row>
    <row r="22" spans="2:13" ht="21.5" thickBot="1" x14ac:dyDescent="0.55000000000000004">
      <c r="B22" s="117" t="s">
        <v>44</v>
      </c>
      <c r="C22"/>
      <c r="D22"/>
      <c r="E22"/>
      <c r="F22"/>
      <c r="G22" s="94"/>
      <c r="H22" s="94"/>
      <c r="I22" s="94"/>
      <c r="J22" s="94"/>
      <c r="K22" s="94"/>
      <c r="L22" s="94"/>
    </row>
    <row r="23" spans="2:13" ht="19" thickBot="1" x14ac:dyDescent="0.5">
      <c r="B23" s="189"/>
      <c r="C23" s="190" t="s">
        <v>45</v>
      </c>
      <c r="D23" s="202" t="s">
        <v>46</v>
      </c>
      <c r="E23" s="190" t="s">
        <v>47</v>
      </c>
      <c r="F23" s="191" t="s">
        <v>48</v>
      </c>
      <c r="G23" s="109"/>
      <c r="H23" s="95"/>
      <c r="I23" s="109"/>
      <c r="J23" s="113"/>
      <c r="K23" s="94"/>
      <c r="L23" s="94"/>
      <c r="M23" s="94"/>
    </row>
    <row r="24" spans="2:13" ht="19" thickBot="1" x14ac:dyDescent="0.5">
      <c r="B24" s="12">
        <v>1</v>
      </c>
      <c r="C24" s="14" t="s">
        <v>49</v>
      </c>
      <c r="D24" s="203">
        <v>0</v>
      </c>
      <c r="E24" s="203">
        <v>0</v>
      </c>
      <c r="F24" s="203">
        <v>0</v>
      </c>
      <c r="G24" s="109"/>
      <c r="H24" s="95"/>
      <c r="I24" s="109"/>
      <c r="J24" s="113"/>
      <c r="K24" s="94"/>
      <c r="L24" s="94"/>
      <c r="M24" s="94"/>
    </row>
    <row r="25" spans="2:13" ht="19" thickBot="1" x14ac:dyDescent="0.5">
      <c r="B25" s="12">
        <v>2</v>
      </c>
      <c r="C25" s="14" t="s">
        <v>50</v>
      </c>
      <c r="D25" s="203">
        <v>0</v>
      </c>
      <c r="E25" s="203">
        <v>0</v>
      </c>
      <c r="F25" s="203">
        <v>0</v>
      </c>
      <c r="G25" s="109"/>
      <c r="H25" s="95"/>
      <c r="I25" s="109"/>
      <c r="J25" s="113"/>
      <c r="K25" s="94"/>
      <c r="L25" s="94"/>
      <c r="M25" s="94"/>
    </row>
    <row r="26" spans="2:13" ht="19" thickBot="1" x14ac:dyDescent="0.5">
      <c r="B26" s="12">
        <v>3</v>
      </c>
      <c r="C26" s="14" t="s">
        <v>51</v>
      </c>
      <c r="D26" s="203">
        <v>0</v>
      </c>
      <c r="E26" s="203">
        <v>0</v>
      </c>
      <c r="F26" s="203">
        <v>0</v>
      </c>
      <c r="G26" s="109"/>
      <c r="H26" s="95"/>
      <c r="I26" s="109"/>
      <c r="J26" s="113"/>
      <c r="K26" s="94"/>
      <c r="L26" s="94"/>
      <c r="M26" s="94"/>
    </row>
    <row r="27" spans="2:13" ht="19" thickBot="1" x14ac:dyDescent="0.5">
      <c r="B27" s="12">
        <v>4</v>
      </c>
      <c r="C27" s="14" t="s">
        <v>52</v>
      </c>
      <c r="D27" s="203">
        <v>0</v>
      </c>
      <c r="E27" s="203">
        <v>0</v>
      </c>
      <c r="F27" s="203">
        <v>0</v>
      </c>
      <c r="G27" s="109"/>
      <c r="H27" s="95"/>
      <c r="I27" s="109"/>
      <c r="J27" s="113"/>
      <c r="K27" s="94"/>
      <c r="L27" s="94"/>
      <c r="M27" s="94"/>
    </row>
    <row r="28" spans="2:13" ht="19" thickBot="1" x14ac:dyDescent="0.5">
      <c r="B28" s="12">
        <v>5</v>
      </c>
      <c r="C28" s="14" t="s">
        <v>53</v>
      </c>
      <c r="D28" s="203">
        <v>0</v>
      </c>
      <c r="E28" s="203">
        <v>0</v>
      </c>
      <c r="F28" s="203">
        <v>0</v>
      </c>
      <c r="G28" s="109"/>
      <c r="H28" s="95"/>
      <c r="I28" s="109"/>
      <c r="J28" s="113"/>
      <c r="K28" s="94"/>
      <c r="L28" s="94"/>
      <c r="M28" s="94"/>
    </row>
    <row r="29" spans="2:13" ht="19" thickBot="1" x14ac:dyDescent="0.5">
      <c r="B29" s="12">
        <v>6</v>
      </c>
      <c r="C29" s="14" t="s">
        <v>54</v>
      </c>
      <c r="D29" s="203">
        <v>0</v>
      </c>
      <c r="E29" s="203">
        <v>0</v>
      </c>
      <c r="F29" s="203">
        <v>0</v>
      </c>
      <c r="G29" s="109"/>
      <c r="H29" s="95"/>
      <c r="I29" s="109"/>
      <c r="J29" s="113"/>
      <c r="K29" s="94"/>
      <c r="L29" s="94"/>
      <c r="M29" s="94"/>
    </row>
    <row r="30" spans="2:13" ht="19" thickBot="1" x14ac:dyDescent="0.5">
      <c r="B30" s="12">
        <v>7</v>
      </c>
      <c r="C30" s="14" t="s">
        <v>55</v>
      </c>
      <c r="D30" s="203">
        <v>0</v>
      </c>
      <c r="E30" s="203">
        <v>0</v>
      </c>
      <c r="F30" s="203">
        <v>0</v>
      </c>
      <c r="G30" s="109"/>
      <c r="H30" s="95"/>
      <c r="I30" s="109"/>
      <c r="J30" s="113"/>
      <c r="K30" s="94"/>
      <c r="L30" s="94"/>
      <c r="M30" s="94"/>
    </row>
    <row r="31" spans="2:13" ht="19" thickBot="1" x14ac:dyDescent="0.5">
      <c r="B31" s="12">
        <v>8</v>
      </c>
      <c r="C31" s="14" t="s">
        <v>56</v>
      </c>
      <c r="D31" s="203">
        <v>0</v>
      </c>
      <c r="E31" s="203">
        <v>0</v>
      </c>
      <c r="F31" s="203">
        <v>0</v>
      </c>
      <c r="G31" s="109"/>
      <c r="H31" s="95"/>
      <c r="I31" s="109"/>
      <c r="J31" s="113"/>
      <c r="K31" s="94"/>
      <c r="L31" s="94"/>
      <c r="M31" s="94"/>
    </row>
    <row r="32" spans="2:13" ht="19" thickBot="1" x14ac:dyDescent="0.5">
      <c r="B32" s="12">
        <v>9</v>
      </c>
      <c r="C32" s="14" t="s">
        <v>57</v>
      </c>
      <c r="D32" s="203">
        <v>0</v>
      </c>
      <c r="E32" s="203">
        <v>0</v>
      </c>
      <c r="F32" s="203">
        <v>0</v>
      </c>
      <c r="G32" s="109"/>
      <c r="H32" s="95"/>
      <c r="I32" s="109"/>
      <c r="J32" s="113"/>
      <c r="K32" s="94"/>
      <c r="L32" s="94"/>
      <c r="M32" s="94"/>
    </row>
    <row r="33" spans="2:28" ht="19" thickBot="1" x14ac:dyDescent="0.5">
      <c r="B33" s="12">
        <v>10</v>
      </c>
      <c r="C33" s="14" t="s">
        <v>58</v>
      </c>
      <c r="D33" s="203">
        <v>0</v>
      </c>
      <c r="E33" s="203">
        <v>0</v>
      </c>
      <c r="F33" s="203">
        <v>0</v>
      </c>
      <c r="G33" s="109"/>
      <c r="H33" s="95"/>
      <c r="I33" s="109"/>
      <c r="J33" s="113"/>
      <c r="K33" s="94"/>
      <c r="L33" s="94"/>
      <c r="M33" s="94"/>
    </row>
    <row r="34" spans="2:28" ht="19" thickBot="1" x14ac:dyDescent="0.5">
      <c r="B34" s="12">
        <v>11</v>
      </c>
      <c r="C34" s="204" t="s">
        <v>59</v>
      </c>
      <c r="D34" s="203">
        <v>0</v>
      </c>
      <c r="E34" s="203">
        <v>0</v>
      </c>
      <c r="F34" s="203">
        <v>0</v>
      </c>
      <c r="G34" s="109"/>
      <c r="H34" s="95"/>
      <c r="I34" s="109"/>
      <c r="J34" s="113"/>
      <c r="K34" s="94"/>
      <c r="L34" s="94"/>
      <c r="M34" s="94"/>
    </row>
    <row r="35" spans="2:28" ht="19" thickBot="1" x14ac:dyDescent="0.5">
      <c r="B35" s="12">
        <v>12</v>
      </c>
      <c r="C35" s="204" t="s">
        <v>60</v>
      </c>
      <c r="D35" s="203">
        <v>0</v>
      </c>
      <c r="E35" s="203">
        <v>0</v>
      </c>
      <c r="F35" s="203">
        <v>0</v>
      </c>
      <c r="G35" s="109"/>
      <c r="H35" s="95"/>
      <c r="I35" s="109"/>
      <c r="J35" s="113"/>
      <c r="K35" s="94"/>
      <c r="L35" s="94"/>
      <c r="M35" s="94"/>
    </row>
    <row r="36" spans="2:28" ht="19" thickBot="1" x14ac:dyDescent="0.5">
      <c r="B36" s="12">
        <v>13</v>
      </c>
      <c r="C36" s="204" t="s">
        <v>61</v>
      </c>
      <c r="D36" s="203">
        <v>0</v>
      </c>
      <c r="E36" s="203">
        <v>0</v>
      </c>
      <c r="F36" s="203">
        <v>0</v>
      </c>
      <c r="G36" s="109"/>
      <c r="H36" s="95"/>
      <c r="I36" s="109"/>
      <c r="J36" s="113"/>
      <c r="K36" s="94"/>
      <c r="L36" s="94"/>
      <c r="M36" s="94"/>
    </row>
    <row r="37" spans="2:28" ht="19" thickBot="1" x14ac:dyDescent="0.5">
      <c r="B37" s="12">
        <v>14</v>
      </c>
      <c r="C37" s="205" t="s">
        <v>62</v>
      </c>
      <c r="D37" s="203">
        <v>0</v>
      </c>
      <c r="E37" s="203">
        <v>0</v>
      </c>
      <c r="F37" s="203">
        <v>0</v>
      </c>
      <c r="G37" s="109"/>
      <c r="H37" s="95"/>
      <c r="I37" s="109"/>
      <c r="J37" s="113"/>
      <c r="K37" s="94"/>
      <c r="L37" s="94"/>
      <c r="M37" s="94"/>
    </row>
    <row r="38" spans="2:28" ht="25.5" customHeight="1" thickBot="1" x14ac:dyDescent="0.5">
      <c r="B38" s="12">
        <v>15</v>
      </c>
      <c r="C38" s="14" t="s">
        <v>63</v>
      </c>
      <c r="D38" s="203">
        <f>SUM(D24:D37)</f>
        <v>0</v>
      </c>
      <c r="E38" s="203">
        <f t="shared" ref="E38:F38" si="0">SUM(E24:E37)</f>
        <v>0</v>
      </c>
      <c r="F38" s="203">
        <f t="shared" si="0"/>
        <v>0</v>
      </c>
      <c r="I38" s="94"/>
      <c r="J38" s="94"/>
      <c r="K38" s="94"/>
      <c r="L38" s="94"/>
    </row>
    <row r="39" spans="2:28" ht="25.5" customHeight="1" thickTop="1" thickBot="1" x14ac:dyDescent="0.5">
      <c r="B39" s="16">
        <v>16</v>
      </c>
      <c r="C39" s="7" t="s">
        <v>64</v>
      </c>
      <c r="D39" s="206">
        <v>0</v>
      </c>
      <c r="E39" s="13"/>
      <c r="F39" s="13"/>
      <c r="I39" s="94"/>
      <c r="J39" s="94"/>
      <c r="K39" s="94"/>
      <c r="L39" s="94"/>
    </row>
    <row r="40" spans="2:28" ht="25.5" customHeight="1" thickBot="1" x14ac:dyDescent="0.5">
      <c r="B40" s="16">
        <v>17</v>
      </c>
      <c r="C40" s="14" t="s">
        <v>65</v>
      </c>
      <c r="D40" s="207">
        <v>0</v>
      </c>
      <c r="E40" s="13"/>
      <c r="F40" s="13"/>
      <c r="I40" s="94"/>
      <c r="J40" s="94"/>
      <c r="K40" s="94"/>
      <c r="L40" s="94"/>
    </row>
    <row r="41" spans="2:28" ht="18.75" customHeight="1" thickBot="1" x14ac:dyDescent="0.5">
      <c r="B41" s="16">
        <v>18</v>
      </c>
      <c r="C41" s="14" t="s">
        <v>66</v>
      </c>
      <c r="D41" s="207">
        <v>0</v>
      </c>
      <c r="E41" s="13"/>
      <c r="F41" s="13"/>
      <c r="I41" s="94"/>
      <c r="J41" s="94"/>
      <c r="K41" s="94"/>
      <c r="L41" s="94"/>
    </row>
    <row r="42" spans="2:28" ht="18.75" customHeight="1" thickBot="1" x14ac:dyDescent="0.5">
      <c r="B42" s="12">
        <v>19</v>
      </c>
      <c r="C42" s="14" t="s">
        <v>67</v>
      </c>
      <c r="D42" s="207">
        <v>0</v>
      </c>
      <c r="E42" s="13"/>
      <c r="F42" s="13"/>
      <c r="I42" s="94"/>
      <c r="J42" s="94"/>
      <c r="K42" s="94"/>
      <c r="L42" s="94"/>
    </row>
    <row r="43" spans="2:28" ht="83.25" customHeight="1" thickBot="1" x14ac:dyDescent="0.5">
      <c r="B43" s="112">
        <v>20</v>
      </c>
      <c r="C43" s="200" t="s">
        <v>68</v>
      </c>
      <c r="D43" s="663"/>
      <c r="E43" s="664"/>
      <c r="F43" s="665"/>
      <c r="I43" s="94"/>
      <c r="J43" s="94"/>
      <c r="K43" s="94"/>
      <c r="L43" s="94"/>
    </row>
    <row r="44" spans="2:28" ht="37.5" hidden="1" customHeight="1" thickBot="1" x14ac:dyDescent="0.5">
      <c r="B44" s="223">
        <v>21</v>
      </c>
      <c r="C44" s="638" t="s">
        <v>69</v>
      </c>
      <c r="D44" s="638"/>
      <c r="E44" s="639"/>
      <c r="F44" s="208">
        <v>0</v>
      </c>
      <c r="G44" s="27" t="s">
        <v>70</v>
      </c>
      <c r="I44" s="94"/>
      <c r="J44" s="94"/>
      <c r="K44" s="94"/>
      <c r="L44" s="94"/>
    </row>
    <row r="45" spans="2:28" ht="76.5" hidden="1" customHeight="1" thickBot="1" x14ac:dyDescent="0.5">
      <c r="B45" s="221"/>
      <c r="C45" s="222" t="s">
        <v>71</v>
      </c>
      <c r="D45" s="604"/>
      <c r="E45" s="605"/>
      <c r="F45" s="606"/>
      <c r="I45" s="94"/>
      <c r="J45" s="94"/>
      <c r="K45" s="94"/>
      <c r="L45" s="94"/>
    </row>
    <row r="46" spans="2:28" ht="18.75" customHeight="1" x14ac:dyDescent="0.45">
      <c r="B46" s="27"/>
      <c r="D46" s="27"/>
      <c r="I46" s="94"/>
      <c r="J46" s="94"/>
      <c r="K46" s="94"/>
      <c r="L46" s="94"/>
    </row>
    <row r="47" spans="2:28" ht="20.25" customHeight="1" thickBot="1" x14ac:dyDescent="0.55000000000000004">
      <c r="B47" s="117" t="s">
        <v>72</v>
      </c>
      <c r="C47"/>
      <c r="D47"/>
      <c r="E47"/>
      <c r="F47"/>
    </row>
    <row r="48" spans="2:28" ht="51" customHeight="1" thickBot="1" x14ac:dyDescent="0.4">
      <c r="B48" s="189"/>
      <c r="C48" s="190" t="s">
        <v>45</v>
      </c>
      <c r="D48" s="414" t="s">
        <v>73</v>
      </c>
      <c r="E48" s="414" t="s">
        <v>74</v>
      </c>
      <c r="F48" s="414" t="s">
        <v>75</v>
      </c>
      <c r="G48" s="537" t="s">
        <v>76</v>
      </c>
      <c r="H48" s="418" t="s">
        <v>77</v>
      </c>
      <c r="I48" s="418" t="s">
        <v>78</v>
      </c>
      <c r="J48" s="418" t="s">
        <v>79</v>
      </c>
      <c r="K48" s="418" t="s">
        <v>2</v>
      </c>
      <c r="L48" s="418" t="s">
        <v>0</v>
      </c>
      <c r="M48" s="418" t="s">
        <v>1</v>
      </c>
      <c r="N48" s="418" t="s">
        <v>8</v>
      </c>
      <c r="O48" s="418" t="s">
        <v>80</v>
      </c>
      <c r="P48" s="418" t="s">
        <v>81</v>
      </c>
      <c r="Q48" s="418" t="s">
        <v>82</v>
      </c>
      <c r="R48" s="418" t="s">
        <v>83</v>
      </c>
      <c r="S48" s="418" t="s">
        <v>84</v>
      </c>
      <c r="T48" s="538" t="s">
        <v>85</v>
      </c>
      <c r="U48" s="412"/>
      <c r="V48" s="412"/>
      <c r="W48" s="307"/>
      <c r="X48" s="327"/>
      <c r="Y48" s="192"/>
      <c r="Z48" s="192"/>
      <c r="AA48" s="192"/>
      <c r="AB48" s="192"/>
    </row>
    <row r="49" spans="2:28" ht="19.5" hidden="1" customHeight="1" thickBot="1" x14ac:dyDescent="0.4">
      <c r="B49" s="52"/>
      <c r="C49" s="193"/>
      <c r="D49" s="413"/>
      <c r="E49" s="413"/>
      <c r="F49" s="413"/>
      <c r="G49" s="418"/>
      <c r="H49" s="418"/>
      <c r="I49" s="418"/>
      <c r="J49" s="418"/>
      <c r="K49" s="418"/>
      <c r="L49" s="418"/>
      <c r="M49" s="418"/>
      <c r="N49" s="418"/>
      <c r="O49" s="538"/>
      <c r="P49" s="538"/>
      <c r="Q49" s="538"/>
      <c r="R49" s="538"/>
      <c r="S49" s="538"/>
      <c r="T49" s="538"/>
      <c r="U49" s="307"/>
      <c r="V49" s="307"/>
      <c r="W49" s="307"/>
      <c r="X49" s="327"/>
      <c r="Y49" s="192"/>
      <c r="Z49" s="192"/>
      <c r="AA49" s="192"/>
      <c r="AB49" s="192"/>
    </row>
    <row r="50" spans="2:28" ht="19.5" customHeight="1" thickBot="1" x14ac:dyDescent="0.5">
      <c r="B50" s="12">
        <v>1</v>
      </c>
      <c r="C50" s="523" t="s">
        <v>49</v>
      </c>
      <c r="D50" s="20">
        <v>0</v>
      </c>
      <c r="E50" s="20">
        <v>0</v>
      </c>
      <c r="F50" s="20">
        <v>0</v>
      </c>
      <c r="G50" s="418" t="s">
        <v>86</v>
      </c>
      <c r="H50" s="539">
        <f>D68</f>
        <v>0</v>
      </c>
      <c r="I50" s="418"/>
      <c r="J50" s="539">
        <f>$D$19</f>
        <v>0</v>
      </c>
      <c r="K50" s="418">
        <f>'Coversheet'!$D$15</f>
        <v>0</v>
      </c>
      <c r="L50" s="418">
        <f>'Coversheet'!$D$13</f>
        <v>0</v>
      </c>
      <c r="M50" s="418">
        <f>'Coversheet'!$D$14</f>
        <v>0</v>
      </c>
      <c r="N50" s="418" t="str">
        <f>'Coversheet'!$D$16</f>
        <v>Select</v>
      </c>
      <c r="O50" s="540">
        <f t="shared" ref="O50:O59" si="1">D24</f>
        <v>0</v>
      </c>
      <c r="P50" s="540">
        <f t="shared" ref="P50:P59" si="2">E24</f>
        <v>0</v>
      </c>
      <c r="Q50" s="540">
        <f t="shared" ref="Q50:Q59" si="3">F24</f>
        <v>0</v>
      </c>
      <c r="R50" s="540">
        <f>D38</f>
        <v>0</v>
      </c>
      <c r="S50" s="538"/>
      <c r="T50" s="538">
        <f>$D$20</f>
        <v>0</v>
      </c>
      <c r="U50" s="307"/>
      <c r="V50" s="307"/>
      <c r="W50" s="307"/>
      <c r="X50" s="329"/>
      <c r="Y50" s="195"/>
      <c r="Z50" s="195"/>
      <c r="AA50" s="195"/>
      <c r="AB50" s="195"/>
    </row>
    <row r="51" spans="2:28" ht="19.5" customHeight="1" thickBot="1" x14ac:dyDescent="0.5">
      <c r="B51" s="12">
        <v>2</v>
      </c>
      <c r="C51" s="524" t="s">
        <v>50</v>
      </c>
      <c r="D51" s="20">
        <v>0</v>
      </c>
      <c r="E51" s="20">
        <v>0</v>
      </c>
      <c r="F51" s="20">
        <v>0</v>
      </c>
      <c r="G51" s="418" t="s">
        <v>87</v>
      </c>
      <c r="H51" s="539">
        <f>E68</f>
        <v>0</v>
      </c>
      <c r="I51" s="418"/>
      <c r="J51" s="539">
        <f t="shared" ref="J51:J67" si="4">$D$19</f>
        <v>0</v>
      </c>
      <c r="K51" s="418">
        <f>'Coversheet'!$D$15</f>
        <v>0</v>
      </c>
      <c r="L51" s="418">
        <f>'Coversheet'!$D$13</f>
        <v>0</v>
      </c>
      <c r="M51" s="418">
        <f>'Coversheet'!$D$14</f>
        <v>0</v>
      </c>
      <c r="N51" s="418" t="str">
        <f>'Coversheet'!$D$16</f>
        <v>Select</v>
      </c>
      <c r="O51" s="540">
        <f t="shared" si="1"/>
        <v>0</v>
      </c>
      <c r="P51" s="540">
        <f t="shared" si="2"/>
        <v>0</v>
      </c>
      <c r="Q51" s="540">
        <f t="shared" si="3"/>
        <v>0</v>
      </c>
      <c r="R51" s="540">
        <f>E38</f>
        <v>0</v>
      </c>
      <c r="S51" s="538"/>
      <c r="T51" s="538">
        <f t="shared" ref="T51:T67" si="5">$D$20</f>
        <v>0</v>
      </c>
      <c r="U51" s="307"/>
      <c r="V51" s="307"/>
      <c r="W51" s="307"/>
      <c r="X51" s="329"/>
      <c r="Y51" s="195"/>
      <c r="Z51" s="195"/>
      <c r="AA51" s="195"/>
      <c r="AB51" s="195"/>
    </row>
    <row r="52" spans="2:28" ht="19.5" customHeight="1" thickBot="1" x14ac:dyDescent="0.5">
      <c r="B52" s="12">
        <v>3</v>
      </c>
      <c r="C52" s="524" t="s">
        <v>51</v>
      </c>
      <c r="D52" s="20">
        <v>0</v>
      </c>
      <c r="E52" s="20">
        <v>0</v>
      </c>
      <c r="F52" s="20">
        <v>0</v>
      </c>
      <c r="G52" s="418" t="s">
        <v>88</v>
      </c>
      <c r="H52" s="539">
        <f>F68</f>
        <v>0</v>
      </c>
      <c r="I52" s="418"/>
      <c r="J52" s="539">
        <f t="shared" si="4"/>
        <v>0</v>
      </c>
      <c r="K52" s="418">
        <f>'Coversheet'!$D$15</f>
        <v>0</v>
      </c>
      <c r="L52" s="418">
        <f>'Coversheet'!$D$13</f>
        <v>0</v>
      </c>
      <c r="M52" s="418">
        <f>'Coversheet'!$D$14</f>
        <v>0</v>
      </c>
      <c r="N52" s="418" t="str">
        <f>'Coversheet'!$D$16</f>
        <v>Select</v>
      </c>
      <c r="O52" s="540">
        <f t="shared" si="1"/>
        <v>0</v>
      </c>
      <c r="P52" s="540">
        <f t="shared" si="2"/>
        <v>0</v>
      </c>
      <c r="Q52" s="540">
        <f t="shared" si="3"/>
        <v>0</v>
      </c>
      <c r="R52" s="540">
        <f>F38</f>
        <v>0</v>
      </c>
      <c r="S52" s="538"/>
      <c r="T52" s="538">
        <f t="shared" si="5"/>
        <v>0</v>
      </c>
      <c r="U52" s="307"/>
      <c r="V52" s="307"/>
      <c r="W52" s="307"/>
      <c r="X52" s="329"/>
      <c r="Y52" s="195"/>
      <c r="Z52" s="195"/>
      <c r="AA52" s="195"/>
      <c r="AB52" s="195"/>
    </row>
    <row r="53" spans="2:28" ht="19.5" customHeight="1" thickBot="1" x14ac:dyDescent="0.5">
      <c r="B53" s="12">
        <v>4</v>
      </c>
      <c r="C53" s="524" t="s">
        <v>52</v>
      </c>
      <c r="D53" s="20">
        <v>0</v>
      </c>
      <c r="E53" s="20">
        <v>0</v>
      </c>
      <c r="F53" s="20">
        <v>0</v>
      </c>
      <c r="G53" s="537" t="str">
        <f>C69</f>
        <v>Estimated current obligated funds</v>
      </c>
      <c r="H53" s="539">
        <f>D69</f>
        <v>0</v>
      </c>
      <c r="I53" s="418"/>
      <c r="J53" s="539">
        <f t="shared" si="4"/>
        <v>0</v>
      </c>
      <c r="K53" s="418">
        <f>'Coversheet'!$D$15</f>
        <v>0</v>
      </c>
      <c r="L53" s="418">
        <f>'Coversheet'!$D$13</f>
        <v>0</v>
      </c>
      <c r="M53" s="418">
        <f>'Coversheet'!$D$14</f>
        <v>0</v>
      </c>
      <c r="N53" s="418" t="str">
        <f>'Coversheet'!$D$16</f>
        <v>Select</v>
      </c>
      <c r="O53" s="540">
        <f t="shared" si="1"/>
        <v>0</v>
      </c>
      <c r="P53" s="540">
        <f t="shared" si="2"/>
        <v>0</v>
      </c>
      <c r="Q53" s="540">
        <f t="shared" si="3"/>
        <v>0</v>
      </c>
      <c r="R53" s="540">
        <f>D39</f>
        <v>0</v>
      </c>
      <c r="S53" s="538"/>
      <c r="T53" s="538">
        <f t="shared" si="5"/>
        <v>0</v>
      </c>
      <c r="U53" s="307"/>
      <c r="V53" s="307"/>
      <c r="W53" s="307"/>
      <c r="X53" s="329"/>
      <c r="Y53" s="195"/>
      <c r="Z53" s="195"/>
      <c r="AA53" s="195"/>
      <c r="AB53" s="195"/>
    </row>
    <row r="54" spans="2:28" ht="19.5" customHeight="1" thickBot="1" x14ac:dyDescent="0.5">
      <c r="B54" s="12">
        <v>5</v>
      </c>
      <c r="C54" s="524" t="s">
        <v>53</v>
      </c>
      <c r="D54" s="20">
        <v>0</v>
      </c>
      <c r="E54" s="20">
        <v>0</v>
      </c>
      <c r="F54" s="20">
        <v>0</v>
      </c>
      <c r="G54" s="418" t="str">
        <f t="shared" ref="G54:G57" si="6">C70</f>
        <v>Carryover I will be requesting</v>
      </c>
      <c r="H54" s="539">
        <f>D70</f>
        <v>0</v>
      </c>
      <c r="I54" s="418"/>
      <c r="J54" s="539">
        <f t="shared" si="4"/>
        <v>0</v>
      </c>
      <c r="K54" s="418">
        <f>'Coversheet'!$D$15</f>
        <v>0</v>
      </c>
      <c r="L54" s="418">
        <f>'Coversheet'!$D$13</f>
        <v>0</v>
      </c>
      <c r="M54" s="418">
        <f>'Coversheet'!$D$14</f>
        <v>0</v>
      </c>
      <c r="N54" s="418" t="str">
        <f>'Coversheet'!$D$16</f>
        <v>Select</v>
      </c>
      <c r="O54" s="540">
        <f t="shared" si="1"/>
        <v>0</v>
      </c>
      <c r="P54" s="540">
        <f t="shared" si="2"/>
        <v>0</v>
      </c>
      <c r="Q54" s="540">
        <f t="shared" si="3"/>
        <v>0</v>
      </c>
      <c r="R54" s="540">
        <f>D40</f>
        <v>0</v>
      </c>
      <c r="S54" s="538"/>
      <c r="T54" s="538">
        <f t="shared" si="5"/>
        <v>0</v>
      </c>
      <c r="U54" s="307"/>
      <c r="V54" s="307"/>
      <c r="W54" s="307"/>
      <c r="X54" s="329"/>
      <c r="Y54" s="195"/>
      <c r="Z54" s="195"/>
      <c r="AA54" s="195"/>
      <c r="AB54" s="195"/>
    </row>
    <row r="55" spans="2:28" ht="19.5" customHeight="1" thickBot="1" x14ac:dyDescent="0.5">
      <c r="B55" s="12">
        <v>6</v>
      </c>
      <c r="C55" s="524" t="s">
        <v>54</v>
      </c>
      <c r="D55" s="20">
        <v>0</v>
      </c>
      <c r="E55" s="20">
        <v>0</v>
      </c>
      <c r="F55" s="20">
        <v>0</v>
      </c>
      <c r="G55" s="539" t="str">
        <f t="shared" si="6"/>
        <v>New funding request</v>
      </c>
      <c r="H55" s="539">
        <f>D71</f>
        <v>0</v>
      </c>
      <c r="I55" s="418"/>
      <c r="J55" s="539">
        <f t="shared" si="4"/>
        <v>0</v>
      </c>
      <c r="K55" s="418">
        <f>'Coversheet'!$D$15</f>
        <v>0</v>
      </c>
      <c r="L55" s="418">
        <f>'Coversheet'!$D$13</f>
        <v>0</v>
      </c>
      <c r="M55" s="418">
        <f>'Coversheet'!$D$14</f>
        <v>0</v>
      </c>
      <c r="N55" s="418" t="str">
        <f>'Coversheet'!$D$16</f>
        <v>Select</v>
      </c>
      <c r="O55" s="540">
        <f t="shared" si="1"/>
        <v>0</v>
      </c>
      <c r="P55" s="540">
        <f t="shared" si="2"/>
        <v>0</v>
      </c>
      <c r="Q55" s="540">
        <f t="shared" si="3"/>
        <v>0</v>
      </c>
      <c r="R55" s="540">
        <f>D41</f>
        <v>0</v>
      </c>
      <c r="S55" s="538"/>
      <c r="T55" s="538">
        <f t="shared" si="5"/>
        <v>0</v>
      </c>
      <c r="U55" s="307"/>
      <c r="V55" s="307"/>
      <c r="W55" s="307"/>
      <c r="X55" s="329"/>
      <c r="Y55" s="195"/>
      <c r="Z55" s="195"/>
      <c r="AA55" s="195"/>
      <c r="AB55" s="195"/>
    </row>
    <row r="56" spans="2:28" ht="19.5" customHeight="1" thickBot="1" x14ac:dyDescent="0.5">
      <c r="B56" s="12">
        <v>7</v>
      </c>
      <c r="C56" s="524" t="s">
        <v>55</v>
      </c>
      <c r="D56" s="20">
        <v>0</v>
      </c>
      <c r="E56" s="20">
        <v>0</v>
      </c>
      <c r="F56" s="20">
        <v>0</v>
      </c>
      <c r="G56" s="418" t="str">
        <f t="shared" si="6"/>
        <v>Total Requested for next budget period</v>
      </c>
      <c r="H56" s="539">
        <f>D72</f>
        <v>0</v>
      </c>
      <c r="I56" s="418"/>
      <c r="J56" s="539">
        <f t="shared" si="4"/>
        <v>0</v>
      </c>
      <c r="K56" s="418">
        <f>'Coversheet'!$D$15</f>
        <v>0</v>
      </c>
      <c r="L56" s="418">
        <f>'Coversheet'!$D$13</f>
        <v>0</v>
      </c>
      <c r="M56" s="418">
        <f>'Coversheet'!$D$14</f>
        <v>0</v>
      </c>
      <c r="N56" s="418" t="str">
        <f>'Coversheet'!$D$16</f>
        <v>Select</v>
      </c>
      <c r="O56" s="540">
        <f t="shared" si="1"/>
        <v>0</v>
      </c>
      <c r="P56" s="540">
        <f t="shared" si="2"/>
        <v>0</v>
      </c>
      <c r="Q56" s="540">
        <f t="shared" si="3"/>
        <v>0</v>
      </c>
      <c r="R56" s="540">
        <f>D42</f>
        <v>0</v>
      </c>
      <c r="S56" s="538"/>
      <c r="T56" s="538">
        <f t="shared" si="5"/>
        <v>0</v>
      </c>
      <c r="U56" s="307"/>
      <c r="V56" s="307"/>
      <c r="W56" s="307"/>
      <c r="X56" s="329"/>
      <c r="Y56" s="195"/>
      <c r="Z56" s="195"/>
      <c r="AA56" s="195"/>
      <c r="AB56" s="195"/>
    </row>
    <row r="57" spans="2:28" ht="19.5" customHeight="1" thickBot="1" x14ac:dyDescent="0.5">
      <c r="B57" s="12">
        <v>8</v>
      </c>
      <c r="C57" s="524" t="s">
        <v>56</v>
      </c>
      <c r="D57" s="20">
        <v>0</v>
      </c>
      <c r="E57" s="20">
        <v>0</v>
      </c>
      <c r="F57" s="20">
        <v>0</v>
      </c>
      <c r="G57" s="418" t="str">
        <f t="shared" si="6"/>
        <v>Additional Budget Comments:</v>
      </c>
      <c r="H57" s="418"/>
      <c r="I57" s="418">
        <f>D73</f>
        <v>0</v>
      </c>
      <c r="J57" s="539">
        <f t="shared" si="4"/>
        <v>0</v>
      </c>
      <c r="K57" s="418">
        <f>'Coversheet'!$D$15</f>
        <v>0</v>
      </c>
      <c r="L57" s="418">
        <f>'Coversheet'!$D$13</f>
        <v>0</v>
      </c>
      <c r="M57" s="418">
        <f>'Coversheet'!$D$14</f>
        <v>0</v>
      </c>
      <c r="N57" s="418" t="str">
        <f>'Coversheet'!$D$16</f>
        <v>Select</v>
      </c>
      <c r="O57" s="540">
        <f t="shared" si="1"/>
        <v>0</v>
      </c>
      <c r="P57" s="540">
        <f t="shared" si="2"/>
        <v>0</v>
      </c>
      <c r="Q57" s="540">
        <f t="shared" si="3"/>
        <v>0</v>
      </c>
      <c r="R57" s="540"/>
      <c r="S57" s="538">
        <f>D43</f>
        <v>0</v>
      </c>
      <c r="T57" s="538">
        <f t="shared" si="5"/>
        <v>0</v>
      </c>
      <c r="U57" s="307"/>
      <c r="V57" s="307"/>
      <c r="W57" s="307"/>
      <c r="X57" s="329"/>
      <c r="Y57" s="195"/>
      <c r="Z57" s="195"/>
      <c r="AA57" s="195"/>
      <c r="AB57" s="195"/>
    </row>
    <row r="58" spans="2:28" ht="19.5" customHeight="1" thickBot="1" x14ac:dyDescent="0.5">
      <c r="B58" s="12">
        <v>9</v>
      </c>
      <c r="C58" s="524" t="s">
        <v>57</v>
      </c>
      <c r="D58" s="20">
        <v>0</v>
      </c>
      <c r="E58" s="20">
        <v>0</v>
      </c>
      <c r="F58" s="20">
        <v>0</v>
      </c>
      <c r="G58" s="418" t="str">
        <f>C44</f>
        <v>Estimated total of in-kind budget contributions toward accomplishing the goals of the cooperative agreement during the reporting period:</v>
      </c>
      <c r="H58" s="539">
        <f>F74</f>
        <v>0</v>
      </c>
      <c r="I58" s="418"/>
      <c r="J58" s="539">
        <f t="shared" si="4"/>
        <v>0</v>
      </c>
      <c r="K58" s="418">
        <f>'Coversheet'!$D$15</f>
        <v>0</v>
      </c>
      <c r="L58" s="418">
        <f>'Coversheet'!$D$13</f>
        <v>0</v>
      </c>
      <c r="M58" s="418">
        <f>'Coversheet'!$D$14</f>
        <v>0</v>
      </c>
      <c r="N58" s="418" t="str">
        <f>'Coversheet'!$D$16</f>
        <v>Select</v>
      </c>
      <c r="O58" s="540">
        <f t="shared" si="1"/>
        <v>0</v>
      </c>
      <c r="P58" s="540">
        <f t="shared" si="2"/>
        <v>0</v>
      </c>
      <c r="Q58" s="540">
        <f t="shared" si="3"/>
        <v>0</v>
      </c>
      <c r="R58" s="540">
        <f>F44</f>
        <v>0</v>
      </c>
      <c r="S58" s="538"/>
      <c r="T58" s="538">
        <f t="shared" si="5"/>
        <v>0</v>
      </c>
      <c r="U58" s="307"/>
      <c r="V58" s="307"/>
      <c r="W58" s="307"/>
      <c r="X58" s="329"/>
      <c r="Y58" s="195"/>
      <c r="Z58" s="195"/>
      <c r="AA58" s="195"/>
      <c r="AB58" s="195"/>
    </row>
    <row r="59" spans="2:28" ht="19.5" customHeight="1" thickBot="1" x14ac:dyDescent="0.5">
      <c r="B59" s="12">
        <v>10</v>
      </c>
      <c r="C59" s="524" t="s">
        <v>58</v>
      </c>
      <c r="D59" s="20">
        <v>0</v>
      </c>
      <c r="E59" s="20">
        <v>0</v>
      </c>
      <c r="F59" s="20">
        <v>0</v>
      </c>
      <c r="G59" s="418" t="str">
        <f>C45</f>
        <v>Estimated in-kind budget contribution narrative:</v>
      </c>
      <c r="H59" s="418"/>
      <c r="I59" s="418">
        <f>D75</f>
        <v>0</v>
      </c>
      <c r="J59" s="539">
        <f t="shared" si="4"/>
        <v>0</v>
      </c>
      <c r="K59" s="418">
        <f>'Coversheet'!$D$15</f>
        <v>0</v>
      </c>
      <c r="L59" s="418">
        <f>'Coversheet'!$D$13</f>
        <v>0</v>
      </c>
      <c r="M59" s="418">
        <f>'Coversheet'!$D$14</f>
        <v>0</v>
      </c>
      <c r="N59" s="418" t="str">
        <f>'Coversheet'!$D$16</f>
        <v>Select</v>
      </c>
      <c r="O59" s="540">
        <f t="shared" si="1"/>
        <v>0</v>
      </c>
      <c r="P59" s="540">
        <f t="shared" si="2"/>
        <v>0</v>
      </c>
      <c r="Q59" s="540">
        <f t="shared" si="3"/>
        <v>0</v>
      </c>
      <c r="R59" s="540"/>
      <c r="S59" s="538">
        <f>D45</f>
        <v>0</v>
      </c>
      <c r="T59" s="538">
        <f t="shared" si="5"/>
        <v>0</v>
      </c>
      <c r="U59" s="307"/>
      <c r="V59" s="307"/>
      <c r="W59" s="307"/>
      <c r="X59" s="329"/>
      <c r="Y59" s="195"/>
      <c r="Z59" s="195"/>
      <c r="AA59" s="195"/>
      <c r="AB59" s="195"/>
    </row>
    <row r="60" spans="2:28" ht="19.5" customHeight="1" thickBot="1" x14ac:dyDescent="0.5">
      <c r="B60" s="12">
        <v>11</v>
      </c>
      <c r="C60" s="526" t="s">
        <v>59</v>
      </c>
      <c r="D60" s="20">
        <v>0</v>
      </c>
      <c r="E60" s="20">
        <v>0</v>
      </c>
      <c r="F60" s="20">
        <v>0</v>
      </c>
      <c r="G60" s="418" t="str">
        <f>B79</f>
        <v>Certification of current State appropriation funding levels for the State Manufactured Food regulatory program (may be attached to your submission as a pdf, reference filename here if so):</v>
      </c>
      <c r="H60" s="418"/>
      <c r="I60" s="418">
        <f>B84</f>
        <v>0</v>
      </c>
      <c r="J60" s="539">
        <f t="shared" si="4"/>
        <v>0</v>
      </c>
      <c r="K60" s="418">
        <f>'Coversheet'!$D$15</f>
        <v>0</v>
      </c>
      <c r="L60" s="418">
        <f>'Coversheet'!$D$13</f>
        <v>0</v>
      </c>
      <c r="M60" s="418">
        <f>'Coversheet'!$D$14</f>
        <v>0</v>
      </c>
      <c r="N60" s="418" t="str">
        <f>'Coversheet'!$D$16</f>
        <v>Select</v>
      </c>
      <c r="O60" s="540"/>
      <c r="P60" s="540"/>
      <c r="Q60" s="540"/>
      <c r="R60" s="540"/>
      <c r="S60" s="538">
        <f>B80</f>
        <v>0</v>
      </c>
      <c r="T60" s="538">
        <f t="shared" si="5"/>
        <v>0</v>
      </c>
      <c r="U60" s="307"/>
      <c r="V60" s="307"/>
      <c r="W60" s="307"/>
      <c r="X60" s="329"/>
      <c r="Y60" s="195"/>
      <c r="Z60" s="195"/>
      <c r="AA60" s="195"/>
      <c r="AB60" s="195"/>
    </row>
    <row r="61" spans="2:28" ht="19.5" customHeight="1" thickBot="1" x14ac:dyDescent="0.5">
      <c r="B61" s="12">
        <v>12</v>
      </c>
      <c r="C61" s="526" t="s">
        <v>60</v>
      </c>
      <c r="D61" s="20">
        <v>0</v>
      </c>
      <c r="E61" s="20">
        <v>0</v>
      </c>
      <c r="F61" s="20">
        <v>0</v>
      </c>
      <c r="G61" s="418" t="str">
        <f>B91</f>
        <v>Status Report on the purchasing, development, and operational readiness of any equipment, computers, or software purchased.</v>
      </c>
      <c r="H61" s="418"/>
      <c r="I61" s="418">
        <f>B92</f>
        <v>0</v>
      </c>
      <c r="J61" s="539">
        <f t="shared" si="4"/>
        <v>0</v>
      </c>
      <c r="K61" s="418">
        <f>'Coversheet'!$D$15</f>
        <v>0</v>
      </c>
      <c r="L61" s="418">
        <f>'Coversheet'!$D$13</f>
        <v>0</v>
      </c>
      <c r="M61" s="418">
        <f>'Coversheet'!$D$14</f>
        <v>0</v>
      </c>
      <c r="N61" s="418" t="str">
        <f>'Coversheet'!$D$16</f>
        <v>Select</v>
      </c>
      <c r="O61" s="540"/>
      <c r="P61" s="540"/>
      <c r="Q61" s="540"/>
      <c r="R61" s="540"/>
      <c r="S61" s="538">
        <f>B88</f>
        <v>0</v>
      </c>
      <c r="T61" s="538">
        <f t="shared" si="5"/>
        <v>0</v>
      </c>
      <c r="U61" s="307"/>
      <c r="V61" s="307"/>
      <c r="W61" s="307"/>
      <c r="X61" s="329"/>
      <c r="Y61" s="195"/>
      <c r="Z61" s="195"/>
      <c r="AA61" s="195"/>
      <c r="AB61" s="195"/>
    </row>
    <row r="62" spans="2:28" ht="19.5" customHeight="1" thickBot="1" x14ac:dyDescent="0.5">
      <c r="B62" s="12">
        <v>13</v>
      </c>
      <c r="C62" s="526" t="s">
        <v>61</v>
      </c>
      <c r="D62" s="20">
        <v>0</v>
      </c>
      <c r="E62" s="20">
        <v>0</v>
      </c>
      <c r="F62" s="20">
        <v>0</v>
      </c>
      <c r="G62" s="418"/>
      <c r="H62" s="418"/>
      <c r="I62" s="418"/>
      <c r="J62" s="539">
        <f t="shared" si="4"/>
        <v>0</v>
      </c>
      <c r="K62" s="418">
        <f>'Coversheet'!$D$15</f>
        <v>0</v>
      </c>
      <c r="L62" s="418">
        <f>'Coversheet'!$D$13</f>
        <v>0</v>
      </c>
      <c r="M62" s="418">
        <f>'Coversheet'!$D$14</f>
        <v>0</v>
      </c>
      <c r="N62" s="418" t="str">
        <f>'Coversheet'!$D$16</f>
        <v>Select</v>
      </c>
      <c r="O62" s="540"/>
      <c r="P62" s="540"/>
      <c r="Q62" s="540"/>
      <c r="R62" s="540"/>
      <c r="S62" s="538"/>
      <c r="T62" s="538">
        <f t="shared" si="5"/>
        <v>0</v>
      </c>
      <c r="U62" s="307"/>
      <c r="V62" s="307"/>
      <c r="W62" s="307"/>
      <c r="X62" s="329"/>
      <c r="Y62" s="195"/>
      <c r="Z62" s="195"/>
      <c r="AA62" s="195"/>
      <c r="AB62" s="195"/>
    </row>
    <row r="63" spans="2:28" ht="19.5" customHeight="1" thickBot="1" x14ac:dyDescent="0.5">
      <c r="B63" s="12">
        <v>14</v>
      </c>
      <c r="C63" s="527" t="s">
        <v>62</v>
      </c>
      <c r="D63" s="20">
        <v>0</v>
      </c>
      <c r="E63" s="20">
        <v>0</v>
      </c>
      <c r="F63" s="20">
        <v>0</v>
      </c>
      <c r="G63" s="418"/>
      <c r="H63" s="418"/>
      <c r="I63" s="418"/>
      <c r="J63" s="539">
        <f t="shared" si="4"/>
        <v>0</v>
      </c>
      <c r="K63" s="418">
        <f>'Coversheet'!$D$15</f>
        <v>0</v>
      </c>
      <c r="L63" s="418">
        <f>'Coversheet'!$D$13</f>
        <v>0</v>
      </c>
      <c r="M63" s="418">
        <f>'Coversheet'!$D$14</f>
        <v>0</v>
      </c>
      <c r="N63" s="418" t="str">
        <f>'Coversheet'!$D$16</f>
        <v>Select</v>
      </c>
      <c r="O63" s="540"/>
      <c r="P63" s="540"/>
      <c r="Q63" s="540"/>
      <c r="R63" s="540"/>
      <c r="S63" s="538"/>
      <c r="T63" s="538">
        <f t="shared" si="5"/>
        <v>0</v>
      </c>
      <c r="U63" s="307"/>
      <c r="V63" s="307"/>
      <c r="W63" s="307"/>
      <c r="X63" s="329"/>
      <c r="Y63" s="195"/>
      <c r="Z63" s="195"/>
      <c r="AA63" s="195"/>
      <c r="AB63" s="195"/>
    </row>
    <row r="64" spans="2:28" ht="19.5" hidden="1" customHeight="1" thickBot="1" x14ac:dyDescent="0.5">
      <c r="B64" s="15"/>
      <c r="C64" s="531" t="str">
        <f>C34</f>
        <v>Other 1 [Replace only bracketed text]</v>
      </c>
      <c r="D64" s="544"/>
      <c r="E64" s="544"/>
      <c r="F64" s="544"/>
      <c r="G64" s="418"/>
      <c r="H64" s="418"/>
      <c r="I64" s="418"/>
      <c r="J64" s="539">
        <f t="shared" si="4"/>
        <v>0</v>
      </c>
      <c r="K64" s="418">
        <f>'Coversheet'!$D$15</f>
        <v>0</v>
      </c>
      <c r="L64" s="418">
        <f>'Coversheet'!$D$13</f>
        <v>0</v>
      </c>
      <c r="M64" s="418">
        <f>'Coversheet'!$D$14</f>
        <v>0</v>
      </c>
      <c r="N64" s="418" t="str">
        <f>'Coversheet'!$D$16</f>
        <v>Select</v>
      </c>
      <c r="O64" s="540">
        <f t="shared" ref="O64:Q67" si="7">D34</f>
        <v>0</v>
      </c>
      <c r="P64" s="540">
        <f t="shared" si="7"/>
        <v>0</v>
      </c>
      <c r="Q64" s="540">
        <f t="shared" si="7"/>
        <v>0</v>
      </c>
      <c r="R64" s="540"/>
      <c r="S64" s="538"/>
      <c r="T64" s="538">
        <f t="shared" si="5"/>
        <v>0</v>
      </c>
      <c r="U64" s="307"/>
      <c r="V64" s="307"/>
      <c r="W64" s="307"/>
      <c r="X64" s="329"/>
      <c r="Y64" s="195"/>
      <c r="Z64" s="195"/>
      <c r="AA64" s="195"/>
      <c r="AB64" s="195"/>
    </row>
    <row r="65" spans="2:28" ht="19.5" hidden="1" customHeight="1" thickTop="1" thickBot="1" x14ac:dyDescent="0.5">
      <c r="B65" s="196"/>
      <c r="C65" s="531" t="str">
        <f t="shared" ref="C65:C67" si="8">C35</f>
        <v>Other 2 [Replace only bracketed text]</v>
      </c>
      <c r="D65" s="544"/>
      <c r="E65" s="544"/>
      <c r="F65" s="544"/>
      <c r="G65" s="418"/>
      <c r="H65" s="418"/>
      <c r="I65" s="418"/>
      <c r="J65" s="539">
        <f t="shared" si="4"/>
        <v>0</v>
      </c>
      <c r="K65" s="418">
        <f>'Coversheet'!$D$15</f>
        <v>0</v>
      </c>
      <c r="L65" s="418">
        <f>'Coversheet'!$D$13</f>
        <v>0</v>
      </c>
      <c r="M65" s="418">
        <f>'Coversheet'!$D$14</f>
        <v>0</v>
      </c>
      <c r="N65" s="418" t="str">
        <f>'Coversheet'!$D$16</f>
        <v>Select</v>
      </c>
      <c r="O65" s="540">
        <f t="shared" si="7"/>
        <v>0</v>
      </c>
      <c r="P65" s="540">
        <f t="shared" si="7"/>
        <v>0</v>
      </c>
      <c r="Q65" s="540">
        <f t="shared" si="7"/>
        <v>0</v>
      </c>
      <c r="R65" s="540"/>
      <c r="S65" s="538"/>
      <c r="T65" s="538">
        <f t="shared" si="5"/>
        <v>0</v>
      </c>
      <c r="U65" s="307"/>
      <c r="V65" s="307"/>
      <c r="W65" s="307"/>
      <c r="X65" s="329"/>
      <c r="Y65" s="195"/>
      <c r="Z65" s="195"/>
      <c r="AA65" s="195"/>
      <c r="AB65" s="195"/>
    </row>
    <row r="66" spans="2:28" ht="19.5" hidden="1" customHeight="1" thickBot="1" x14ac:dyDescent="0.5">
      <c r="B66" s="196"/>
      <c r="C66" s="531" t="str">
        <f t="shared" si="8"/>
        <v>Other 3 [Replace only bracketed text]</v>
      </c>
      <c r="D66" s="544"/>
      <c r="E66" s="544"/>
      <c r="F66" s="544"/>
      <c r="G66" s="418"/>
      <c r="H66" s="418"/>
      <c r="I66" s="418"/>
      <c r="J66" s="539">
        <f t="shared" si="4"/>
        <v>0</v>
      </c>
      <c r="K66" s="418">
        <f>'Coversheet'!$D$15</f>
        <v>0</v>
      </c>
      <c r="L66" s="418">
        <f>'Coversheet'!$D$13</f>
        <v>0</v>
      </c>
      <c r="M66" s="418">
        <f>'Coversheet'!$D$14</f>
        <v>0</v>
      </c>
      <c r="N66" s="418" t="str">
        <f>'Coversheet'!$D$16</f>
        <v>Select</v>
      </c>
      <c r="O66" s="540">
        <f t="shared" si="7"/>
        <v>0</v>
      </c>
      <c r="P66" s="540">
        <f t="shared" si="7"/>
        <v>0</v>
      </c>
      <c r="Q66" s="540">
        <f t="shared" si="7"/>
        <v>0</v>
      </c>
      <c r="R66" s="540"/>
      <c r="S66" s="538"/>
      <c r="T66" s="538">
        <f t="shared" si="5"/>
        <v>0</v>
      </c>
      <c r="U66" s="307"/>
      <c r="V66" s="307"/>
      <c r="W66" s="307"/>
      <c r="X66" s="329"/>
      <c r="Y66" s="195"/>
      <c r="Z66" s="195"/>
      <c r="AA66" s="195"/>
      <c r="AB66" s="195"/>
    </row>
    <row r="67" spans="2:28" ht="19.5" hidden="1" customHeight="1" thickBot="1" x14ac:dyDescent="0.5">
      <c r="B67" s="196"/>
      <c r="C67" s="531" t="str">
        <f t="shared" si="8"/>
        <v>Other 4 [Replace only bracketed text]</v>
      </c>
      <c r="D67" s="544"/>
      <c r="E67" s="544"/>
      <c r="F67" s="544"/>
      <c r="G67" s="418"/>
      <c r="H67" s="418"/>
      <c r="I67" s="418"/>
      <c r="J67" s="539">
        <f t="shared" si="4"/>
        <v>0</v>
      </c>
      <c r="K67" s="418">
        <f>'Coversheet'!$D$15</f>
        <v>0</v>
      </c>
      <c r="L67" s="418">
        <f>'Coversheet'!$D$13</f>
        <v>0</v>
      </c>
      <c r="M67" s="418">
        <f>'Coversheet'!$D$14</f>
        <v>0</v>
      </c>
      <c r="N67" s="418" t="str">
        <f>'Coversheet'!$D$16</f>
        <v>Select</v>
      </c>
      <c r="O67" s="540">
        <f t="shared" si="7"/>
        <v>0</v>
      </c>
      <c r="P67" s="540">
        <f t="shared" si="7"/>
        <v>0</v>
      </c>
      <c r="Q67" s="540">
        <f t="shared" si="7"/>
        <v>0</v>
      </c>
      <c r="R67" s="540"/>
      <c r="S67" s="538"/>
      <c r="T67" s="538">
        <f t="shared" si="5"/>
        <v>0</v>
      </c>
      <c r="U67" s="307"/>
      <c r="V67" s="307"/>
      <c r="W67" s="307"/>
      <c r="X67" s="329"/>
      <c r="Y67" s="195"/>
      <c r="Z67" s="195"/>
      <c r="AA67" s="195"/>
      <c r="AB67" s="195"/>
    </row>
    <row r="68" spans="2:28" ht="22.5" customHeight="1" thickBot="1" x14ac:dyDescent="0.5">
      <c r="B68" s="12">
        <v>15</v>
      </c>
      <c r="C68" s="528" t="s">
        <v>63</v>
      </c>
      <c r="D68" s="20">
        <f>SUM(D50:D63)</f>
        <v>0</v>
      </c>
      <c r="E68" s="20">
        <f t="shared" ref="E68:F68" si="9">SUM(E50:E63)</f>
        <v>0</v>
      </c>
      <c r="F68" s="20">
        <f t="shared" si="9"/>
        <v>0</v>
      </c>
      <c r="G68" s="541"/>
      <c r="H68" s="541"/>
      <c r="I68" s="541"/>
      <c r="J68" s="541"/>
      <c r="K68" s="541"/>
      <c r="L68" s="541"/>
      <c r="M68" s="542"/>
      <c r="N68" s="541"/>
      <c r="O68" s="543"/>
      <c r="P68" s="543"/>
      <c r="Q68" s="543"/>
      <c r="R68" s="543"/>
      <c r="S68" s="543"/>
      <c r="T68" s="543"/>
      <c r="U68" s="307"/>
      <c r="V68" s="307"/>
      <c r="W68" s="307"/>
      <c r="X68" s="307"/>
    </row>
    <row r="69" spans="2:28" ht="18.75" customHeight="1" thickBot="1" x14ac:dyDescent="0.5">
      <c r="B69" s="16">
        <v>16</v>
      </c>
      <c r="C69" s="533" t="s">
        <v>64</v>
      </c>
      <c r="D69" s="461">
        <v>0</v>
      </c>
      <c r="E69" s="13"/>
      <c r="F69" s="13"/>
      <c r="G69" s="307"/>
      <c r="H69" s="307"/>
      <c r="I69" s="306"/>
      <c r="J69" s="306"/>
      <c r="K69" s="306"/>
      <c r="L69" s="306"/>
      <c r="M69" s="307"/>
      <c r="N69" s="307"/>
      <c r="O69" s="307"/>
      <c r="P69" s="307"/>
      <c r="Q69" s="307"/>
      <c r="R69" s="307"/>
      <c r="S69" s="307"/>
      <c r="T69" s="307"/>
      <c r="U69" s="307"/>
      <c r="V69" s="307"/>
      <c r="W69" s="307"/>
      <c r="X69" s="307"/>
    </row>
    <row r="70" spans="2:28" ht="21.75" customHeight="1" thickBot="1" x14ac:dyDescent="0.5">
      <c r="B70" s="16">
        <v>17</v>
      </c>
      <c r="C70" s="51" t="s">
        <v>65</v>
      </c>
      <c r="D70" s="22">
        <v>0</v>
      </c>
      <c r="E70" s="13"/>
      <c r="F70" s="13"/>
      <c r="G70" s="307"/>
      <c r="H70" s="307"/>
      <c r="I70" s="307"/>
      <c r="J70" s="307"/>
      <c r="K70" s="307"/>
      <c r="L70" s="307"/>
      <c r="M70" s="307"/>
      <c r="N70" s="307"/>
      <c r="O70" s="307"/>
      <c r="P70" s="307"/>
      <c r="Q70" s="307"/>
      <c r="R70" s="307"/>
      <c r="S70" s="307"/>
      <c r="T70" s="307"/>
      <c r="U70" s="307"/>
      <c r="V70" s="307"/>
      <c r="W70" s="307"/>
      <c r="X70" s="307"/>
    </row>
    <row r="71" spans="2:28" ht="15.75" hidden="1" customHeight="1" thickBot="1" x14ac:dyDescent="0.5">
      <c r="B71" s="16">
        <v>18</v>
      </c>
      <c r="C71" s="199" t="s">
        <v>66</v>
      </c>
      <c r="D71" s="22">
        <v>0</v>
      </c>
      <c r="E71" s="13"/>
      <c r="F71" s="13"/>
      <c r="G71" s="307"/>
      <c r="H71" s="307"/>
      <c r="I71" s="307"/>
      <c r="J71" s="307"/>
      <c r="K71" s="307"/>
      <c r="L71" s="307"/>
      <c r="M71" s="307"/>
      <c r="N71" s="307"/>
      <c r="O71" s="307"/>
      <c r="P71" s="307"/>
      <c r="Q71" s="307"/>
      <c r="R71" s="307"/>
      <c r="S71" s="307"/>
      <c r="T71" s="307"/>
      <c r="U71" s="307"/>
      <c r="V71" s="307"/>
      <c r="W71" s="307"/>
      <c r="X71" s="307"/>
    </row>
    <row r="72" spans="2:28" ht="15.75" hidden="1" customHeight="1" thickBot="1" x14ac:dyDescent="0.5">
      <c r="B72" s="12">
        <v>19</v>
      </c>
      <c r="C72" s="199" t="s">
        <v>67</v>
      </c>
      <c r="D72" s="22">
        <v>0</v>
      </c>
      <c r="E72" s="13"/>
      <c r="F72" s="13"/>
      <c r="G72" s="307"/>
      <c r="H72" s="307"/>
      <c r="I72" s="307"/>
      <c r="J72" s="307"/>
      <c r="K72" s="307"/>
      <c r="L72" s="307"/>
      <c r="M72" s="307"/>
      <c r="N72" s="307"/>
      <c r="O72" s="307"/>
      <c r="P72" s="307"/>
      <c r="Q72" s="307"/>
      <c r="R72" s="307"/>
      <c r="S72" s="307"/>
      <c r="T72" s="307"/>
      <c r="U72" s="307"/>
      <c r="V72" s="307"/>
      <c r="W72" s="307"/>
      <c r="X72" s="307"/>
    </row>
    <row r="73" spans="2:28" ht="79.5" customHeight="1" thickBot="1" x14ac:dyDescent="0.4">
      <c r="B73" s="112">
        <v>20</v>
      </c>
      <c r="C73" s="200" t="s">
        <v>68</v>
      </c>
      <c r="D73" s="634"/>
      <c r="E73" s="635"/>
      <c r="F73" s="636"/>
      <c r="G73" s="307"/>
      <c r="H73" s="307"/>
      <c r="I73" s="307"/>
      <c r="J73" s="307"/>
      <c r="K73" s="307"/>
      <c r="L73" s="307"/>
      <c r="M73" s="307"/>
      <c r="N73" s="307"/>
      <c r="O73" s="307"/>
      <c r="P73" s="307"/>
      <c r="Q73" s="307"/>
      <c r="R73" s="307"/>
      <c r="S73" s="307"/>
      <c r="T73" s="307"/>
      <c r="U73" s="307"/>
      <c r="V73" s="307"/>
      <c r="W73" s="307"/>
      <c r="X73" s="307"/>
    </row>
    <row r="74" spans="2:28" ht="38.25" customHeight="1" thickBot="1" x14ac:dyDescent="0.4">
      <c r="B74" s="223">
        <v>21</v>
      </c>
      <c r="C74" s="637" t="s">
        <v>69</v>
      </c>
      <c r="D74" s="638"/>
      <c r="E74" s="639"/>
      <c r="F74" s="201">
        <v>0</v>
      </c>
    </row>
    <row r="75" spans="2:28" ht="66.75" customHeight="1" thickBot="1" x14ac:dyDescent="0.5">
      <c r="B75" s="221"/>
      <c r="C75" s="222" t="s">
        <v>71</v>
      </c>
      <c r="D75" s="607"/>
      <c r="E75" s="608"/>
      <c r="F75" s="609"/>
      <c r="H75" s="224"/>
      <c r="I75" s="94"/>
      <c r="J75" s="94"/>
      <c r="K75" s="94"/>
      <c r="L75" s="94"/>
    </row>
    <row r="76" spans="2:28" ht="15.75" customHeight="1" x14ac:dyDescent="0.45">
      <c r="B76" s="27"/>
      <c r="D76" s="27"/>
      <c r="H76" s="224"/>
      <c r="I76" s="94"/>
      <c r="J76" s="94"/>
      <c r="K76" s="94"/>
      <c r="L76" s="94"/>
    </row>
    <row r="77" spans="2:28" ht="15.75" customHeight="1" x14ac:dyDescent="0.45">
      <c r="B77" s="27"/>
      <c r="D77" s="27"/>
      <c r="H77" s="224"/>
      <c r="I77" s="94"/>
      <c r="J77" s="94"/>
      <c r="K77" s="94"/>
      <c r="L77" s="94"/>
    </row>
    <row r="78" spans="2:28" ht="15.75" hidden="1" customHeight="1" x14ac:dyDescent="0.45">
      <c r="B78" s="157" t="s">
        <v>89</v>
      </c>
      <c r="H78" s="224"/>
      <c r="I78" s="94"/>
      <c r="J78" s="94"/>
      <c r="K78" s="94"/>
      <c r="L78" s="94"/>
    </row>
    <row r="79" spans="2:28" ht="39" hidden="1" customHeight="1" thickBot="1" x14ac:dyDescent="0.5">
      <c r="B79" s="624" t="s">
        <v>90</v>
      </c>
      <c r="C79" s="624"/>
      <c r="D79" s="624"/>
      <c r="E79" s="624"/>
      <c r="F79" s="624"/>
      <c r="H79" s="224"/>
      <c r="I79" s="94"/>
      <c r="J79" s="94"/>
      <c r="K79" s="94"/>
      <c r="L79" s="94"/>
    </row>
    <row r="80" spans="2:28" ht="58.5" hidden="1" customHeight="1" thickBot="1" x14ac:dyDescent="0.5">
      <c r="B80" s="628"/>
      <c r="C80" s="629"/>
      <c r="D80" s="629"/>
      <c r="E80" s="629"/>
      <c r="F80" s="630"/>
      <c r="G80" s="330" t="s">
        <v>91</v>
      </c>
      <c r="H80" s="224"/>
      <c r="I80" s="94"/>
      <c r="J80" s="94"/>
      <c r="K80" s="94"/>
      <c r="L80" s="94"/>
    </row>
    <row r="81" spans="2:12" ht="15.75" hidden="1" customHeight="1" x14ac:dyDescent="0.45">
      <c r="H81" s="224"/>
      <c r="I81" s="94"/>
      <c r="J81" s="94"/>
      <c r="K81" s="94"/>
      <c r="L81" s="94"/>
    </row>
    <row r="82" spans="2:12" ht="15.75" customHeight="1" x14ac:dyDescent="0.45">
      <c r="B82" s="157" t="s">
        <v>92</v>
      </c>
      <c r="H82" s="224"/>
      <c r="I82" s="94"/>
      <c r="J82" s="94"/>
      <c r="K82" s="94"/>
      <c r="L82" s="94"/>
    </row>
    <row r="83" spans="2:12" ht="41.25" customHeight="1" thickBot="1" x14ac:dyDescent="0.5">
      <c r="B83" s="624" t="s">
        <v>90</v>
      </c>
      <c r="C83" s="624"/>
      <c r="D83" s="624"/>
      <c r="E83" s="624"/>
      <c r="F83" s="624"/>
      <c r="H83" s="224"/>
      <c r="I83" s="94"/>
      <c r="J83" s="94"/>
      <c r="K83" s="94"/>
      <c r="L83" s="94"/>
    </row>
    <row r="84" spans="2:12" ht="58.5" customHeight="1" thickBot="1" x14ac:dyDescent="0.5">
      <c r="B84" s="625"/>
      <c r="C84" s="626"/>
      <c r="D84" s="626"/>
      <c r="E84" s="626"/>
      <c r="F84" s="627"/>
      <c r="H84" s="224"/>
      <c r="I84" s="94"/>
      <c r="J84" s="94"/>
      <c r="K84" s="94"/>
      <c r="L84" s="94"/>
    </row>
    <row r="85" spans="2:12" ht="15.75" customHeight="1" x14ac:dyDescent="0.45">
      <c r="B85" s="27"/>
      <c r="D85" s="27"/>
      <c r="H85" s="224"/>
      <c r="I85" s="94"/>
      <c r="J85" s="94"/>
      <c r="K85" s="94"/>
      <c r="L85" s="94"/>
    </row>
    <row r="86" spans="2:12" ht="27.75" customHeight="1" thickBot="1" x14ac:dyDescent="0.5">
      <c r="B86" s="145" t="s">
        <v>89</v>
      </c>
      <c r="D86" s="27"/>
      <c r="I86" s="94"/>
      <c r="J86" s="94"/>
      <c r="K86" s="94"/>
      <c r="L86" s="94"/>
    </row>
    <row r="87" spans="2:12" ht="45.75" customHeight="1" thickBot="1" x14ac:dyDescent="0.5">
      <c r="B87" s="631" t="s">
        <v>93</v>
      </c>
      <c r="C87" s="632"/>
      <c r="D87" s="632"/>
      <c r="E87" s="632"/>
      <c r="F87" s="633"/>
      <c r="I87" s="94"/>
      <c r="J87" s="94"/>
      <c r="K87" s="94"/>
      <c r="L87" s="94"/>
    </row>
    <row r="88" spans="2:12" ht="241.5" customHeight="1" thickBot="1" x14ac:dyDescent="0.5">
      <c r="B88" s="628"/>
      <c r="C88" s="629"/>
      <c r="D88" s="629"/>
      <c r="E88" s="629"/>
      <c r="F88" s="630"/>
      <c r="G88" s="353"/>
      <c r="I88" s="94"/>
      <c r="J88" s="94"/>
      <c r="K88" s="94"/>
      <c r="L88" s="94"/>
    </row>
    <row r="89" spans="2:12" ht="20.25" customHeight="1" x14ac:dyDescent="0.45">
      <c r="B89" s="149"/>
      <c r="C89" s="149"/>
      <c r="D89" s="149"/>
      <c r="E89" s="149"/>
      <c r="F89" s="149"/>
      <c r="I89" s="94"/>
      <c r="J89" s="94"/>
      <c r="K89" s="94"/>
      <c r="L89" s="94"/>
    </row>
    <row r="90" spans="2:12" ht="20.25" customHeight="1" thickBot="1" x14ac:dyDescent="0.55000000000000004">
      <c r="B90" s="148" t="s">
        <v>92</v>
      </c>
      <c r="C90" s="149"/>
      <c r="D90" s="149"/>
      <c r="E90" s="149"/>
      <c r="F90" s="149"/>
      <c r="I90" s="94"/>
      <c r="J90" s="94"/>
      <c r="K90" s="94"/>
      <c r="L90" s="94"/>
    </row>
    <row r="91" spans="2:12" ht="49.5" customHeight="1" thickBot="1" x14ac:dyDescent="0.5">
      <c r="B91" s="631" t="s">
        <v>93</v>
      </c>
      <c r="C91" s="632"/>
      <c r="D91" s="632"/>
      <c r="E91" s="632"/>
      <c r="F91" s="633"/>
      <c r="I91" s="94"/>
      <c r="J91" s="94"/>
      <c r="K91" s="94"/>
      <c r="L91" s="94"/>
    </row>
    <row r="92" spans="2:12" ht="216.75" customHeight="1" thickBot="1" x14ac:dyDescent="0.5">
      <c r="B92" s="625"/>
      <c r="C92" s="626"/>
      <c r="D92" s="626"/>
      <c r="E92" s="626"/>
      <c r="F92" s="627"/>
      <c r="I92" s="94"/>
      <c r="J92" s="94"/>
      <c r="K92" s="94"/>
      <c r="L92" s="94"/>
    </row>
    <row r="93" spans="2:12" ht="19.5" customHeight="1" x14ac:dyDescent="0.45">
      <c r="B93" s="149"/>
      <c r="C93" s="149"/>
      <c r="D93" s="149"/>
      <c r="E93" s="149"/>
      <c r="F93" s="149"/>
      <c r="I93" s="94"/>
      <c r="J93" s="94"/>
      <c r="K93" s="94"/>
      <c r="L93" s="94"/>
    </row>
    <row r="94" spans="2:12" ht="18.5" x14ac:dyDescent="0.45">
      <c r="B94" s="27"/>
      <c r="D94" s="27"/>
      <c r="I94" s="94"/>
      <c r="J94" s="94"/>
      <c r="K94" s="94"/>
      <c r="L94" s="94"/>
    </row>
    <row r="95" spans="2:12" ht="18.5" x14ac:dyDescent="0.45">
      <c r="D95" s="27"/>
      <c r="I95" s="94"/>
      <c r="J95" s="94"/>
      <c r="K95" s="94"/>
      <c r="L95" s="94"/>
    </row>
    <row r="96" spans="2:12" ht="24.75" customHeight="1" thickBot="1" x14ac:dyDescent="0.5">
      <c r="B96" s="145" t="s">
        <v>89</v>
      </c>
      <c r="C96" s="138"/>
      <c r="D96" s="146"/>
      <c r="E96" s="94"/>
      <c r="F96" s="94"/>
      <c r="G96" s="94"/>
      <c r="H96" s="230"/>
      <c r="I96" s="94"/>
      <c r="J96" s="94"/>
      <c r="K96" s="94"/>
      <c r="L96" s="94"/>
    </row>
    <row r="97" spans="2:21" ht="19" thickBot="1" x14ac:dyDescent="0.5">
      <c r="B97" s="654" t="s">
        <v>94</v>
      </c>
      <c r="C97" s="666"/>
      <c r="D97" s="666"/>
      <c r="E97" s="666"/>
      <c r="F97" s="667"/>
      <c r="G97" s="308"/>
      <c r="H97" s="308"/>
      <c r="I97" s="308"/>
      <c r="J97" s="308"/>
      <c r="K97" s="308"/>
      <c r="L97" s="308"/>
      <c r="M97" s="307"/>
    </row>
    <row r="98" spans="2:21" ht="33.5" thickBot="1" x14ac:dyDescent="0.5">
      <c r="B98" s="150"/>
      <c r="C98" s="151" t="s">
        <v>95</v>
      </c>
      <c r="D98" s="152" t="s">
        <v>96</v>
      </c>
      <c r="E98" s="152" t="s">
        <v>97</v>
      </c>
      <c r="F98" s="152" t="s">
        <v>98</v>
      </c>
      <c r="G98" s="300" t="s">
        <v>5</v>
      </c>
      <c r="H98" s="323" t="s">
        <v>79</v>
      </c>
      <c r="I98" s="300" t="s">
        <v>99</v>
      </c>
      <c r="J98" s="300" t="s">
        <v>100</v>
      </c>
      <c r="K98" s="301" t="s">
        <v>2</v>
      </c>
      <c r="L98" s="301" t="s">
        <v>0</v>
      </c>
      <c r="M98" s="301" t="s">
        <v>1</v>
      </c>
      <c r="N98" s="301" t="s">
        <v>8</v>
      </c>
      <c r="O98" s="302" t="s">
        <v>101</v>
      </c>
      <c r="P98" s="302" t="s">
        <v>102</v>
      </c>
      <c r="Q98" s="302" t="s">
        <v>103</v>
      </c>
      <c r="R98" s="302" t="s">
        <v>104</v>
      </c>
      <c r="S98" s="302" t="s">
        <v>105</v>
      </c>
      <c r="T98" s="302" t="s">
        <v>106</v>
      </c>
      <c r="U98" s="302" t="s">
        <v>85</v>
      </c>
    </row>
    <row r="99" spans="2:21" ht="19" hidden="1" thickBot="1" x14ac:dyDescent="0.5">
      <c r="B99" s="231"/>
      <c r="C99" s="232"/>
      <c r="D99" s="233"/>
      <c r="E99" s="233"/>
      <c r="F99" s="233"/>
      <c r="G99" s="323"/>
      <c r="H99" s="323"/>
      <c r="I99" s="300"/>
      <c r="J99" s="300"/>
      <c r="K99" s="301"/>
      <c r="L99" s="301"/>
      <c r="M99" s="301"/>
      <c r="N99" s="301"/>
      <c r="O99" s="302"/>
      <c r="P99" s="302"/>
      <c r="Q99" s="302"/>
      <c r="R99" s="302"/>
      <c r="S99" s="302"/>
      <c r="T99" s="302"/>
      <c r="U99" s="302"/>
    </row>
    <row r="100" spans="2:21" ht="19" thickBot="1" x14ac:dyDescent="0.5">
      <c r="B100" s="153">
        <v>1</v>
      </c>
      <c r="C100" s="582"/>
      <c r="D100" s="583"/>
      <c r="E100" s="583"/>
      <c r="F100" s="584"/>
      <c r="G100" s="323" t="s">
        <v>6</v>
      </c>
      <c r="H100" s="323">
        <f>$D$19</f>
        <v>0</v>
      </c>
      <c r="I100" s="300" t="str">
        <f>B152</f>
        <v xml:space="preserve">How many Full Time Employees (or FTE Equivalent) are currently employed in your state program to routinely conduct manufactured food inspections and related operations?  </v>
      </c>
      <c r="J100" s="303">
        <f>F152</f>
        <v>0</v>
      </c>
      <c r="K100" s="301">
        <f>'Coversheet'!$D$15</f>
        <v>0</v>
      </c>
      <c r="L100" s="301">
        <f>'Coversheet'!$D$13</f>
        <v>0</v>
      </c>
      <c r="M100" s="301">
        <f>'Coversheet'!$D$14</f>
        <v>0</v>
      </c>
      <c r="N100" s="301" t="str">
        <f>'Coversheet'!$D$16</f>
        <v>Select</v>
      </c>
      <c r="O100" s="302" t="str">
        <f>B168</f>
        <v>MFRPS Pending issues or concerns that may affect accomplishing the objectives and goals of the cooperative agreement, and proposed solutions:</v>
      </c>
      <c r="P100" s="302">
        <f>B169</f>
        <v>0</v>
      </c>
      <c r="Q100" s="302" t="str">
        <f>B327</f>
        <v>Acidified Food</v>
      </c>
      <c r="R100" s="302" t="str">
        <f>D327</f>
        <v>Select</v>
      </c>
      <c r="S100" s="302" t="str">
        <f>B286</f>
        <v>Total State Manufactured Food Firm Inventory</v>
      </c>
      <c r="T100" s="328">
        <f>D286</f>
        <v>0</v>
      </c>
      <c r="U100" s="302">
        <f>$D$20</f>
        <v>0</v>
      </c>
    </row>
    <row r="101" spans="2:21" ht="19" thickBot="1" x14ac:dyDescent="0.5">
      <c r="B101" s="153">
        <v>2</v>
      </c>
      <c r="C101" s="585"/>
      <c r="D101" s="586"/>
      <c r="E101" s="586"/>
      <c r="F101" s="587"/>
      <c r="G101" s="323" t="s">
        <v>6</v>
      </c>
      <c r="H101" s="323">
        <f t="shared" ref="H101:H149" si="10">$D$19</f>
        <v>0</v>
      </c>
      <c r="I101" s="300" t="str">
        <f>B153</f>
        <v>Comments on FTEs currently employed in your state program to routinely conduct manufactured food inspectors and related operations:</v>
      </c>
      <c r="J101" s="300">
        <f>D153</f>
        <v>0</v>
      </c>
      <c r="K101" s="301">
        <f>'Coversheet'!$D$15</f>
        <v>0</v>
      </c>
      <c r="L101" s="301">
        <f>'Coversheet'!$D$13</f>
        <v>0</v>
      </c>
      <c r="M101" s="301">
        <f>'Coversheet'!$D$14</f>
        <v>0</v>
      </c>
      <c r="N101" s="301" t="str">
        <f>'Coversheet'!$D$16</f>
        <v>Select</v>
      </c>
      <c r="O101" s="302" t="str">
        <f>B178</f>
        <v>Confirm if the required self-assessment appendices listed above are current and fit for use and submitted as a separate attachment with the Mid-Year Progress report:</v>
      </c>
      <c r="P101" s="302" t="str">
        <f>I178</f>
        <v>Select</v>
      </c>
      <c r="Q101" s="302" t="str">
        <f t="shared" ref="Q101:Q113" si="11">B328</f>
        <v>Animal Food</v>
      </c>
      <c r="R101" s="302" t="str">
        <f t="shared" ref="R101:R113" si="12">D328</f>
        <v>Select</v>
      </c>
      <c r="S101" s="302" t="str">
        <f t="shared" ref="S101:S106" si="13">B287</f>
        <v>Number Field Staff Qualified to Conduct Basic GMP</v>
      </c>
      <c r="T101" s="328">
        <f t="shared" ref="T101:T106" si="14">D287</f>
        <v>0</v>
      </c>
      <c r="U101" s="302">
        <f t="shared" ref="U101:U149" si="15">$D$20</f>
        <v>0</v>
      </c>
    </row>
    <row r="102" spans="2:21" ht="19" thickBot="1" x14ac:dyDescent="0.5">
      <c r="B102" s="153">
        <v>3</v>
      </c>
      <c r="C102" s="585"/>
      <c r="D102" s="586"/>
      <c r="E102" s="586"/>
      <c r="F102" s="587"/>
      <c r="G102" s="323" t="s">
        <v>6</v>
      </c>
      <c r="H102" s="323">
        <f t="shared" si="10"/>
        <v>0</v>
      </c>
      <c r="I102" s="300" t="str">
        <f>B154</f>
        <v>Provide a status report on the hiring and training of cooperative agreement funded personnel and other manufactured food program personnel:</v>
      </c>
      <c r="J102" s="300">
        <f>D154</f>
        <v>0</v>
      </c>
      <c r="K102" s="301">
        <f>'Coversheet'!$D$15</f>
        <v>0</v>
      </c>
      <c r="L102" s="301">
        <f>'Coversheet'!$D$13</f>
        <v>0</v>
      </c>
      <c r="M102" s="301">
        <f>'Coversheet'!$D$14</f>
        <v>0</v>
      </c>
      <c r="N102" s="301" t="str">
        <f>'Coversheet'!$D$16</f>
        <v>Select</v>
      </c>
      <c r="O102" s="302" t="s">
        <v>107</v>
      </c>
      <c r="P102" s="302">
        <f>D179</f>
        <v>0</v>
      </c>
      <c r="Q102" s="302" t="str">
        <f t="shared" si="11"/>
        <v>Bottled Water</v>
      </c>
      <c r="R102" s="302" t="str">
        <f t="shared" si="12"/>
        <v>Select</v>
      </c>
      <c r="S102" s="302" t="str">
        <f t="shared" si="13"/>
        <v>Number Field Staff Qualified to Conduct Acidified</v>
      </c>
      <c r="T102" s="328">
        <f t="shared" si="14"/>
        <v>0</v>
      </c>
      <c r="U102" s="302">
        <f t="shared" si="15"/>
        <v>0</v>
      </c>
    </row>
    <row r="103" spans="2:21" ht="19" thickBot="1" x14ac:dyDescent="0.5">
      <c r="B103" s="153">
        <v>4</v>
      </c>
      <c r="C103" s="585"/>
      <c r="D103" s="586"/>
      <c r="E103" s="586"/>
      <c r="F103" s="587"/>
      <c r="G103" s="323" t="s">
        <v>6</v>
      </c>
      <c r="H103" s="323">
        <f t="shared" si="10"/>
        <v>0</v>
      </c>
      <c r="I103" s="300" t="str">
        <f>B155</f>
        <v>Key personnel (minimum of two) must attend an annual face-to-face meeting (as determined by the FDA OP) as a condition of the award.  Unless explicitly instructed to attend another meeting, the annual Manufactured Food Program Standards Alliance (MFRPS) meeting serves as the required face-to-face meeting. 
Select Yes or No if this requirement has been met as of the date of this report and provide a narrative, if desired, below.</v>
      </c>
      <c r="J103" s="300" t="str">
        <f>F155</f>
        <v>Select</v>
      </c>
      <c r="K103" s="301">
        <f>'Coversheet'!$D$15</f>
        <v>0</v>
      </c>
      <c r="L103" s="301">
        <f>'Coversheet'!$D$13</f>
        <v>0</v>
      </c>
      <c r="M103" s="301">
        <f>'Coversheet'!$D$14</f>
        <v>0</v>
      </c>
      <c r="N103" s="301" t="str">
        <f>'Coversheet'!$D$16</f>
        <v>Select</v>
      </c>
      <c r="O103" s="302" t="str">
        <f>B182</f>
        <v>Confirm the current status of your performance review (as of the date of this report submission):</v>
      </c>
      <c r="P103" s="302" t="str">
        <f>I182</f>
        <v>Select</v>
      </c>
      <c r="Q103" s="302" t="str">
        <f t="shared" si="11"/>
        <v>Dietary Supplements</v>
      </c>
      <c r="R103" s="302" t="str">
        <f t="shared" si="12"/>
        <v>Select</v>
      </c>
      <c r="S103" s="302" t="str">
        <f t="shared" si="13"/>
        <v>Number Field Staff Qualified to Conduct LACF</v>
      </c>
      <c r="T103" s="328">
        <f t="shared" si="14"/>
        <v>0</v>
      </c>
      <c r="U103" s="302">
        <f t="shared" si="15"/>
        <v>0</v>
      </c>
    </row>
    <row r="104" spans="2:21" ht="19" thickBot="1" x14ac:dyDescent="0.5">
      <c r="B104" s="153">
        <v>5</v>
      </c>
      <c r="C104" s="585"/>
      <c r="D104" s="586"/>
      <c r="E104" s="586"/>
      <c r="F104" s="587"/>
      <c r="G104" s="323" t="s">
        <v>6</v>
      </c>
      <c r="H104" s="323">
        <f t="shared" si="10"/>
        <v>0</v>
      </c>
      <c r="I104" s="300" t="s">
        <v>108</v>
      </c>
      <c r="J104" s="300">
        <f>B156</f>
        <v>0</v>
      </c>
      <c r="K104" s="301">
        <f>'Coversheet'!$D$15</f>
        <v>0</v>
      </c>
      <c r="L104" s="301">
        <f>'Coversheet'!$D$13</f>
        <v>0</v>
      </c>
      <c r="M104" s="301">
        <f>'Coversheet'!$D$14</f>
        <v>0</v>
      </c>
      <c r="N104" s="301" t="str">
        <f>'Coversheet'!$D$16</f>
        <v>Select</v>
      </c>
      <c r="O104" s="302" t="s">
        <v>109</v>
      </c>
      <c r="P104" s="302">
        <f>D183</f>
        <v>0</v>
      </c>
      <c r="Q104" s="302" t="str">
        <f t="shared" si="11"/>
        <v>Eggs</v>
      </c>
      <c r="R104" s="302" t="str">
        <f t="shared" si="12"/>
        <v>Select</v>
      </c>
      <c r="S104" s="302" t="str">
        <f t="shared" si="13"/>
        <v>Number Field Staff Qualified to Conduct HACCP</v>
      </c>
      <c r="T104" s="328">
        <f t="shared" si="14"/>
        <v>0</v>
      </c>
      <c r="U104" s="302">
        <f t="shared" si="15"/>
        <v>0</v>
      </c>
    </row>
    <row r="105" spans="2:21" ht="19" thickBot="1" x14ac:dyDescent="0.5">
      <c r="B105" s="153">
        <v>6</v>
      </c>
      <c r="C105" s="585"/>
      <c r="D105" s="586"/>
      <c r="E105" s="586"/>
      <c r="F105" s="587"/>
      <c r="G105" s="323" t="s">
        <v>6</v>
      </c>
      <c r="H105" s="323">
        <f t="shared" si="10"/>
        <v>0</v>
      </c>
      <c r="I105" s="300"/>
      <c r="J105" s="300"/>
      <c r="K105" s="301">
        <f>'Coversheet'!$D$15</f>
        <v>0</v>
      </c>
      <c r="L105" s="301">
        <f>'Coversheet'!$D$13</f>
        <v>0</v>
      </c>
      <c r="M105" s="301">
        <f>'Coversheet'!$D$14</f>
        <v>0</v>
      </c>
      <c r="N105" s="301" t="str">
        <f>'Coversheet'!$D$16</f>
        <v>Select</v>
      </c>
      <c r="O105" s="302" t="str">
        <f>B186</f>
        <v>Confirm the updated Strategic Improvement Plan will be submitted as a separate attachment with the Mid-Year Progress report:</v>
      </c>
      <c r="P105" s="302" t="str">
        <f>I186</f>
        <v>Select</v>
      </c>
      <c r="Q105" s="302" t="str">
        <f t="shared" si="11"/>
        <v>Grade A Dairy</v>
      </c>
      <c r="R105" s="302" t="str">
        <f t="shared" si="12"/>
        <v>Select</v>
      </c>
      <c r="S105" s="302" t="str">
        <f t="shared" si="13"/>
        <v>Number Field Staff Qualified to Conduct Full Scope PC</v>
      </c>
      <c r="T105" s="328">
        <f t="shared" si="14"/>
        <v>0</v>
      </c>
      <c r="U105" s="302">
        <f t="shared" si="15"/>
        <v>0</v>
      </c>
    </row>
    <row r="106" spans="2:21" ht="19" thickBot="1" x14ac:dyDescent="0.5">
      <c r="B106" s="153">
        <v>7</v>
      </c>
      <c r="C106" s="585"/>
      <c r="D106" s="586"/>
      <c r="E106" s="586"/>
      <c r="F106" s="587"/>
      <c r="G106" s="323" t="s">
        <v>6</v>
      </c>
      <c r="H106" s="323">
        <f t="shared" si="10"/>
        <v>0</v>
      </c>
      <c r="I106" s="300"/>
      <c r="J106" s="300"/>
      <c r="K106" s="301">
        <f>'Coversheet'!$D$15</f>
        <v>0</v>
      </c>
      <c r="L106" s="301">
        <f>'Coversheet'!$D$13</f>
        <v>0</v>
      </c>
      <c r="M106" s="301">
        <f>'Coversheet'!$D$14</f>
        <v>0</v>
      </c>
      <c r="N106" s="301" t="str">
        <f>'Coversheet'!$D$16</f>
        <v>Select</v>
      </c>
      <c r="O106" s="302" t="s">
        <v>110</v>
      </c>
      <c r="P106" s="302">
        <f>D187</f>
        <v>0</v>
      </c>
      <c r="Q106" s="302" t="str">
        <f t="shared" si="11"/>
        <v>Infant Formula</v>
      </c>
      <c r="R106" s="302" t="str">
        <f t="shared" si="12"/>
        <v>Select</v>
      </c>
      <c r="S106" s="302" t="str">
        <f t="shared" si="13"/>
        <v>Number Field Staff Qualified to Conduct Seafood HACCP</v>
      </c>
      <c r="T106" s="328">
        <f t="shared" si="14"/>
        <v>0</v>
      </c>
      <c r="U106" s="302">
        <f t="shared" si="15"/>
        <v>0</v>
      </c>
    </row>
    <row r="107" spans="2:21" ht="19" thickBot="1" x14ac:dyDescent="0.5">
      <c r="B107" s="153">
        <v>8</v>
      </c>
      <c r="C107" s="585"/>
      <c r="D107" s="586"/>
      <c r="E107" s="586"/>
      <c r="F107" s="587"/>
      <c r="G107" s="323" t="s">
        <v>6</v>
      </c>
      <c r="H107" s="323">
        <f t="shared" si="10"/>
        <v>0</v>
      </c>
      <c r="I107" s="300"/>
      <c r="J107" s="300"/>
      <c r="K107" s="301">
        <f>'Coversheet'!$D$15</f>
        <v>0</v>
      </c>
      <c r="L107" s="301">
        <f>'Coversheet'!$D$13</f>
        <v>0</v>
      </c>
      <c r="M107" s="301">
        <f>'Coversheet'!$D$14</f>
        <v>0</v>
      </c>
      <c r="N107" s="301" t="str">
        <f>'Coversheet'!$D$16</f>
        <v>Select</v>
      </c>
      <c r="O107" s="302" t="str">
        <f>B283</f>
        <v>State Program Prior Fiscal Year Start Date:</v>
      </c>
      <c r="P107" s="556">
        <f>D283</f>
        <v>0</v>
      </c>
      <c r="Q107" s="302" t="str">
        <f t="shared" si="11"/>
        <v>Juice</v>
      </c>
      <c r="R107" s="302" t="str">
        <f t="shared" si="12"/>
        <v>Select</v>
      </c>
      <c r="S107" s="302" t="str">
        <f>B294</f>
        <v>State Routine Inspections Accomplished</v>
      </c>
      <c r="T107" s="328">
        <f>D294</f>
        <v>0</v>
      </c>
      <c r="U107" s="302">
        <f t="shared" si="15"/>
        <v>0</v>
      </c>
    </row>
    <row r="108" spans="2:21" ht="19" thickBot="1" x14ac:dyDescent="0.5">
      <c r="B108" s="153">
        <v>9</v>
      </c>
      <c r="C108" s="585"/>
      <c r="D108" s="586"/>
      <c r="E108" s="586"/>
      <c r="F108" s="587"/>
      <c r="G108" s="323" t="s">
        <v>6</v>
      </c>
      <c r="H108" s="323">
        <f t="shared" si="10"/>
        <v>0</v>
      </c>
      <c r="I108" s="300"/>
      <c r="J108" s="300"/>
      <c r="K108" s="301">
        <f>'Coversheet'!$D$15</f>
        <v>0</v>
      </c>
      <c r="L108" s="301">
        <f>'Coversheet'!$D$13</f>
        <v>0</v>
      </c>
      <c r="M108" s="301">
        <f>'Coversheet'!$D$14</f>
        <v>0</v>
      </c>
      <c r="N108" s="301" t="str">
        <f>'Coversheet'!$D$16</f>
        <v>Select</v>
      </c>
      <c r="O108" s="302" t="str">
        <f>B284</f>
        <v>State Program Prior Fiscal Year End Date:</v>
      </c>
      <c r="P108" s="556">
        <f>D284</f>
        <v>0</v>
      </c>
      <c r="Q108" s="302" t="str">
        <f t="shared" si="11"/>
        <v>Low-Acid Canned Food</v>
      </c>
      <c r="R108" s="302" t="str">
        <f t="shared" si="12"/>
        <v>Select</v>
      </c>
      <c r="S108" s="302" t="str">
        <f>B295</f>
        <v>State Physical Samples Collected - Micro*</v>
      </c>
      <c r="T108" s="328">
        <f>D295</f>
        <v>0</v>
      </c>
      <c r="U108" s="302">
        <f t="shared" si="15"/>
        <v>0</v>
      </c>
    </row>
    <row r="109" spans="2:21" ht="19" thickBot="1" x14ac:dyDescent="0.5">
      <c r="B109" s="153">
        <v>10</v>
      </c>
      <c r="C109" s="585"/>
      <c r="D109" s="586"/>
      <c r="E109" s="586"/>
      <c r="F109" s="587"/>
      <c r="G109" s="323" t="s">
        <v>6</v>
      </c>
      <c r="H109" s="323">
        <f t="shared" si="10"/>
        <v>0</v>
      </c>
      <c r="I109" s="300"/>
      <c r="J109" s="300"/>
      <c r="K109" s="301">
        <f>'Coversheet'!$D$15</f>
        <v>0</v>
      </c>
      <c r="L109" s="301">
        <f>'Coversheet'!$D$13</f>
        <v>0</v>
      </c>
      <c r="M109" s="301">
        <f>'Coversheet'!$D$14</f>
        <v>0</v>
      </c>
      <c r="N109" s="301" t="str">
        <f>'Coversheet'!$D$16</f>
        <v>Select</v>
      </c>
      <c r="O109" s="302" t="str">
        <f>B358</f>
        <v>(Optional) Anything else you would like to report related to your MFRPS Report that is not reported elsewhere on this form:</v>
      </c>
      <c r="P109" s="302">
        <f>B359</f>
        <v>0</v>
      </c>
      <c r="Q109" s="302" t="str">
        <f t="shared" si="11"/>
        <v>Non-Grade A Dairy</v>
      </c>
      <c r="R109" s="302" t="str">
        <f t="shared" si="12"/>
        <v>Select</v>
      </c>
      <c r="S109" s="302" t="str">
        <f>B296</f>
        <v>State Physical Sample Collected - Chem*</v>
      </c>
      <c r="T109" s="328">
        <f>D296</f>
        <v>0</v>
      </c>
      <c r="U109" s="302">
        <f t="shared" si="15"/>
        <v>0</v>
      </c>
    </row>
    <row r="110" spans="2:21" ht="19" hidden="1" thickBot="1" x14ac:dyDescent="0.5">
      <c r="B110" s="153">
        <v>11</v>
      </c>
      <c r="C110" s="547"/>
      <c r="D110" s="549"/>
      <c r="E110" s="549"/>
      <c r="F110" s="551"/>
      <c r="G110" s="323" t="s">
        <v>6</v>
      </c>
      <c r="H110" s="323">
        <f t="shared" si="10"/>
        <v>0</v>
      </c>
      <c r="I110" s="300"/>
      <c r="J110" s="300"/>
      <c r="K110" s="301">
        <f>'Coversheet'!$D$15</f>
        <v>0</v>
      </c>
      <c r="L110" s="301">
        <f>'Coversheet'!$D$13</f>
        <v>0</v>
      </c>
      <c r="M110" s="301">
        <f>'Coversheet'!$D$14</f>
        <v>0</v>
      </c>
      <c r="N110" s="301" t="str">
        <f>'Coversheet'!$D$16</f>
        <v>Select</v>
      </c>
      <c r="O110" s="302"/>
      <c r="P110" s="302"/>
      <c r="Q110" s="302" t="str">
        <f t="shared" si="11"/>
        <v>Produce</v>
      </c>
      <c r="R110" s="302" t="str">
        <f t="shared" si="12"/>
        <v>Select</v>
      </c>
      <c r="S110" s="302" t="str">
        <f>B297</f>
        <v xml:space="preserve">State Environmental Samples Collected* </v>
      </c>
      <c r="T110" s="328">
        <f>D297</f>
        <v>0</v>
      </c>
      <c r="U110" s="302">
        <f t="shared" si="15"/>
        <v>0</v>
      </c>
    </row>
    <row r="111" spans="2:21" ht="19" hidden="1" thickBot="1" x14ac:dyDescent="0.5">
      <c r="B111" s="153">
        <v>12</v>
      </c>
      <c r="C111" s="547"/>
      <c r="D111" s="549"/>
      <c r="E111" s="549"/>
      <c r="F111" s="551"/>
      <c r="G111" s="323" t="s">
        <v>6</v>
      </c>
      <c r="H111" s="323">
        <f t="shared" si="10"/>
        <v>0</v>
      </c>
      <c r="I111" s="300"/>
      <c r="J111" s="300"/>
      <c r="K111" s="301">
        <f>'Coversheet'!$D$15</f>
        <v>0</v>
      </c>
      <c r="L111" s="301">
        <f>'Coversheet'!$D$13</f>
        <v>0</v>
      </c>
      <c r="M111" s="301">
        <f>'Coversheet'!$D$14</f>
        <v>0</v>
      </c>
      <c r="N111" s="301" t="str">
        <f>'Coversheet'!$D$16</f>
        <v>Select</v>
      </c>
      <c r="O111" s="302"/>
      <c r="P111" s="302"/>
      <c r="Q111" s="302" t="str">
        <f>B338</f>
        <v>Retail</v>
      </c>
      <c r="R111" s="302" t="str">
        <f t="shared" si="12"/>
        <v>Select</v>
      </c>
      <c r="S111" s="302" t="str">
        <f>B298</f>
        <v>Full Scope PC Inspections Outside of Contract</v>
      </c>
      <c r="T111" s="328">
        <f>D298</f>
        <v>0</v>
      </c>
      <c r="U111" s="302">
        <f t="shared" si="15"/>
        <v>0</v>
      </c>
    </row>
    <row r="112" spans="2:21" ht="19" hidden="1" thickBot="1" x14ac:dyDescent="0.5">
      <c r="B112" s="153">
        <v>13</v>
      </c>
      <c r="C112" s="547"/>
      <c r="D112" s="549"/>
      <c r="E112" s="549"/>
      <c r="F112" s="551"/>
      <c r="G112" s="323" t="s">
        <v>6</v>
      </c>
      <c r="H112" s="323">
        <f t="shared" si="10"/>
        <v>0</v>
      </c>
      <c r="I112" s="300"/>
      <c r="J112" s="300"/>
      <c r="K112" s="301">
        <f>'Coversheet'!$D$15</f>
        <v>0</v>
      </c>
      <c r="L112" s="301">
        <f>'Coversheet'!$D$13</f>
        <v>0</v>
      </c>
      <c r="M112" s="301">
        <f>'Coversheet'!$D$14</f>
        <v>0</v>
      </c>
      <c r="N112" s="301" t="str">
        <f>'Coversheet'!$D$16</f>
        <v>Select</v>
      </c>
      <c r="O112" s="302"/>
      <c r="P112" s="302"/>
      <c r="Q112" s="302" t="str">
        <f t="shared" si="11"/>
        <v>Seafood</v>
      </c>
      <c r="R112" s="302" t="str">
        <f t="shared" si="12"/>
        <v>Select</v>
      </c>
      <c r="S112" s="302" t="str">
        <f>B300</f>
        <v>State Routine Inspections Planned</v>
      </c>
      <c r="T112" s="328">
        <f>D300</f>
        <v>0</v>
      </c>
      <c r="U112" s="302">
        <f t="shared" si="15"/>
        <v>0</v>
      </c>
    </row>
    <row r="113" spans="1:21" ht="19" hidden="1" thickBot="1" x14ac:dyDescent="0.5">
      <c r="B113" s="153">
        <v>14</v>
      </c>
      <c r="C113" s="547"/>
      <c r="D113" s="549"/>
      <c r="E113" s="549"/>
      <c r="F113" s="551"/>
      <c r="G113" s="323" t="s">
        <v>6</v>
      </c>
      <c r="H113" s="323">
        <f t="shared" si="10"/>
        <v>0</v>
      </c>
      <c r="I113" s="300"/>
      <c r="J113" s="300"/>
      <c r="K113" s="301">
        <f>'Coversheet'!$D$15</f>
        <v>0</v>
      </c>
      <c r="L113" s="301">
        <f>'Coversheet'!$D$13</f>
        <v>0</v>
      </c>
      <c r="M113" s="301">
        <f>'Coversheet'!$D$14</f>
        <v>0</v>
      </c>
      <c r="N113" s="301" t="str">
        <f>'Coversheet'!$D$16</f>
        <v>Select</v>
      </c>
      <c r="O113" s="302"/>
      <c r="P113" s="302"/>
      <c r="Q113" s="302" t="str">
        <f t="shared" si="11"/>
        <v>Shellfish</v>
      </c>
      <c r="R113" s="302" t="str">
        <f t="shared" si="12"/>
        <v>Select</v>
      </c>
      <c r="S113" s="302" t="str">
        <f>B301</f>
        <v>State Physical Samples Planned - Micro*</v>
      </c>
      <c r="T113" s="328">
        <f>D301</f>
        <v>0</v>
      </c>
      <c r="U113" s="302">
        <f t="shared" si="15"/>
        <v>0</v>
      </c>
    </row>
    <row r="114" spans="1:21" ht="19" hidden="1" thickBot="1" x14ac:dyDescent="0.5">
      <c r="B114" s="153">
        <v>15</v>
      </c>
      <c r="C114" s="547"/>
      <c r="D114" s="549"/>
      <c r="E114" s="549"/>
      <c r="F114" s="551"/>
      <c r="G114" s="323" t="s">
        <v>6</v>
      </c>
      <c r="H114" s="323">
        <f t="shared" si="10"/>
        <v>0</v>
      </c>
      <c r="I114" s="300"/>
      <c r="J114" s="300"/>
      <c r="K114" s="301">
        <f>'Coversheet'!$D$15</f>
        <v>0</v>
      </c>
      <c r="L114" s="301">
        <f>'Coversheet'!$D$13</f>
        <v>0</v>
      </c>
      <c r="M114" s="301">
        <f>'Coversheet'!$D$14</f>
        <v>0</v>
      </c>
      <c r="N114" s="301" t="str">
        <f>'Coversheet'!$D$16</f>
        <v>Select</v>
      </c>
      <c r="O114" s="302"/>
      <c r="P114" s="302"/>
      <c r="Q114" s="302"/>
      <c r="R114" s="302"/>
      <c r="S114" s="302" t="str">
        <f>B302</f>
        <v>State Physical Sample Planned - Chem*</v>
      </c>
      <c r="T114" s="328">
        <f>D302</f>
        <v>0</v>
      </c>
      <c r="U114" s="302">
        <f t="shared" si="15"/>
        <v>0</v>
      </c>
    </row>
    <row r="115" spans="1:21" ht="19" hidden="1" thickBot="1" x14ac:dyDescent="0.5">
      <c r="B115" s="153">
        <v>16</v>
      </c>
      <c r="C115" s="547"/>
      <c r="D115" s="549"/>
      <c r="E115" s="549"/>
      <c r="F115" s="551"/>
      <c r="G115" s="323" t="s">
        <v>6</v>
      </c>
      <c r="H115" s="323">
        <f t="shared" si="10"/>
        <v>0</v>
      </c>
      <c r="I115" s="300"/>
      <c r="J115" s="300"/>
      <c r="K115" s="301">
        <f>'Coversheet'!$D$15</f>
        <v>0</v>
      </c>
      <c r="L115" s="301">
        <f>'Coversheet'!$D$13</f>
        <v>0</v>
      </c>
      <c r="M115" s="301">
        <f>'Coversheet'!$D$14</f>
        <v>0</v>
      </c>
      <c r="N115" s="301" t="str">
        <f>'Coversheet'!$D$16</f>
        <v>Select</v>
      </c>
      <c r="O115" s="302"/>
      <c r="P115" s="302"/>
      <c r="Q115" s="302"/>
      <c r="R115" s="302"/>
      <c r="S115" s="302" t="str">
        <f>B303</f>
        <v xml:space="preserve">State Environmental Samples Planned* </v>
      </c>
      <c r="T115" s="328">
        <f>D303</f>
        <v>0</v>
      </c>
      <c r="U115" s="302">
        <f t="shared" si="15"/>
        <v>0</v>
      </c>
    </row>
    <row r="116" spans="1:21" ht="19" hidden="1" thickBot="1" x14ac:dyDescent="0.5">
      <c r="B116" s="153">
        <v>17</v>
      </c>
      <c r="C116" s="547"/>
      <c r="D116" s="549"/>
      <c r="E116" s="549"/>
      <c r="F116" s="551"/>
      <c r="G116" s="323" t="s">
        <v>6</v>
      </c>
      <c r="H116" s="323">
        <f t="shared" si="10"/>
        <v>0</v>
      </c>
      <c r="I116" s="300"/>
      <c r="J116" s="300"/>
      <c r="K116" s="301">
        <f>'Coversheet'!$D$15</f>
        <v>0</v>
      </c>
      <c r="L116" s="301">
        <f>'Coversheet'!$D$13</f>
        <v>0</v>
      </c>
      <c r="M116" s="301">
        <f>'Coversheet'!$D$14</f>
        <v>0</v>
      </c>
      <c r="N116" s="301" t="str">
        <f>'Coversheet'!$D$16</f>
        <v>Select</v>
      </c>
      <c r="O116" s="302"/>
      <c r="P116" s="302"/>
      <c r="Q116" s="302"/>
      <c r="R116" s="302"/>
      <c r="S116" s="302"/>
      <c r="T116" s="302"/>
      <c r="U116" s="302">
        <f t="shared" si="15"/>
        <v>0</v>
      </c>
    </row>
    <row r="117" spans="1:21" ht="19" hidden="1" thickBot="1" x14ac:dyDescent="0.5">
      <c r="B117" s="153">
        <v>18</v>
      </c>
      <c r="C117" s="547"/>
      <c r="D117" s="549"/>
      <c r="E117" s="549"/>
      <c r="F117" s="551"/>
      <c r="G117" s="323" t="s">
        <v>6</v>
      </c>
      <c r="H117" s="323">
        <f t="shared" si="10"/>
        <v>0</v>
      </c>
      <c r="I117" s="300"/>
      <c r="J117" s="300"/>
      <c r="K117" s="301">
        <f>'Coversheet'!$D$15</f>
        <v>0</v>
      </c>
      <c r="L117" s="301">
        <f>'Coversheet'!$D$13</f>
        <v>0</v>
      </c>
      <c r="M117" s="301">
        <f>'Coversheet'!$D$14</f>
        <v>0</v>
      </c>
      <c r="N117" s="301" t="str">
        <f>'Coversheet'!$D$16</f>
        <v>Select</v>
      </c>
      <c r="O117" s="302"/>
      <c r="P117" s="302"/>
      <c r="Q117" s="302"/>
      <c r="R117" s="302"/>
      <c r="S117" s="302"/>
      <c r="T117" s="302"/>
      <c r="U117" s="302">
        <f t="shared" si="15"/>
        <v>0</v>
      </c>
    </row>
    <row r="118" spans="1:21" ht="19" hidden="1" thickBot="1" x14ac:dyDescent="0.5">
      <c r="B118" s="153">
        <v>19</v>
      </c>
      <c r="C118" s="547"/>
      <c r="D118" s="549"/>
      <c r="E118" s="549"/>
      <c r="F118" s="551"/>
      <c r="G118" s="323" t="s">
        <v>6</v>
      </c>
      <c r="H118" s="323">
        <f t="shared" si="10"/>
        <v>0</v>
      </c>
      <c r="I118" s="300"/>
      <c r="J118" s="300"/>
      <c r="K118" s="301">
        <f>'Coversheet'!$D$15</f>
        <v>0</v>
      </c>
      <c r="L118" s="301">
        <f>'Coversheet'!$D$13</f>
        <v>0</v>
      </c>
      <c r="M118" s="301">
        <f>'Coversheet'!$D$14</f>
        <v>0</v>
      </c>
      <c r="N118" s="301" t="str">
        <f>'Coversheet'!$D$16</f>
        <v>Select</v>
      </c>
      <c r="O118" s="302"/>
      <c r="P118" s="302"/>
      <c r="Q118" s="302"/>
      <c r="R118" s="302"/>
      <c r="S118" s="302"/>
      <c r="T118" s="302"/>
      <c r="U118" s="302">
        <f t="shared" si="15"/>
        <v>0</v>
      </c>
    </row>
    <row r="119" spans="1:21" ht="19" hidden="1" thickBot="1" x14ac:dyDescent="0.5">
      <c r="B119" s="153">
        <v>20</v>
      </c>
      <c r="C119" s="547"/>
      <c r="D119" s="549"/>
      <c r="E119" s="549"/>
      <c r="F119" s="551"/>
      <c r="G119" s="323" t="s">
        <v>6</v>
      </c>
      <c r="H119" s="323">
        <f t="shared" si="10"/>
        <v>0</v>
      </c>
      <c r="I119" s="300"/>
      <c r="J119" s="300"/>
      <c r="K119" s="301">
        <f>'Coversheet'!$D$15</f>
        <v>0</v>
      </c>
      <c r="L119" s="301">
        <f>'Coversheet'!$D$13</f>
        <v>0</v>
      </c>
      <c r="M119" s="301">
        <f>'Coversheet'!$D$14</f>
        <v>0</v>
      </c>
      <c r="N119" s="301" t="str">
        <f>'Coversheet'!$D$16</f>
        <v>Select</v>
      </c>
      <c r="O119" s="302"/>
      <c r="P119" s="302"/>
      <c r="Q119" s="302"/>
      <c r="R119" s="302"/>
      <c r="S119" s="302"/>
      <c r="T119" s="302"/>
      <c r="U119" s="302">
        <f t="shared" si="15"/>
        <v>0</v>
      </c>
    </row>
    <row r="120" spans="1:21" ht="19" hidden="1" thickBot="1" x14ac:dyDescent="0.5">
      <c r="C120" s="547"/>
      <c r="D120" s="549"/>
      <c r="E120" s="549"/>
      <c r="F120" s="551"/>
      <c r="G120" s="323"/>
      <c r="H120" s="323"/>
      <c r="I120" s="300"/>
      <c r="J120" s="300"/>
      <c r="K120" s="301">
        <f>'Coversheet'!$D$15</f>
        <v>0</v>
      </c>
      <c r="L120" s="301">
        <f>'Coversheet'!$D$13</f>
        <v>0</v>
      </c>
      <c r="M120" s="301">
        <f>'Coversheet'!$D$14</f>
        <v>0</v>
      </c>
      <c r="N120" s="301" t="str">
        <f>'Coversheet'!$D$16</f>
        <v>Select</v>
      </c>
      <c r="O120" s="302"/>
      <c r="P120" s="302"/>
      <c r="Q120" s="302"/>
      <c r="R120" s="302"/>
      <c r="S120" s="302"/>
      <c r="T120" s="302"/>
      <c r="U120" s="302">
        <f t="shared" si="15"/>
        <v>0</v>
      </c>
    </row>
    <row r="121" spans="1:21" ht="19" hidden="1" thickBot="1" x14ac:dyDescent="0.5">
      <c r="A121" s="95"/>
      <c r="B121" s="153">
        <v>1</v>
      </c>
      <c r="C121" s="548"/>
      <c r="D121" s="550"/>
      <c r="E121" s="550"/>
      <c r="F121" s="552"/>
      <c r="G121" s="323" t="s">
        <v>41</v>
      </c>
      <c r="H121" s="323">
        <f t="shared" si="10"/>
        <v>0</v>
      </c>
      <c r="I121" s="300" t="str">
        <f>B159</f>
        <v>Were there changes to the funded personnel information submitted in eRA Commons from the information you provided above with your Mid-Year Report? (Select Yes or No)</v>
      </c>
      <c r="J121" s="300" t="str">
        <f>F159</f>
        <v>Select</v>
      </c>
      <c r="K121" s="301">
        <f>'Coversheet'!$D$15</f>
        <v>0</v>
      </c>
      <c r="L121" s="301">
        <f>'Coversheet'!$D$13</f>
        <v>0</v>
      </c>
      <c r="M121" s="301">
        <f>'Coversheet'!$D$14</f>
        <v>0</v>
      </c>
      <c r="N121" s="301" t="str">
        <f>'Coversheet'!$D$16</f>
        <v>Select</v>
      </c>
      <c r="O121" s="302" t="str">
        <f>B172</f>
        <v>MFRPS Pending issues or concerns that may affect accomplishing the objectives and goals of the cooperative agreement, and proposed solutions:</v>
      </c>
      <c r="P121" s="302">
        <f>B173</f>
        <v>0</v>
      </c>
      <c r="Q121" s="302" t="str">
        <f>B341</f>
        <v>Acidified Food</v>
      </c>
      <c r="R121" s="302" t="str">
        <f>D341</f>
        <v>Select</v>
      </c>
      <c r="S121" s="302" t="str">
        <f>B304</f>
        <v>Total State Manufactured Food Firm Inventory</v>
      </c>
      <c r="T121" s="328">
        <f>D304</f>
        <v>0</v>
      </c>
      <c r="U121" s="302">
        <f t="shared" si="15"/>
        <v>0</v>
      </c>
    </row>
    <row r="122" spans="1:21" ht="19" hidden="1" thickBot="1" x14ac:dyDescent="0.5">
      <c r="B122" s="153">
        <v>2</v>
      </c>
      <c r="C122" s="548"/>
      <c r="D122" s="550"/>
      <c r="E122" s="550"/>
      <c r="F122" s="552"/>
      <c r="G122" s="323" t="s">
        <v>41</v>
      </c>
      <c r="H122" s="323">
        <f t="shared" si="10"/>
        <v>0</v>
      </c>
      <c r="I122" s="300" t="str">
        <f>B160</f>
        <v xml:space="preserve">How many Full Time Employees (or FTE Equivalent) are currently employed in your state program to routinely conduct manufactured food inspections and related operations?  </v>
      </c>
      <c r="J122" s="303">
        <f>F160</f>
        <v>0</v>
      </c>
      <c r="K122" s="301">
        <f>'Coversheet'!$D$15</f>
        <v>0</v>
      </c>
      <c r="L122" s="301">
        <f>'Coversheet'!$D$13</f>
        <v>0</v>
      </c>
      <c r="M122" s="301">
        <f>'Coversheet'!$D$14</f>
        <v>0</v>
      </c>
      <c r="N122" s="301" t="str">
        <f>'Coversheet'!$D$16</f>
        <v>Select</v>
      </c>
      <c r="O122" s="302" t="str">
        <f>B191</f>
        <v>Confirm if the required self-assessment appendices listed above are current and fit for use and submitted as a separate attachment with the Mid-Year Progress report:</v>
      </c>
      <c r="P122" s="302" t="str">
        <f>I191</f>
        <v>Select</v>
      </c>
      <c r="Q122" s="302" t="str">
        <f t="shared" ref="Q122:Q133" si="16">B342</f>
        <v>Animal Food</v>
      </c>
      <c r="R122" s="302" t="str">
        <f t="shared" ref="R122:R134" si="17">D342</f>
        <v>Select</v>
      </c>
      <c r="S122" s="302" t="str">
        <f t="shared" ref="S122:S126" si="18">B305</f>
        <v>Number Field Staff Qualified to Conduct Basic GMP</v>
      </c>
      <c r="T122" s="328">
        <f t="shared" ref="T122:T126" si="19">D305</f>
        <v>0</v>
      </c>
      <c r="U122" s="302">
        <f t="shared" si="15"/>
        <v>0</v>
      </c>
    </row>
    <row r="123" spans="1:21" ht="19" hidden="1" thickBot="1" x14ac:dyDescent="0.5">
      <c r="B123" s="153">
        <v>3</v>
      </c>
      <c r="C123" s="548"/>
      <c r="D123" s="550"/>
      <c r="E123" s="550"/>
      <c r="F123" s="552"/>
      <c r="G123" s="323" t="s">
        <v>41</v>
      </c>
      <c r="H123" s="323">
        <f t="shared" si="10"/>
        <v>0</v>
      </c>
      <c r="I123" s="300" t="str">
        <f>B161</f>
        <v>Comments on FTEs currently employed in your state program to routinely conduct manufactured food inspectors and related operations:</v>
      </c>
      <c r="J123" s="300">
        <f>D161</f>
        <v>0</v>
      </c>
      <c r="K123" s="301">
        <f>'Coversheet'!$D$15</f>
        <v>0</v>
      </c>
      <c r="L123" s="301">
        <f>'Coversheet'!$D$13</f>
        <v>0</v>
      </c>
      <c r="M123" s="301">
        <f>'Coversheet'!$D$14</f>
        <v>0</v>
      </c>
      <c r="N123" s="301" t="str">
        <f>'Coversheet'!$D$16</f>
        <v>Select</v>
      </c>
      <c r="O123" s="302" t="s">
        <v>107</v>
      </c>
      <c r="P123" s="302">
        <f>D192</f>
        <v>0</v>
      </c>
      <c r="Q123" s="302" t="str">
        <f t="shared" si="16"/>
        <v>Bottled Water</v>
      </c>
      <c r="R123" s="302" t="str">
        <f t="shared" si="17"/>
        <v>Select</v>
      </c>
      <c r="S123" s="302" t="str">
        <f t="shared" si="18"/>
        <v>Number Field Staff Qualified to Conduct Acidified</v>
      </c>
      <c r="T123" s="328">
        <f t="shared" si="19"/>
        <v>0</v>
      </c>
      <c r="U123" s="302">
        <f t="shared" si="15"/>
        <v>0</v>
      </c>
    </row>
    <row r="124" spans="1:21" ht="19" hidden="1" thickBot="1" x14ac:dyDescent="0.5">
      <c r="B124" s="153">
        <v>4</v>
      </c>
      <c r="C124" s="548"/>
      <c r="D124" s="550"/>
      <c r="E124" s="550"/>
      <c r="F124" s="552"/>
      <c r="G124" s="323" t="s">
        <v>41</v>
      </c>
      <c r="H124" s="323">
        <f t="shared" si="10"/>
        <v>0</v>
      </c>
      <c r="I124" s="300" t="str">
        <f>B162</f>
        <v>Provide a status report on the hiring and training of cooperative agreement funded personnel and other manufactured food program personnel:</v>
      </c>
      <c r="J124" s="300">
        <f>D162</f>
        <v>0</v>
      </c>
      <c r="K124" s="301">
        <f>'Coversheet'!$D$15</f>
        <v>0</v>
      </c>
      <c r="L124" s="301">
        <f>'Coversheet'!$D$13</f>
        <v>0</v>
      </c>
      <c r="M124" s="301">
        <f>'Coversheet'!$D$14</f>
        <v>0</v>
      </c>
      <c r="N124" s="301" t="str">
        <f>'Coversheet'!$D$16</f>
        <v>Select</v>
      </c>
      <c r="O124" s="302" t="str">
        <f>B195</f>
        <v>Confirm the current status of your performance review (as of the date of this report submission):</v>
      </c>
      <c r="P124" s="302" t="str">
        <f>I195</f>
        <v>Select</v>
      </c>
      <c r="Q124" s="302" t="str">
        <f t="shared" si="16"/>
        <v>Dietary Supplements</v>
      </c>
      <c r="R124" s="302" t="str">
        <f t="shared" si="17"/>
        <v>Select</v>
      </c>
      <c r="S124" s="302" t="str">
        <f t="shared" si="18"/>
        <v>Number Field Staff Qualified to Conduct LACF</v>
      </c>
      <c r="T124" s="328">
        <f t="shared" si="19"/>
        <v>0</v>
      </c>
      <c r="U124" s="302">
        <f t="shared" si="15"/>
        <v>0</v>
      </c>
    </row>
    <row r="125" spans="1:21" ht="36" hidden="1" customHeight="1" thickBot="1" x14ac:dyDescent="0.5">
      <c r="B125" s="153">
        <v>5</v>
      </c>
      <c r="C125" s="548"/>
      <c r="D125" s="550"/>
      <c r="E125" s="550"/>
      <c r="F125" s="552"/>
      <c r="G125" s="323" t="s">
        <v>41</v>
      </c>
      <c r="H125" s="323">
        <f t="shared" si="10"/>
        <v>0</v>
      </c>
      <c r="I125" s="300" t="str">
        <f>B163</f>
        <v>Key personnel (minimum of two) must attend an annual face-to-face meeting (as determined by the FDA OP) as a condition of the award.  Unless explicitly instructed to attend another meeting, the annual Manufactured Food Program Standards Alliance (MFRPS) meeting serves as the required face-to-face meeting. 
Select Yes or No if this requirement has been met as of the date of this report and provide a narrative, if desired, below.</v>
      </c>
      <c r="J125" s="300" t="str">
        <f>F163</f>
        <v>Select</v>
      </c>
      <c r="K125" s="301">
        <f>'Coversheet'!$D$15</f>
        <v>0</v>
      </c>
      <c r="L125" s="301">
        <f>'Coversheet'!$D$13</f>
        <v>0</v>
      </c>
      <c r="M125" s="301">
        <f>'Coversheet'!$D$14</f>
        <v>0</v>
      </c>
      <c r="N125" s="301" t="str">
        <f>'Coversheet'!$D$16</f>
        <v>Select</v>
      </c>
      <c r="O125" s="302" t="s">
        <v>109</v>
      </c>
      <c r="P125" s="302">
        <f>D196</f>
        <v>0</v>
      </c>
      <c r="Q125" s="302" t="str">
        <f t="shared" si="16"/>
        <v>Eggs</v>
      </c>
      <c r="R125" s="302" t="str">
        <f t="shared" si="17"/>
        <v>Select</v>
      </c>
      <c r="S125" s="302" t="str">
        <f t="shared" si="18"/>
        <v>Number Field Staff Qualified to Conduct HACCP</v>
      </c>
      <c r="T125" s="328">
        <f t="shared" si="19"/>
        <v>0</v>
      </c>
      <c r="U125" s="302">
        <f t="shared" si="15"/>
        <v>0</v>
      </c>
    </row>
    <row r="126" spans="1:21" ht="19" hidden="1" thickBot="1" x14ac:dyDescent="0.5">
      <c r="B126" s="153">
        <v>6</v>
      </c>
      <c r="C126" s="548"/>
      <c r="D126" s="550"/>
      <c r="E126" s="550"/>
      <c r="F126" s="552"/>
      <c r="G126" s="323" t="s">
        <v>41</v>
      </c>
      <c r="H126" s="323">
        <f t="shared" si="10"/>
        <v>0</v>
      </c>
      <c r="I126" s="300" t="s">
        <v>108</v>
      </c>
      <c r="J126" s="300">
        <f>B164</f>
        <v>0</v>
      </c>
      <c r="K126" s="301">
        <f>'Coversheet'!$D$15</f>
        <v>0</v>
      </c>
      <c r="L126" s="301">
        <f>'Coversheet'!$D$13</f>
        <v>0</v>
      </c>
      <c r="M126" s="301">
        <f>'Coversheet'!$D$14</f>
        <v>0</v>
      </c>
      <c r="N126" s="301" t="str">
        <f>'Coversheet'!$D$16</f>
        <v>Select</v>
      </c>
      <c r="O126" s="302" t="str">
        <f>B199</f>
        <v>Confirm the updated Strategic Improvement Plan will be submitted as a separate attachment with the Mid-Year Progress report:</v>
      </c>
      <c r="P126" s="302" t="str">
        <f>I199</f>
        <v>Select</v>
      </c>
      <c r="Q126" s="302" t="str">
        <f t="shared" si="16"/>
        <v>Grade A Dairy</v>
      </c>
      <c r="R126" s="302" t="str">
        <f t="shared" si="17"/>
        <v>Select</v>
      </c>
      <c r="S126" s="302" t="str">
        <f t="shared" si="18"/>
        <v>Number Field Staff Qualified to Conduct Full Scope PC</v>
      </c>
      <c r="T126" s="328">
        <f t="shared" si="19"/>
        <v>0</v>
      </c>
      <c r="U126" s="302">
        <f t="shared" si="15"/>
        <v>0</v>
      </c>
    </row>
    <row r="127" spans="1:21" ht="19" hidden="1" thickBot="1" x14ac:dyDescent="0.5">
      <c r="B127" s="153">
        <v>7</v>
      </c>
      <c r="C127" s="548"/>
      <c r="D127" s="550"/>
      <c r="E127" s="550"/>
      <c r="F127" s="552"/>
      <c r="G127" s="323" t="s">
        <v>41</v>
      </c>
      <c r="H127" s="323">
        <f t="shared" si="10"/>
        <v>0</v>
      </c>
      <c r="I127" s="300"/>
      <c r="J127" s="300"/>
      <c r="K127" s="301">
        <f>'Coversheet'!$D$15</f>
        <v>0</v>
      </c>
      <c r="L127" s="301">
        <f>'Coversheet'!$D$13</f>
        <v>0</v>
      </c>
      <c r="M127" s="301">
        <f>'Coversheet'!$D$14</f>
        <v>0</v>
      </c>
      <c r="N127" s="301" t="str">
        <f>'Coversheet'!$D$16</f>
        <v>Select</v>
      </c>
      <c r="O127" s="302" t="s">
        <v>110</v>
      </c>
      <c r="P127" s="302">
        <f>D200</f>
        <v>0</v>
      </c>
      <c r="Q127" s="302" t="str">
        <f t="shared" si="16"/>
        <v>Infant Formula</v>
      </c>
      <c r="R127" s="302" t="str">
        <f t="shared" si="17"/>
        <v>Select</v>
      </c>
      <c r="S127" s="302" t="str">
        <f t="shared" ref="S127" si="20">B310</f>
        <v>Number Field Staff Qualified to Conduct Seafood HACCP</v>
      </c>
      <c r="T127" s="328">
        <f t="shared" ref="T127" si="21">D310</f>
        <v>0</v>
      </c>
      <c r="U127" s="302">
        <f t="shared" si="15"/>
        <v>0</v>
      </c>
    </row>
    <row r="128" spans="1:21" ht="19" hidden="1" thickBot="1" x14ac:dyDescent="0.5">
      <c r="B128" s="153">
        <v>8</v>
      </c>
      <c r="C128" s="548"/>
      <c r="D128" s="550"/>
      <c r="E128" s="550"/>
      <c r="F128" s="552"/>
      <c r="G128" s="323" t="s">
        <v>41</v>
      </c>
      <c r="H128" s="323">
        <f t="shared" si="10"/>
        <v>0</v>
      </c>
      <c r="I128" s="300"/>
      <c r="J128" s="300"/>
      <c r="K128" s="301">
        <f>'Coversheet'!$D$15</f>
        <v>0</v>
      </c>
      <c r="L128" s="301">
        <f>'Coversheet'!$D$13</f>
        <v>0</v>
      </c>
      <c r="M128" s="301">
        <f>'Coversheet'!$D$14</f>
        <v>0</v>
      </c>
      <c r="N128" s="301" t="str">
        <f>'Coversheet'!$D$16</f>
        <v>Select</v>
      </c>
      <c r="O128" s="302" t="str">
        <f>B283</f>
        <v>State Program Prior Fiscal Year Start Date:</v>
      </c>
      <c r="P128" s="556">
        <f>D283</f>
        <v>0</v>
      </c>
      <c r="Q128" s="302" t="str">
        <f t="shared" si="16"/>
        <v>Juice</v>
      </c>
      <c r="R128" s="302" t="str">
        <f t="shared" si="17"/>
        <v>Select</v>
      </c>
      <c r="S128" s="328" t="str">
        <f>B312</f>
        <v>State Routine Inspections Accomplished</v>
      </c>
      <c r="T128" s="328">
        <f>D312</f>
        <v>0</v>
      </c>
      <c r="U128" s="302">
        <f t="shared" si="15"/>
        <v>0</v>
      </c>
    </row>
    <row r="129" spans="2:21" ht="19" hidden="1" thickBot="1" x14ac:dyDescent="0.5">
      <c r="B129" s="153">
        <v>9</v>
      </c>
      <c r="C129" s="548"/>
      <c r="D129" s="550"/>
      <c r="E129" s="550"/>
      <c r="F129" s="552"/>
      <c r="G129" s="323" t="s">
        <v>41</v>
      </c>
      <c r="H129" s="323">
        <f t="shared" si="10"/>
        <v>0</v>
      </c>
      <c r="I129" s="300"/>
      <c r="J129" s="300"/>
      <c r="K129" s="301">
        <f>'Coversheet'!$D$15</f>
        <v>0</v>
      </c>
      <c r="L129" s="301">
        <f>'Coversheet'!$D$13</f>
        <v>0</v>
      </c>
      <c r="M129" s="301">
        <f>'Coversheet'!$D$14</f>
        <v>0</v>
      </c>
      <c r="N129" s="301" t="str">
        <f>'Coversheet'!$D$16</f>
        <v>Select</v>
      </c>
      <c r="O129" s="302" t="str">
        <f>B284</f>
        <v>State Program Prior Fiscal Year End Date:</v>
      </c>
      <c r="P129" s="556">
        <f>D284</f>
        <v>0</v>
      </c>
      <c r="Q129" s="302" t="str">
        <f t="shared" si="16"/>
        <v>Low-Acid Canned Food</v>
      </c>
      <c r="R129" s="302" t="str">
        <f t="shared" si="17"/>
        <v>Select</v>
      </c>
      <c r="S129" s="328" t="str">
        <f t="shared" ref="S129:S132" si="22">B313</f>
        <v>State Physical Samples Collected - Micro*</v>
      </c>
      <c r="T129" s="328">
        <f t="shared" ref="T129:T132" si="23">D313</f>
        <v>0</v>
      </c>
      <c r="U129" s="302">
        <f t="shared" si="15"/>
        <v>0</v>
      </c>
    </row>
    <row r="130" spans="2:21" ht="19" hidden="1" thickBot="1" x14ac:dyDescent="0.5">
      <c r="B130" s="153">
        <v>10</v>
      </c>
      <c r="C130" s="548"/>
      <c r="D130" s="550"/>
      <c r="E130" s="550"/>
      <c r="F130" s="552"/>
      <c r="G130" s="323" t="s">
        <v>41</v>
      </c>
      <c r="H130" s="323">
        <f t="shared" si="10"/>
        <v>0</v>
      </c>
      <c r="I130" s="300"/>
      <c r="J130" s="300"/>
      <c r="K130" s="301">
        <f>'Coversheet'!$D$15</f>
        <v>0</v>
      </c>
      <c r="L130" s="301">
        <f>'Coversheet'!$D$13</f>
        <v>0</v>
      </c>
      <c r="M130" s="301">
        <f>'Coversheet'!$D$14</f>
        <v>0</v>
      </c>
      <c r="N130" s="301" t="str">
        <f>'Coversheet'!$D$16</f>
        <v>Select</v>
      </c>
      <c r="O130" s="302" t="str">
        <f>B362</f>
        <v>(Optional) Anything else you would like to report related to your MFRPS Report that is not reported elsewhere on this form:</v>
      </c>
      <c r="P130" s="302">
        <f>B363</f>
        <v>0</v>
      </c>
      <c r="Q130" s="302" t="str">
        <f t="shared" si="16"/>
        <v>Non-Grade A Dairy</v>
      </c>
      <c r="R130" s="302" t="str">
        <f t="shared" si="17"/>
        <v>Select</v>
      </c>
      <c r="S130" s="328" t="str">
        <f t="shared" si="22"/>
        <v>State Physical Sample Collected - Chem*</v>
      </c>
      <c r="T130" s="328">
        <f t="shared" si="23"/>
        <v>0</v>
      </c>
      <c r="U130" s="302">
        <f t="shared" si="15"/>
        <v>0</v>
      </c>
    </row>
    <row r="131" spans="2:21" ht="19" hidden="1" thickBot="1" x14ac:dyDescent="0.5">
      <c r="B131" s="153">
        <v>11</v>
      </c>
      <c r="C131" s="548"/>
      <c r="D131" s="550"/>
      <c r="E131" s="550"/>
      <c r="F131" s="552"/>
      <c r="G131" s="323" t="s">
        <v>41</v>
      </c>
      <c r="H131" s="323">
        <f t="shared" si="10"/>
        <v>0</v>
      </c>
      <c r="I131" s="300"/>
      <c r="J131" s="300"/>
      <c r="K131" s="301">
        <f>'Coversheet'!$D$15</f>
        <v>0</v>
      </c>
      <c r="L131" s="301">
        <f>'Coversheet'!$D$13</f>
        <v>0</v>
      </c>
      <c r="M131" s="301">
        <f>'Coversheet'!$D$14</f>
        <v>0</v>
      </c>
      <c r="N131" s="301" t="str">
        <f>'Coversheet'!$D$16</f>
        <v>Select</v>
      </c>
      <c r="O131" s="302"/>
      <c r="P131" s="302"/>
      <c r="Q131" s="302" t="str">
        <f t="shared" si="16"/>
        <v>Produce</v>
      </c>
      <c r="R131" s="302" t="str">
        <f t="shared" si="17"/>
        <v>Select</v>
      </c>
      <c r="S131" s="328" t="str">
        <f t="shared" si="22"/>
        <v xml:space="preserve">State Environmental Samples Collected* </v>
      </c>
      <c r="T131" s="328">
        <f t="shared" si="23"/>
        <v>0</v>
      </c>
      <c r="U131" s="302">
        <f t="shared" si="15"/>
        <v>0</v>
      </c>
    </row>
    <row r="132" spans="2:21" ht="19" hidden="1" thickBot="1" x14ac:dyDescent="0.5">
      <c r="B132" s="153">
        <v>12</v>
      </c>
      <c r="C132" s="548"/>
      <c r="D132" s="550"/>
      <c r="E132" s="550"/>
      <c r="F132" s="552"/>
      <c r="G132" s="323" t="s">
        <v>41</v>
      </c>
      <c r="H132" s="323">
        <f t="shared" si="10"/>
        <v>0</v>
      </c>
      <c r="I132" s="300"/>
      <c r="J132" s="300"/>
      <c r="K132" s="301">
        <f>'Coversheet'!$D$15</f>
        <v>0</v>
      </c>
      <c r="L132" s="301">
        <f>'Coversheet'!$D$13</f>
        <v>0</v>
      </c>
      <c r="M132" s="301">
        <f>'Coversheet'!$D$14</f>
        <v>0</v>
      </c>
      <c r="N132" s="301" t="str">
        <f>'Coversheet'!$D$16</f>
        <v>Select</v>
      </c>
      <c r="O132" s="302"/>
      <c r="P132" s="302"/>
      <c r="Q132" s="302" t="str">
        <f t="shared" si="16"/>
        <v>Retail</v>
      </c>
      <c r="R132" s="302" t="str">
        <f t="shared" si="17"/>
        <v>Select</v>
      </c>
      <c r="S132" s="328" t="str">
        <f t="shared" si="22"/>
        <v>Full Scope PC Inspections Outside of Contract</v>
      </c>
      <c r="T132" s="328">
        <f t="shared" si="23"/>
        <v>0</v>
      </c>
      <c r="U132" s="302">
        <f>$D$20</f>
        <v>0</v>
      </c>
    </row>
    <row r="133" spans="2:21" ht="19" hidden="1" thickBot="1" x14ac:dyDescent="0.5">
      <c r="B133" s="153">
        <v>13</v>
      </c>
      <c r="C133" s="548"/>
      <c r="D133" s="550"/>
      <c r="E133" s="550"/>
      <c r="F133" s="552"/>
      <c r="G133" s="323" t="s">
        <v>41</v>
      </c>
      <c r="H133" s="323">
        <f t="shared" si="10"/>
        <v>0</v>
      </c>
      <c r="I133" s="300"/>
      <c r="J133" s="300"/>
      <c r="K133" s="301">
        <f>'Coversheet'!$D$15</f>
        <v>0</v>
      </c>
      <c r="L133" s="301">
        <f>'Coversheet'!$D$13</f>
        <v>0</v>
      </c>
      <c r="M133" s="301">
        <f>'Coversheet'!$D$14</f>
        <v>0</v>
      </c>
      <c r="N133" s="301" t="str">
        <f>'Coversheet'!$D$16</f>
        <v>Select</v>
      </c>
      <c r="O133" s="302"/>
      <c r="P133" s="302"/>
      <c r="Q133" s="302" t="str">
        <f t="shared" si="16"/>
        <v>Seafood</v>
      </c>
      <c r="R133" s="302" t="str">
        <f t="shared" si="17"/>
        <v>Select</v>
      </c>
      <c r="S133" s="328" t="str">
        <f>B318</f>
        <v>State Routine Inspections Planned</v>
      </c>
      <c r="T133" s="328">
        <f>D318</f>
        <v>0</v>
      </c>
      <c r="U133" s="302">
        <f t="shared" si="15"/>
        <v>0</v>
      </c>
    </row>
    <row r="134" spans="2:21" ht="19" hidden="1" thickBot="1" x14ac:dyDescent="0.5">
      <c r="B134" s="153">
        <v>14</v>
      </c>
      <c r="C134" s="548"/>
      <c r="D134" s="550"/>
      <c r="E134" s="550"/>
      <c r="F134" s="552"/>
      <c r="G134" s="323" t="s">
        <v>41</v>
      </c>
      <c r="H134" s="323">
        <f t="shared" si="10"/>
        <v>0</v>
      </c>
      <c r="I134" s="300"/>
      <c r="J134" s="300"/>
      <c r="K134" s="301">
        <f>'Coversheet'!$D$15</f>
        <v>0</v>
      </c>
      <c r="L134" s="301">
        <f>'Coversheet'!$D$13</f>
        <v>0</v>
      </c>
      <c r="M134" s="301">
        <f>'Coversheet'!$D$14</f>
        <v>0</v>
      </c>
      <c r="N134" s="301" t="str">
        <f>'Coversheet'!$D$16</f>
        <v>Select</v>
      </c>
      <c r="O134" s="302"/>
      <c r="P134" s="302"/>
      <c r="Q134" s="302" t="str">
        <f>B354</f>
        <v>Shellfish</v>
      </c>
      <c r="R134" s="302" t="str">
        <f t="shared" si="17"/>
        <v>Select</v>
      </c>
      <c r="S134" s="328" t="str">
        <f t="shared" ref="S134:S136" si="24">B319</f>
        <v>State Physical Samples Planned - Micro*</v>
      </c>
      <c r="T134" s="328">
        <f t="shared" ref="T134:T136" si="25">D319</f>
        <v>0</v>
      </c>
      <c r="U134" s="302">
        <f t="shared" si="15"/>
        <v>0</v>
      </c>
    </row>
    <row r="135" spans="2:21" ht="19" hidden="1" thickBot="1" x14ac:dyDescent="0.5">
      <c r="B135" s="153">
        <v>15</v>
      </c>
      <c r="C135" s="548"/>
      <c r="D135" s="550"/>
      <c r="E135" s="550"/>
      <c r="F135" s="552"/>
      <c r="G135" s="323" t="s">
        <v>41</v>
      </c>
      <c r="H135" s="323">
        <f t="shared" si="10"/>
        <v>0</v>
      </c>
      <c r="I135" s="300"/>
      <c r="J135" s="300"/>
      <c r="K135" s="301">
        <f>'Coversheet'!$D$15</f>
        <v>0</v>
      </c>
      <c r="L135" s="301">
        <f>'Coversheet'!$D$13</f>
        <v>0</v>
      </c>
      <c r="M135" s="301">
        <f>'Coversheet'!$D$14</f>
        <v>0</v>
      </c>
      <c r="N135" s="301" t="str">
        <f>'Coversheet'!$D$16</f>
        <v>Select</v>
      </c>
      <c r="O135" s="302"/>
      <c r="P135" s="302"/>
      <c r="Q135" s="302"/>
      <c r="R135" s="302"/>
      <c r="S135" s="328" t="str">
        <f t="shared" si="24"/>
        <v>State Physical Sample Planned - Chem*</v>
      </c>
      <c r="T135" s="328">
        <f t="shared" si="25"/>
        <v>0</v>
      </c>
      <c r="U135" s="302">
        <f t="shared" si="15"/>
        <v>0</v>
      </c>
    </row>
    <row r="136" spans="2:21" ht="19" hidden="1" thickBot="1" x14ac:dyDescent="0.5">
      <c r="B136" s="153">
        <v>16</v>
      </c>
      <c r="C136" s="548"/>
      <c r="D136" s="550"/>
      <c r="E136" s="550"/>
      <c r="F136" s="552"/>
      <c r="G136" s="323" t="s">
        <v>41</v>
      </c>
      <c r="H136" s="323">
        <f t="shared" si="10"/>
        <v>0</v>
      </c>
      <c r="I136" s="300"/>
      <c r="J136" s="300"/>
      <c r="K136" s="301">
        <f>'Coversheet'!$D$15</f>
        <v>0</v>
      </c>
      <c r="L136" s="301">
        <f>'Coversheet'!$D$13</f>
        <v>0</v>
      </c>
      <c r="M136" s="301">
        <f>'Coversheet'!$D$14</f>
        <v>0</v>
      </c>
      <c r="N136" s="301" t="str">
        <f>'Coversheet'!$D$16</f>
        <v>Select</v>
      </c>
      <c r="O136" s="302"/>
      <c r="P136" s="302"/>
      <c r="Q136" s="302"/>
      <c r="R136" s="302"/>
      <c r="S136" s="328" t="str">
        <f t="shared" si="24"/>
        <v xml:space="preserve">State Environmental Samples Planned* </v>
      </c>
      <c r="T136" s="328">
        <f t="shared" si="25"/>
        <v>0</v>
      </c>
      <c r="U136" s="302">
        <f t="shared" si="15"/>
        <v>0</v>
      </c>
    </row>
    <row r="137" spans="2:21" ht="19" hidden="1" thickBot="1" x14ac:dyDescent="0.5">
      <c r="B137" s="153">
        <v>17</v>
      </c>
      <c r="C137" s="548"/>
      <c r="D137" s="550"/>
      <c r="E137" s="550"/>
      <c r="F137" s="552"/>
      <c r="G137" s="323" t="s">
        <v>41</v>
      </c>
      <c r="H137" s="323">
        <f t="shared" si="10"/>
        <v>0</v>
      </c>
      <c r="I137" s="300"/>
      <c r="J137" s="300"/>
      <c r="K137" s="301">
        <f>'Coversheet'!$D$15</f>
        <v>0</v>
      </c>
      <c r="L137" s="301">
        <f>'Coversheet'!$D$13</f>
        <v>0</v>
      </c>
      <c r="M137" s="301">
        <f>'Coversheet'!$D$14</f>
        <v>0</v>
      </c>
      <c r="N137" s="301" t="str">
        <f>'Coversheet'!$D$16</f>
        <v>Select</v>
      </c>
      <c r="O137" s="302"/>
      <c r="P137" s="302"/>
      <c r="Q137" s="302"/>
      <c r="R137" s="302"/>
      <c r="S137" s="302"/>
      <c r="T137" s="302"/>
      <c r="U137" s="302">
        <f t="shared" si="15"/>
        <v>0</v>
      </c>
    </row>
    <row r="138" spans="2:21" ht="19" hidden="1" thickBot="1" x14ac:dyDescent="0.5">
      <c r="B138" s="153">
        <v>18</v>
      </c>
      <c r="C138" s="548"/>
      <c r="D138" s="550"/>
      <c r="E138" s="550"/>
      <c r="F138" s="552"/>
      <c r="G138" s="323" t="s">
        <v>41</v>
      </c>
      <c r="H138" s="323">
        <f t="shared" si="10"/>
        <v>0</v>
      </c>
      <c r="I138" s="300"/>
      <c r="J138" s="300"/>
      <c r="K138" s="301">
        <f>'Coversheet'!$D$15</f>
        <v>0</v>
      </c>
      <c r="L138" s="301">
        <f>'Coversheet'!$D$13</f>
        <v>0</v>
      </c>
      <c r="M138" s="301">
        <f>'Coversheet'!$D$14</f>
        <v>0</v>
      </c>
      <c r="N138" s="301" t="str">
        <f>'Coversheet'!$D$16</f>
        <v>Select</v>
      </c>
      <c r="O138" s="302"/>
      <c r="P138" s="302"/>
      <c r="Q138" s="302"/>
      <c r="R138" s="302"/>
      <c r="S138" s="302"/>
      <c r="T138" s="302"/>
      <c r="U138" s="302">
        <f t="shared" si="15"/>
        <v>0</v>
      </c>
    </row>
    <row r="139" spans="2:21" ht="19" hidden="1" thickBot="1" x14ac:dyDescent="0.5">
      <c r="B139" s="153">
        <v>19</v>
      </c>
      <c r="C139" s="548"/>
      <c r="D139" s="550"/>
      <c r="E139" s="550"/>
      <c r="F139" s="552"/>
      <c r="G139" s="323" t="s">
        <v>41</v>
      </c>
      <c r="H139" s="323">
        <f t="shared" si="10"/>
        <v>0</v>
      </c>
      <c r="I139" s="300"/>
      <c r="J139" s="300"/>
      <c r="K139" s="301">
        <f>'Coversheet'!$D$15</f>
        <v>0</v>
      </c>
      <c r="L139" s="301">
        <f>'Coversheet'!$D$13</f>
        <v>0</v>
      </c>
      <c r="M139" s="301">
        <f>'Coversheet'!$D$14</f>
        <v>0</v>
      </c>
      <c r="N139" s="301" t="str">
        <f>'Coversheet'!$D$16</f>
        <v>Select</v>
      </c>
      <c r="O139" s="302"/>
      <c r="P139" s="302"/>
      <c r="Q139" s="302"/>
      <c r="R139" s="302"/>
      <c r="S139" s="302"/>
      <c r="T139" s="302"/>
      <c r="U139" s="302">
        <f t="shared" si="15"/>
        <v>0</v>
      </c>
    </row>
    <row r="140" spans="2:21" ht="19" hidden="1" thickBot="1" x14ac:dyDescent="0.5">
      <c r="B140" s="153">
        <v>20</v>
      </c>
      <c r="C140" s="548"/>
      <c r="D140" s="550"/>
      <c r="E140" s="550"/>
      <c r="F140" s="552"/>
      <c r="G140" s="323" t="s">
        <v>41</v>
      </c>
      <c r="H140" s="323">
        <f t="shared" si="10"/>
        <v>0</v>
      </c>
      <c r="I140" s="300"/>
      <c r="J140" s="300"/>
      <c r="K140" s="301">
        <f>'Coversheet'!$D$15</f>
        <v>0</v>
      </c>
      <c r="L140" s="301">
        <f>'Coversheet'!$D$13</f>
        <v>0</v>
      </c>
      <c r="M140" s="301">
        <f>'Coversheet'!$D$14</f>
        <v>0</v>
      </c>
      <c r="N140" s="301" t="str">
        <f>'Coversheet'!$D$16</f>
        <v>Select</v>
      </c>
      <c r="O140" s="302"/>
      <c r="P140" s="302"/>
      <c r="Q140" s="302"/>
      <c r="R140" s="302"/>
      <c r="S140" s="302"/>
      <c r="T140" s="302"/>
      <c r="U140" s="302">
        <f t="shared" si="15"/>
        <v>0</v>
      </c>
    </row>
    <row r="141" spans="2:21" ht="19" hidden="1" thickBot="1" x14ac:dyDescent="0.5">
      <c r="B141" s="153">
        <v>12</v>
      </c>
      <c r="C141" s="548"/>
      <c r="D141" s="550"/>
      <c r="E141" s="550"/>
      <c r="F141" s="552"/>
      <c r="G141" s="323" t="s">
        <v>41</v>
      </c>
      <c r="H141" s="323">
        <f t="shared" si="10"/>
        <v>0</v>
      </c>
      <c r="I141" s="300"/>
      <c r="J141" s="300"/>
      <c r="K141" s="301">
        <f>'Coversheet'!$D$15</f>
        <v>0</v>
      </c>
      <c r="L141" s="301">
        <f>'Coversheet'!$D$13</f>
        <v>0</v>
      </c>
      <c r="M141" s="301">
        <f>'Coversheet'!$D$14</f>
        <v>0</v>
      </c>
      <c r="N141" s="301" t="str">
        <f>'Coversheet'!$D$16</f>
        <v>Select</v>
      </c>
      <c r="O141" s="302"/>
      <c r="P141" s="302"/>
      <c r="Q141" s="302"/>
      <c r="R141" s="302"/>
      <c r="S141" s="302"/>
      <c r="T141" s="302"/>
      <c r="U141" s="302">
        <f t="shared" si="15"/>
        <v>0</v>
      </c>
    </row>
    <row r="142" spans="2:21" ht="19" hidden="1" thickBot="1" x14ac:dyDescent="0.5">
      <c r="B142" s="153">
        <v>13</v>
      </c>
      <c r="C142" s="548"/>
      <c r="D142" s="550"/>
      <c r="E142" s="550"/>
      <c r="F142" s="552"/>
      <c r="G142" s="323" t="s">
        <v>41</v>
      </c>
      <c r="H142" s="323">
        <f t="shared" si="10"/>
        <v>0</v>
      </c>
      <c r="I142" s="300"/>
      <c r="J142" s="300"/>
      <c r="K142" s="301">
        <f>'Coversheet'!$D$15</f>
        <v>0</v>
      </c>
      <c r="L142" s="301">
        <f>'Coversheet'!$D$13</f>
        <v>0</v>
      </c>
      <c r="M142" s="301">
        <f>'Coversheet'!$D$14</f>
        <v>0</v>
      </c>
      <c r="N142" s="301" t="str">
        <f>'Coversheet'!$D$16</f>
        <v>Select</v>
      </c>
      <c r="O142" s="302"/>
      <c r="P142" s="302"/>
      <c r="Q142" s="302"/>
      <c r="R142" s="302"/>
      <c r="S142" s="302"/>
      <c r="T142" s="302"/>
      <c r="U142" s="302">
        <f t="shared" si="15"/>
        <v>0</v>
      </c>
    </row>
    <row r="143" spans="2:21" ht="19" hidden="1" thickBot="1" x14ac:dyDescent="0.5">
      <c r="B143" s="153">
        <v>14</v>
      </c>
      <c r="C143" s="548"/>
      <c r="D143" s="550"/>
      <c r="E143" s="550"/>
      <c r="F143" s="552"/>
      <c r="G143" s="323" t="s">
        <v>41</v>
      </c>
      <c r="H143" s="323">
        <f t="shared" si="10"/>
        <v>0</v>
      </c>
      <c r="I143" s="300"/>
      <c r="J143" s="300"/>
      <c r="K143" s="301">
        <f>'Coversheet'!$D$15</f>
        <v>0</v>
      </c>
      <c r="L143" s="301">
        <f>'Coversheet'!$D$13</f>
        <v>0</v>
      </c>
      <c r="M143" s="301">
        <f>'Coversheet'!$D$14</f>
        <v>0</v>
      </c>
      <c r="N143" s="301" t="str">
        <f>'Coversheet'!$D$16</f>
        <v>Select</v>
      </c>
      <c r="O143" s="302"/>
      <c r="P143" s="302"/>
      <c r="Q143" s="302"/>
      <c r="R143" s="302"/>
      <c r="S143" s="302"/>
      <c r="T143" s="302"/>
      <c r="U143" s="302">
        <f t="shared" si="15"/>
        <v>0</v>
      </c>
    </row>
    <row r="144" spans="2:21" ht="19" hidden="1" thickBot="1" x14ac:dyDescent="0.5">
      <c r="B144" s="153">
        <v>15</v>
      </c>
      <c r="C144" s="548"/>
      <c r="D144" s="550"/>
      <c r="E144" s="550"/>
      <c r="F144" s="552"/>
      <c r="G144" s="323" t="s">
        <v>41</v>
      </c>
      <c r="H144" s="323">
        <f t="shared" si="10"/>
        <v>0</v>
      </c>
      <c r="I144" s="300"/>
      <c r="J144" s="300"/>
      <c r="K144" s="301">
        <f>'Coversheet'!$D$15</f>
        <v>0</v>
      </c>
      <c r="L144" s="301">
        <f>'Coversheet'!$D$13</f>
        <v>0</v>
      </c>
      <c r="M144" s="301">
        <f>'Coversheet'!$D$14</f>
        <v>0</v>
      </c>
      <c r="N144" s="301" t="str">
        <f>'Coversheet'!$D$16</f>
        <v>Select</v>
      </c>
      <c r="O144" s="302"/>
      <c r="P144" s="302"/>
      <c r="Q144" s="302"/>
      <c r="R144" s="302"/>
      <c r="S144" s="302"/>
      <c r="T144" s="302"/>
      <c r="U144" s="302">
        <f>$D$20</f>
        <v>0</v>
      </c>
    </row>
    <row r="145" spans="2:21" ht="19" hidden="1" thickBot="1" x14ac:dyDescent="0.5">
      <c r="B145" s="153">
        <v>16</v>
      </c>
      <c r="C145" s="548"/>
      <c r="D145" s="550"/>
      <c r="E145" s="550"/>
      <c r="F145" s="552"/>
      <c r="G145" s="323" t="s">
        <v>41</v>
      </c>
      <c r="H145" s="323">
        <f t="shared" si="10"/>
        <v>0</v>
      </c>
      <c r="I145" s="300"/>
      <c r="J145" s="300"/>
      <c r="K145" s="301">
        <f>'Coversheet'!$D$15</f>
        <v>0</v>
      </c>
      <c r="L145" s="301">
        <f>'Coversheet'!$D$13</f>
        <v>0</v>
      </c>
      <c r="M145" s="301">
        <f>'Coversheet'!$D$14</f>
        <v>0</v>
      </c>
      <c r="N145" s="301" t="str">
        <f>'Coversheet'!$D$16</f>
        <v>Select</v>
      </c>
      <c r="O145" s="302"/>
      <c r="P145" s="302"/>
      <c r="Q145" s="302"/>
      <c r="R145" s="302"/>
      <c r="S145" s="302"/>
      <c r="T145" s="302"/>
      <c r="U145" s="302">
        <f t="shared" si="15"/>
        <v>0</v>
      </c>
    </row>
    <row r="146" spans="2:21" ht="19" hidden="1" thickBot="1" x14ac:dyDescent="0.5">
      <c r="B146" s="153">
        <v>17</v>
      </c>
      <c r="C146" s="548"/>
      <c r="D146" s="550"/>
      <c r="E146" s="550"/>
      <c r="F146" s="552"/>
      <c r="G146" s="323" t="s">
        <v>41</v>
      </c>
      <c r="H146" s="323">
        <f t="shared" si="10"/>
        <v>0</v>
      </c>
      <c r="I146" s="300"/>
      <c r="J146" s="300"/>
      <c r="K146" s="301">
        <f>'Coversheet'!$D$15</f>
        <v>0</v>
      </c>
      <c r="L146" s="301">
        <f>'Coversheet'!$D$13</f>
        <v>0</v>
      </c>
      <c r="M146" s="301">
        <f>'Coversheet'!$D$14</f>
        <v>0</v>
      </c>
      <c r="N146" s="301" t="str">
        <f>'Coversheet'!$D$16</f>
        <v>Select</v>
      </c>
      <c r="O146" s="302"/>
      <c r="P146" s="302"/>
      <c r="Q146" s="302"/>
      <c r="R146" s="302"/>
      <c r="S146" s="302"/>
      <c r="T146" s="302"/>
      <c r="U146" s="302">
        <f t="shared" si="15"/>
        <v>0</v>
      </c>
    </row>
    <row r="147" spans="2:21" ht="19" hidden="1" thickBot="1" x14ac:dyDescent="0.5">
      <c r="B147" s="153">
        <v>18</v>
      </c>
      <c r="C147" s="548"/>
      <c r="D147" s="550"/>
      <c r="E147" s="550"/>
      <c r="F147" s="552"/>
      <c r="G147" s="323" t="s">
        <v>41</v>
      </c>
      <c r="H147" s="323">
        <f t="shared" si="10"/>
        <v>0</v>
      </c>
      <c r="I147" s="300"/>
      <c r="J147" s="300"/>
      <c r="K147" s="301">
        <f>'Coversheet'!$D$15</f>
        <v>0</v>
      </c>
      <c r="L147" s="301">
        <f>'Coversheet'!$D$13</f>
        <v>0</v>
      </c>
      <c r="M147" s="301">
        <f>'Coversheet'!$D$14</f>
        <v>0</v>
      </c>
      <c r="N147" s="301" t="str">
        <f>'Coversheet'!$D$16</f>
        <v>Select</v>
      </c>
      <c r="O147" s="302"/>
      <c r="P147" s="302"/>
      <c r="Q147" s="302"/>
      <c r="R147" s="302"/>
      <c r="S147" s="302"/>
      <c r="T147" s="302"/>
      <c r="U147" s="302">
        <f t="shared" si="15"/>
        <v>0</v>
      </c>
    </row>
    <row r="148" spans="2:21" ht="19" hidden="1" thickBot="1" x14ac:dyDescent="0.5">
      <c r="B148" s="153">
        <v>19</v>
      </c>
      <c r="C148" s="548"/>
      <c r="D148" s="550"/>
      <c r="E148" s="550"/>
      <c r="F148" s="552"/>
      <c r="G148" s="323" t="s">
        <v>41</v>
      </c>
      <c r="H148" s="323">
        <f t="shared" si="10"/>
        <v>0</v>
      </c>
      <c r="I148" s="300"/>
      <c r="J148" s="300"/>
      <c r="K148" s="301">
        <f>'Coversheet'!$D$15</f>
        <v>0</v>
      </c>
      <c r="L148" s="301">
        <f>'Coversheet'!$D$13</f>
        <v>0</v>
      </c>
      <c r="M148" s="301">
        <f>'Coversheet'!$D$14</f>
        <v>0</v>
      </c>
      <c r="N148" s="301" t="str">
        <f>'Coversheet'!$D$16</f>
        <v>Select</v>
      </c>
      <c r="O148" s="302"/>
      <c r="P148" s="302"/>
      <c r="Q148" s="302"/>
      <c r="R148" s="302"/>
      <c r="S148" s="302"/>
      <c r="T148" s="302"/>
      <c r="U148" s="302">
        <f t="shared" si="15"/>
        <v>0</v>
      </c>
    </row>
    <row r="149" spans="2:21" ht="19" hidden="1" thickBot="1" x14ac:dyDescent="0.5">
      <c r="B149" s="153">
        <v>20</v>
      </c>
      <c r="C149" s="553"/>
      <c r="D149" s="554"/>
      <c r="E149" s="554"/>
      <c r="F149" s="555"/>
      <c r="G149" s="323" t="s">
        <v>41</v>
      </c>
      <c r="H149" s="323">
        <f t="shared" si="10"/>
        <v>0</v>
      </c>
      <c r="I149" s="300"/>
      <c r="J149" s="300"/>
      <c r="K149" s="522">
        <f>'Coversheet'!$D$15</f>
        <v>0</v>
      </c>
      <c r="L149" s="522">
        <f>'Coversheet'!$D$13</f>
        <v>0</v>
      </c>
      <c r="M149" s="522">
        <f>'Coversheet'!$D$14</f>
        <v>0</v>
      </c>
      <c r="N149" s="522" t="str">
        <f>'Coversheet'!$D$16</f>
        <v>Select</v>
      </c>
      <c r="O149" s="323"/>
      <c r="P149" s="323"/>
      <c r="Q149" s="323"/>
      <c r="R149" s="323"/>
      <c r="S149" s="323"/>
      <c r="T149" s="323"/>
      <c r="U149" s="323">
        <f t="shared" si="15"/>
        <v>0</v>
      </c>
    </row>
    <row r="150" spans="2:21" ht="18.5" hidden="1" x14ac:dyDescent="0.45">
      <c r="B150" s="144"/>
      <c r="C150" s="138"/>
      <c r="D150" s="146"/>
      <c r="E150" s="94"/>
      <c r="F150" s="94"/>
      <c r="G150" s="308"/>
      <c r="H150" s="308"/>
      <c r="I150" s="308"/>
      <c r="J150" s="308"/>
      <c r="K150" s="308"/>
      <c r="L150" s="308"/>
      <c r="M150" s="307"/>
      <c r="N150" s="307"/>
      <c r="O150" s="307"/>
      <c r="P150" s="307"/>
      <c r="Q150" s="307"/>
      <c r="R150" s="307"/>
      <c r="S150" s="307"/>
      <c r="T150" s="307"/>
      <c r="U150" s="307"/>
    </row>
    <row r="151" spans="2:21" ht="19" thickBot="1" x14ac:dyDescent="0.5">
      <c r="B151" s="144"/>
      <c r="C151" s="138"/>
      <c r="D151" s="146"/>
      <c r="E151" s="94"/>
      <c r="F151" s="94"/>
      <c r="G151" s="308"/>
      <c r="H151" s="308"/>
      <c r="I151" s="308"/>
      <c r="J151" s="308"/>
      <c r="K151" s="308"/>
      <c r="L151" s="308"/>
      <c r="M151" s="307"/>
    </row>
    <row r="152" spans="2:21" ht="54.75" customHeight="1" thickBot="1" x14ac:dyDescent="0.5">
      <c r="B152" s="610" t="s">
        <v>111</v>
      </c>
      <c r="C152" s="611"/>
      <c r="D152" s="611"/>
      <c r="E152" s="611"/>
      <c r="F152" s="154"/>
      <c r="G152" s="308"/>
      <c r="H152" s="308"/>
      <c r="I152" s="308"/>
      <c r="J152" s="308"/>
      <c r="K152" s="308"/>
      <c r="L152" s="308"/>
      <c r="M152" s="307"/>
    </row>
    <row r="153" spans="2:21" ht="78" customHeight="1" thickBot="1" x14ac:dyDescent="0.5">
      <c r="B153" s="612" t="s">
        <v>112</v>
      </c>
      <c r="C153" s="613"/>
      <c r="D153" s="614"/>
      <c r="E153" s="615"/>
      <c r="F153" s="616"/>
      <c r="G153" s="588"/>
      <c r="H153" s="308"/>
      <c r="I153" s="308"/>
      <c r="J153" s="308"/>
      <c r="K153" s="308"/>
      <c r="L153" s="308"/>
      <c r="M153" s="307"/>
    </row>
    <row r="154" spans="2:21" ht="78" customHeight="1" thickBot="1" x14ac:dyDescent="0.5">
      <c r="B154" s="610" t="s">
        <v>113</v>
      </c>
      <c r="C154" s="617"/>
      <c r="D154" s="618"/>
      <c r="E154" s="619"/>
      <c r="F154" s="620"/>
      <c r="G154" s="589" t="s">
        <v>114</v>
      </c>
      <c r="H154" s="308"/>
      <c r="I154" s="308"/>
      <c r="J154" s="308"/>
      <c r="K154" s="308"/>
      <c r="L154" s="308"/>
      <c r="M154" s="307"/>
    </row>
    <row r="155" spans="2:21" ht="135" customHeight="1" thickBot="1" x14ac:dyDescent="0.5">
      <c r="B155" s="640" t="s">
        <v>115</v>
      </c>
      <c r="C155" s="641"/>
      <c r="D155" s="641"/>
      <c r="E155" s="642"/>
      <c r="F155" s="310" t="s">
        <v>4</v>
      </c>
      <c r="G155" s="589" t="s">
        <v>114</v>
      </c>
      <c r="H155" s="308"/>
      <c r="I155" s="308"/>
      <c r="J155" s="308"/>
      <c r="K155" s="308"/>
      <c r="L155" s="308"/>
      <c r="M155" s="307"/>
    </row>
    <row r="156" spans="2:21" ht="77.25" customHeight="1" thickBot="1" x14ac:dyDescent="0.5">
      <c r="B156" s="643"/>
      <c r="C156" s="644"/>
      <c r="D156" s="644"/>
      <c r="E156" s="644"/>
      <c r="F156" s="645"/>
      <c r="G156" s="589" t="s">
        <v>114</v>
      </c>
      <c r="H156" s="308"/>
      <c r="I156" s="308"/>
      <c r="J156" s="308"/>
      <c r="K156" s="308"/>
      <c r="L156" s="308"/>
      <c r="M156" s="307"/>
    </row>
    <row r="157" spans="2:21" ht="18.5" x14ac:dyDescent="0.45">
      <c r="B157" s="144"/>
      <c r="C157" s="138"/>
      <c r="D157" s="146"/>
      <c r="E157" s="94"/>
      <c r="F157" s="94"/>
      <c r="G157" s="354"/>
      <c r="H157" s="94"/>
      <c r="I157" s="94"/>
      <c r="J157" s="94"/>
      <c r="K157" s="94"/>
      <c r="L157" s="94"/>
    </row>
    <row r="158" spans="2:21" ht="21.5" thickBot="1" x14ac:dyDescent="0.55000000000000004">
      <c r="B158" s="148" t="s">
        <v>92</v>
      </c>
      <c r="C158" s="138"/>
      <c r="D158" s="146"/>
      <c r="E158" s="94"/>
      <c r="F158" s="94"/>
      <c r="G158" s="354"/>
      <c r="H158" s="94"/>
      <c r="I158" s="94"/>
      <c r="J158" s="94"/>
      <c r="K158" s="94"/>
      <c r="L158" s="94"/>
    </row>
    <row r="159" spans="2:21" ht="48.75" customHeight="1" thickBot="1" x14ac:dyDescent="0.5">
      <c r="B159" s="610" t="s">
        <v>116</v>
      </c>
      <c r="C159" s="611"/>
      <c r="D159" s="611"/>
      <c r="E159" s="617"/>
      <c r="F159" s="234" t="s">
        <v>4</v>
      </c>
      <c r="G159" s="355" t="s">
        <v>117</v>
      </c>
      <c r="H159" s="94"/>
      <c r="I159" s="94"/>
      <c r="J159" s="94"/>
      <c r="K159" s="94"/>
      <c r="L159" s="94"/>
    </row>
    <row r="160" spans="2:21" ht="46.5" customHeight="1" thickBot="1" x14ac:dyDescent="0.5">
      <c r="B160" s="610" t="s">
        <v>111</v>
      </c>
      <c r="C160" s="611"/>
      <c r="D160" s="611"/>
      <c r="E160" s="611"/>
      <c r="F160" s="156"/>
      <c r="G160" s="94"/>
      <c r="H160" s="94"/>
      <c r="I160" s="94"/>
      <c r="J160" s="94"/>
      <c r="K160" s="94"/>
      <c r="L160" s="94"/>
    </row>
    <row r="161" spans="2:21" ht="69" customHeight="1" thickBot="1" x14ac:dyDescent="0.5">
      <c r="B161" s="612" t="s">
        <v>112</v>
      </c>
      <c r="C161" s="613"/>
      <c r="D161" s="621"/>
      <c r="E161" s="622"/>
      <c r="F161" s="623"/>
      <c r="G161" s="94"/>
      <c r="H161" s="94"/>
      <c r="I161" s="94"/>
      <c r="J161" s="94"/>
      <c r="K161" s="94"/>
      <c r="L161" s="94"/>
    </row>
    <row r="162" spans="2:21" ht="69" customHeight="1" thickBot="1" x14ac:dyDescent="0.5">
      <c r="B162" s="610" t="s">
        <v>113</v>
      </c>
      <c r="C162" s="617"/>
      <c r="D162" s="693"/>
      <c r="E162" s="694"/>
      <c r="F162" s="695"/>
      <c r="G162" s="94"/>
      <c r="H162" s="94"/>
      <c r="I162" s="94"/>
      <c r="J162" s="94"/>
      <c r="K162" s="94"/>
      <c r="L162" s="94"/>
    </row>
    <row r="163" spans="2:21" ht="140.25" customHeight="1" thickBot="1" x14ac:dyDescent="0.5">
      <c r="B163" s="640" t="s">
        <v>115</v>
      </c>
      <c r="C163" s="641"/>
      <c r="D163" s="641"/>
      <c r="E163" s="642"/>
      <c r="F163" s="234" t="s">
        <v>4</v>
      </c>
      <c r="G163" s="94"/>
      <c r="H163" s="94"/>
      <c r="I163" s="94"/>
      <c r="J163" s="94"/>
      <c r="K163" s="94"/>
      <c r="L163" s="94"/>
    </row>
    <row r="164" spans="2:21" ht="93" customHeight="1" thickBot="1" x14ac:dyDescent="0.5">
      <c r="B164" s="692"/>
      <c r="C164" s="646"/>
      <c r="D164" s="646"/>
      <c r="E164" s="646"/>
      <c r="F164" s="647"/>
      <c r="G164" s="94"/>
      <c r="H164" s="94"/>
      <c r="I164" s="94"/>
      <c r="J164" s="94"/>
      <c r="K164" s="94"/>
      <c r="L164" s="94"/>
    </row>
    <row r="165" spans="2:21" ht="18.5" x14ac:dyDescent="0.45">
      <c r="B165" s="144"/>
      <c r="C165" s="138"/>
      <c r="D165" s="146"/>
      <c r="E165" s="94"/>
      <c r="F165" s="94"/>
      <c r="G165" s="94"/>
      <c r="H165" s="94"/>
      <c r="I165" s="94"/>
      <c r="J165" s="94"/>
      <c r="K165" s="94"/>
      <c r="L165" s="94"/>
    </row>
    <row r="166" spans="2:21" ht="18.5" x14ac:dyDescent="0.45">
      <c r="B166" s="144"/>
      <c r="C166" s="138"/>
      <c r="D166" s="146"/>
      <c r="E166" s="94"/>
      <c r="F166" s="94"/>
      <c r="G166" s="94"/>
      <c r="H166" s="94"/>
      <c r="I166" s="94"/>
      <c r="J166" s="94"/>
      <c r="K166" s="94"/>
      <c r="L166" s="94"/>
    </row>
    <row r="167" spans="2:21" ht="21.5" thickBot="1" x14ac:dyDescent="0.5">
      <c r="B167" s="145" t="s">
        <v>89</v>
      </c>
      <c r="C167" s="138"/>
      <c r="D167" s="146"/>
      <c r="E167" s="94"/>
      <c r="F167" s="94"/>
      <c r="G167" s="94"/>
      <c r="H167" s="94"/>
      <c r="I167" s="94"/>
      <c r="J167" s="94"/>
      <c r="K167" s="94"/>
      <c r="L167" s="94"/>
    </row>
    <row r="168" spans="2:21" ht="24" customHeight="1" thickBot="1" x14ac:dyDescent="0.5">
      <c r="B168" s="654" t="s">
        <v>118</v>
      </c>
      <c r="C168" s="655"/>
      <c r="D168" s="655"/>
      <c r="E168" s="655"/>
      <c r="F168" s="655"/>
      <c r="G168" s="655"/>
      <c r="H168" s="655"/>
      <c r="I168" s="656"/>
      <c r="J168" s="94"/>
      <c r="K168" s="94"/>
      <c r="L168" s="94"/>
    </row>
    <row r="169" spans="2:21" ht="214.5" customHeight="1" thickBot="1" x14ac:dyDescent="0.5">
      <c r="B169" s="628"/>
      <c r="C169" s="629"/>
      <c r="D169" s="629"/>
      <c r="E169" s="629"/>
      <c r="F169" s="629"/>
      <c r="G169" s="629"/>
      <c r="H169" s="629"/>
      <c r="I169" s="630"/>
      <c r="J169" s="94"/>
      <c r="K169" s="94"/>
      <c r="L169" s="94"/>
      <c r="M169" s="95"/>
      <c r="N169" s="95"/>
      <c r="O169" s="95"/>
      <c r="P169" s="95"/>
      <c r="Q169" s="95"/>
      <c r="R169" s="95"/>
      <c r="S169" s="95"/>
    </row>
    <row r="170" spans="2:21" x14ac:dyDescent="0.35">
      <c r="J170" s="95"/>
      <c r="K170" s="95"/>
      <c r="L170" s="95"/>
      <c r="M170" s="95"/>
      <c r="N170" s="95"/>
      <c r="O170" s="95"/>
      <c r="P170" s="95"/>
      <c r="Q170" s="95"/>
      <c r="R170" s="95"/>
      <c r="S170" s="95"/>
      <c r="T170" s="95"/>
      <c r="U170" s="95"/>
    </row>
    <row r="171" spans="2:21" ht="21.5" thickBot="1" x14ac:dyDescent="0.55000000000000004">
      <c r="B171" s="148" t="s">
        <v>92</v>
      </c>
      <c r="J171" s="95"/>
      <c r="K171" s="95"/>
      <c r="L171" s="95"/>
      <c r="M171" s="95"/>
      <c r="N171" s="95"/>
      <c r="O171" s="95"/>
      <c r="P171" s="95"/>
      <c r="Q171" s="95"/>
      <c r="R171" s="95"/>
      <c r="S171" s="95"/>
      <c r="T171" s="95"/>
      <c r="U171" s="95"/>
    </row>
    <row r="172" spans="2:21" ht="19" thickBot="1" x14ac:dyDescent="0.4">
      <c r="B172" s="654" t="s">
        <v>118</v>
      </c>
      <c r="C172" s="655"/>
      <c r="D172" s="655"/>
      <c r="E172" s="655"/>
      <c r="F172" s="655"/>
      <c r="G172" s="655"/>
      <c r="H172" s="655"/>
      <c r="I172" s="656"/>
      <c r="J172" s="95"/>
      <c r="K172" s="95"/>
      <c r="L172" s="95"/>
      <c r="M172" s="95"/>
      <c r="N172" s="95"/>
      <c r="O172" s="95"/>
      <c r="P172" s="95"/>
      <c r="Q172" s="95"/>
      <c r="R172" s="95"/>
      <c r="S172" s="95"/>
      <c r="T172" s="95"/>
      <c r="U172" s="95"/>
    </row>
    <row r="173" spans="2:21" ht="210.75" customHeight="1" thickBot="1" x14ac:dyDescent="0.4">
      <c r="B173" s="625"/>
      <c r="C173" s="626"/>
      <c r="D173" s="626"/>
      <c r="E173" s="626"/>
      <c r="F173" s="626"/>
      <c r="G173" s="626"/>
      <c r="H173" s="626"/>
      <c r="I173" s="627"/>
      <c r="J173" s="95"/>
      <c r="K173" s="95"/>
      <c r="L173" s="95"/>
      <c r="M173" s="95"/>
      <c r="N173" s="95"/>
      <c r="O173" s="95"/>
      <c r="P173" s="95"/>
      <c r="Q173" s="95"/>
      <c r="R173" s="95"/>
      <c r="S173" s="95"/>
      <c r="T173" s="95"/>
      <c r="U173" s="95"/>
    </row>
    <row r="174" spans="2:21" ht="27" customHeight="1" x14ac:dyDescent="0.35">
      <c r="J174" s="95"/>
      <c r="K174" s="95"/>
      <c r="L174" s="95"/>
      <c r="M174" s="95"/>
      <c r="N174" s="95"/>
      <c r="O174" s="95"/>
      <c r="P174" s="95"/>
      <c r="Q174" s="95"/>
      <c r="R174" s="95"/>
      <c r="S174" s="95"/>
      <c r="T174" s="95"/>
      <c r="U174" s="95"/>
    </row>
    <row r="175" spans="2:21" ht="27" customHeight="1" x14ac:dyDescent="0.35">
      <c r="J175" s="95"/>
      <c r="K175" s="95"/>
      <c r="L175" s="95"/>
      <c r="M175" s="95"/>
      <c r="N175" s="95"/>
      <c r="O175" s="95"/>
      <c r="P175" s="95"/>
      <c r="Q175" s="95"/>
      <c r="R175" s="95"/>
      <c r="S175" s="95"/>
      <c r="T175" s="95"/>
      <c r="U175" s="95"/>
    </row>
    <row r="176" spans="2:21" ht="27" hidden="1" customHeight="1" x14ac:dyDescent="0.35">
      <c r="B176" s="157" t="s">
        <v>89</v>
      </c>
      <c r="J176" s="95"/>
      <c r="K176" s="95"/>
      <c r="L176" s="95"/>
      <c r="M176" s="95"/>
      <c r="N176" s="95"/>
      <c r="O176" s="95"/>
      <c r="P176" s="95"/>
      <c r="Q176" s="95"/>
      <c r="R176" s="95"/>
      <c r="S176" s="95"/>
      <c r="T176" s="95"/>
      <c r="U176" s="95"/>
    </row>
    <row r="177" spans="2:21" ht="56.25" hidden="1" customHeight="1" thickBot="1" x14ac:dyDescent="0.5">
      <c r="B177" s="704" t="s">
        <v>119</v>
      </c>
      <c r="C177" s="704"/>
      <c r="D177" s="704"/>
      <c r="E177" s="704"/>
      <c r="F177" s="704"/>
      <c r="G177" s="704"/>
      <c r="H177" s="704"/>
      <c r="I177" s="704"/>
      <c r="J177" s="95"/>
      <c r="K177" s="95"/>
      <c r="L177" s="95"/>
      <c r="M177" s="95"/>
      <c r="N177" s="95"/>
      <c r="O177" s="95"/>
      <c r="P177" s="95"/>
      <c r="Q177" s="95"/>
      <c r="R177" s="95"/>
      <c r="S177" s="95"/>
      <c r="T177" s="95"/>
    </row>
    <row r="178" spans="2:21" ht="26.25" hidden="1" customHeight="1" thickBot="1" x14ac:dyDescent="0.4">
      <c r="B178" s="682" t="s">
        <v>120</v>
      </c>
      <c r="C178" s="683"/>
      <c r="D178" s="683"/>
      <c r="E178" s="683"/>
      <c r="F178" s="683"/>
      <c r="G178" s="683"/>
      <c r="H178" s="684"/>
      <c r="I178" s="234" t="s">
        <v>4</v>
      </c>
      <c r="J178" s="95"/>
      <c r="K178" s="95"/>
      <c r="L178" s="95"/>
      <c r="M178" s="95"/>
      <c r="N178" s="95"/>
      <c r="O178" s="95"/>
      <c r="P178" s="95"/>
      <c r="Q178" s="95"/>
      <c r="R178" s="95"/>
      <c r="S178" s="95"/>
      <c r="T178" s="95"/>
      <c r="U178" s="95"/>
    </row>
    <row r="179" spans="2:21" ht="66.75" hidden="1" customHeight="1" thickBot="1" x14ac:dyDescent="0.4">
      <c r="B179" s="682" t="s">
        <v>121</v>
      </c>
      <c r="C179" s="684"/>
      <c r="D179" s="685"/>
      <c r="E179" s="686"/>
      <c r="F179" s="686"/>
      <c r="G179" s="686"/>
      <c r="H179" s="686"/>
      <c r="I179" s="627"/>
      <c r="J179" s="330" t="s">
        <v>114</v>
      </c>
      <c r="K179" s="95"/>
      <c r="L179" s="95"/>
      <c r="M179" s="95"/>
      <c r="N179" s="95"/>
      <c r="O179" s="95"/>
      <c r="P179" s="95"/>
      <c r="Q179" s="95"/>
      <c r="R179" s="95"/>
      <c r="S179" s="95"/>
      <c r="T179" s="95"/>
      <c r="U179" s="95"/>
    </row>
    <row r="180" spans="2:21" ht="26.25" hidden="1" customHeight="1" x14ac:dyDescent="0.35">
      <c r="B180" s="316"/>
      <c r="C180" s="316"/>
      <c r="D180" s="316"/>
      <c r="E180" s="316"/>
      <c r="F180" s="316"/>
      <c r="G180" s="316"/>
      <c r="H180" s="316"/>
      <c r="I180" s="95"/>
      <c r="J180" s="95"/>
      <c r="K180" s="95"/>
      <c r="L180" s="95"/>
      <c r="M180" s="95"/>
      <c r="N180" s="95"/>
      <c r="O180" s="95"/>
      <c r="P180" s="95"/>
      <c r="Q180" s="95"/>
      <c r="R180" s="95"/>
      <c r="S180" s="95"/>
      <c r="T180" s="95"/>
    </row>
    <row r="181" spans="2:21" ht="27" hidden="1" customHeight="1" thickBot="1" x14ac:dyDescent="0.4">
      <c r="B181" s="670" t="s">
        <v>122</v>
      </c>
      <c r="C181" s="670"/>
      <c r="D181" s="670"/>
      <c r="E181" s="670"/>
      <c r="F181" s="670"/>
      <c r="G181" s="670"/>
      <c r="H181" s="670"/>
      <c r="I181" s="670"/>
      <c r="J181" s="95"/>
      <c r="K181" s="95"/>
      <c r="L181" s="95"/>
      <c r="M181" s="95"/>
      <c r="N181" s="95"/>
      <c r="O181" s="95"/>
      <c r="P181" s="95"/>
      <c r="Q181" s="95"/>
      <c r="R181" s="95"/>
      <c r="S181" s="95"/>
      <c r="T181" s="95"/>
    </row>
    <row r="182" spans="2:21" ht="24" hidden="1" customHeight="1" thickBot="1" x14ac:dyDescent="0.4">
      <c r="B182" s="698" t="s">
        <v>123</v>
      </c>
      <c r="C182" s="699"/>
      <c r="D182" s="699"/>
      <c r="E182" s="699"/>
      <c r="F182" s="699"/>
      <c r="G182" s="699"/>
      <c r="H182" s="700"/>
      <c r="I182" s="324" t="s">
        <v>4</v>
      </c>
      <c r="J182" s="95"/>
      <c r="K182" s="95"/>
      <c r="L182" s="95"/>
      <c r="M182" s="95"/>
      <c r="N182" s="95"/>
      <c r="O182" s="95"/>
      <c r="P182" s="95"/>
      <c r="Q182" s="95"/>
      <c r="R182" s="95"/>
      <c r="S182" s="95"/>
      <c r="T182" s="95"/>
      <c r="U182" s="95"/>
    </row>
    <row r="183" spans="2:21" ht="65.25" hidden="1" customHeight="1" thickBot="1" x14ac:dyDescent="0.4">
      <c r="B183" s="682" t="s">
        <v>124</v>
      </c>
      <c r="C183" s="684"/>
      <c r="D183" s="696"/>
      <c r="E183" s="697"/>
      <c r="F183" s="697"/>
      <c r="G183" s="697"/>
      <c r="H183" s="697"/>
      <c r="I183" s="630"/>
      <c r="J183" s="330" t="s">
        <v>114</v>
      </c>
      <c r="K183" s="95"/>
      <c r="L183" s="95"/>
      <c r="M183" s="95"/>
      <c r="N183" s="95"/>
      <c r="O183" s="95"/>
      <c r="P183" s="95"/>
      <c r="Q183" s="95"/>
      <c r="R183" s="95"/>
      <c r="S183" s="95"/>
      <c r="T183" s="95"/>
      <c r="U183" s="95"/>
    </row>
    <row r="184" spans="2:21" ht="27" hidden="1" customHeight="1" x14ac:dyDescent="0.35">
      <c r="B184" s="314"/>
      <c r="C184" s="314"/>
      <c r="D184" s="314"/>
      <c r="E184" s="314"/>
      <c r="F184" s="314"/>
      <c r="G184" s="314"/>
      <c r="I184" s="95"/>
      <c r="J184" s="95"/>
      <c r="K184" s="95"/>
      <c r="L184" s="95"/>
      <c r="M184" s="95"/>
      <c r="N184" s="95"/>
      <c r="O184" s="95"/>
      <c r="P184" s="95"/>
      <c r="Q184" s="95"/>
      <c r="R184" s="95"/>
      <c r="S184" s="95"/>
      <c r="T184" s="95"/>
    </row>
    <row r="185" spans="2:21" ht="27" hidden="1" customHeight="1" thickBot="1" x14ac:dyDescent="0.4">
      <c r="B185" s="670" t="s">
        <v>125</v>
      </c>
      <c r="C185" s="670"/>
      <c r="D185" s="670"/>
      <c r="E185" s="670"/>
      <c r="F185" s="670"/>
      <c r="G185" s="670"/>
      <c r="H185" s="670"/>
      <c r="I185" s="95"/>
      <c r="J185" s="95"/>
      <c r="K185" s="95"/>
      <c r="L185" s="95"/>
      <c r="M185" s="95"/>
      <c r="N185" s="95"/>
      <c r="O185" s="95"/>
      <c r="P185" s="95"/>
      <c r="Q185" s="95"/>
      <c r="R185" s="95"/>
      <c r="S185" s="95"/>
      <c r="T185" s="95"/>
    </row>
    <row r="186" spans="2:21" ht="27" hidden="1" customHeight="1" thickBot="1" x14ac:dyDescent="0.4">
      <c r="B186" s="682" t="s">
        <v>126</v>
      </c>
      <c r="C186" s="683"/>
      <c r="D186" s="683"/>
      <c r="E186" s="683"/>
      <c r="F186" s="683"/>
      <c r="G186" s="683"/>
      <c r="H186" s="684"/>
      <c r="I186" s="234" t="s">
        <v>4</v>
      </c>
      <c r="J186" s="95"/>
      <c r="K186" s="95"/>
      <c r="L186" s="95"/>
      <c r="M186" s="95"/>
      <c r="N186" s="95"/>
      <c r="O186" s="95"/>
      <c r="P186" s="95"/>
      <c r="Q186" s="95"/>
      <c r="R186" s="95"/>
      <c r="S186" s="95"/>
      <c r="T186" s="95"/>
      <c r="U186" s="95"/>
    </row>
    <row r="187" spans="2:21" ht="64.5" hidden="1" customHeight="1" thickBot="1" x14ac:dyDescent="0.4">
      <c r="B187" s="687" t="s">
        <v>127</v>
      </c>
      <c r="C187" s="688"/>
      <c r="D187" s="685"/>
      <c r="E187" s="686"/>
      <c r="F187" s="686"/>
      <c r="G187" s="686"/>
      <c r="H187" s="686"/>
      <c r="I187" s="627"/>
      <c r="J187" s="330" t="s">
        <v>114</v>
      </c>
      <c r="K187" s="95"/>
      <c r="L187" s="95"/>
      <c r="M187" s="95"/>
      <c r="N187" s="95"/>
      <c r="O187" s="95"/>
      <c r="P187" s="95"/>
      <c r="Q187" s="95"/>
      <c r="R187" s="95"/>
      <c r="S187" s="95"/>
      <c r="T187" s="95"/>
      <c r="U187" s="95"/>
    </row>
    <row r="188" spans="2:21" ht="27" hidden="1" customHeight="1" x14ac:dyDescent="0.35">
      <c r="B188" s="313"/>
      <c r="C188" s="313"/>
      <c r="D188" s="313"/>
      <c r="E188" s="313"/>
      <c r="F188" s="313"/>
      <c r="G188" s="313"/>
      <c r="H188" s="313"/>
      <c r="J188" s="95"/>
      <c r="K188" s="95"/>
      <c r="L188" s="95"/>
      <c r="M188" s="95"/>
      <c r="N188" s="95"/>
      <c r="O188" s="95"/>
      <c r="P188" s="95"/>
      <c r="Q188" s="95"/>
      <c r="R188" s="95"/>
      <c r="S188" s="95"/>
      <c r="T188" s="95"/>
      <c r="U188" s="95"/>
    </row>
    <row r="189" spans="2:21" ht="27" customHeight="1" x14ac:dyDescent="0.35">
      <c r="B189" s="157" t="s">
        <v>92</v>
      </c>
      <c r="J189" s="95"/>
      <c r="K189" s="95"/>
      <c r="L189" s="95"/>
      <c r="M189" s="95"/>
      <c r="N189" s="95"/>
      <c r="O189" s="95"/>
      <c r="P189" s="95"/>
      <c r="Q189" s="95"/>
      <c r="R189" s="95"/>
      <c r="S189" s="95"/>
      <c r="T189" s="95"/>
      <c r="U189" s="95"/>
    </row>
    <row r="190" spans="2:21" ht="44.25" hidden="1" customHeight="1" thickBot="1" x14ac:dyDescent="0.5">
      <c r="B190" s="704" t="s">
        <v>119</v>
      </c>
      <c r="C190" s="704"/>
      <c r="D190" s="704"/>
      <c r="E190" s="704"/>
      <c r="F190" s="704"/>
      <c r="G190" s="704"/>
      <c r="H190" s="704"/>
      <c r="I190" s="704"/>
      <c r="J190" s="95"/>
      <c r="K190" s="95"/>
      <c r="L190" s="95"/>
      <c r="M190" s="95"/>
      <c r="N190" s="95"/>
      <c r="O190" s="95"/>
      <c r="P190" s="95"/>
      <c r="Q190" s="95"/>
      <c r="R190" s="95"/>
      <c r="S190" s="95"/>
      <c r="T190" s="95"/>
      <c r="U190" s="95"/>
    </row>
    <row r="191" spans="2:21" ht="27" hidden="1" customHeight="1" thickBot="1" x14ac:dyDescent="0.4">
      <c r="B191" s="682" t="s">
        <v>120</v>
      </c>
      <c r="C191" s="683"/>
      <c r="D191" s="683"/>
      <c r="E191" s="683"/>
      <c r="F191" s="683"/>
      <c r="G191" s="683"/>
      <c r="H191" s="684"/>
      <c r="I191" s="234" t="s">
        <v>4</v>
      </c>
      <c r="J191" s="95"/>
      <c r="K191" s="95"/>
      <c r="L191" s="95"/>
      <c r="M191" s="95"/>
      <c r="N191" s="95"/>
      <c r="O191" s="95"/>
      <c r="P191" s="95"/>
      <c r="Q191" s="95"/>
      <c r="R191" s="95"/>
      <c r="S191" s="95"/>
      <c r="T191" s="95"/>
      <c r="U191" s="95"/>
    </row>
    <row r="192" spans="2:21" ht="27" hidden="1" customHeight="1" thickBot="1" x14ac:dyDescent="0.4">
      <c r="B192" s="682" t="s">
        <v>121</v>
      </c>
      <c r="C192" s="684"/>
      <c r="D192" s="685"/>
      <c r="E192" s="686"/>
      <c r="F192" s="686"/>
      <c r="G192" s="686"/>
      <c r="H192" s="686"/>
      <c r="I192" s="627"/>
      <c r="J192" s="95"/>
      <c r="K192" s="95"/>
      <c r="L192" s="95"/>
      <c r="M192" s="95"/>
      <c r="N192" s="95"/>
      <c r="O192" s="95"/>
      <c r="P192" s="95"/>
      <c r="Q192" s="95"/>
      <c r="R192" s="95"/>
      <c r="S192" s="95"/>
      <c r="T192" s="95"/>
      <c r="U192" s="95"/>
    </row>
    <row r="193" spans="2:21" ht="27" hidden="1" customHeight="1" x14ac:dyDescent="0.35">
      <c r="B193" s="316"/>
      <c r="C193" s="316"/>
      <c r="D193" s="316"/>
      <c r="E193" s="316"/>
      <c r="F193" s="316"/>
      <c r="G193" s="316"/>
      <c r="H193" s="316"/>
      <c r="I193" s="95"/>
      <c r="J193" s="95"/>
      <c r="K193" s="95"/>
      <c r="L193" s="95"/>
      <c r="M193" s="95"/>
      <c r="N193" s="95"/>
      <c r="O193" s="95"/>
      <c r="P193" s="95"/>
      <c r="Q193" s="95"/>
      <c r="R193" s="95"/>
      <c r="S193" s="95"/>
      <c r="T193" s="95"/>
      <c r="U193" s="95"/>
    </row>
    <row r="194" spans="2:21" ht="27" customHeight="1" thickBot="1" x14ac:dyDescent="0.4">
      <c r="B194" s="670" t="s">
        <v>122</v>
      </c>
      <c r="C194" s="670"/>
      <c r="D194" s="670"/>
      <c r="E194" s="670"/>
      <c r="F194" s="670"/>
      <c r="G194" s="670"/>
      <c r="H194" s="670"/>
      <c r="I194" s="670"/>
      <c r="J194" s="95"/>
      <c r="K194" s="95"/>
      <c r="L194" s="95"/>
      <c r="M194" s="95"/>
      <c r="N194" s="95"/>
      <c r="O194" s="95"/>
      <c r="P194" s="95"/>
      <c r="Q194" s="95"/>
      <c r="R194" s="95"/>
      <c r="S194" s="95"/>
      <c r="T194" s="95"/>
      <c r="U194" s="95"/>
    </row>
    <row r="195" spans="2:21" ht="27" customHeight="1" thickBot="1" x14ac:dyDescent="0.4">
      <c r="B195" s="682" t="s">
        <v>123</v>
      </c>
      <c r="C195" s="683"/>
      <c r="D195" s="683"/>
      <c r="E195" s="683"/>
      <c r="F195" s="683"/>
      <c r="G195" s="683"/>
      <c r="H195" s="684"/>
      <c r="I195" s="315" t="s">
        <v>4</v>
      </c>
      <c r="J195" s="95"/>
      <c r="K195" s="95"/>
      <c r="L195" s="95"/>
      <c r="M195" s="95"/>
      <c r="N195" s="95"/>
      <c r="O195" s="95"/>
      <c r="P195" s="95"/>
      <c r="Q195" s="95"/>
      <c r="R195" s="95"/>
      <c r="S195" s="95"/>
      <c r="T195" s="95"/>
      <c r="U195" s="95"/>
    </row>
    <row r="196" spans="2:21" ht="77.25" customHeight="1" thickBot="1" x14ac:dyDescent="0.4">
      <c r="B196" s="682" t="s">
        <v>124</v>
      </c>
      <c r="C196" s="684"/>
      <c r="D196" s="685"/>
      <c r="E196" s="686"/>
      <c r="F196" s="686"/>
      <c r="G196" s="686"/>
      <c r="H196" s="686"/>
      <c r="I196" s="627"/>
      <c r="J196" s="95"/>
      <c r="K196" s="95"/>
      <c r="L196" s="95"/>
      <c r="M196" s="95"/>
      <c r="N196" s="95"/>
      <c r="O196" s="95"/>
      <c r="P196" s="95"/>
      <c r="Q196" s="95"/>
      <c r="R196" s="95"/>
      <c r="S196" s="95"/>
      <c r="T196" s="95"/>
      <c r="U196" s="95"/>
    </row>
    <row r="197" spans="2:21" ht="27" customHeight="1" x14ac:dyDescent="0.35">
      <c r="B197" s="314"/>
      <c r="C197" s="314"/>
      <c r="D197" s="314"/>
      <c r="E197" s="314"/>
      <c r="F197" s="314"/>
      <c r="G197" s="314"/>
      <c r="I197" s="95"/>
      <c r="J197" s="95"/>
      <c r="K197" s="95"/>
      <c r="L197" s="95"/>
      <c r="M197" s="95"/>
      <c r="N197" s="95"/>
      <c r="O197" s="95"/>
      <c r="P197" s="95"/>
      <c r="Q197" s="95"/>
      <c r="R197" s="95"/>
      <c r="S197" s="95"/>
      <c r="T197" s="95"/>
      <c r="U197" s="95"/>
    </row>
    <row r="198" spans="2:21" ht="27" hidden="1" customHeight="1" thickBot="1" x14ac:dyDescent="0.4">
      <c r="B198" s="670" t="s">
        <v>125</v>
      </c>
      <c r="C198" s="670"/>
      <c r="D198" s="670"/>
      <c r="E198" s="670"/>
      <c r="F198" s="670"/>
      <c r="G198" s="670"/>
      <c r="H198" s="670"/>
      <c r="I198" s="95"/>
      <c r="J198" s="95"/>
      <c r="K198" s="95"/>
      <c r="L198" s="95"/>
      <c r="M198" s="95"/>
      <c r="N198" s="95"/>
      <c r="O198" s="95"/>
      <c r="P198" s="95"/>
      <c r="Q198" s="95"/>
      <c r="R198" s="95"/>
      <c r="S198" s="95"/>
      <c r="T198" s="95"/>
      <c r="U198" s="95"/>
    </row>
    <row r="199" spans="2:21" ht="27" hidden="1" customHeight="1" thickBot="1" x14ac:dyDescent="0.4">
      <c r="B199" s="682" t="s">
        <v>126</v>
      </c>
      <c r="C199" s="683"/>
      <c r="D199" s="683"/>
      <c r="E199" s="683"/>
      <c r="F199" s="683"/>
      <c r="G199" s="683"/>
      <c r="H199" s="684"/>
      <c r="I199" s="234" t="s">
        <v>4</v>
      </c>
      <c r="J199" s="95"/>
      <c r="K199" s="95"/>
      <c r="L199" s="95"/>
      <c r="M199" s="95"/>
      <c r="N199" s="95"/>
      <c r="O199" s="95"/>
      <c r="P199" s="95"/>
      <c r="Q199" s="95"/>
      <c r="R199" s="95"/>
      <c r="S199" s="95"/>
      <c r="T199" s="95"/>
      <c r="U199" s="95"/>
    </row>
    <row r="200" spans="2:21" ht="27" hidden="1" customHeight="1" thickBot="1" x14ac:dyDescent="0.4">
      <c r="B200" s="687" t="s">
        <v>127</v>
      </c>
      <c r="C200" s="688"/>
      <c r="D200" s="685"/>
      <c r="E200" s="686"/>
      <c r="F200" s="686"/>
      <c r="G200" s="686"/>
      <c r="H200" s="686"/>
      <c r="I200" s="627"/>
      <c r="J200" s="95"/>
      <c r="K200" s="95"/>
      <c r="L200" s="95"/>
      <c r="M200" s="95"/>
      <c r="N200" s="95"/>
      <c r="O200" s="95"/>
      <c r="P200" s="95"/>
      <c r="Q200" s="95"/>
      <c r="R200" s="95"/>
      <c r="S200" s="95"/>
      <c r="T200" s="95"/>
      <c r="U200" s="95"/>
    </row>
    <row r="201" spans="2:21" ht="27" customHeight="1" x14ac:dyDescent="0.35">
      <c r="B201" s="313"/>
      <c r="C201" s="313"/>
      <c r="D201" s="313"/>
      <c r="E201" s="313"/>
      <c r="F201" s="313"/>
      <c r="G201" s="313"/>
      <c r="H201" s="313"/>
      <c r="J201" s="95"/>
      <c r="K201" s="95"/>
      <c r="L201" s="95"/>
      <c r="M201" s="95"/>
      <c r="N201" s="95"/>
      <c r="O201" s="95"/>
      <c r="P201" s="95"/>
      <c r="Q201" s="95"/>
      <c r="R201" s="95"/>
      <c r="S201" s="95"/>
      <c r="T201" s="95"/>
      <c r="U201" s="95"/>
    </row>
    <row r="202" spans="2:21" ht="27" customHeight="1" x14ac:dyDescent="0.35">
      <c r="B202" s="313"/>
      <c r="C202" s="313"/>
      <c r="D202" s="313"/>
      <c r="E202" s="313"/>
      <c r="F202" s="313"/>
      <c r="G202" s="313"/>
      <c r="H202" s="313"/>
      <c r="J202" s="95"/>
      <c r="K202" s="95"/>
      <c r="L202" s="95"/>
      <c r="M202" s="95"/>
      <c r="N202" s="95"/>
      <c r="O202" s="95"/>
      <c r="P202" s="95"/>
      <c r="Q202" s="95"/>
      <c r="R202" s="95"/>
      <c r="S202" s="95"/>
      <c r="T202" s="95"/>
      <c r="U202" s="95"/>
    </row>
    <row r="203" spans="2:21" ht="27" customHeight="1" thickBot="1" x14ac:dyDescent="0.4">
      <c r="B203" s="157" t="s">
        <v>128</v>
      </c>
      <c r="D203" s="226"/>
      <c r="E203" s="109"/>
      <c r="F203" s="109"/>
      <c r="G203" s="109"/>
      <c r="H203" s="109"/>
      <c r="J203" s="95"/>
      <c r="K203" s="95"/>
      <c r="L203" s="95"/>
      <c r="M203" s="95"/>
      <c r="N203" s="95"/>
      <c r="O203" s="95"/>
      <c r="P203" s="95"/>
      <c r="Q203" s="95"/>
      <c r="R203" s="95"/>
      <c r="S203" s="95"/>
      <c r="T203" s="95"/>
      <c r="U203" s="95"/>
    </row>
    <row r="204" spans="2:21" ht="87" customHeight="1" thickBot="1" x14ac:dyDescent="0.5">
      <c r="B204" s="674" t="s">
        <v>129</v>
      </c>
      <c r="C204" s="675"/>
      <c r="D204" s="675"/>
      <c r="E204" s="675"/>
      <c r="F204" s="675"/>
      <c r="G204" s="675"/>
      <c r="H204" s="675"/>
      <c r="I204" s="675"/>
      <c r="J204" s="676"/>
      <c r="K204" s="158" t="s">
        <v>130</v>
      </c>
      <c r="L204" s="159"/>
      <c r="M204" s="159"/>
      <c r="N204" s="159"/>
      <c r="O204" s="159"/>
      <c r="P204" s="159"/>
      <c r="Q204" s="159"/>
      <c r="R204" s="159"/>
      <c r="S204" s="159"/>
      <c r="T204" s="160"/>
      <c r="U204" s="95"/>
    </row>
    <row r="205" spans="2:21" ht="123" customHeight="1" thickBot="1" x14ac:dyDescent="0.6">
      <c r="B205" s="677" t="s">
        <v>131</v>
      </c>
      <c r="C205" s="678"/>
      <c r="D205" s="591" t="s">
        <v>132</v>
      </c>
      <c r="E205" s="591" t="s">
        <v>133</v>
      </c>
      <c r="F205" s="689" t="s">
        <v>134</v>
      </c>
      <c r="G205" s="690"/>
      <c r="H205" s="691"/>
      <c r="I205" s="591" t="s">
        <v>135</v>
      </c>
      <c r="J205" s="591" t="s">
        <v>136</v>
      </c>
      <c r="K205" s="591" t="s">
        <v>137</v>
      </c>
      <c r="L205" s="591" t="s">
        <v>138</v>
      </c>
      <c r="M205" s="591" t="s">
        <v>139</v>
      </c>
      <c r="N205" s="591" t="s">
        <v>140</v>
      </c>
      <c r="O205" s="591" t="s">
        <v>141</v>
      </c>
      <c r="P205" s="591" t="s">
        <v>142</v>
      </c>
      <c r="Q205" s="591" t="s">
        <v>143</v>
      </c>
      <c r="R205" s="591" t="s">
        <v>144</v>
      </c>
      <c r="S205" s="591" t="s">
        <v>145</v>
      </c>
      <c r="T205" s="591" t="s">
        <v>146</v>
      </c>
    </row>
    <row r="206" spans="2:21" ht="204.75" customHeight="1" thickBot="1" x14ac:dyDescent="0.4">
      <c r="B206" s="236" t="s">
        <v>147</v>
      </c>
      <c r="C206" s="161" t="s">
        <v>148</v>
      </c>
      <c r="D206" s="162"/>
      <c r="E206" s="162"/>
      <c r="F206" s="628"/>
      <c r="G206" s="629"/>
      <c r="H206" s="630"/>
      <c r="I206" s="590"/>
      <c r="J206" s="590"/>
      <c r="K206" s="228"/>
      <c r="L206" s="228"/>
      <c r="M206" s="228"/>
      <c r="N206" s="228"/>
      <c r="O206" s="228"/>
      <c r="P206" s="228"/>
      <c r="Q206" s="228"/>
      <c r="R206" s="228"/>
      <c r="S206" s="228"/>
      <c r="T206" s="228"/>
    </row>
    <row r="207" spans="2:21" ht="150.75" customHeight="1" thickBot="1" x14ac:dyDescent="0.4">
      <c r="B207" s="236" t="s">
        <v>147</v>
      </c>
      <c r="C207" s="161" t="s">
        <v>149</v>
      </c>
      <c r="D207" s="39" t="s">
        <v>4</v>
      </c>
      <c r="E207" s="39" t="s">
        <v>4</v>
      </c>
      <c r="F207" s="625"/>
      <c r="G207" s="626"/>
      <c r="H207" s="627"/>
      <c r="I207" s="210"/>
      <c r="J207" s="210"/>
      <c r="K207" s="155"/>
      <c r="L207" s="155"/>
      <c r="M207" s="155"/>
      <c r="N207" s="155"/>
      <c r="O207" s="155"/>
      <c r="P207" s="155"/>
      <c r="Q207" s="155"/>
      <c r="R207" s="155"/>
      <c r="S207" s="155"/>
      <c r="T207" s="155"/>
    </row>
    <row r="208" spans="2:21" ht="225" customHeight="1" thickBot="1" x14ac:dyDescent="0.4">
      <c r="B208" s="236" t="s">
        <v>150</v>
      </c>
      <c r="C208" s="161" t="s">
        <v>151</v>
      </c>
      <c r="D208" s="162"/>
      <c r="E208" s="162"/>
      <c r="F208" s="628"/>
      <c r="G208" s="629"/>
      <c r="H208" s="630"/>
      <c r="I208" s="590"/>
      <c r="J208" s="590"/>
      <c r="K208" s="228"/>
      <c r="L208" s="228"/>
      <c r="M208" s="228"/>
      <c r="N208" s="228"/>
      <c r="O208" s="228"/>
      <c r="P208" s="228"/>
      <c r="Q208" s="228"/>
      <c r="R208" s="228"/>
      <c r="S208" s="228"/>
      <c r="T208" s="228"/>
    </row>
    <row r="209" spans="2:20" ht="150.75" customHeight="1" thickBot="1" x14ac:dyDescent="0.4">
      <c r="B209" s="236" t="s">
        <v>150</v>
      </c>
      <c r="C209" s="161" t="s">
        <v>149</v>
      </c>
      <c r="D209" s="39" t="s">
        <v>4</v>
      </c>
      <c r="E209" s="39" t="s">
        <v>4</v>
      </c>
      <c r="F209" s="625"/>
      <c r="G209" s="626"/>
      <c r="H209" s="627"/>
      <c r="I209" s="210"/>
      <c r="J209" s="210"/>
      <c r="K209" s="155"/>
      <c r="L209" s="155"/>
      <c r="M209" s="155"/>
      <c r="N209" s="155"/>
      <c r="O209" s="155"/>
      <c r="P209" s="155"/>
      <c r="Q209" s="155"/>
      <c r="R209" s="155"/>
      <c r="S209" s="155"/>
      <c r="T209" s="155"/>
    </row>
    <row r="210" spans="2:20" ht="321" customHeight="1" thickBot="1" x14ac:dyDescent="0.4">
      <c r="B210" s="236" t="s">
        <v>152</v>
      </c>
      <c r="C210" s="161" t="s">
        <v>153</v>
      </c>
      <c r="D210" s="162"/>
      <c r="E210" s="162"/>
      <c r="F210" s="628"/>
      <c r="G210" s="629"/>
      <c r="H210" s="630"/>
      <c r="I210" s="590"/>
      <c r="J210" s="590"/>
      <c r="K210" s="228"/>
      <c r="L210" s="228"/>
      <c r="M210" s="228"/>
      <c r="N210" s="228"/>
      <c r="O210" s="228"/>
      <c r="P210" s="228"/>
      <c r="Q210" s="228"/>
      <c r="R210" s="228"/>
      <c r="S210" s="228"/>
      <c r="T210" s="228"/>
    </row>
    <row r="211" spans="2:20" ht="150.75" customHeight="1" thickBot="1" x14ac:dyDescent="0.4">
      <c r="B211" s="236" t="s">
        <v>152</v>
      </c>
      <c r="C211" s="161" t="s">
        <v>149</v>
      </c>
      <c r="D211" s="39" t="s">
        <v>4</v>
      </c>
      <c r="E211" s="39" t="s">
        <v>4</v>
      </c>
      <c r="F211" s="625"/>
      <c r="G211" s="626"/>
      <c r="H211" s="627"/>
      <c r="I211" s="210"/>
      <c r="J211" s="210"/>
      <c r="K211" s="155"/>
      <c r="L211" s="155"/>
      <c r="M211" s="155"/>
      <c r="N211" s="155"/>
      <c r="O211" s="155"/>
      <c r="P211" s="155"/>
      <c r="Q211" s="155"/>
      <c r="R211" s="155"/>
      <c r="S211" s="155"/>
      <c r="T211" s="155"/>
    </row>
    <row r="212" spans="2:20" ht="122.25" customHeight="1" thickBot="1" x14ac:dyDescent="0.4">
      <c r="B212" s="311" t="s">
        <v>154</v>
      </c>
      <c r="C212" s="309" t="s">
        <v>155</v>
      </c>
      <c r="D212" s="162"/>
      <c r="E212" s="162"/>
      <c r="F212" s="628"/>
      <c r="G212" s="629"/>
      <c r="H212" s="630"/>
      <c r="I212" s="590"/>
      <c r="J212" s="590"/>
      <c r="K212" s="228"/>
      <c r="L212" s="228"/>
      <c r="M212" s="228"/>
      <c r="N212" s="228"/>
      <c r="O212" s="228"/>
      <c r="P212" s="228"/>
      <c r="Q212" s="228"/>
      <c r="R212" s="228"/>
      <c r="S212" s="228"/>
      <c r="T212" s="228"/>
    </row>
    <row r="213" spans="2:20" ht="150.75" customHeight="1" thickBot="1" x14ac:dyDescent="0.4">
      <c r="B213" s="311" t="s">
        <v>156</v>
      </c>
      <c r="C213" s="309" t="s">
        <v>149</v>
      </c>
      <c r="D213" s="162" t="s">
        <v>157</v>
      </c>
      <c r="E213" s="162" t="s">
        <v>157</v>
      </c>
      <c r="F213" s="671" t="s">
        <v>158</v>
      </c>
      <c r="G213" s="672"/>
      <c r="H213" s="673"/>
      <c r="I213" s="590" t="s">
        <v>157</v>
      </c>
      <c r="J213" s="590" t="s">
        <v>157</v>
      </c>
      <c r="K213" s="228"/>
      <c r="L213" s="228"/>
      <c r="M213" s="228"/>
      <c r="N213" s="228"/>
      <c r="O213" s="228"/>
      <c r="P213" s="228"/>
      <c r="Q213" s="228"/>
      <c r="R213" s="228"/>
      <c r="S213" s="228"/>
      <c r="T213" s="228"/>
    </row>
    <row r="214" spans="2:20" ht="207.75" customHeight="1" thickBot="1" x14ac:dyDescent="0.4">
      <c r="B214" s="236" t="s">
        <v>159</v>
      </c>
      <c r="C214" s="161" t="s">
        <v>160</v>
      </c>
      <c r="D214" s="162"/>
      <c r="E214" s="162"/>
      <c r="F214" s="628"/>
      <c r="G214" s="629"/>
      <c r="H214" s="630"/>
      <c r="I214" s="590"/>
      <c r="J214" s="590"/>
      <c r="K214" s="228"/>
      <c r="L214" s="228"/>
      <c r="M214" s="228"/>
      <c r="N214" s="228"/>
      <c r="O214" s="228"/>
      <c r="P214" s="228"/>
      <c r="Q214" s="228"/>
      <c r="R214" s="228"/>
      <c r="S214" s="228"/>
      <c r="T214" s="228"/>
    </row>
    <row r="215" spans="2:20" ht="150.75" customHeight="1" thickBot="1" x14ac:dyDescent="0.4">
      <c r="B215" s="236" t="s">
        <v>159</v>
      </c>
      <c r="C215" s="161" t="s">
        <v>149</v>
      </c>
      <c r="D215" s="39" t="s">
        <v>4</v>
      </c>
      <c r="E215" s="39" t="s">
        <v>4</v>
      </c>
      <c r="F215" s="625"/>
      <c r="G215" s="626"/>
      <c r="H215" s="627"/>
      <c r="I215" s="210"/>
      <c r="J215" s="210"/>
      <c r="K215" s="155"/>
      <c r="L215" s="155"/>
      <c r="M215" s="155"/>
      <c r="N215" s="155"/>
      <c r="O215" s="155"/>
      <c r="P215" s="155"/>
      <c r="Q215" s="155"/>
      <c r="R215" s="155"/>
      <c r="S215" s="155"/>
      <c r="T215" s="155"/>
    </row>
    <row r="216" spans="2:20" ht="331.5" customHeight="1" thickBot="1" x14ac:dyDescent="0.4">
      <c r="B216" s="236" t="s">
        <v>161</v>
      </c>
      <c r="C216" s="161" t="s">
        <v>162</v>
      </c>
      <c r="D216" s="162"/>
      <c r="E216" s="162"/>
      <c r="F216" s="628"/>
      <c r="G216" s="629"/>
      <c r="H216" s="630"/>
      <c r="I216" s="590"/>
      <c r="J216" s="590"/>
      <c r="K216" s="228"/>
      <c r="L216" s="228"/>
      <c r="M216" s="228"/>
      <c r="N216" s="228"/>
      <c r="O216" s="228"/>
      <c r="P216" s="228"/>
      <c r="Q216" s="228"/>
      <c r="R216" s="228"/>
      <c r="S216" s="228"/>
      <c r="T216" s="228"/>
    </row>
    <row r="217" spans="2:20" ht="150.75" customHeight="1" thickBot="1" x14ac:dyDescent="0.4">
      <c r="B217" s="236" t="s">
        <v>161</v>
      </c>
      <c r="C217" s="161" t="s">
        <v>163</v>
      </c>
      <c r="D217" s="39" t="s">
        <v>4</v>
      </c>
      <c r="E217" s="39" t="s">
        <v>4</v>
      </c>
      <c r="F217" s="625"/>
      <c r="G217" s="626"/>
      <c r="H217" s="627"/>
      <c r="I217" s="210"/>
      <c r="J217" s="210"/>
      <c r="K217" s="155"/>
      <c r="L217" s="155"/>
      <c r="M217" s="155"/>
      <c r="N217" s="155"/>
      <c r="O217" s="155"/>
      <c r="P217" s="155"/>
      <c r="Q217" s="155"/>
      <c r="R217" s="155"/>
      <c r="S217" s="155"/>
      <c r="T217" s="155"/>
    </row>
    <row r="218" spans="2:20" ht="197.25" customHeight="1" thickBot="1" x14ac:dyDescent="0.4">
      <c r="B218" s="312" t="s">
        <v>164</v>
      </c>
      <c r="C218" s="309" t="s">
        <v>165</v>
      </c>
      <c r="D218" s="162"/>
      <c r="E218" s="162"/>
      <c r="F218" s="628"/>
      <c r="G218" s="629"/>
      <c r="H218" s="630"/>
      <c r="I218" s="590"/>
      <c r="J218" s="590"/>
      <c r="K218" s="228"/>
      <c r="L218" s="228"/>
      <c r="M218" s="228"/>
      <c r="N218" s="228"/>
      <c r="O218" s="228"/>
      <c r="P218" s="228"/>
      <c r="Q218" s="228"/>
      <c r="R218" s="228"/>
      <c r="S218" s="228"/>
      <c r="T218" s="228"/>
    </row>
    <row r="219" spans="2:20" ht="150.75" customHeight="1" thickBot="1" x14ac:dyDescent="0.4">
      <c r="B219" s="312" t="s">
        <v>166</v>
      </c>
      <c r="C219" s="309" t="s">
        <v>149</v>
      </c>
      <c r="D219" s="267" t="s">
        <v>157</v>
      </c>
      <c r="E219" s="267" t="s">
        <v>157</v>
      </c>
      <c r="F219" s="671" t="s">
        <v>167</v>
      </c>
      <c r="G219" s="672"/>
      <c r="H219" s="673"/>
      <c r="I219" s="590"/>
      <c r="J219" s="590"/>
      <c r="K219" s="228"/>
      <c r="L219" s="228"/>
      <c r="M219" s="228"/>
      <c r="N219" s="228"/>
      <c r="O219" s="228"/>
      <c r="P219" s="228"/>
      <c r="Q219" s="228"/>
      <c r="R219" s="228"/>
      <c r="S219" s="228"/>
      <c r="T219" s="228"/>
    </row>
    <row r="220" spans="2:20" ht="216" customHeight="1" thickBot="1" x14ac:dyDescent="0.4">
      <c r="B220" s="312" t="s">
        <v>168</v>
      </c>
      <c r="C220" s="309" t="s">
        <v>169</v>
      </c>
      <c r="D220" s="162"/>
      <c r="E220" s="162"/>
      <c r="F220" s="628"/>
      <c r="G220" s="629"/>
      <c r="H220" s="630"/>
      <c r="I220" s="590"/>
      <c r="J220" s="590"/>
      <c r="K220" s="228"/>
      <c r="L220" s="228"/>
      <c r="M220" s="228"/>
      <c r="N220" s="228"/>
      <c r="O220" s="228"/>
      <c r="P220" s="228"/>
      <c r="Q220" s="228"/>
      <c r="R220" s="228"/>
      <c r="S220" s="228"/>
      <c r="T220" s="228"/>
    </row>
    <row r="221" spans="2:20" ht="150.75" customHeight="1" thickBot="1" x14ac:dyDescent="0.4">
      <c r="B221" s="312" t="s">
        <v>170</v>
      </c>
      <c r="C221" s="309" t="s">
        <v>149</v>
      </c>
      <c r="D221" s="267" t="s">
        <v>157</v>
      </c>
      <c r="E221" s="267" t="s">
        <v>157</v>
      </c>
      <c r="F221" s="671" t="s">
        <v>171</v>
      </c>
      <c r="G221" s="672"/>
      <c r="H221" s="673"/>
      <c r="I221" s="590"/>
      <c r="J221" s="590"/>
      <c r="K221" s="228"/>
      <c r="L221" s="228"/>
      <c r="M221" s="228"/>
      <c r="N221" s="228"/>
      <c r="O221" s="228"/>
      <c r="P221" s="228"/>
      <c r="Q221" s="228"/>
      <c r="R221" s="228"/>
      <c r="S221" s="228"/>
      <c r="T221" s="228"/>
    </row>
    <row r="222" spans="2:20" ht="252" customHeight="1" thickBot="1" x14ac:dyDescent="0.4">
      <c r="B222" s="326" t="s">
        <v>170</v>
      </c>
      <c r="C222" s="325" t="s">
        <v>172</v>
      </c>
      <c r="D222" s="162"/>
      <c r="E222" s="162"/>
      <c r="F222" s="628"/>
      <c r="G222" s="629"/>
      <c r="H222" s="630"/>
      <c r="I222" s="590"/>
      <c r="J222" s="590"/>
      <c r="K222" s="228"/>
      <c r="L222" s="228"/>
      <c r="M222" s="228"/>
      <c r="N222" s="228"/>
      <c r="O222" s="228"/>
      <c r="P222" s="228"/>
      <c r="Q222" s="228"/>
      <c r="R222" s="228"/>
      <c r="S222" s="228"/>
      <c r="T222" s="228"/>
    </row>
    <row r="223" spans="2:20" ht="150.75" customHeight="1" thickBot="1" x14ac:dyDescent="0.4">
      <c r="B223" s="326" t="s">
        <v>170</v>
      </c>
      <c r="C223" s="309" t="s">
        <v>149</v>
      </c>
      <c r="D223" s="267" t="s">
        <v>157</v>
      </c>
      <c r="E223" s="267" t="s">
        <v>157</v>
      </c>
      <c r="F223" s="671" t="s">
        <v>173</v>
      </c>
      <c r="G223" s="672"/>
      <c r="H223" s="673"/>
      <c r="I223" s="590"/>
      <c r="J223" s="590"/>
      <c r="K223" s="228"/>
      <c r="L223" s="228"/>
      <c r="M223" s="228"/>
      <c r="N223" s="228"/>
      <c r="O223" s="228"/>
      <c r="P223" s="228"/>
      <c r="Q223" s="228"/>
      <c r="R223" s="228"/>
      <c r="S223" s="228"/>
      <c r="T223" s="228"/>
    </row>
    <row r="224" spans="2:20" ht="141.75" customHeight="1" thickBot="1" x14ac:dyDescent="0.4">
      <c r="B224" s="312" t="s">
        <v>174</v>
      </c>
      <c r="C224" s="309" t="s">
        <v>175</v>
      </c>
      <c r="D224" s="162" t="s">
        <v>176</v>
      </c>
      <c r="E224" s="162">
        <v>100</v>
      </c>
      <c r="F224" s="628" t="s">
        <v>177</v>
      </c>
      <c r="G224" s="629"/>
      <c r="H224" s="630"/>
      <c r="I224" s="590" t="s">
        <v>178</v>
      </c>
      <c r="J224" s="590" t="s">
        <v>179</v>
      </c>
      <c r="K224" s="228"/>
      <c r="L224" s="228"/>
      <c r="M224" s="228"/>
      <c r="N224" s="228"/>
      <c r="O224" s="228"/>
      <c r="P224" s="228"/>
      <c r="Q224" s="228"/>
      <c r="R224" s="228"/>
      <c r="S224" s="228"/>
      <c r="T224" s="228"/>
    </row>
    <row r="225" spans="2:20" ht="150.75" customHeight="1" thickBot="1" x14ac:dyDescent="0.4">
      <c r="B225" s="312" t="s">
        <v>174</v>
      </c>
      <c r="C225" s="309" t="s">
        <v>149</v>
      </c>
      <c r="D225" s="267" t="s">
        <v>157</v>
      </c>
      <c r="E225" s="267" t="s">
        <v>157</v>
      </c>
      <c r="F225" s="671" t="s">
        <v>167</v>
      </c>
      <c r="G225" s="672"/>
      <c r="H225" s="673"/>
      <c r="I225" s="590"/>
      <c r="J225" s="590"/>
      <c r="K225" s="228"/>
      <c r="L225" s="228"/>
      <c r="M225" s="228"/>
      <c r="N225" s="228"/>
      <c r="O225" s="228"/>
      <c r="P225" s="228"/>
      <c r="Q225" s="228"/>
      <c r="R225" s="228"/>
      <c r="S225" s="228"/>
      <c r="T225" s="228"/>
    </row>
    <row r="226" spans="2:20" ht="76.5" customHeight="1" thickBot="1" x14ac:dyDescent="0.4">
      <c r="B226" s="312" t="s">
        <v>180</v>
      </c>
      <c r="C226" s="309" t="s">
        <v>181</v>
      </c>
      <c r="D226" s="162"/>
      <c r="E226" s="162"/>
      <c r="F226" s="628"/>
      <c r="G226" s="629"/>
      <c r="H226" s="630"/>
      <c r="I226" s="590"/>
      <c r="J226" s="590"/>
      <c r="K226" s="228"/>
      <c r="L226" s="228"/>
      <c r="M226" s="228"/>
      <c r="N226" s="228"/>
      <c r="O226" s="228"/>
      <c r="P226" s="228"/>
      <c r="Q226" s="228"/>
      <c r="R226" s="228"/>
      <c r="S226" s="228"/>
      <c r="T226" s="228"/>
    </row>
    <row r="227" spans="2:20" ht="150.75" customHeight="1" thickBot="1" x14ac:dyDescent="0.4">
      <c r="B227" s="312" t="s">
        <v>180</v>
      </c>
      <c r="C227" s="309" t="s">
        <v>149</v>
      </c>
      <c r="D227" s="267" t="s">
        <v>157</v>
      </c>
      <c r="E227" s="267" t="s">
        <v>157</v>
      </c>
      <c r="F227" s="671" t="s">
        <v>171</v>
      </c>
      <c r="G227" s="672"/>
      <c r="H227" s="673"/>
      <c r="I227" s="590"/>
      <c r="J227" s="590"/>
      <c r="K227" s="228"/>
      <c r="L227" s="228"/>
      <c r="M227" s="228"/>
      <c r="N227" s="228"/>
      <c r="O227" s="228"/>
      <c r="P227" s="228"/>
      <c r="Q227" s="228"/>
      <c r="R227" s="228"/>
      <c r="S227" s="228"/>
      <c r="T227" s="228"/>
    </row>
    <row r="228" spans="2:20" ht="150.75" customHeight="1" thickBot="1" x14ac:dyDescent="0.4">
      <c r="B228" s="312" t="s">
        <v>182</v>
      </c>
      <c r="C228" s="57" t="s">
        <v>183</v>
      </c>
      <c r="D228" s="45"/>
      <c r="E228" s="45"/>
      <c r="F228" s="663"/>
      <c r="G228" s="664"/>
      <c r="H228" s="665"/>
      <c r="I228" s="590"/>
      <c r="J228" s="590"/>
      <c r="K228" s="317"/>
      <c r="L228" s="317"/>
      <c r="M228" s="317"/>
      <c r="N228" s="317"/>
      <c r="O228" s="317"/>
      <c r="P228" s="317"/>
      <c r="Q228" s="317"/>
      <c r="R228" s="317"/>
      <c r="S228" s="317"/>
      <c r="T228" s="317"/>
    </row>
    <row r="229" spans="2:20" ht="150.75" customHeight="1" thickBot="1" x14ac:dyDescent="0.4">
      <c r="B229" s="312" t="s">
        <v>182</v>
      </c>
      <c r="C229" s="299" t="s">
        <v>149</v>
      </c>
      <c r="D229" s="267" t="s">
        <v>157</v>
      </c>
      <c r="E229" s="267" t="s">
        <v>157</v>
      </c>
      <c r="F229" s="671" t="s">
        <v>158</v>
      </c>
      <c r="G229" s="672"/>
      <c r="H229" s="673"/>
      <c r="I229" s="268"/>
      <c r="J229" s="268"/>
      <c r="K229" s="317"/>
      <c r="L229" s="317"/>
      <c r="M229" s="317"/>
      <c r="N229" s="317"/>
      <c r="O229" s="317"/>
      <c r="P229" s="317"/>
      <c r="Q229" s="317"/>
      <c r="R229" s="317"/>
      <c r="S229" s="317"/>
      <c r="T229" s="317"/>
    </row>
    <row r="230" spans="2:20" ht="147" customHeight="1" thickBot="1" x14ac:dyDescent="0.4">
      <c r="B230" s="237" t="s">
        <v>184</v>
      </c>
      <c r="C230" s="161" t="s">
        <v>185</v>
      </c>
      <c r="D230" s="162"/>
      <c r="E230" s="162"/>
      <c r="F230" s="628"/>
      <c r="G230" s="629"/>
      <c r="H230" s="630"/>
      <c r="I230" s="590"/>
      <c r="J230" s="590"/>
      <c r="K230" s="228"/>
      <c r="L230" s="228"/>
      <c r="M230" s="228"/>
      <c r="N230" s="228"/>
      <c r="O230" s="228"/>
      <c r="P230" s="228"/>
      <c r="Q230" s="228"/>
      <c r="R230" s="228"/>
      <c r="S230" s="228"/>
      <c r="T230" s="228"/>
    </row>
    <row r="231" spans="2:20" ht="150.75" customHeight="1" thickBot="1" x14ac:dyDescent="0.4">
      <c r="B231" s="266" t="s">
        <v>184</v>
      </c>
      <c r="C231" s="161" t="s">
        <v>149</v>
      </c>
      <c r="D231" s="39" t="s">
        <v>4</v>
      </c>
      <c r="E231" s="39" t="s">
        <v>4</v>
      </c>
      <c r="F231" s="625"/>
      <c r="G231" s="626"/>
      <c r="H231" s="627"/>
      <c r="I231" s="210"/>
      <c r="J231" s="210"/>
      <c r="K231" s="155"/>
      <c r="L231" s="155"/>
      <c r="M231" s="155"/>
      <c r="N231" s="155"/>
      <c r="O231" s="155"/>
      <c r="P231" s="155"/>
      <c r="Q231" s="155"/>
      <c r="R231" s="155"/>
      <c r="S231" s="155"/>
      <c r="T231" s="155"/>
    </row>
    <row r="234" spans="2:20" ht="30" customHeight="1" thickBot="1" x14ac:dyDescent="0.4">
      <c r="B234" s="157" t="s">
        <v>128</v>
      </c>
    </row>
    <row r="235" spans="2:20" ht="27.75" customHeight="1" thickBot="1" x14ac:dyDescent="0.5">
      <c r="B235" s="654" t="s">
        <v>186</v>
      </c>
      <c r="C235" s="655"/>
      <c r="D235" s="655"/>
      <c r="E235" s="655"/>
      <c r="F235" s="655"/>
      <c r="G235" s="655"/>
      <c r="H235" s="655"/>
      <c r="I235" s="655"/>
      <c r="J235" s="656"/>
      <c r="K235" s="158" t="s">
        <v>130</v>
      </c>
      <c r="L235" s="159"/>
      <c r="M235" s="159"/>
      <c r="N235" s="159"/>
      <c r="O235" s="159"/>
      <c r="P235" s="159"/>
      <c r="Q235" s="159"/>
      <c r="R235" s="159"/>
      <c r="S235" s="159"/>
      <c r="T235" s="160"/>
    </row>
    <row r="236" spans="2:20" ht="66.75" customHeight="1" thickBot="1" x14ac:dyDescent="0.5">
      <c r="B236" s="164"/>
      <c r="C236" s="592" t="s">
        <v>187</v>
      </c>
      <c r="D236" s="591" t="s">
        <v>188</v>
      </c>
      <c r="E236" s="591" t="s">
        <v>133</v>
      </c>
      <c r="F236" s="669" t="s">
        <v>134</v>
      </c>
      <c r="G236" s="669"/>
      <c r="H236" s="669"/>
      <c r="I236" s="591" t="s">
        <v>189</v>
      </c>
      <c r="J236" s="591" t="s">
        <v>190</v>
      </c>
      <c r="K236" s="591" t="s">
        <v>137</v>
      </c>
      <c r="L236" s="591" t="s">
        <v>138</v>
      </c>
      <c r="M236" s="591" t="s">
        <v>139</v>
      </c>
      <c r="N236" s="591" t="s">
        <v>140</v>
      </c>
      <c r="O236" s="591" t="s">
        <v>141</v>
      </c>
      <c r="P236" s="591" t="s">
        <v>142</v>
      </c>
      <c r="Q236" s="591" t="s">
        <v>143</v>
      </c>
      <c r="R236" s="591" t="s">
        <v>144</v>
      </c>
      <c r="S236" s="591" t="s">
        <v>145</v>
      </c>
      <c r="T236" s="591" t="s">
        <v>146</v>
      </c>
    </row>
    <row r="237" spans="2:20" ht="195.75" customHeight="1" thickBot="1" x14ac:dyDescent="0.4">
      <c r="B237" s="237" t="s">
        <v>191</v>
      </c>
      <c r="C237" s="165" t="s">
        <v>192</v>
      </c>
      <c r="D237" s="162"/>
      <c r="E237" s="166"/>
      <c r="F237" s="668"/>
      <c r="G237" s="668"/>
      <c r="H237" s="668"/>
      <c r="I237" s="590"/>
      <c r="J237" s="590"/>
      <c r="K237" s="228"/>
      <c r="L237" s="228"/>
      <c r="M237" s="228"/>
      <c r="N237" s="228"/>
      <c r="O237" s="228"/>
      <c r="P237" s="228"/>
      <c r="Q237" s="228"/>
      <c r="R237" s="228"/>
      <c r="S237" s="228"/>
      <c r="T237" s="228"/>
    </row>
    <row r="238" spans="2:20" ht="87" customHeight="1" thickBot="1" x14ac:dyDescent="0.4">
      <c r="B238" s="237" t="s">
        <v>191</v>
      </c>
      <c r="C238" s="167" t="s">
        <v>193</v>
      </c>
      <c r="D238" s="39" t="s">
        <v>4</v>
      </c>
      <c r="E238" s="39" t="s">
        <v>4</v>
      </c>
      <c r="F238" s="625"/>
      <c r="G238" s="626"/>
      <c r="H238" s="627"/>
      <c r="I238" s="210"/>
      <c r="J238" s="210"/>
      <c r="K238" s="155"/>
      <c r="L238" s="155"/>
      <c r="M238" s="155"/>
      <c r="N238" s="155"/>
      <c r="O238" s="155"/>
      <c r="P238" s="155"/>
      <c r="Q238" s="155"/>
      <c r="R238" s="155"/>
      <c r="S238" s="155"/>
      <c r="T238" s="155"/>
    </row>
    <row r="239" spans="2:20" ht="207" customHeight="1" thickBot="1" x14ac:dyDescent="0.4">
      <c r="B239" s="237" t="s">
        <v>194</v>
      </c>
      <c r="C239" s="165" t="s">
        <v>192</v>
      </c>
      <c r="D239" s="162"/>
      <c r="E239" s="166"/>
      <c r="F239" s="668"/>
      <c r="G239" s="668"/>
      <c r="H239" s="668"/>
      <c r="I239" s="590"/>
      <c r="J239" s="590"/>
      <c r="K239" s="228"/>
      <c r="L239" s="228"/>
      <c r="M239" s="228"/>
      <c r="N239" s="228"/>
      <c r="O239" s="228"/>
      <c r="P239" s="228"/>
      <c r="Q239" s="228"/>
      <c r="R239" s="228"/>
      <c r="S239" s="228"/>
      <c r="T239" s="228"/>
    </row>
    <row r="240" spans="2:20" ht="87" customHeight="1" thickBot="1" x14ac:dyDescent="0.4">
      <c r="B240" s="237" t="s">
        <v>194</v>
      </c>
      <c r="C240" s="167" t="s">
        <v>193</v>
      </c>
      <c r="D240" s="39" t="s">
        <v>4</v>
      </c>
      <c r="E240" s="39" t="s">
        <v>4</v>
      </c>
      <c r="F240" s="625"/>
      <c r="G240" s="626"/>
      <c r="H240" s="627"/>
      <c r="I240" s="210"/>
      <c r="J240" s="210"/>
      <c r="K240" s="155"/>
      <c r="L240" s="155"/>
      <c r="M240" s="155"/>
      <c r="N240" s="155"/>
      <c r="O240" s="155"/>
      <c r="P240" s="155"/>
      <c r="Q240" s="155"/>
      <c r="R240" s="155"/>
      <c r="S240" s="155"/>
      <c r="T240" s="155"/>
    </row>
    <row r="241" spans="2:20" ht="156.75" customHeight="1" thickBot="1" x14ac:dyDescent="0.4">
      <c r="B241" s="237" t="s">
        <v>195</v>
      </c>
      <c r="C241" s="165" t="s">
        <v>192</v>
      </c>
      <c r="D241" s="162"/>
      <c r="E241" s="166"/>
      <c r="F241" s="668"/>
      <c r="G241" s="668"/>
      <c r="H241" s="668"/>
      <c r="I241" s="590"/>
      <c r="J241" s="590"/>
      <c r="K241" s="228"/>
      <c r="L241" s="228"/>
      <c r="M241" s="228"/>
      <c r="N241" s="228"/>
      <c r="O241" s="228"/>
      <c r="P241" s="228"/>
      <c r="Q241" s="228"/>
      <c r="R241" s="228"/>
      <c r="S241" s="228"/>
      <c r="T241" s="228"/>
    </row>
    <row r="242" spans="2:20" ht="87" customHeight="1" thickBot="1" x14ac:dyDescent="0.4">
      <c r="B242" s="237" t="s">
        <v>195</v>
      </c>
      <c r="C242" s="167" t="s">
        <v>193</v>
      </c>
      <c r="D242" s="39" t="s">
        <v>4</v>
      </c>
      <c r="E242" s="39" t="s">
        <v>4</v>
      </c>
      <c r="F242" s="625"/>
      <c r="G242" s="626"/>
      <c r="H242" s="627"/>
      <c r="I242" s="210"/>
      <c r="J242" s="210"/>
      <c r="K242" s="155"/>
      <c r="L242" s="155"/>
      <c r="M242" s="155"/>
      <c r="N242" s="155"/>
      <c r="O242" s="155"/>
      <c r="P242" s="155"/>
      <c r="Q242" s="155"/>
      <c r="R242" s="155"/>
      <c r="S242" s="155"/>
      <c r="T242" s="155"/>
    </row>
    <row r="243" spans="2:20" ht="117" customHeight="1" thickBot="1" x14ac:dyDescent="0.4">
      <c r="B243" s="237" t="s">
        <v>196</v>
      </c>
      <c r="C243" s="165" t="s">
        <v>192</v>
      </c>
      <c r="D243" s="162"/>
      <c r="E243" s="166"/>
      <c r="F243" s="668"/>
      <c r="G243" s="668"/>
      <c r="H243" s="668"/>
      <c r="I243" s="590"/>
      <c r="J243" s="590"/>
      <c r="K243" s="228"/>
      <c r="L243" s="228"/>
      <c r="M243" s="228"/>
      <c r="N243" s="228"/>
      <c r="O243" s="228"/>
      <c r="P243" s="228"/>
      <c r="Q243" s="228"/>
      <c r="R243" s="228"/>
      <c r="S243" s="228"/>
      <c r="T243" s="228"/>
    </row>
    <row r="244" spans="2:20" ht="87" customHeight="1" thickBot="1" x14ac:dyDescent="0.4">
      <c r="B244" s="237" t="s">
        <v>196</v>
      </c>
      <c r="C244" s="167" t="s">
        <v>193</v>
      </c>
      <c r="D244" s="39" t="s">
        <v>4</v>
      </c>
      <c r="E244" s="39" t="s">
        <v>4</v>
      </c>
      <c r="F244" s="625"/>
      <c r="G244" s="626"/>
      <c r="H244" s="627"/>
      <c r="I244" s="210"/>
      <c r="J244" s="210"/>
      <c r="K244" s="155"/>
      <c r="L244" s="155"/>
      <c r="M244" s="155"/>
      <c r="N244" s="155"/>
      <c r="O244" s="155"/>
      <c r="P244" s="155"/>
      <c r="Q244" s="155"/>
      <c r="R244" s="155"/>
      <c r="S244" s="155"/>
      <c r="T244" s="155"/>
    </row>
    <row r="245" spans="2:20" ht="46.5" customHeight="1" thickBot="1" x14ac:dyDescent="0.4">
      <c r="B245" s="209" t="s">
        <v>197</v>
      </c>
      <c r="C245" s="168" t="s">
        <v>198</v>
      </c>
      <c r="D245" s="162"/>
      <c r="E245" s="166"/>
      <c r="F245" s="668"/>
      <c r="G245" s="668"/>
      <c r="H245" s="668"/>
      <c r="I245" s="590"/>
      <c r="J245" s="590"/>
      <c r="K245" s="228"/>
      <c r="L245" s="228"/>
      <c r="M245" s="228"/>
      <c r="N245" s="228"/>
      <c r="O245" s="228"/>
      <c r="P245" s="228"/>
      <c r="Q245" s="228"/>
      <c r="R245" s="228"/>
      <c r="S245" s="228"/>
      <c r="T245" s="228"/>
    </row>
    <row r="246" spans="2:20" ht="46.5" customHeight="1" thickBot="1" x14ac:dyDescent="0.4">
      <c r="B246" s="209" t="s">
        <v>197</v>
      </c>
      <c r="C246" s="167" t="s">
        <v>193</v>
      </c>
      <c r="D246" s="39" t="s">
        <v>4</v>
      </c>
      <c r="E246" s="39" t="s">
        <v>4</v>
      </c>
      <c r="F246" s="625"/>
      <c r="G246" s="626"/>
      <c r="H246" s="627"/>
      <c r="I246" s="210"/>
      <c r="J246" s="210"/>
      <c r="K246" s="155"/>
      <c r="L246" s="155"/>
      <c r="M246" s="155"/>
      <c r="N246" s="155"/>
      <c r="O246" s="155"/>
      <c r="P246" s="155"/>
      <c r="Q246" s="155"/>
      <c r="R246" s="155"/>
      <c r="S246" s="155"/>
      <c r="T246" s="155"/>
    </row>
    <row r="247" spans="2:20" ht="46.5" customHeight="1" thickBot="1" x14ac:dyDescent="0.4">
      <c r="B247" s="209" t="s">
        <v>199</v>
      </c>
      <c r="C247" s="168" t="s">
        <v>198</v>
      </c>
      <c r="D247" s="162"/>
      <c r="E247" s="166"/>
      <c r="F247" s="668"/>
      <c r="G247" s="668"/>
      <c r="H247" s="668"/>
      <c r="I247" s="590"/>
      <c r="J247" s="590"/>
      <c r="K247" s="228"/>
      <c r="L247" s="228"/>
      <c r="M247" s="228"/>
      <c r="N247" s="228"/>
      <c r="O247" s="228"/>
      <c r="P247" s="228"/>
      <c r="Q247" s="228"/>
      <c r="R247" s="228"/>
      <c r="S247" s="228"/>
      <c r="T247" s="228"/>
    </row>
    <row r="248" spans="2:20" ht="46.5" customHeight="1" thickBot="1" x14ac:dyDescent="0.4">
      <c r="B248" s="209" t="s">
        <v>199</v>
      </c>
      <c r="C248" s="167" t="s">
        <v>193</v>
      </c>
      <c r="D248" s="39" t="s">
        <v>4</v>
      </c>
      <c r="E248" s="39" t="s">
        <v>4</v>
      </c>
      <c r="F248" s="625"/>
      <c r="G248" s="626"/>
      <c r="H248" s="627"/>
      <c r="I248" s="210"/>
      <c r="J248" s="210"/>
      <c r="K248" s="155"/>
      <c r="L248" s="155"/>
      <c r="M248" s="155"/>
      <c r="N248" s="155"/>
      <c r="O248" s="155"/>
      <c r="P248" s="155"/>
      <c r="Q248" s="155"/>
      <c r="R248" s="155"/>
      <c r="S248" s="155"/>
      <c r="T248" s="155"/>
    </row>
    <row r="249" spans="2:20" ht="46.5" customHeight="1" thickBot="1" x14ac:dyDescent="0.4">
      <c r="B249" s="209" t="s">
        <v>200</v>
      </c>
      <c r="C249" s="168" t="s">
        <v>198</v>
      </c>
      <c r="D249" s="162"/>
      <c r="E249" s="166"/>
      <c r="F249" s="668"/>
      <c r="G249" s="668"/>
      <c r="H249" s="668"/>
      <c r="I249" s="590"/>
      <c r="J249" s="590"/>
      <c r="K249" s="228"/>
      <c r="L249" s="228"/>
      <c r="M249" s="228"/>
      <c r="N249" s="228"/>
      <c r="O249" s="228"/>
      <c r="P249" s="228"/>
      <c r="Q249" s="228"/>
      <c r="R249" s="228"/>
      <c r="S249" s="228"/>
      <c r="T249" s="228"/>
    </row>
    <row r="250" spans="2:20" ht="46.5" customHeight="1" thickBot="1" x14ac:dyDescent="0.4">
      <c r="B250" s="209" t="s">
        <v>200</v>
      </c>
      <c r="C250" s="167" t="s">
        <v>193</v>
      </c>
      <c r="D250" s="39" t="s">
        <v>4</v>
      </c>
      <c r="E250" s="39" t="s">
        <v>4</v>
      </c>
      <c r="F250" s="625"/>
      <c r="G250" s="626"/>
      <c r="H250" s="627"/>
      <c r="I250" s="210"/>
      <c r="J250" s="210"/>
      <c r="K250" s="155"/>
      <c r="L250" s="155"/>
      <c r="M250" s="155"/>
      <c r="N250" s="155"/>
      <c r="O250" s="155"/>
      <c r="P250" s="155"/>
      <c r="Q250" s="155"/>
      <c r="R250" s="155"/>
      <c r="S250" s="155"/>
      <c r="T250" s="155"/>
    </row>
    <row r="251" spans="2:20" ht="46.5" customHeight="1" thickBot="1" x14ac:dyDescent="0.4">
      <c r="B251" s="209" t="s">
        <v>201</v>
      </c>
      <c r="C251" s="168" t="s">
        <v>198</v>
      </c>
      <c r="D251" s="162"/>
      <c r="E251" s="166"/>
      <c r="F251" s="668"/>
      <c r="G251" s="668"/>
      <c r="H251" s="668"/>
      <c r="I251" s="590"/>
      <c r="J251" s="590"/>
      <c r="K251" s="228"/>
      <c r="L251" s="228"/>
      <c r="M251" s="228"/>
      <c r="N251" s="228"/>
      <c r="O251" s="228"/>
      <c r="P251" s="228"/>
      <c r="Q251" s="228"/>
      <c r="R251" s="228"/>
      <c r="S251" s="228"/>
      <c r="T251" s="228"/>
    </row>
    <row r="252" spans="2:20" ht="46.5" customHeight="1" thickBot="1" x14ac:dyDescent="0.4">
      <c r="B252" s="209" t="s">
        <v>201</v>
      </c>
      <c r="C252" s="167" t="s">
        <v>193</v>
      </c>
      <c r="D252" s="39" t="s">
        <v>4</v>
      </c>
      <c r="E252" s="39" t="s">
        <v>4</v>
      </c>
      <c r="F252" s="625"/>
      <c r="G252" s="626"/>
      <c r="H252" s="627"/>
      <c r="I252" s="210"/>
      <c r="J252" s="210"/>
      <c r="K252" s="155"/>
      <c r="L252" s="155"/>
      <c r="M252" s="155"/>
      <c r="N252" s="155"/>
      <c r="O252" s="155"/>
      <c r="P252" s="155"/>
      <c r="Q252" s="155"/>
      <c r="R252" s="155"/>
      <c r="S252" s="155"/>
      <c r="T252" s="155"/>
    </row>
    <row r="253" spans="2:20" ht="46.5" customHeight="1" thickBot="1" x14ac:dyDescent="0.4">
      <c r="B253" s="209" t="s">
        <v>202</v>
      </c>
      <c r="C253" s="168" t="s">
        <v>198</v>
      </c>
      <c r="D253" s="162"/>
      <c r="E253" s="166"/>
      <c r="F253" s="668"/>
      <c r="G253" s="668"/>
      <c r="H253" s="668"/>
      <c r="I253" s="590"/>
      <c r="J253" s="590"/>
      <c r="K253" s="228"/>
      <c r="L253" s="228"/>
      <c r="M253" s="228"/>
      <c r="N253" s="228"/>
      <c r="O253" s="228"/>
      <c r="P253" s="228"/>
      <c r="Q253" s="228"/>
      <c r="R253" s="228"/>
      <c r="S253" s="228"/>
      <c r="T253" s="228"/>
    </row>
    <row r="254" spans="2:20" ht="46.5" customHeight="1" thickBot="1" x14ac:dyDescent="0.4">
      <c r="B254" s="209" t="s">
        <v>202</v>
      </c>
      <c r="C254" s="167" t="s">
        <v>193</v>
      </c>
      <c r="D254" s="39" t="s">
        <v>4</v>
      </c>
      <c r="E254" s="39" t="s">
        <v>4</v>
      </c>
      <c r="F254" s="625"/>
      <c r="G254" s="626"/>
      <c r="H254" s="627"/>
      <c r="I254" s="210"/>
      <c r="J254" s="210"/>
      <c r="K254" s="155"/>
      <c r="L254" s="155"/>
      <c r="M254" s="155"/>
      <c r="N254" s="155"/>
      <c r="O254" s="155"/>
      <c r="P254" s="155"/>
      <c r="Q254" s="155"/>
      <c r="R254" s="155"/>
      <c r="S254" s="155"/>
      <c r="T254" s="155"/>
    </row>
    <row r="255" spans="2:20" ht="46.5" customHeight="1" thickBot="1" x14ac:dyDescent="0.4">
      <c r="B255" s="209" t="s">
        <v>203</v>
      </c>
      <c r="C255" s="168" t="s">
        <v>198</v>
      </c>
      <c r="D255" s="162"/>
      <c r="E255" s="166"/>
      <c r="F255" s="668"/>
      <c r="G255" s="668"/>
      <c r="H255" s="668"/>
      <c r="I255" s="590"/>
      <c r="J255" s="590"/>
      <c r="K255" s="228"/>
      <c r="L255" s="228"/>
      <c r="M255" s="228"/>
      <c r="N255" s="228"/>
      <c r="O255" s="228"/>
      <c r="P255" s="228"/>
      <c r="Q255" s="228"/>
      <c r="R255" s="228"/>
      <c r="S255" s="228"/>
      <c r="T255" s="228"/>
    </row>
    <row r="256" spans="2:20" ht="46.5" customHeight="1" thickBot="1" x14ac:dyDescent="0.4">
      <c r="B256" s="163" t="s">
        <v>203</v>
      </c>
      <c r="C256" s="167" t="s">
        <v>193</v>
      </c>
      <c r="D256" s="39" t="s">
        <v>4</v>
      </c>
      <c r="E256" s="39" t="s">
        <v>4</v>
      </c>
      <c r="F256" s="625"/>
      <c r="G256" s="626"/>
      <c r="H256" s="627"/>
      <c r="I256" s="210"/>
      <c r="J256" s="210"/>
      <c r="K256" s="155"/>
      <c r="L256" s="155"/>
      <c r="M256" s="155"/>
      <c r="N256" s="155"/>
      <c r="O256" s="155"/>
      <c r="P256" s="155"/>
      <c r="Q256" s="155"/>
      <c r="R256" s="155"/>
      <c r="S256" s="155"/>
      <c r="T256" s="155"/>
    </row>
    <row r="259" spans="2:26" ht="29.25" customHeight="1" thickBot="1" x14ac:dyDescent="0.4">
      <c r="B259" s="157" t="s">
        <v>128</v>
      </c>
    </row>
    <row r="260" spans="2:26" ht="33" customHeight="1" thickBot="1" x14ac:dyDescent="0.5">
      <c r="B260" s="654" t="s">
        <v>204</v>
      </c>
      <c r="C260" s="655"/>
      <c r="D260" s="655"/>
      <c r="E260" s="655"/>
      <c r="F260" s="655"/>
      <c r="G260" s="655"/>
      <c r="H260" s="655"/>
      <c r="I260" s="655"/>
      <c r="J260" s="656"/>
      <c r="K260" s="158" t="s">
        <v>130</v>
      </c>
      <c r="L260" s="159"/>
      <c r="M260" s="159"/>
      <c r="N260" s="159"/>
      <c r="O260" s="159"/>
      <c r="P260" s="159"/>
      <c r="Q260" s="159"/>
      <c r="R260" s="159"/>
      <c r="S260" s="159"/>
      <c r="T260" s="160"/>
    </row>
    <row r="261" spans="2:26" ht="56" thickBot="1" x14ac:dyDescent="0.5">
      <c r="B261" s="169"/>
      <c r="C261" s="170" t="s">
        <v>205</v>
      </c>
      <c r="D261" s="147" t="s">
        <v>188</v>
      </c>
      <c r="E261" s="147" t="s">
        <v>133</v>
      </c>
      <c r="F261" s="689" t="s">
        <v>134</v>
      </c>
      <c r="G261" s="690"/>
      <c r="H261" s="691"/>
      <c r="I261" s="591" t="s">
        <v>189</v>
      </c>
      <c r="J261" s="591" t="s">
        <v>190</v>
      </c>
      <c r="K261" s="591" t="s">
        <v>137</v>
      </c>
      <c r="L261" s="591" t="s">
        <v>138</v>
      </c>
      <c r="M261" s="591" t="s">
        <v>139</v>
      </c>
      <c r="N261" s="591" t="s">
        <v>140</v>
      </c>
      <c r="O261" s="591" t="s">
        <v>141</v>
      </c>
      <c r="P261" s="591" t="s">
        <v>142</v>
      </c>
      <c r="Q261" s="591" t="s">
        <v>143</v>
      </c>
      <c r="R261" s="591" t="s">
        <v>144</v>
      </c>
      <c r="S261" s="591" t="s">
        <v>145</v>
      </c>
      <c r="T261" s="591" t="s">
        <v>146</v>
      </c>
    </row>
    <row r="262" spans="2:26" ht="207.75" customHeight="1" thickBot="1" x14ac:dyDescent="0.4">
      <c r="B262" s="171" t="s">
        <v>206</v>
      </c>
      <c r="C262" s="172" t="s">
        <v>157</v>
      </c>
      <c r="D262" s="162"/>
      <c r="E262" s="166"/>
      <c r="F262" s="628"/>
      <c r="G262" s="629"/>
      <c r="H262" s="630"/>
      <c r="I262" s="590"/>
      <c r="J262" s="590"/>
      <c r="K262" s="229"/>
      <c r="L262" s="229"/>
      <c r="M262" s="229"/>
      <c r="N262" s="229"/>
      <c r="O262" s="229"/>
      <c r="P262" s="229"/>
      <c r="Q262" s="229"/>
      <c r="R262" s="229"/>
      <c r="S262" s="229"/>
      <c r="T262" s="229"/>
    </row>
    <row r="263" spans="2:26" ht="148.5" customHeight="1" thickBot="1" x14ac:dyDescent="0.4">
      <c r="B263" s="173" t="s">
        <v>207</v>
      </c>
      <c r="C263" s="331"/>
      <c r="D263" s="39" t="s">
        <v>4</v>
      </c>
      <c r="E263" s="39" t="s">
        <v>4</v>
      </c>
      <c r="F263" s="625"/>
      <c r="G263" s="626"/>
      <c r="H263" s="627"/>
      <c r="I263" s="210"/>
      <c r="J263" s="210"/>
      <c r="K263" s="155"/>
      <c r="L263" s="155"/>
      <c r="M263" s="155"/>
      <c r="N263" s="155"/>
      <c r="O263" s="155"/>
      <c r="P263" s="155"/>
      <c r="Q263" s="155"/>
      <c r="R263" s="155"/>
      <c r="S263" s="155"/>
      <c r="T263" s="155"/>
    </row>
    <row r="265" spans="2:26" ht="21" hidden="1" x14ac:dyDescent="0.35">
      <c r="B265" s="157" t="s">
        <v>89</v>
      </c>
    </row>
    <row r="266" spans="2:26" ht="21" x14ac:dyDescent="0.35">
      <c r="B266" s="157"/>
    </row>
    <row r="267" spans="2:26" ht="21" x14ac:dyDescent="0.35">
      <c r="B267" s="157" t="s">
        <v>92</v>
      </c>
    </row>
    <row r="268" spans="2:26" ht="19" thickBot="1" x14ac:dyDescent="0.5">
      <c r="B268" s="238" t="s">
        <v>208</v>
      </c>
      <c r="C268" s="109"/>
      <c r="D268" s="27"/>
    </row>
    <row r="269" spans="2:26" ht="19" thickBot="1" x14ac:dyDescent="0.5">
      <c r="B269" s="174"/>
      <c r="C269" s="175"/>
      <c r="D269" s="679" t="s">
        <v>209</v>
      </c>
      <c r="E269" s="680"/>
      <c r="F269" s="681"/>
      <c r="G269" s="679" t="s">
        <v>210</v>
      </c>
      <c r="H269" s="680"/>
      <c r="I269" s="681"/>
      <c r="J269" s="176"/>
      <c r="K269" s="176"/>
      <c r="L269" s="176"/>
      <c r="M269" s="701" t="s">
        <v>211</v>
      </c>
      <c r="N269" s="702"/>
      <c r="O269" s="702"/>
      <c r="P269" s="702"/>
      <c r="Q269" s="702"/>
      <c r="R269" s="703"/>
      <c r="S269" s="320"/>
      <c r="T269" s="95"/>
    </row>
    <row r="270" spans="2:26" ht="62.5" thickBot="1" x14ac:dyDescent="0.4">
      <c r="B270" s="177"/>
      <c r="C270" s="178" t="s">
        <v>212</v>
      </c>
      <c r="D270" s="180" t="s">
        <v>213</v>
      </c>
      <c r="E270" s="180" t="s">
        <v>214</v>
      </c>
      <c r="F270" s="180" t="s">
        <v>215</v>
      </c>
      <c r="G270" s="180" t="s">
        <v>216</v>
      </c>
      <c r="H270" s="180" t="s">
        <v>217</v>
      </c>
      <c r="I270" s="180" t="s">
        <v>218</v>
      </c>
      <c r="J270" s="180" t="s">
        <v>219</v>
      </c>
      <c r="K270" s="180" t="s">
        <v>220</v>
      </c>
      <c r="L270" s="180" t="s">
        <v>221</v>
      </c>
      <c r="M270" s="179" t="s">
        <v>222</v>
      </c>
      <c r="N270" s="179" t="s">
        <v>223</v>
      </c>
      <c r="O270" s="180" t="s">
        <v>224</v>
      </c>
      <c r="P270" s="180" t="s">
        <v>225</v>
      </c>
      <c r="Q270" s="180" t="s">
        <v>226</v>
      </c>
      <c r="R270" s="180" t="s">
        <v>227</v>
      </c>
      <c r="S270" s="321" t="s">
        <v>228</v>
      </c>
      <c r="T270" s="323" t="s">
        <v>5</v>
      </c>
      <c r="U270" s="301" t="s">
        <v>2</v>
      </c>
      <c r="V270" s="301" t="s">
        <v>0</v>
      </c>
      <c r="W270" s="301" t="s">
        <v>1</v>
      </c>
      <c r="X270" s="301" t="s">
        <v>8</v>
      </c>
      <c r="Y270" s="86" t="s">
        <v>79</v>
      </c>
      <c r="Z270" s="91" t="s">
        <v>85</v>
      </c>
    </row>
    <row r="271" spans="2:26" ht="19" hidden="1" thickBot="1" x14ac:dyDescent="0.4">
      <c r="B271" s="239"/>
      <c r="C271" s="240"/>
      <c r="D271" s="241"/>
      <c r="E271" s="241"/>
      <c r="F271" s="241"/>
      <c r="G271" s="241"/>
      <c r="H271" s="241"/>
      <c r="I271" s="241"/>
      <c r="J271" s="241"/>
      <c r="K271" s="241"/>
      <c r="L271" s="241"/>
      <c r="M271" s="242"/>
      <c r="N271" s="242"/>
      <c r="O271" s="242"/>
      <c r="P271" s="242"/>
      <c r="Q271" s="242"/>
      <c r="R271" s="242"/>
      <c r="S271" s="318"/>
      <c r="T271" s="302"/>
      <c r="U271" s="301"/>
      <c r="V271" s="301"/>
      <c r="W271" s="301"/>
      <c r="X271" s="301"/>
      <c r="Y271" s="86"/>
      <c r="Z271" s="91"/>
    </row>
    <row r="272" spans="2:26" ht="19" hidden="1" thickBot="1" x14ac:dyDescent="0.4">
      <c r="B272" s="153">
        <v>1</v>
      </c>
      <c r="C272" s="181"/>
      <c r="D272" s="183"/>
      <c r="E272" s="183"/>
      <c r="F272" s="183"/>
      <c r="G272" s="183"/>
      <c r="H272" s="183"/>
      <c r="I272" s="183"/>
      <c r="J272" s="26"/>
      <c r="K272" s="26" t="s">
        <v>4</v>
      </c>
      <c r="L272" s="210"/>
      <c r="M272" s="182"/>
      <c r="N272" s="182"/>
      <c r="O272" s="182"/>
      <c r="P272" s="182"/>
      <c r="Q272" s="182"/>
      <c r="R272" s="182"/>
      <c r="S272" s="319"/>
      <c r="T272" s="302" t="s">
        <v>6</v>
      </c>
      <c r="U272" s="304">
        <f>'Coversheet'!$D$15</f>
        <v>0</v>
      </c>
      <c r="V272" s="305">
        <f>'Coversheet'!$D$13</f>
        <v>0</v>
      </c>
      <c r="W272" s="305">
        <f>'Coversheet'!$D$14</f>
        <v>0</v>
      </c>
      <c r="X272" s="304" t="str">
        <f>'Coversheet'!$D$16</f>
        <v>Select</v>
      </c>
      <c r="Y272" s="86">
        <f>$D$19</f>
        <v>0</v>
      </c>
      <c r="Z272" s="91">
        <f>$D$20</f>
        <v>0</v>
      </c>
    </row>
    <row r="273" spans="2:26" ht="19" hidden="1" thickBot="1" x14ac:dyDescent="0.4">
      <c r="B273" s="153">
        <v>2</v>
      </c>
      <c r="C273" s="184"/>
      <c r="D273" s="183"/>
      <c r="E273" s="183"/>
      <c r="F273" s="183"/>
      <c r="G273" s="183"/>
      <c r="H273" s="183"/>
      <c r="I273" s="183"/>
      <c r="J273" s="26"/>
      <c r="K273" s="26" t="s">
        <v>4</v>
      </c>
      <c r="L273" s="183"/>
      <c r="M273" s="182"/>
      <c r="N273" s="182"/>
      <c r="O273" s="182"/>
      <c r="P273" s="182"/>
      <c r="Q273" s="182"/>
      <c r="R273" s="182"/>
      <c r="S273" s="319"/>
      <c r="T273" s="302" t="s">
        <v>6</v>
      </c>
      <c r="U273" s="304">
        <f>'Coversheet'!$D$15</f>
        <v>0</v>
      </c>
      <c r="V273" s="305">
        <f>'Coversheet'!$D$13</f>
        <v>0</v>
      </c>
      <c r="W273" s="305">
        <f>'Coversheet'!$D$14</f>
        <v>0</v>
      </c>
      <c r="X273" s="304" t="str">
        <f>'Coversheet'!$D$16</f>
        <v>Select</v>
      </c>
      <c r="Y273" s="86">
        <f t="shared" ref="Y273:Y278" si="26">$D$19</f>
        <v>0</v>
      </c>
      <c r="Z273" s="91">
        <f t="shared" ref="Z273:Z278" si="27">$D$20</f>
        <v>0</v>
      </c>
    </row>
    <row r="274" spans="2:26" ht="19" hidden="1" thickBot="1" x14ac:dyDescent="0.4">
      <c r="B274" s="153">
        <v>3</v>
      </c>
      <c r="C274" s="184"/>
      <c r="D274" s="183"/>
      <c r="E274" s="183"/>
      <c r="F274" s="183"/>
      <c r="G274" s="183"/>
      <c r="H274" s="183"/>
      <c r="I274" s="183"/>
      <c r="J274" s="26"/>
      <c r="K274" s="26" t="s">
        <v>4</v>
      </c>
      <c r="L274" s="183"/>
      <c r="M274" s="182"/>
      <c r="N274" s="182"/>
      <c r="O274" s="182"/>
      <c r="P274" s="182"/>
      <c r="Q274" s="182"/>
      <c r="R274" s="182"/>
      <c r="S274" s="319"/>
      <c r="T274" s="302" t="s">
        <v>6</v>
      </c>
      <c r="U274" s="304">
        <f>'Coversheet'!$D$15</f>
        <v>0</v>
      </c>
      <c r="V274" s="305">
        <f>'Coversheet'!$D$13</f>
        <v>0</v>
      </c>
      <c r="W274" s="305">
        <f>'Coversheet'!$D$14</f>
        <v>0</v>
      </c>
      <c r="X274" s="304" t="str">
        <f>'Coversheet'!$D$16</f>
        <v>Select</v>
      </c>
      <c r="Y274" s="86">
        <f t="shared" si="26"/>
        <v>0</v>
      </c>
      <c r="Z274" s="91">
        <f t="shared" si="27"/>
        <v>0</v>
      </c>
    </row>
    <row r="275" spans="2:26" ht="19" hidden="1" thickBot="1" x14ac:dyDescent="0.5">
      <c r="B275" s="238"/>
      <c r="C275" s="109"/>
      <c r="D275" s="27"/>
      <c r="S275" s="87"/>
      <c r="T275" s="302"/>
      <c r="U275" s="302"/>
      <c r="V275" s="302"/>
      <c r="W275" s="302"/>
      <c r="X275" s="302"/>
      <c r="Y275" s="91"/>
      <c r="Z275" s="91">
        <f t="shared" si="27"/>
        <v>0</v>
      </c>
    </row>
    <row r="276" spans="2:26" ht="19" thickBot="1" x14ac:dyDescent="0.4">
      <c r="B276" s="153">
        <v>1</v>
      </c>
      <c r="C276" s="168"/>
      <c r="D276" s="183"/>
      <c r="E276" s="183"/>
      <c r="F276" s="183"/>
      <c r="G276" s="183"/>
      <c r="H276" s="183"/>
      <c r="I276" s="183"/>
      <c r="J276" s="26"/>
      <c r="K276" s="26" t="s">
        <v>4</v>
      </c>
      <c r="L276" s="183"/>
      <c r="M276" s="26"/>
      <c r="N276" s="243"/>
      <c r="O276" s="243"/>
      <c r="P276" s="243"/>
      <c r="Q276" s="243"/>
      <c r="R276" s="243"/>
      <c r="S276" s="322"/>
      <c r="T276" s="302" t="s">
        <v>41</v>
      </c>
      <c r="U276" s="304">
        <f>'Coversheet'!$D$15</f>
        <v>0</v>
      </c>
      <c r="V276" s="305">
        <f>'Coversheet'!$D$13</f>
        <v>0</v>
      </c>
      <c r="W276" s="305">
        <f>'Coversheet'!$D$14</f>
        <v>0</v>
      </c>
      <c r="X276" s="304" t="str">
        <f>'Coversheet'!$D$16</f>
        <v>Select</v>
      </c>
      <c r="Y276" s="86">
        <f t="shared" si="26"/>
        <v>0</v>
      </c>
      <c r="Z276" s="91">
        <f t="shared" si="27"/>
        <v>0</v>
      </c>
    </row>
    <row r="277" spans="2:26" ht="19" thickBot="1" x14ac:dyDescent="0.4">
      <c r="B277" s="153">
        <v>2</v>
      </c>
      <c r="C277" s="184"/>
      <c r="D277" s="183"/>
      <c r="E277" s="183"/>
      <c r="F277" s="183"/>
      <c r="G277" s="183"/>
      <c r="H277" s="183"/>
      <c r="I277" s="183"/>
      <c r="J277" s="26"/>
      <c r="K277" s="26" t="s">
        <v>4</v>
      </c>
      <c r="L277" s="183"/>
      <c r="M277" s="244"/>
      <c r="N277" s="182"/>
      <c r="O277" s="182"/>
      <c r="P277" s="182"/>
      <c r="Q277" s="182"/>
      <c r="R277" s="182"/>
      <c r="S277" s="322"/>
      <c r="T277" s="323" t="s">
        <v>41</v>
      </c>
      <c r="U277" s="304">
        <f>'Coversheet'!$D$15</f>
        <v>0</v>
      </c>
      <c r="V277" s="305">
        <f>'Coversheet'!$D$13</f>
        <v>0</v>
      </c>
      <c r="W277" s="305">
        <f>'Coversheet'!$D$14</f>
        <v>0</v>
      </c>
      <c r="X277" s="304" t="str">
        <f>'Coversheet'!$D$16</f>
        <v>Select</v>
      </c>
      <c r="Y277" s="86">
        <f t="shared" si="26"/>
        <v>0</v>
      </c>
      <c r="Z277" s="91">
        <f t="shared" si="27"/>
        <v>0</v>
      </c>
    </row>
    <row r="278" spans="2:26" ht="19" thickBot="1" x14ac:dyDescent="0.4">
      <c r="B278" s="153">
        <v>3</v>
      </c>
      <c r="C278" s="184"/>
      <c r="D278" s="183"/>
      <c r="E278" s="183"/>
      <c r="F278" s="183"/>
      <c r="G278" s="183"/>
      <c r="H278" s="183"/>
      <c r="I278" s="183"/>
      <c r="J278" s="26"/>
      <c r="K278" s="26" t="s">
        <v>4</v>
      </c>
      <c r="L278" s="183"/>
      <c r="M278" s="244"/>
      <c r="N278" s="182"/>
      <c r="O278" s="182"/>
      <c r="P278" s="182"/>
      <c r="Q278" s="182"/>
      <c r="R278" s="182"/>
      <c r="S278" s="322"/>
      <c r="T278" s="302" t="s">
        <v>41</v>
      </c>
      <c r="U278" s="304">
        <f>'Coversheet'!$D$15</f>
        <v>0</v>
      </c>
      <c r="V278" s="305">
        <f>'Coversheet'!$D$13</f>
        <v>0</v>
      </c>
      <c r="W278" s="305">
        <f>'Coversheet'!$D$14</f>
        <v>0</v>
      </c>
      <c r="X278" s="304" t="str">
        <f>'Coversheet'!$D$16</f>
        <v>Select</v>
      </c>
      <c r="Y278" s="86">
        <f t="shared" si="26"/>
        <v>0</v>
      </c>
      <c r="Z278" s="91">
        <f t="shared" si="27"/>
        <v>0</v>
      </c>
    </row>
    <row r="279" spans="2:26" x14ac:dyDescent="0.35">
      <c r="S279" s="95"/>
    </row>
    <row r="280" spans="2:26" ht="21" hidden="1" x14ac:dyDescent="0.35">
      <c r="B280" s="157" t="s">
        <v>89</v>
      </c>
      <c r="D280" s="235" t="s">
        <v>229</v>
      </c>
    </row>
    <row r="281" spans="2:26" ht="21" x14ac:dyDescent="0.35">
      <c r="B281" s="157" t="s">
        <v>92</v>
      </c>
      <c r="C281" s="109"/>
      <c r="D281" s="27"/>
      <c r="E281" s="109"/>
      <c r="J281" s="227"/>
    </row>
    <row r="282" spans="2:26" ht="21.5" thickBot="1" x14ac:dyDescent="0.4">
      <c r="B282" s="705"/>
      <c r="C282" s="705"/>
      <c r="D282" s="235" t="s">
        <v>230</v>
      </c>
      <c r="E282" s="109"/>
      <c r="J282" s="227"/>
    </row>
    <row r="283" spans="2:26" ht="19" thickBot="1" x14ac:dyDescent="0.4">
      <c r="B283" s="706" t="s">
        <v>231</v>
      </c>
      <c r="C283" s="707"/>
      <c r="D283" s="352"/>
      <c r="E283" s="109"/>
      <c r="J283" s="227"/>
    </row>
    <row r="284" spans="2:26" ht="19" thickBot="1" x14ac:dyDescent="0.4">
      <c r="B284" s="706" t="s">
        <v>232</v>
      </c>
      <c r="C284" s="707"/>
      <c r="D284" s="352"/>
      <c r="E284" s="109"/>
      <c r="J284" s="227"/>
    </row>
    <row r="285" spans="2:26" ht="21.5" thickBot="1" x14ac:dyDescent="0.4">
      <c r="B285" s="708"/>
      <c r="C285" s="708"/>
      <c r="D285" s="235" t="s">
        <v>229</v>
      </c>
      <c r="E285" s="109"/>
      <c r="J285" s="227"/>
    </row>
    <row r="286" spans="2:26" ht="34.5" hidden="1" customHeight="1" thickBot="1" x14ac:dyDescent="0.4">
      <c r="B286" s="648" t="s">
        <v>233</v>
      </c>
      <c r="C286" s="648"/>
      <c r="D286" s="346"/>
      <c r="E286" s="347" t="s">
        <v>234</v>
      </c>
    </row>
    <row r="287" spans="2:26" ht="34.5" hidden="1" customHeight="1" thickBot="1" x14ac:dyDescent="0.4">
      <c r="B287" s="657" t="s">
        <v>235</v>
      </c>
      <c r="C287" s="658"/>
      <c r="D287" s="346"/>
    </row>
    <row r="288" spans="2:26" ht="34.5" hidden="1" customHeight="1" thickBot="1" x14ac:dyDescent="0.4">
      <c r="B288" s="657" t="s">
        <v>236</v>
      </c>
      <c r="C288" s="658"/>
      <c r="D288" s="346"/>
    </row>
    <row r="289" spans="2:4" ht="34.5" hidden="1" customHeight="1" thickBot="1" x14ac:dyDescent="0.4">
      <c r="B289" s="657" t="s">
        <v>237</v>
      </c>
      <c r="C289" s="658"/>
      <c r="D289" s="346"/>
    </row>
    <row r="290" spans="2:4" ht="34.5" hidden="1" customHeight="1" thickBot="1" x14ac:dyDescent="0.4">
      <c r="B290" s="657" t="s">
        <v>238</v>
      </c>
      <c r="C290" s="658"/>
      <c r="D290" s="346"/>
    </row>
    <row r="291" spans="2:4" ht="34.5" hidden="1" customHeight="1" thickBot="1" x14ac:dyDescent="0.4">
      <c r="B291" s="657" t="s">
        <v>239</v>
      </c>
      <c r="C291" s="658"/>
      <c r="D291" s="346"/>
    </row>
    <row r="292" spans="2:4" ht="34.5" hidden="1" customHeight="1" thickBot="1" x14ac:dyDescent="0.4">
      <c r="B292" s="657" t="s">
        <v>240</v>
      </c>
      <c r="C292" s="658"/>
      <c r="D292" s="346"/>
    </row>
    <row r="293" spans="2:4" ht="81" hidden="1" customHeight="1" thickBot="1" x14ac:dyDescent="0.4">
      <c r="B293" s="659" t="s">
        <v>241</v>
      </c>
      <c r="C293" s="660"/>
      <c r="D293" s="661"/>
    </row>
    <row r="294" spans="2:4" ht="33.75" hidden="1" customHeight="1" thickBot="1" x14ac:dyDescent="0.4">
      <c r="B294" s="649" t="s">
        <v>242</v>
      </c>
      <c r="C294" s="649"/>
      <c r="D294" s="350"/>
    </row>
    <row r="295" spans="2:4" ht="33.75" hidden="1" customHeight="1" thickBot="1" x14ac:dyDescent="0.4">
      <c r="B295" s="650" t="s">
        <v>243</v>
      </c>
      <c r="C295" s="651"/>
      <c r="D295" s="350"/>
    </row>
    <row r="296" spans="2:4" ht="33.75" hidden="1" customHeight="1" thickBot="1" x14ac:dyDescent="0.4">
      <c r="B296" s="649" t="s">
        <v>244</v>
      </c>
      <c r="C296" s="649"/>
      <c r="D296" s="350"/>
    </row>
    <row r="297" spans="2:4" ht="33.75" hidden="1" customHeight="1" thickBot="1" x14ac:dyDescent="0.4">
      <c r="B297" s="650" t="s">
        <v>245</v>
      </c>
      <c r="C297" s="651"/>
      <c r="D297" s="350"/>
    </row>
    <row r="298" spans="2:4" ht="33.75" hidden="1" customHeight="1" thickBot="1" x14ac:dyDescent="0.4">
      <c r="B298" s="649" t="s">
        <v>246</v>
      </c>
      <c r="C298" s="649"/>
      <c r="D298" s="350"/>
    </row>
    <row r="299" spans="2:4" ht="75.75" hidden="1" customHeight="1" thickBot="1" x14ac:dyDescent="0.4">
      <c r="B299" s="659" t="s">
        <v>247</v>
      </c>
      <c r="C299" s="660"/>
      <c r="D299" s="661"/>
    </row>
    <row r="300" spans="2:4" ht="36" hidden="1" customHeight="1" thickBot="1" x14ac:dyDescent="0.4">
      <c r="B300" s="649" t="s">
        <v>248</v>
      </c>
      <c r="C300" s="649"/>
      <c r="D300" s="350"/>
    </row>
    <row r="301" spans="2:4" ht="36" hidden="1" customHeight="1" thickBot="1" x14ac:dyDescent="0.4">
      <c r="B301" s="650" t="s">
        <v>249</v>
      </c>
      <c r="C301" s="651"/>
      <c r="D301" s="350"/>
    </row>
    <row r="302" spans="2:4" ht="36" hidden="1" customHeight="1" thickBot="1" x14ac:dyDescent="0.4">
      <c r="B302" s="649" t="s">
        <v>250</v>
      </c>
      <c r="C302" s="649"/>
      <c r="D302" s="350"/>
    </row>
    <row r="303" spans="2:4" ht="36" hidden="1" customHeight="1" thickBot="1" x14ac:dyDescent="0.4">
      <c r="B303" s="650" t="s">
        <v>251</v>
      </c>
      <c r="C303" s="651"/>
      <c r="D303" s="350"/>
    </row>
    <row r="304" spans="2:4" ht="36" customHeight="1" thickBot="1" x14ac:dyDescent="0.4">
      <c r="B304" s="648" t="s">
        <v>233</v>
      </c>
      <c r="C304" s="648"/>
      <c r="D304" s="349"/>
    </row>
    <row r="305" spans="2:4" ht="36" customHeight="1" thickBot="1" x14ac:dyDescent="0.4">
      <c r="B305" s="657" t="s">
        <v>235</v>
      </c>
      <c r="C305" s="658"/>
      <c r="D305" s="349"/>
    </row>
    <row r="306" spans="2:4" ht="36" customHeight="1" thickBot="1" x14ac:dyDescent="0.4">
      <c r="B306" s="657" t="s">
        <v>236</v>
      </c>
      <c r="C306" s="658"/>
      <c r="D306" s="349"/>
    </row>
    <row r="307" spans="2:4" ht="36" customHeight="1" thickBot="1" x14ac:dyDescent="0.4">
      <c r="B307" s="657" t="s">
        <v>237</v>
      </c>
      <c r="C307" s="658"/>
      <c r="D307" s="349"/>
    </row>
    <row r="308" spans="2:4" ht="36" customHeight="1" thickBot="1" x14ac:dyDescent="0.4">
      <c r="B308" s="657" t="s">
        <v>238</v>
      </c>
      <c r="C308" s="658"/>
      <c r="D308" s="349"/>
    </row>
    <row r="309" spans="2:4" ht="36" customHeight="1" thickBot="1" x14ac:dyDescent="0.4">
      <c r="B309" s="657" t="s">
        <v>239</v>
      </c>
      <c r="C309" s="658"/>
      <c r="D309" s="349"/>
    </row>
    <row r="310" spans="2:4" ht="36" customHeight="1" thickBot="1" x14ac:dyDescent="0.4">
      <c r="B310" s="657" t="s">
        <v>240</v>
      </c>
      <c r="C310" s="658"/>
      <c r="D310" s="349"/>
    </row>
    <row r="311" spans="2:4" ht="87" customHeight="1" thickBot="1" x14ac:dyDescent="0.4">
      <c r="B311" s="659" t="s">
        <v>241</v>
      </c>
      <c r="C311" s="660"/>
      <c r="D311" s="661"/>
    </row>
    <row r="312" spans="2:4" ht="35.25" customHeight="1" thickBot="1" x14ac:dyDescent="0.4">
      <c r="B312" s="649" t="s">
        <v>242</v>
      </c>
      <c r="C312" s="649"/>
      <c r="D312" s="349"/>
    </row>
    <row r="313" spans="2:4" ht="35.25" customHeight="1" thickBot="1" x14ac:dyDescent="0.4">
      <c r="B313" s="650" t="s">
        <v>243</v>
      </c>
      <c r="C313" s="651"/>
      <c r="D313" s="349"/>
    </row>
    <row r="314" spans="2:4" ht="35.25" customHeight="1" thickBot="1" x14ac:dyDescent="0.4">
      <c r="B314" s="649" t="s">
        <v>244</v>
      </c>
      <c r="C314" s="649"/>
      <c r="D314" s="349"/>
    </row>
    <row r="315" spans="2:4" ht="35.25" customHeight="1" thickBot="1" x14ac:dyDescent="0.4">
      <c r="B315" s="650" t="s">
        <v>245</v>
      </c>
      <c r="C315" s="651"/>
      <c r="D315" s="349"/>
    </row>
    <row r="316" spans="2:4" ht="35.25" customHeight="1" thickBot="1" x14ac:dyDescent="0.4">
      <c r="B316" s="649" t="s">
        <v>246</v>
      </c>
      <c r="C316" s="649"/>
      <c r="D316" s="349"/>
    </row>
    <row r="317" spans="2:4" ht="82.5" customHeight="1" thickBot="1" x14ac:dyDescent="0.4">
      <c r="B317" s="659" t="s">
        <v>247</v>
      </c>
      <c r="C317" s="660"/>
      <c r="D317" s="661"/>
    </row>
    <row r="318" spans="2:4" ht="31.5" customHeight="1" thickBot="1" x14ac:dyDescent="0.4">
      <c r="B318" s="649" t="s">
        <v>248</v>
      </c>
      <c r="C318" s="649"/>
      <c r="D318" s="349"/>
    </row>
    <row r="319" spans="2:4" ht="31.5" customHeight="1" thickBot="1" x14ac:dyDescent="0.4">
      <c r="B319" s="650" t="s">
        <v>249</v>
      </c>
      <c r="C319" s="651"/>
      <c r="D319" s="349"/>
    </row>
    <row r="320" spans="2:4" ht="31.5" customHeight="1" thickBot="1" x14ac:dyDescent="0.4">
      <c r="B320" s="649" t="s">
        <v>250</v>
      </c>
      <c r="C320" s="649"/>
      <c r="D320" s="349"/>
    </row>
    <row r="321" spans="2:6" ht="31.5" customHeight="1" thickBot="1" x14ac:dyDescent="0.4">
      <c r="B321" s="650" t="s">
        <v>251</v>
      </c>
      <c r="C321" s="651"/>
      <c r="D321" s="349"/>
    </row>
    <row r="323" spans="2:6" ht="21" hidden="1" x14ac:dyDescent="0.35">
      <c r="B323" s="157" t="s">
        <v>252</v>
      </c>
    </row>
    <row r="324" spans="2:6" ht="21.5" thickBot="1" x14ac:dyDescent="0.55000000000000004">
      <c r="B324" s="148" t="s">
        <v>92</v>
      </c>
    </row>
    <row r="325" spans="2:6" ht="62.25" customHeight="1" thickBot="1" x14ac:dyDescent="0.4">
      <c r="B325" s="650" t="s">
        <v>253</v>
      </c>
      <c r="C325" s="662"/>
      <c r="D325" s="651"/>
      <c r="F325" s="109"/>
    </row>
    <row r="326" spans="2:6" ht="52.5" customHeight="1" thickBot="1" x14ac:dyDescent="0.4">
      <c r="B326" s="652" t="s">
        <v>254</v>
      </c>
      <c r="C326" s="652"/>
      <c r="D326" s="147" t="s">
        <v>255</v>
      </c>
    </row>
    <row r="327" spans="2:6" ht="28.5" hidden="1" customHeight="1" thickBot="1" x14ac:dyDescent="0.4">
      <c r="B327" s="648" t="s">
        <v>256</v>
      </c>
      <c r="C327" s="648"/>
      <c r="D327" s="351" t="s">
        <v>4</v>
      </c>
    </row>
    <row r="328" spans="2:6" ht="28.5" hidden="1" customHeight="1" thickBot="1" x14ac:dyDescent="0.5">
      <c r="B328" s="653" t="s">
        <v>257</v>
      </c>
      <c r="C328" s="653"/>
      <c r="D328" s="351" t="s">
        <v>4</v>
      </c>
    </row>
    <row r="329" spans="2:6" ht="28.5" hidden="1" customHeight="1" thickBot="1" x14ac:dyDescent="0.4">
      <c r="B329" s="648" t="s">
        <v>258</v>
      </c>
      <c r="C329" s="648"/>
      <c r="D329" s="351" t="s">
        <v>4</v>
      </c>
    </row>
    <row r="330" spans="2:6" ht="28.5" hidden="1" customHeight="1" thickBot="1" x14ac:dyDescent="0.5">
      <c r="B330" s="653" t="s">
        <v>259</v>
      </c>
      <c r="C330" s="653"/>
      <c r="D330" s="351" t="s">
        <v>4</v>
      </c>
    </row>
    <row r="331" spans="2:6" ht="28.5" hidden="1" customHeight="1" thickBot="1" x14ac:dyDescent="0.5">
      <c r="B331" s="653" t="s">
        <v>260</v>
      </c>
      <c r="C331" s="653"/>
      <c r="D331" s="351" t="s">
        <v>4</v>
      </c>
    </row>
    <row r="332" spans="2:6" ht="28.5" hidden="1" customHeight="1" thickBot="1" x14ac:dyDescent="0.5">
      <c r="B332" s="653" t="s">
        <v>261</v>
      </c>
      <c r="C332" s="653"/>
      <c r="D332" s="351" t="s">
        <v>4</v>
      </c>
    </row>
    <row r="333" spans="2:6" ht="28.5" hidden="1" customHeight="1" thickBot="1" x14ac:dyDescent="0.5">
      <c r="B333" s="653" t="s">
        <v>262</v>
      </c>
      <c r="C333" s="653"/>
      <c r="D333" s="351" t="s">
        <v>4</v>
      </c>
    </row>
    <row r="334" spans="2:6" ht="28.5" hidden="1" customHeight="1" thickBot="1" x14ac:dyDescent="0.5">
      <c r="B334" s="653" t="s">
        <v>263</v>
      </c>
      <c r="C334" s="653"/>
      <c r="D334" s="351" t="s">
        <v>4</v>
      </c>
    </row>
    <row r="335" spans="2:6" ht="28.5" hidden="1" customHeight="1" thickBot="1" x14ac:dyDescent="0.5">
      <c r="B335" s="653" t="s">
        <v>264</v>
      </c>
      <c r="C335" s="653"/>
      <c r="D335" s="351" t="s">
        <v>4</v>
      </c>
    </row>
    <row r="336" spans="2:6" ht="28.5" hidden="1" customHeight="1" thickBot="1" x14ac:dyDescent="0.5">
      <c r="B336" s="653" t="s">
        <v>265</v>
      </c>
      <c r="C336" s="653"/>
      <c r="D336" s="351" t="s">
        <v>4</v>
      </c>
    </row>
    <row r="337" spans="2:4" ht="19" hidden="1" thickBot="1" x14ac:dyDescent="0.4">
      <c r="B337" s="648" t="s">
        <v>266</v>
      </c>
      <c r="C337" s="648"/>
      <c r="D337" s="351" t="s">
        <v>4</v>
      </c>
    </row>
    <row r="338" spans="2:4" ht="19" hidden="1" thickBot="1" x14ac:dyDescent="0.5">
      <c r="B338" s="653" t="s">
        <v>267</v>
      </c>
      <c r="C338" s="653"/>
      <c r="D338" s="351" t="s">
        <v>4</v>
      </c>
    </row>
    <row r="339" spans="2:4" ht="19" hidden="1" thickBot="1" x14ac:dyDescent="0.4">
      <c r="B339" s="648" t="s">
        <v>268</v>
      </c>
      <c r="C339" s="648"/>
      <c r="D339" s="351" t="s">
        <v>4</v>
      </c>
    </row>
    <row r="340" spans="2:4" ht="19" hidden="1" thickBot="1" x14ac:dyDescent="0.5">
      <c r="B340" s="653" t="s">
        <v>269</v>
      </c>
      <c r="C340" s="653"/>
      <c r="D340" s="351" t="s">
        <v>4</v>
      </c>
    </row>
    <row r="341" spans="2:4" ht="19" thickBot="1" x14ac:dyDescent="0.4">
      <c r="B341" s="648" t="s">
        <v>256</v>
      </c>
      <c r="C341" s="648"/>
      <c r="D341" s="155" t="s">
        <v>4</v>
      </c>
    </row>
    <row r="342" spans="2:4" ht="19" thickBot="1" x14ac:dyDescent="0.5">
      <c r="B342" s="653" t="s">
        <v>257</v>
      </c>
      <c r="C342" s="653"/>
      <c r="D342" s="155" t="s">
        <v>4</v>
      </c>
    </row>
    <row r="343" spans="2:4" ht="19" thickBot="1" x14ac:dyDescent="0.4">
      <c r="B343" s="648" t="s">
        <v>258</v>
      </c>
      <c r="C343" s="648"/>
      <c r="D343" s="155" t="s">
        <v>4</v>
      </c>
    </row>
    <row r="344" spans="2:4" ht="19" thickBot="1" x14ac:dyDescent="0.5">
      <c r="B344" s="653" t="s">
        <v>259</v>
      </c>
      <c r="C344" s="653"/>
      <c r="D344" s="155" t="s">
        <v>4</v>
      </c>
    </row>
    <row r="345" spans="2:4" ht="19" thickBot="1" x14ac:dyDescent="0.5">
      <c r="B345" s="653" t="s">
        <v>260</v>
      </c>
      <c r="C345" s="653"/>
      <c r="D345" s="155" t="s">
        <v>4</v>
      </c>
    </row>
    <row r="346" spans="2:4" ht="19" thickBot="1" x14ac:dyDescent="0.5">
      <c r="B346" s="653" t="s">
        <v>261</v>
      </c>
      <c r="C346" s="653"/>
      <c r="D346" s="155" t="s">
        <v>4</v>
      </c>
    </row>
    <row r="347" spans="2:4" ht="19" thickBot="1" x14ac:dyDescent="0.5">
      <c r="B347" s="653" t="s">
        <v>262</v>
      </c>
      <c r="C347" s="653"/>
      <c r="D347" s="155" t="s">
        <v>4</v>
      </c>
    </row>
    <row r="348" spans="2:4" ht="19" thickBot="1" x14ac:dyDescent="0.5">
      <c r="B348" s="653" t="s">
        <v>263</v>
      </c>
      <c r="C348" s="653"/>
      <c r="D348" s="155" t="s">
        <v>4</v>
      </c>
    </row>
    <row r="349" spans="2:4" ht="19" thickBot="1" x14ac:dyDescent="0.5">
      <c r="B349" s="653" t="s">
        <v>264</v>
      </c>
      <c r="C349" s="653"/>
      <c r="D349" s="155" t="s">
        <v>4</v>
      </c>
    </row>
    <row r="350" spans="2:4" ht="19" thickBot="1" x14ac:dyDescent="0.5">
      <c r="B350" s="653" t="s">
        <v>265</v>
      </c>
      <c r="C350" s="653"/>
      <c r="D350" s="155" t="s">
        <v>4</v>
      </c>
    </row>
    <row r="351" spans="2:4" ht="19" thickBot="1" x14ac:dyDescent="0.4">
      <c r="B351" s="648" t="s">
        <v>266</v>
      </c>
      <c r="C351" s="648"/>
      <c r="D351" s="155" t="s">
        <v>4</v>
      </c>
    </row>
    <row r="352" spans="2:4" ht="19" thickBot="1" x14ac:dyDescent="0.5">
      <c r="B352" s="653" t="s">
        <v>267</v>
      </c>
      <c r="C352" s="653"/>
      <c r="D352" s="155" t="s">
        <v>4</v>
      </c>
    </row>
    <row r="353" spans="2:25" ht="19" thickBot="1" x14ac:dyDescent="0.4">
      <c r="B353" s="648" t="s">
        <v>268</v>
      </c>
      <c r="C353" s="648"/>
      <c r="D353" s="155" t="s">
        <v>4</v>
      </c>
    </row>
    <row r="354" spans="2:25" ht="19" thickBot="1" x14ac:dyDescent="0.5">
      <c r="B354" s="653" t="s">
        <v>269</v>
      </c>
      <c r="C354" s="653"/>
      <c r="D354" s="155" t="s">
        <v>4</v>
      </c>
    </row>
    <row r="355" spans="2:25" ht="18.5" x14ac:dyDescent="0.45">
      <c r="C355" s="185"/>
    </row>
    <row r="356" spans="2:25" ht="18.5" x14ac:dyDescent="0.45">
      <c r="C356" s="185"/>
    </row>
    <row r="357" spans="2:25" ht="21.5" thickBot="1" x14ac:dyDescent="0.4">
      <c r="B357" s="157" t="s">
        <v>89</v>
      </c>
    </row>
    <row r="358" spans="2:25" ht="28.5" customHeight="1" thickBot="1" x14ac:dyDescent="0.4">
      <c r="B358" s="654" t="s">
        <v>270</v>
      </c>
      <c r="C358" s="655"/>
      <c r="D358" s="655"/>
      <c r="E358" s="655"/>
      <c r="F358" s="655"/>
      <c r="G358" s="655"/>
      <c r="H358" s="655"/>
      <c r="I358" s="656"/>
    </row>
    <row r="359" spans="2:25" ht="248.25" customHeight="1" thickBot="1" x14ac:dyDescent="0.4">
      <c r="B359" s="628"/>
      <c r="C359" s="644"/>
      <c r="D359" s="644"/>
      <c r="E359" s="644"/>
      <c r="F359" s="644"/>
      <c r="G359" s="644"/>
      <c r="H359" s="644"/>
      <c r="I359" s="645"/>
    </row>
    <row r="361" spans="2:25" ht="21.5" thickBot="1" x14ac:dyDescent="0.4">
      <c r="B361" s="157" t="s">
        <v>92</v>
      </c>
    </row>
    <row r="362" spans="2:25" ht="35.25" customHeight="1" thickBot="1" x14ac:dyDescent="0.4">
      <c r="B362" s="654" t="s">
        <v>270</v>
      </c>
      <c r="C362" s="655"/>
      <c r="D362" s="655"/>
      <c r="E362" s="655"/>
      <c r="F362" s="655"/>
      <c r="G362" s="655"/>
      <c r="H362" s="655"/>
      <c r="I362" s="656"/>
    </row>
    <row r="363" spans="2:25" ht="246" customHeight="1" thickBot="1" x14ac:dyDescent="0.4">
      <c r="B363" s="625"/>
      <c r="C363" s="646"/>
      <c r="D363" s="646"/>
      <c r="E363" s="646"/>
      <c r="F363" s="646"/>
      <c r="G363" s="646"/>
      <c r="H363" s="646"/>
      <c r="I363" s="647"/>
    </row>
    <row r="365" spans="2:25" hidden="1" x14ac:dyDescent="0.35"/>
    <row r="366" spans="2:25" hidden="1" x14ac:dyDescent="0.35"/>
    <row r="367" spans="2:25" ht="29" hidden="1" x14ac:dyDescent="0.35">
      <c r="B367" s="144" t="s">
        <v>271</v>
      </c>
      <c r="C367" s="561" t="s">
        <v>272</v>
      </c>
      <c r="D367" s="186" t="s">
        <v>273</v>
      </c>
      <c r="E367" s="186" t="s">
        <v>274</v>
      </c>
      <c r="F367" s="187" t="s">
        <v>275</v>
      </c>
      <c r="G367" s="188" t="s">
        <v>276</v>
      </c>
      <c r="H367" s="188" t="s">
        <v>277</v>
      </c>
      <c r="I367" s="188" t="s">
        <v>278</v>
      </c>
      <c r="J367" s="188" t="s">
        <v>279</v>
      </c>
      <c r="K367" s="188" t="s">
        <v>280</v>
      </c>
      <c r="L367" s="188" t="s">
        <v>281</v>
      </c>
      <c r="M367" s="188" t="s">
        <v>282</v>
      </c>
      <c r="N367" s="188" t="s">
        <v>283</v>
      </c>
      <c r="O367" s="188" t="s">
        <v>284</v>
      </c>
      <c r="P367" s="188" t="s">
        <v>285</v>
      </c>
      <c r="Q367" s="188" t="s">
        <v>286</v>
      </c>
      <c r="R367" s="188" t="s">
        <v>287</v>
      </c>
      <c r="S367" s="95" t="s">
        <v>5</v>
      </c>
      <c r="T367" s="95" t="s">
        <v>79</v>
      </c>
      <c r="U367" s="95" t="s">
        <v>288</v>
      </c>
      <c r="V367" s="192" t="s">
        <v>2</v>
      </c>
      <c r="W367" s="192" t="s">
        <v>0</v>
      </c>
      <c r="X367" s="192" t="s">
        <v>1</v>
      </c>
      <c r="Y367" s="192" t="s">
        <v>8</v>
      </c>
    </row>
    <row r="368" spans="2:25" ht="18.5" hidden="1" x14ac:dyDescent="0.35">
      <c r="B368" s="144"/>
      <c r="C368" s="561"/>
      <c r="D368" s="186"/>
      <c r="E368" s="186"/>
      <c r="F368" s="187"/>
      <c r="G368" s="188"/>
      <c r="H368" s="188"/>
      <c r="I368" s="188"/>
      <c r="J368" s="188"/>
      <c r="K368" s="188"/>
      <c r="L368" s="188"/>
      <c r="M368" s="188"/>
      <c r="N368" s="188"/>
      <c r="O368" s="188"/>
      <c r="P368" s="188"/>
      <c r="Q368" s="188"/>
      <c r="R368" s="188"/>
      <c r="S368" s="95"/>
      <c r="T368" s="95"/>
      <c r="U368" s="95"/>
      <c r="V368" s="192"/>
      <c r="W368" s="192"/>
      <c r="X368" s="192"/>
      <c r="Y368" s="192"/>
    </row>
    <row r="369" spans="2:25" ht="18.5" hidden="1" x14ac:dyDescent="0.35">
      <c r="B369" s="144" t="str">
        <f t="shared" ref="B369:F378" si="28">B206</f>
        <v xml:space="preserve"> MFRPS Outcome 1</v>
      </c>
      <c r="C369" s="561" t="str">
        <f t="shared" si="28"/>
        <v>State manufactured food regulatory programs will achieve implementation and maintain  conformance with the MFRPS, which is recognized as a critical element to creating a national, fully integrated food safety system.</v>
      </c>
      <c r="D369" s="186">
        <f t="shared" si="28"/>
        <v>0</v>
      </c>
      <c r="E369" s="186">
        <f t="shared" si="28"/>
        <v>0</v>
      </c>
      <c r="F369" s="187">
        <f t="shared" si="28"/>
        <v>0</v>
      </c>
      <c r="G369" s="188">
        <f t="shared" ref="G369:G390" si="29">I206</f>
        <v>0</v>
      </c>
      <c r="H369" s="188">
        <f t="shared" ref="H369:H390" si="30">J206</f>
        <v>0</v>
      </c>
      <c r="I369" s="188">
        <f t="shared" ref="I369:I390" si="31">K206</f>
        <v>0</v>
      </c>
      <c r="J369" s="188">
        <f t="shared" ref="J369:R369" si="32">L206</f>
        <v>0</v>
      </c>
      <c r="K369" s="188">
        <f t="shared" si="32"/>
        <v>0</v>
      </c>
      <c r="L369" s="188">
        <f t="shared" si="32"/>
        <v>0</v>
      </c>
      <c r="M369" s="188">
        <f t="shared" si="32"/>
        <v>0</v>
      </c>
      <c r="N369" s="188">
        <f t="shared" si="32"/>
        <v>0</v>
      </c>
      <c r="O369" s="188">
        <f t="shared" si="32"/>
        <v>0</v>
      </c>
      <c r="P369" s="188">
        <f t="shared" si="32"/>
        <v>0</v>
      </c>
      <c r="Q369" s="188">
        <f t="shared" si="32"/>
        <v>0</v>
      </c>
      <c r="R369" s="188">
        <f t="shared" si="32"/>
        <v>0</v>
      </c>
      <c r="S369" s="95" t="s">
        <v>6</v>
      </c>
      <c r="T369" s="95">
        <f>$D$19</f>
        <v>0</v>
      </c>
      <c r="U369" s="95">
        <f>$D$20</f>
        <v>0</v>
      </c>
      <c r="V369" s="406">
        <f>'Coversheet'!$D$15</f>
        <v>0</v>
      </c>
      <c r="W369" s="406">
        <f>'Coversheet'!$D$13</f>
        <v>0</v>
      </c>
      <c r="X369" s="406">
        <f>'Coversheet'!$D$14</f>
        <v>0</v>
      </c>
      <c r="Y369" s="406" t="str">
        <f>'Coversheet'!$D$16</f>
        <v>Select</v>
      </c>
    </row>
    <row r="370" spans="2:25" ht="18.5" hidden="1" x14ac:dyDescent="0.35">
      <c r="B370" s="144" t="str">
        <f t="shared" si="28"/>
        <v xml:space="preserve"> MFRPS Outcome 1</v>
      </c>
      <c r="C370" s="561" t="str">
        <f t="shared" si="28"/>
        <v>End Of Year Updates:</v>
      </c>
      <c r="D370" s="186" t="str">
        <f t="shared" si="28"/>
        <v>Select</v>
      </c>
      <c r="E370" s="186" t="str">
        <f t="shared" si="28"/>
        <v>Select</v>
      </c>
      <c r="F370" s="187">
        <f t="shared" si="28"/>
        <v>0</v>
      </c>
      <c r="G370" s="188">
        <f t="shared" si="29"/>
        <v>0</v>
      </c>
      <c r="H370" s="188">
        <f t="shared" si="30"/>
        <v>0</v>
      </c>
      <c r="I370" s="188">
        <f t="shared" si="31"/>
        <v>0</v>
      </c>
      <c r="J370" s="188">
        <f t="shared" ref="J370:J390" si="33">L207</f>
        <v>0</v>
      </c>
      <c r="K370" s="188">
        <f t="shared" ref="K370:K390" si="34">M207</f>
        <v>0</v>
      </c>
      <c r="L370" s="188">
        <f t="shared" ref="L370:L390" si="35">N207</f>
        <v>0</v>
      </c>
      <c r="M370" s="188">
        <f t="shared" ref="M370:M390" si="36">O207</f>
        <v>0</v>
      </c>
      <c r="N370" s="188">
        <f t="shared" ref="N370:N390" si="37">P207</f>
        <v>0</v>
      </c>
      <c r="O370" s="188">
        <f t="shared" ref="O370:O390" si="38">Q207</f>
        <v>0</v>
      </c>
      <c r="P370" s="188">
        <f t="shared" ref="P370:P390" si="39">R207</f>
        <v>0</v>
      </c>
      <c r="Q370" s="188">
        <f t="shared" ref="Q370:Q390" si="40">S207</f>
        <v>0</v>
      </c>
      <c r="R370" s="188">
        <f t="shared" ref="R370:R390" si="41">T207</f>
        <v>0</v>
      </c>
      <c r="S370" s="95" t="s">
        <v>41</v>
      </c>
      <c r="T370" s="95">
        <f>$D$19</f>
        <v>0</v>
      </c>
      <c r="U370" s="95">
        <f>$D$20</f>
        <v>0</v>
      </c>
      <c r="V370" s="406">
        <f>'Coversheet'!$D$15</f>
        <v>0</v>
      </c>
      <c r="W370" s="406">
        <f>'Coversheet'!$D$13</f>
        <v>0</v>
      </c>
      <c r="X370" s="406">
        <f>'Coversheet'!$D$14</f>
        <v>0</v>
      </c>
      <c r="Y370" s="406" t="str">
        <f>'Coversheet'!$D$16</f>
        <v>Select</v>
      </c>
    </row>
    <row r="371" spans="2:25" ht="18.5" hidden="1" x14ac:dyDescent="0.35">
      <c r="B371" s="144" t="str">
        <f t="shared" si="28"/>
        <v xml:space="preserve"> MFRPS Outcome 2</v>
      </c>
      <c r="C371" s="561" t="str">
        <f t="shared" si="28"/>
        <v>Provide the FDA the foundation for pursuing regulatory action based upon the findings of State manufactured food regulatory programs. Grantees will provide the FDA the foundation to improve quality of contracts, coordination of inspections, investigations and enforcement to effectively and efficiently protect public health.</v>
      </c>
      <c r="D371" s="186">
        <f t="shared" si="28"/>
        <v>0</v>
      </c>
      <c r="E371" s="186">
        <f t="shared" si="28"/>
        <v>0</v>
      </c>
      <c r="F371" s="187">
        <f t="shared" si="28"/>
        <v>0</v>
      </c>
      <c r="G371" s="188">
        <f t="shared" si="29"/>
        <v>0</v>
      </c>
      <c r="H371" s="188">
        <f t="shared" si="30"/>
        <v>0</v>
      </c>
      <c r="I371" s="188">
        <f t="shared" si="31"/>
        <v>0</v>
      </c>
      <c r="J371" s="188">
        <f t="shared" si="33"/>
        <v>0</v>
      </c>
      <c r="K371" s="188">
        <f t="shared" si="34"/>
        <v>0</v>
      </c>
      <c r="L371" s="188">
        <f t="shared" si="35"/>
        <v>0</v>
      </c>
      <c r="M371" s="188">
        <f t="shared" si="36"/>
        <v>0</v>
      </c>
      <c r="N371" s="188">
        <f t="shared" si="37"/>
        <v>0</v>
      </c>
      <c r="O371" s="188">
        <f t="shared" si="38"/>
        <v>0</v>
      </c>
      <c r="P371" s="188">
        <f t="shared" si="39"/>
        <v>0</v>
      </c>
      <c r="Q371" s="188">
        <f t="shared" si="40"/>
        <v>0</v>
      </c>
      <c r="R371" s="188">
        <f t="shared" si="41"/>
        <v>0</v>
      </c>
      <c r="S371" s="95" t="s">
        <v>6</v>
      </c>
      <c r="T371" s="95">
        <f t="shared" ref="T371:T394" si="42">$D$19</f>
        <v>0</v>
      </c>
      <c r="U371" s="95">
        <f t="shared" ref="U371:U394" si="43">$D$20</f>
        <v>0</v>
      </c>
      <c r="V371" s="406">
        <f>'Coversheet'!$D$15</f>
        <v>0</v>
      </c>
      <c r="W371" s="406">
        <f>'Coversheet'!$D$13</f>
        <v>0</v>
      </c>
      <c r="X371" s="406">
        <f>'Coversheet'!$D$14</f>
        <v>0</v>
      </c>
      <c r="Y371" s="406" t="str">
        <f>'Coversheet'!$D$16</f>
        <v>Select</v>
      </c>
    </row>
    <row r="372" spans="2:25" ht="18.5" hidden="1" x14ac:dyDescent="0.35">
      <c r="B372" s="144" t="str">
        <f t="shared" si="28"/>
        <v xml:space="preserve"> MFRPS Outcome 2</v>
      </c>
      <c r="C372" s="561" t="str">
        <f t="shared" si="28"/>
        <v>End Of Year Updates:</v>
      </c>
      <c r="D372" s="186" t="str">
        <f t="shared" si="28"/>
        <v>Select</v>
      </c>
      <c r="E372" s="186" t="str">
        <f t="shared" si="28"/>
        <v>Select</v>
      </c>
      <c r="F372" s="187">
        <f t="shared" si="28"/>
        <v>0</v>
      </c>
      <c r="G372" s="188">
        <f t="shared" si="29"/>
        <v>0</v>
      </c>
      <c r="H372" s="188">
        <f t="shared" si="30"/>
        <v>0</v>
      </c>
      <c r="I372" s="188">
        <f t="shared" si="31"/>
        <v>0</v>
      </c>
      <c r="J372" s="188">
        <f t="shared" si="33"/>
        <v>0</v>
      </c>
      <c r="K372" s="188">
        <f t="shared" si="34"/>
        <v>0</v>
      </c>
      <c r="L372" s="188">
        <f t="shared" si="35"/>
        <v>0</v>
      </c>
      <c r="M372" s="188">
        <f t="shared" si="36"/>
        <v>0</v>
      </c>
      <c r="N372" s="188">
        <f t="shared" si="37"/>
        <v>0</v>
      </c>
      <c r="O372" s="188">
        <f t="shared" si="38"/>
        <v>0</v>
      </c>
      <c r="P372" s="188">
        <f t="shared" si="39"/>
        <v>0</v>
      </c>
      <c r="Q372" s="188">
        <f t="shared" si="40"/>
        <v>0</v>
      </c>
      <c r="R372" s="188">
        <f t="shared" si="41"/>
        <v>0</v>
      </c>
      <c r="S372" s="95" t="s">
        <v>41</v>
      </c>
      <c r="T372" s="95">
        <f>$D$19</f>
        <v>0</v>
      </c>
      <c r="U372" s="95">
        <f>$D$20</f>
        <v>0</v>
      </c>
      <c r="V372" s="406">
        <f>'Coversheet'!$D$15</f>
        <v>0</v>
      </c>
      <c r="W372" s="406">
        <f>'Coversheet'!$D$13</f>
        <v>0</v>
      </c>
      <c r="X372" s="406">
        <f>'Coversheet'!$D$14</f>
        <v>0</v>
      </c>
      <c r="Y372" s="406" t="str">
        <f>'Coversheet'!$D$16</f>
        <v>Select</v>
      </c>
    </row>
    <row r="373" spans="2:25" ht="18.5" hidden="1" x14ac:dyDescent="0.35">
      <c r="B373" s="144" t="str">
        <f t="shared" si="28"/>
        <v xml:space="preserve"> MFRPS Outcome 3</v>
      </c>
      <c r="C373" s="561" t="str">
        <f t="shared" si="28"/>
        <v>Develop strategies for achieving implementation and maintaining conformance with the MFRPS that can be replicated or leveraged across state programs to promote national consistency.</v>
      </c>
      <c r="D373" s="186">
        <f t="shared" si="28"/>
        <v>0</v>
      </c>
      <c r="E373" s="186">
        <f t="shared" si="28"/>
        <v>0</v>
      </c>
      <c r="F373" s="187">
        <f t="shared" si="28"/>
        <v>0</v>
      </c>
      <c r="G373" s="188">
        <f t="shared" si="29"/>
        <v>0</v>
      </c>
      <c r="H373" s="188">
        <f t="shared" si="30"/>
        <v>0</v>
      </c>
      <c r="I373" s="188">
        <f t="shared" si="31"/>
        <v>0</v>
      </c>
      <c r="J373" s="188">
        <f t="shared" si="33"/>
        <v>0</v>
      </c>
      <c r="K373" s="188">
        <f t="shared" si="34"/>
        <v>0</v>
      </c>
      <c r="L373" s="188">
        <f t="shared" si="35"/>
        <v>0</v>
      </c>
      <c r="M373" s="188">
        <f t="shared" si="36"/>
        <v>0</v>
      </c>
      <c r="N373" s="188">
        <f t="shared" si="37"/>
        <v>0</v>
      </c>
      <c r="O373" s="188">
        <f t="shared" si="38"/>
        <v>0</v>
      </c>
      <c r="P373" s="188">
        <f t="shared" si="39"/>
        <v>0</v>
      </c>
      <c r="Q373" s="188">
        <f t="shared" si="40"/>
        <v>0</v>
      </c>
      <c r="R373" s="188">
        <f t="shared" si="41"/>
        <v>0</v>
      </c>
      <c r="S373" s="95" t="s">
        <v>6</v>
      </c>
      <c r="T373" s="95">
        <f t="shared" si="42"/>
        <v>0</v>
      </c>
      <c r="U373" s="95">
        <f t="shared" si="43"/>
        <v>0</v>
      </c>
      <c r="V373" s="406">
        <f>'Coversheet'!$D$15</f>
        <v>0</v>
      </c>
      <c r="W373" s="406">
        <f>'Coversheet'!$D$13</f>
        <v>0</v>
      </c>
      <c r="X373" s="406">
        <f>'Coversheet'!$D$14</f>
        <v>0</v>
      </c>
      <c r="Y373" s="406" t="str">
        <f>'Coversheet'!$D$16</f>
        <v>Select</v>
      </c>
    </row>
    <row r="374" spans="2:25" ht="18.5" hidden="1" x14ac:dyDescent="0.35">
      <c r="B374" s="144" t="str">
        <f t="shared" si="28"/>
        <v xml:space="preserve"> MFRPS Outcome 3</v>
      </c>
      <c r="C374" s="561" t="str">
        <f t="shared" si="28"/>
        <v>End Of Year Updates:</v>
      </c>
      <c r="D374" s="186" t="str">
        <f t="shared" si="28"/>
        <v>Select</v>
      </c>
      <c r="E374" s="186" t="str">
        <f t="shared" si="28"/>
        <v>Select</v>
      </c>
      <c r="F374" s="187">
        <f t="shared" si="28"/>
        <v>0</v>
      </c>
      <c r="G374" s="188">
        <f t="shared" si="29"/>
        <v>0</v>
      </c>
      <c r="H374" s="188">
        <f t="shared" si="30"/>
        <v>0</v>
      </c>
      <c r="I374" s="188">
        <f t="shared" si="31"/>
        <v>0</v>
      </c>
      <c r="J374" s="188">
        <f t="shared" si="33"/>
        <v>0</v>
      </c>
      <c r="K374" s="188">
        <f t="shared" si="34"/>
        <v>0</v>
      </c>
      <c r="L374" s="188">
        <f t="shared" si="35"/>
        <v>0</v>
      </c>
      <c r="M374" s="188">
        <f t="shared" si="36"/>
        <v>0</v>
      </c>
      <c r="N374" s="188">
        <f t="shared" si="37"/>
        <v>0</v>
      </c>
      <c r="O374" s="188">
        <f t="shared" si="38"/>
        <v>0</v>
      </c>
      <c r="P374" s="188">
        <f t="shared" si="39"/>
        <v>0</v>
      </c>
      <c r="Q374" s="188">
        <f t="shared" si="40"/>
        <v>0</v>
      </c>
      <c r="R374" s="188">
        <f t="shared" si="41"/>
        <v>0</v>
      </c>
      <c r="S374" s="95" t="s">
        <v>41</v>
      </c>
      <c r="T374" s="95">
        <f>$D$19</f>
        <v>0</v>
      </c>
      <c r="U374" s="95">
        <f>$D$20</f>
        <v>0</v>
      </c>
      <c r="V374" s="406">
        <f>'Coversheet'!$D$15</f>
        <v>0</v>
      </c>
      <c r="W374" s="406">
        <f>'Coversheet'!$D$13</f>
        <v>0</v>
      </c>
      <c r="X374" s="406">
        <f>'Coversheet'!$D$14</f>
        <v>0</v>
      </c>
      <c r="Y374" s="406" t="str">
        <f>'Coversheet'!$D$16</f>
        <v>Select</v>
      </c>
    </row>
    <row r="375" spans="2:25" ht="18.5" hidden="1" x14ac:dyDescent="0.35">
      <c r="B375" s="144" t="str">
        <f t="shared" si="28"/>
        <v>FY22 Mid-Year MFRPS Outcome 4</v>
      </c>
      <c r="C375" s="561" t="str">
        <f t="shared" si="28"/>
        <v xml:space="preserve">Key personnel (minimum of two) must attend an annual face-to-face meeting (as determined by the FDA OP) as a condition of the award.  Unless explicitly instructed to attend another meeting, the annual Manufactured Food Program Standards Alliance (MFRPS) meeting serves as the required face-to-face meeting. </v>
      </c>
      <c r="D375" s="186">
        <f t="shared" si="28"/>
        <v>0</v>
      </c>
      <c r="E375" s="186">
        <f t="shared" si="28"/>
        <v>0</v>
      </c>
      <c r="F375" s="187">
        <f t="shared" si="28"/>
        <v>0</v>
      </c>
      <c r="G375" s="188">
        <f t="shared" si="29"/>
        <v>0</v>
      </c>
      <c r="H375" s="188">
        <f t="shared" si="30"/>
        <v>0</v>
      </c>
      <c r="I375" s="188">
        <f t="shared" si="31"/>
        <v>0</v>
      </c>
      <c r="J375" s="188">
        <f t="shared" si="33"/>
        <v>0</v>
      </c>
      <c r="K375" s="188">
        <f t="shared" si="34"/>
        <v>0</v>
      </c>
      <c r="L375" s="188">
        <f t="shared" si="35"/>
        <v>0</v>
      </c>
      <c r="M375" s="188">
        <f t="shared" si="36"/>
        <v>0</v>
      </c>
      <c r="N375" s="188">
        <f t="shared" si="37"/>
        <v>0</v>
      </c>
      <c r="O375" s="188">
        <f t="shared" si="38"/>
        <v>0</v>
      </c>
      <c r="P375" s="188">
        <f t="shared" si="39"/>
        <v>0</v>
      </c>
      <c r="Q375" s="188">
        <f t="shared" si="40"/>
        <v>0</v>
      </c>
      <c r="R375" s="188">
        <f t="shared" si="41"/>
        <v>0</v>
      </c>
      <c r="S375" s="95" t="s">
        <v>6</v>
      </c>
      <c r="T375" s="27">
        <f t="shared" si="42"/>
        <v>0</v>
      </c>
      <c r="U375" s="95">
        <f t="shared" si="43"/>
        <v>0</v>
      </c>
      <c r="V375" s="406">
        <f>'Coversheet'!$D$15</f>
        <v>0</v>
      </c>
      <c r="W375" s="406">
        <f>'Coversheet'!$D$13</f>
        <v>0</v>
      </c>
      <c r="X375" s="406">
        <f>'Coversheet'!$D$14</f>
        <v>0</v>
      </c>
      <c r="Y375" s="406" t="str">
        <f>'Coversheet'!$D$16</f>
        <v>Select</v>
      </c>
    </row>
    <row r="376" spans="2:25" ht="18.5" hidden="1" x14ac:dyDescent="0.35">
      <c r="B376" s="144" t="str">
        <f t="shared" si="28"/>
        <v>FY22 Mid-Year MFRPS Outcome 5</v>
      </c>
      <c r="C376" s="561" t="str">
        <f t="shared" si="28"/>
        <v>End Of Year Updates:</v>
      </c>
      <c r="D376" s="186" t="str">
        <f t="shared" si="28"/>
        <v>N/A</v>
      </c>
      <c r="E376" s="186" t="str">
        <f t="shared" si="28"/>
        <v>N/A</v>
      </c>
      <c r="F376" s="187" t="str">
        <f t="shared" si="28"/>
        <v>This reporting element has been moved to the personnel section above. Enter End of Year reporting updates for this element in the personnel section.</v>
      </c>
      <c r="G376" s="188" t="str">
        <f t="shared" si="29"/>
        <v>N/A</v>
      </c>
      <c r="H376" s="188" t="str">
        <f t="shared" si="30"/>
        <v>N/A</v>
      </c>
      <c r="I376" s="188">
        <f t="shared" si="31"/>
        <v>0</v>
      </c>
      <c r="J376" s="188">
        <f t="shared" si="33"/>
        <v>0</v>
      </c>
      <c r="K376" s="188">
        <f t="shared" si="34"/>
        <v>0</v>
      </c>
      <c r="L376" s="188">
        <f t="shared" si="35"/>
        <v>0</v>
      </c>
      <c r="M376" s="188">
        <f t="shared" si="36"/>
        <v>0</v>
      </c>
      <c r="N376" s="188">
        <f t="shared" si="37"/>
        <v>0</v>
      </c>
      <c r="O376" s="188">
        <f t="shared" si="38"/>
        <v>0</v>
      </c>
      <c r="P376" s="188">
        <f t="shared" si="39"/>
        <v>0</v>
      </c>
      <c r="Q376" s="188">
        <f t="shared" si="40"/>
        <v>0</v>
      </c>
      <c r="R376" s="188">
        <f t="shared" si="41"/>
        <v>0</v>
      </c>
      <c r="S376" s="95" t="s">
        <v>41</v>
      </c>
      <c r="T376" s="27">
        <f>$D$19</f>
        <v>0</v>
      </c>
      <c r="U376" s="95">
        <f>$D$20</f>
        <v>0</v>
      </c>
      <c r="V376" s="406">
        <f>'Coversheet'!$D$15</f>
        <v>0</v>
      </c>
      <c r="W376" s="406">
        <f>'Coversheet'!$D$13</f>
        <v>0</v>
      </c>
      <c r="X376" s="406">
        <f>'Coversheet'!$D$14</f>
        <v>0</v>
      </c>
      <c r="Y376" s="406" t="str">
        <f>'Coversheet'!$D$16</f>
        <v>Select</v>
      </c>
    </row>
    <row r="377" spans="2:25" ht="18.5" hidden="1" x14ac:dyDescent="0.35">
      <c r="B377" s="144" t="str">
        <f t="shared" si="28"/>
        <v xml:space="preserve"> MFRPS Outcome 4 </v>
      </c>
      <c r="C377" s="561" t="str">
        <f t="shared" si="28"/>
        <v xml:space="preserve">If applicable, provide sample collection for the state laboratory to maintain ISO 17025 accreditation, to support capacity development and product surveillance. In addition, sampling plans will be developed in cooperation with the laboratory to support MFRPS objectives.   </v>
      </c>
      <c r="D377" s="186">
        <f t="shared" si="28"/>
        <v>0</v>
      </c>
      <c r="E377" s="186">
        <f t="shared" si="28"/>
        <v>0</v>
      </c>
      <c r="F377" s="187">
        <f t="shared" si="28"/>
        <v>0</v>
      </c>
      <c r="G377" s="188">
        <f t="shared" si="29"/>
        <v>0</v>
      </c>
      <c r="H377" s="188">
        <f t="shared" si="30"/>
        <v>0</v>
      </c>
      <c r="I377" s="188">
        <f t="shared" si="31"/>
        <v>0</v>
      </c>
      <c r="J377" s="188">
        <f t="shared" si="33"/>
        <v>0</v>
      </c>
      <c r="K377" s="188">
        <f t="shared" si="34"/>
        <v>0</v>
      </c>
      <c r="L377" s="188">
        <f t="shared" si="35"/>
        <v>0</v>
      </c>
      <c r="M377" s="188">
        <f t="shared" si="36"/>
        <v>0</v>
      </c>
      <c r="N377" s="188">
        <f t="shared" si="37"/>
        <v>0</v>
      </c>
      <c r="O377" s="188">
        <f t="shared" si="38"/>
        <v>0</v>
      </c>
      <c r="P377" s="188">
        <f t="shared" si="39"/>
        <v>0</v>
      </c>
      <c r="Q377" s="188">
        <f t="shared" si="40"/>
        <v>0</v>
      </c>
      <c r="R377" s="188">
        <f t="shared" si="41"/>
        <v>0</v>
      </c>
      <c r="S377" s="95" t="s">
        <v>6</v>
      </c>
      <c r="T377" s="27">
        <f t="shared" si="42"/>
        <v>0</v>
      </c>
      <c r="U377" s="95">
        <f t="shared" si="43"/>
        <v>0</v>
      </c>
      <c r="V377" s="406">
        <f>'Coversheet'!$D$15</f>
        <v>0</v>
      </c>
      <c r="W377" s="406">
        <f>'Coversheet'!$D$13</f>
        <v>0</v>
      </c>
      <c r="X377" s="406">
        <f>'Coversheet'!$D$14</f>
        <v>0</v>
      </c>
      <c r="Y377" s="406" t="str">
        <f>'Coversheet'!$D$16</f>
        <v>Select</v>
      </c>
    </row>
    <row r="378" spans="2:25" ht="18.5" hidden="1" x14ac:dyDescent="0.35">
      <c r="B378" s="144" t="str">
        <f t="shared" si="28"/>
        <v xml:space="preserve"> MFRPS Outcome 4 </v>
      </c>
      <c r="C378" s="561" t="str">
        <f t="shared" si="28"/>
        <v>End Of Year Updates:</v>
      </c>
      <c r="D378" s="186" t="str">
        <f t="shared" si="28"/>
        <v>Select</v>
      </c>
      <c r="E378" s="186" t="str">
        <f t="shared" si="28"/>
        <v>Select</v>
      </c>
      <c r="F378" s="187">
        <f t="shared" si="28"/>
        <v>0</v>
      </c>
      <c r="G378" s="188">
        <f t="shared" si="29"/>
        <v>0</v>
      </c>
      <c r="H378" s="188">
        <f t="shared" si="30"/>
        <v>0</v>
      </c>
      <c r="I378" s="188">
        <f t="shared" si="31"/>
        <v>0</v>
      </c>
      <c r="J378" s="188">
        <f t="shared" si="33"/>
        <v>0</v>
      </c>
      <c r="K378" s="188">
        <f t="shared" si="34"/>
        <v>0</v>
      </c>
      <c r="L378" s="188">
        <f t="shared" si="35"/>
        <v>0</v>
      </c>
      <c r="M378" s="188">
        <f t="shared" si="36"/>
        <v>0</v>
      </c>
      <c r="N378" s="188">
        <f t="shared" si="37"/>
        <v>0</v>
      </c>
      <c r="O378" s="188">
        <f t="shared" si="38"/>
        <v>0</v>
      </c>
      <c r="P378" s="188">
        <f t="shared" si="39"/>
        <v>0</v>
      </c>
      <c r="Q378" s="188">
        <f t="shared" si="40"/>
        <v>0</v>
      </c>
      <c r="R378" s="188">
        <f t="shared" si="41"/>
        <v>0</v>
      </c>
      <c r="S378" s="95" t="s">
        <v>41</v>
      </c>
      <c r="T378" s="27">
        <f>$D$19</f>
        <v>0</v>
      </c>
      <c r="U378" s="95">
        <f>$D$20</f>
        <v>0</v>
      </c>
      <c r="V378" s="406">
        <f>'Coversheet'!$D$15</f>
        <v>0</v>
      </c>
      <c r="W378" s="406">
        <f>'Coversheet'!$D$13</f>
        <v>0</v>
      </c>
      <c r="X378" s="406">
        <f>'Coversheet'!$D$14</f>
        <v>0</v>
      </c>
      <c r="Y378" s="406" t="str">
        <f>'Coversheet'!$D$16</f>
        <v>Select</v>
      </c>
    </row>
    <row r="379" spans="2:25" ht="18.5" hidden="1" x14ac:dyDescent="0.35">
      <c r="B379" s="144" t="str">
        <f t="shared" ref="B379:F388" si="44">B216</f>
        <v xml:space="preserve"> MFRPS Outcome 5 </v>
      </c>
      <c r="C379" s="561" t="str">
        <f t="shared" si="44"/>
        <v xml:space="preserve">Ensure continuing education training and documentation for the MFRPS Coordinator and applicable staff under manufacturing foods.     </v>
      </c>
      <c r="D379" s="186">
        <f t="shared" si="44"/>
        <v>0</v>
      </c>
      <c r="E379" s="186">
        <f t="shared" si="44"/>
        <v>0</v>
      </c>
      <c r="F379" s="187">
        <f t="shared" si="44"/>
        <v>0</v>
      </c>
      <c r="G379" s="188">
        <f t="shared" si="29"/>
        <v>0</v>
      </c>
      <c r="H379" s="188">
        <f t="shared" si="30"/>
        <v>0</v>
      </c>
      <c r="I379" s="188">
        <f t="shared" si="31"/>
        <v>0</v>
      </c>
      <c r="J379" s="188">
        <f t="shared" si="33"/>
        <v>0</v>
      </c>
      <c r="K379" s="188">
        <f t="shared" si="34"/>
        <v>0</v>
      </c>
      <c r="L379" s="188">
        <f t="shared" si="35"/>
        <v>0</v>
      </c>
      <c r="M379" s="188">
        <f t="shared" si="36"/>
        <v>0</v>
      </c>
      <c r="N379" s="188">
        <f t="shared" si="37"/>
        <v>0</v>
      </c>
      <c r="O379" s="188">
        <f t="shared" si="38"/>
        <v>0</v>
      </c>
      <c r="P379" s="188">
        <f t="shared" si="39"/>
        <v>0</v>
      </c>
      <c r="Q379" s="188">
        <f t="shared" si="40"/>
        <v>0</v>
      </c>
      <c r="R379" s="188">
        <f t="shared" si="41"/>
        <v>0</v>
      </c>
      <c r="S379" s="95" t="s">
        <v>6</v>
      </c>
      <c r="T379" s="27">
        <f t="shared" si="42"/>
        <v>0</v>
      </c>
      <c r="U379" s="95">
        <f t="shared" si="43"/>
        <v>0</v>
      </c>
      <c r="V379" s="406">
        <f>'Coversheet'!$D$15</f>
        <v>0</v>
      </c>
      <c r="W379" s="406">
        <f>'Coversheet'!$D$13</f>
        <v>0</v>
      </c>
      <c r="X379" s="406">
        <f>'Coversheet'!$D$14</f>
        <v>0</v>
      </c>
      <c r="Y379" s="406" t="str">
        <f>'Coversheet'!$D$16</f>
        <v>Select</v>
      </c>
    </row>
    <row r="380" spans="2:25" ht="18.5" hidden="1" x14ac:dyDescent="0.35">
      <c r="B380" s="144" t="str">
        <f t="shared" si="44"/>
        <v xml:space="preserve"> MFRPS Outcome 5 </v>
      </c>
      <c r="C380" s="561" t="str">
        <f t="shared" si="44"/>
        <v>Ensure continuing education training and documentation for applicable staff under manufacturing foods.</v>
      </c>
      <c r="D380" s="186" t="str">
        <f t="shared" si="44"/>
        <v>Select</v>
      </c>
      <c r="E380" s="186" t="str">
        <f t="shared" si="44"/>
        <v>Select</v>
      </c>
      <c r="F380" s="187">
        <f t="shared" si="44"/>
        <v>0</v>
      </c>
      <c r="G380" s="188">
        <f t="shared" si="29"/>
        <v>0</v>
      </c>
      <c r="H380" s="188">
        <f t="shared" si="30"/>
        <v>0</v>
      </c>
      <c r="I380" s="188">
        <f t="shared" si="31"/>
        <v>0</v>
      </c>
      <c r="J380" s="188">
        <f t="shared" si="33"/>
        <v>0</v>
      </c>
      <c r="K380" s="188">
        <f t="shared" si="34"/>
        <v>0</v>
      </c>
      <c r="L380" s="188">
        <f t="shared" si="35"/>
        <v>0</v>
      </c>
      <c r="M380" s="188">
        <f t="shared" si="36"/>
        <v>0</v>
      </c>
      <c r="N380" s="188">
        <f t="shared" si="37"/>
        <v>0</v>
      </c>
      <c r="O380" s="188">
        <f t="shared" si="38"/>
        <v>0</v>
      </c>
      <c r="P380" s="188">
        <f t="shared" si="39"/>
        <v>0</v>
      </c>
      <c r="Q380" s="188">
        <f t="shared" si="40"/>
        <v>0</v>
      </c>
      <c r="R380" s="188">
        <f t="shared" si="41"/>
        <v>0</v>
      </c>
      <c r="S380" s="95" t="s">
        <v>41</v>
      </c>
      <c r="T380" s="27">
        <f>$D$19</f>
        <v>0</v>
      </c>
      <c r="U380" s="95">
        <f>$D$20</f>
        <v>0</v>
      </c>
      <c r="V380" s="406">
        <f>'Coversheet'!$D$15</f>
        <v>0</v>
      </c>
      <c r="W380" s="406">
        <f>'Coversheet'!$D$13</f>
        <v>0</v>
      </c>
      <c r="X380" s="406">
        <f>'Coversheet'!$D$14</f>
        <v>0</v>
      </c>
      <c r="Y380" s="406" t="str">
        <f>'Coversheet'!$D$16</f>
        <v>Select</v>
      </c>
    </row>
    <row r="381" spans="2:25" ht="18.5" hidden="1" x14ac:dyDescent="0.35">
      <c r="B381" s="144" t="str">
        <f t="shared" si="44"/>
        <v>FY22 Mid-Year MFRPS Objective 1</v>
      </c>
      <c r="C381" s="561" t="str">
        <f t="shared" si="44"/>
        <v xml:space="preserve">The state program will review all requirements under the Flexible Funding Model Notice of Award and update progress on how those are being met.    </v>
      </c>
      <c r="D381" s="186">
        <f t="shared" si="44"/>
        <v>0</v>
      </c>
      <c r="E381" s="186">
        <f t="shared" si="44"/>
        <v>0</v>
      </c>
      <c r="F381" s="187">
        <f t="shared" si="44"/>
        <v>0</v>
      </c>
      <c r="G381" s="188">
        <f t="shared" si="29"/>
        <v>0</v>
      </c>
      <c r="H381" s="188">
        <f t="shared" si="30"/>
        <v>0</v>
      </c>
      <c r="I381" s="188">
        <f t="shared" si="31"/>
        <v>0</v>
      </c>
      <c r="J381" s="188">
        <f t="shared" si="33"/>
        <v>0</v>
      </c>
      <c r="K381" s="188">
        <f t="shared" si="34"/>
        <v>0</v>
      </c>
      <c r="L381" s="188">
        <f t="shared" si="35"/>
        <v>0</v>
      </c>
      <c r="M381" s="188">
        <f t="shared" si="36"/>
        <v>0</v>
      </c>
      <c r="N381" s="188">
        <f t="shared" si="37"/>
        <v>0</v>
      </c>
      <c r="O381" s="188">
        <f t="shared" si="38"/>
        <v>0</v>
      </c>
      <c r="P381" s="188">
        <f t="shared" si="39"/>
        <v>0</v>
      </c>
      <c r="Q381" s="188">
        <f t="shared" si="40"/>
        <v>0</v>
      </c>
      <c r="R381" s="188">
        <f t="shared" si="41"/>
        <v>0</v>
      </c>
      <c r="S381" s="95" t="s">
        <v>6</v>
      </c>
      <c r="T381" s="27">
        <f t="shared" si="42"/>
        <v>0</v>
      </c>
      <c r="U381" s="95">
        <f t="shared" si="43"/>
        <v>0</v>
      </c>
      <c r="V381" s="406">
        <f>'Coversheet'!$D$15</f>
        <v>0</v>
      </c>
      <c r="W381" s="406">
        <f>'Coversheet'!$D$13</f>
        <v>0</v>
      </c>
      <c r="X381" s="406">
        <f>'Coversheet'!$D$14</f>
        <v>0</v>
      </c>
      <c r="Y381" s="406" t="str">
        <f>'Coversheet'!$D$16</f>
        <v>Select</v>
      </c>
    </row>
    <row r="382" spans="2:25" ht="18.5" hidden="1" x14ac:dyDescent="0.35">
      <c r="B382" s="144" t="str">
        <f t="shared" si="44"/>
        <v>FY22 Mid-Year MFRPS Objective 2</v>
      </c>
      <c r="C382" s="561" t="str">
        <f t="shared" si="44"/>
        <v>End Of Year Updates:</v>
      </c>
      <c r="D382" s="186" t="str">
        <f t="shared" si="44"/>
        <v>N/A</v>
      </c>
      <c r="E382" s="186" t="str">
        <f t="shared" si="44"/>
        <v>N/A</v>
      </c>
      <c r="F382" s="187" t="str">
        <f t="shared" si="44"/>
        <v>This reporting element has been removed.</v>
      </c>
      <c r="G382" s="188">
        <f t="shared" si="29"/>
        <v>0</v>
      </c>
      <c r="H382" s="188">
        <f t="shared" si="30"/>
        <v>0</v>
      </c>
      <c r="I382" s="188">
        <f t="shared" si="31"/>
        <v>0</v>
      </c>
      <c r="J382" s="188">
        <f t="shared" si="33"/>
        <v>0</v>
      </c>
      <c r="K382" s="188">
        <f t="shared" si="34"/>
        <v>0</v>
      </c>
      <c r="L382" s="188">
        <f t="shared" si="35"/>
        <v>0</v>
      </c>
      <c r="M382" s="188">
        <f t="shared" si="36"/>
        <v>0</v>
      </c>
      <c r="N382" s="188">
        <f t="shared" si="37"/>
        <v>0</v>
      </c>
      <c r="O382" s="188">
        <f t="shared" si="38"/>
        <v>0</v>
      </c>
      <c r="P382" s="188">
        <f t="shared" si="39"/>
        <v>0</v>
      </c>
      <c r="Q382" s="188">
        <f t="shared" si="40"/>
        <v>0</v>
      </c>
      <c r="R382" s="188">
        <f t="shared" si="41"/>
        <v>0</v>
      </c>
      <c r="S382" s="95" t="s">
        <v>41</v>
      </c>
      <c r="T382" s="27">
        <f>$D$19</f>
        <v>0</v>
      </c>
      <c r="U382" s="95">
        <f>$D$20</f>
        <v>0</v>
      </c>
      <c r="V382" s="406">
        <f>'Coversheet'!$D$15</f>
        <v>0</v>
      </c>
      <c r="W382" s="406">
        <f>'Coversheet'!$D$13</f>
        <v>0</v>
      </c>
      <c r="X382" s="406">
        <f>'Coversheet'!$D$14</f>
        <v>0</v>
      </c>
      <c r="Y382" s="406" t="str">
        <f>'Coversheet'!$D$16</f>
        <v>Select</v>
      </c>
    </row>
    <row r="383" spans="2:25" ht="18.5" hidden="1" x14ac:dyDescent="0.35">
      <c r="B383" s="144" t="str">
        <f t="shared" si="44"/>
        <v xml:space="preserve">FY22 Mid-Year MFRPS Objective 2 </v>
      </c>
      <c r="C383" s="561" t="str">
        <f t="shared" si="44"/>
        <v>The state program shall review and update self-assessment appendices at least annually.</v>
      </c>
      <c r="D383" s="186">
        <f t="shared" si="44"/>
        <v>0</v>
      </c>
      <c r="E383" s="186">
        <f t="shared" si="44"/>
        <v>0</v>
      </c>
      <c r="F383" s="187">
        <f t="shared" si="44"/>
        <v>0</v>
      </c>
      <c r="G383" s="188">
        <f t="shared" si="29"/>
        <v>0</v>
      </c>
      <c r="H383" s="188">
        <f t="shared" si="30"/>
        <v>0</v>
      </c>
      <c r="I383" s="188">
        <f t="shared" si="31"/>
        <v>0</v>
      </c>
      <c r="J383" s="188">
        <f t="shared" si="33"/>
        <v>0</v>
      </c>
      <c r="K383" s="188">
        <f t="shared" si="34"/>
        <v>0</v>
      </c>
      <c r="L383" s="188">
        <f t="shared" si="35"/>
        <v>0</v>
      </c>
      <c r="M383" s="188">
        <f t="shared" si="36"/>
        <v>0</v>
      </c>
      <c r="N383" s="188">
        <f t="shared" si="37"/>
        <v>0</v>
      </c>
      <c r="O383" s="188">
        <f t="shared" si="38"/>
        <v>0</v>
      </c>
      <c r="P383" s="188">
        <f t="shared" si="39"/>
        <v>0</v>
      </c>
      <c r="Q383" s="188">
        <f t="shared" si="40"/>
        <v>0</v>
      </c>
      <c r="R383" s="188">
        <f t="shared" si="41"/>
        <v>0</v>
      </c>
      <c r="S383" s="95" t="s">
        <v>6</v>
      </c>
      <c r="T383" s="27">
        <f t="shared" si="42"/>
        <v>0</v>
      </c>
      <c r="U383" s="95">
        <f t="shared" si="43"/>
        <v>0</v>
      </c>
      <c r="V383" s="406">
        <f>'Coversheet'!$D$15</f>
        <v>0</v>
      </c>
      <c r="W383" s="406">
        <f>'Coversheet'!$D$13</f>
        <v>0</v>
      </c>
      <c r="X383" s="406">
        <f>'Coversheet'!$D$14</f>
        <v>0</v>
      </c>
      <c r="Y383" s="406" t="str">
        <f>'Coversheet'!$D$16</f>
        <v>Select</v>
      </c>
    </row>
    <row r="384" spans="2:25" ht="18.5" hidden="1" x14ac:dyDescent="0.35">
      <c r="B384" s="144" t="str">
        <f t="shared" si="44"/>
        <v>FY22 Mid-Year MFRPS Objective 3</v>
      </c>
      <c r="C384" s="561" t="str">
        <f t="shared" si="44"/>
        <v>End Of Year Updates:</v>
      </c>
      <c r="D384" s="186" t="str">
        <f t="shared" si="44"/>
        <v>N/A</v>
      </c>
      <c r="E384" s="186" t="str">
        <f t="shared" si="44"/>
        <v>N/A</v>
      </c>
      <c r="F384" s="187" t="str">
        <f t="shared" si="44"/>
        <v>This reporting element has been moved to a checkbox above this table for the Mid-Year Report only.</v>
      </c>
      <c r="G384" s="188">
        <f t="shared" si="29"/>
        <v>0</v>
      </c>
      <c r="H384" s="188">
        <f t="shared" si="30"/>
        <v>0</v>
      </c>
      <c r="I384" s="188">
        <f t="shared" si="31"/>
        <v>0</v>
      </c>
      <c r="J384" s="188">
        <f t="shared" si="33"/>
        <v>0</v>
      </c>
      <c r="K384" s="188">
        <f t="shared" si="34"/>
        <v>0</v>
      </c>
      <c r="L384" s="188">
        <f t="shared" si="35"/>
        <v>0</v>
      </c>
      <c r="M384" s="188">
        <f t="shared" si="36"/>
        <v>0</v>
      </c>
      <c r="N384" s="188">
        <f t="shared" si="37"/>
        <v>0</v>
      </c>
      <c r="O384" s="188">
        <f t="shared" si="38"/>
        <v>0</v>
      </c>
      <c r="P384" s="188">
        <f t="shared" si="39"/>
        <v>0</v>
      </c>
      <c r="Q384" s="188">
        <f t="shared" si="40"/>
        <v>0</v>
      </c>
      <c r="R384" s="188">
        <f t="shared" si="41"/>
        <v>0</v>
      </c>
      <c r="S384" s="95" t="s">
        <v>41</v>
      </c>
      <c r="T384" s="27">
        <f>$D$19</f>
        <v>0</v>
      </c>
      <c r="U384" s="95">
        <f>$D$20</f>
        <v>0</v>
      </c>
      <c r="V384" s="406">
        <f>'Coversheet'!$D$15</f>
        <v>0</v>
      </c>
      <c r="W384" s="406">
        <f>'Coversheet'!$D$13</f>
        <v>0</v>
      </c>
      <c r="X384" s="406">
        <f>'Coversheet'!$D$14</f>
        <v>0</v>
      </c>
      <c r="Y384" s="406" t="str">
        <f>'Coversheet'!$D$16</f>
        <v>Select</v>
      </c>
    </row>
    <row r="385" spans="2:25" ht="18.5" hidden="1" x14ac:dyDescent="0.35">
      <c r="B385" s="144" t="str">
        <f t="shared" si="44"/>
        <v>FY22 Mid-Year MFRPS Objective 3</v>
      </c>
      <c r="C385" s="561" t="str">
        <f t="shared" si="44"/>
        <v>The state program conducts a performance review of field inspections, inspection reports, and sample reports as well as compliance and enforcement actions, if applicable, and as defined by the state program.</v>
      </c>
      <c r="D385" s="186">
        <f t="shared" si="44"/>
        <v>0</v>
      </c>
      <c r="E385" s="186">
        <f t="shared" si="44"/>
        <v>0</v>
      </c>
      <c r="F385" s="187">
        <f t="shared" si="44"/>
        <v>0</v>
      </c>
      <c r="G385" s="188">
        <f t="shared" si="29"/>
        <v>0</v>
      </c>
      <c r="H385" s="188">
        <f t="shared" si="30"/>
        <v>0</v>
      </c>
      <c r="I385" s="188">
        <f t="shared" si="31"/>
        <v>0</v>
      </c>
      <c r="J385" s="188">
        <f t="shared" si="33"/>
        <v>0</v>
      </c>
      <c r="K385" s="188">
        <f t="shared" si="34"/>
        <v>0</v>
      </c>
      <c r="L385" s="188">
        <f t="shared" si="35"/>
        <v>0</v>
      </c>
      <c r="M385" s="188">
        <f t="shared" si="36"/>
        <v>0</v>
      </c>
      <c r="N385" s="188">
        <f t="shared" si="37"/>
        <v>0</v>
      </c>
      <c r="O385" s="188">
        <f t="shared" si="38"/>
        <v>0</v>
      </c>
      <c r="P385" s="188">
        <f t="shared" si="39"/>
        <v>0</v>
      </c>
      <c r="Q385" s="188">
        <f t="shared" si="40"/>
        <v>0</v>
      </c>
      <c r="R385" s="188">
        <f t="shared" si="41"/>
        <v>0</v>
      </c>
      <c r="S385" s="95" t="s">
        <v>6</v>
      </c>
      <c r="T385" s="27">
        <f t="shared" si="42"/>
        <v>0</v>
      </c>
      <c r="U385" s="95">
        <f t="shared" si="43"/>
        <v>0</v>
      </c>
      <c r="V385" s="406">
        <f>'Coversheet'!$D$15</f>
        <v>0</v>
      </c>
      <c r="W385" s="406">
        <f>'Coversheet'!$D$13</f>
        <v>0</v>
      </c>
      <c r="X385" s="406">
        <f>'Coversheet'!$D$14</f>
        <v>0</v>
      </c>
      <c r="Y385" s="406" t="str">
        <f>'Coversheet'!$D$16</f>
        <v>Select</v>
      </c>
    </row>
    <row r="386" spans="2:25" ht="18.5" hidden="1" x14ac:dyDescent="0.35">
      <c r="B386" s="144" t="str">
        <f t="shared" si="44"/>
        <v>FY22 Mid-Year MFRPS Objective 3</v>
      </c>
      <c r="C386" s="561" t="str">
        <f t="shared" si="44"/>
        <v>End Of Year Updates:</v>
      </c>
      <c r="D386" s="186" t="str">
        <f t="shared" si="44"/>
        <v>N/A</v>
      </c>
      <c r="E386" s="186" t="str">
        <f t="shared" si="44"/>
        <v>N/A</v>
      </c>
      <c r="F386" s="187" t="str">
        <f t="shared" si="44"/>
        <v>This reporting element has been moved to a checkbox above this table.</v>
      </c>
      <c r="G386" s="188">
        <f t="shared" si="29"/>
        <v>0</v>
      </c>
      <c r="H386" s="188">
        <f t="shared" si="30"/>
        <v>0</v>
      </c>
      <c r="I386" s="188">
        <f t="shared" si="31"/>
        <v>0</v>
      </c>
      <c r="J386" s="188">
        <f t="shared" si="33"/>
        <v>0</v>
      </c>
      <c r="K386" s="188">
        <f t="shared" si="34"/>
        <v>0</v>
      </c>
      <c r="L386" s="188">
        <f t="shared" si="35"/>
        <v>0</v>
      </c>
      <c r="M386" s="188">
        <f t="shared" si="36"/>
        <v>0</v>
      </c>
      <c r="N386" s="188">
        <f t="shared" si="37"/>
        <v>0</v>
      </c>
      <c r="O386" s="188">
        <f t="shared" si="38"/>
        <v>0</v>
      </c>
      <c r="P386" s="188">
        <f t="shared" si="39"/>
        <v>0</v>
      </c>
      <c r="Q386" s="188">
        <f t="shared" si="40"/>
        <v>0</v>
      </c>
      <c r="R386" s="188">
        <f t="shared" si="41"/>
        <v>0</v>
      </c>
      <c r="S386" s="95" t="s">
        <v>41</v>
      </c>
      <c r="T386" s="27">
        <f>$D$19</f>
        <v>0</v>
      </c>
      <c r="U386" s="95">
        <f>$D$20</f>
        <v>0</v>
      </c>
      <c r="V386" s="406">
        <f>'Coversheet'!$D$15</f>
        <v>0</v>
      </c>
      <c r="W386" s="406">
        <f>'Coversheet'!$D$13</f>
        <v>0</v>
      </c>
      <c r="X386" s="406">
        <f>'Coversheet'!$D$14</f>
        <v>0</v>
      </c>
      <c r="Y386" s="406" t="str">
        <f>'Coversheet'!$D$16</f>
        <v>Select</v>
      </c>
    </row>
    <row r="387" spans="2:25" ht="18.5" hidden="1" x14ac:dyDescent="0.35">
      <c r="B387" s="144" t="str">
        <f t="shared" si="44"/>
        <v>FY22 Mid-Year MFRPS Objective 4</v>
      </c>
      <c r="C387" s="561" t="str">
        <f t="shared" si="44"/>
        <v xml:space="preserve">Provide a properly detailed budget (one for each of the five years) that is intended to achieve full implementation and full conformance, and subsequent maintenance of full implementation and conformance of the MFRPS. </v>
      </c>
      <c r="D387" s="186" t="str">
        <f t="shared" si="44"/>
        <v>Completed</v>
      </c>
      <c r="E387" s="186">
        <f t="shared" si="44"/>
        <v>100</v>
      </c>
      <c r="F387" s="187" t="str">
        <f t="shared" si="44"/>
        <v xml:space="preserve">TSuspendisse condimentum dictum ex, in tempus justo interdum quis. Maecenas placerat, risus a suscipit posuere, erat nibh dignissim diam, a molestie felis odio ac nibh. Cras maximus eleifend consequat. Vestibulum scelerisque leo sem, sit amet varius felis viverra non. Aliquam hendrerit lorem vitae mattis mollis. Vivamus vel mi venenatis, semper leo vel, fermentum sem. Donec aliquam, orci a interdum volutpat, orci purus mollis turpis, ac porttitor sapien sem viverra lectus. In scelerisque, dui ullamcorper consectetur fringilla, orci turpis pulvinar libero, eleifend eleifend lorem sem nec lorem. Nullam rutrum quam at ipsum ornare tempus. In hac habitasse platea dictumst. Nullam non leo justo. In interdum mi et sollicitudin porttitor. Aliquam pretium nulla ut purus mattis rutrum. Pellentesque eu sem enim. Cras interdum tortor id sagittis tempus. Phasellus convallis, magna malesuada interdum suscipit, felis ipsum pharetra eros, et venenatis nisl risus a nunc.
</v>
      </c>
      <c r="G387" s="188" t="str">
        <f t="shared" si="29"/>
        <v>Deliverable 1
Deliverable 2</v>
      </c>
      <c r="H387" s="188" t="str">
        <f t="shared" si="30"/>
        <v>Meeting 1
Activity 1</v>
      </c>
      <c r="I387" s="188">
        <f t="shared" si="31"/>
        <v>0</v>
      </c>
      <c r="J387" s="188">
        <f t="shared" si="33"/>
        <v>0</v>
      </c>
      <c r="K387" s="188">
        <f t="shared" si="34"/>
        <v>0</v>
      </c>
      <c r="L387" s="188">
        <f t="shared" si="35"/>
        <v>0</v>
      </c>
      <c r="M387" s="188">
        <f t="shared" si="36"/>
        <v>0</v>
      </c>
      <c r="N387" s="188">
        <f t="shared" si="37"/>
        <v>0</v>
      </c>
      <c r="O387" s="188">
        <f t="shared" si="38"/>
        <v>0</v>
      </c>
      <c r="P387" s="188">
        <f t="shared" si="39"/>
        <v>0</v>
      </c>
      <c r="Q387" s="188">
        <f t="shared" si="40"/>
        <v>0</v>
      </c>
      <c r="R387" s="188">
        <f t="shared" si="41"/>
        <v>0</v>
      </c>
      <c r="S387" s="95" t="s">
        <v>6</v>
      </c>
      <c r="T387" s="27">
        <f t="shared" si="42"/>
        <v>0</v>
      </c>
      <c r="U387" s="95">
        <f t="shared" si="43"/>
        <v>0</v>
      </c>
      <c r="V387" s="406">
        <f>'Coversheet'!$D$15</f>
        <v>0</v>
      </c>
      <c r="W387" s="406">
        <f>'Coversheet'!$D$13</f>
        <v>0</v>
      </c>
      <c r="X387" s="406">
        <f>'Coversheet'!$D$14</f>
        <v>0</v>
      </c>
      <c r="Y387" s="406" t="str">
        <f>'Coversheet'!$D$16</f>
        <v>Select</v>
      </c>
    </row>
    <row r="388" spans="2:25" ht="18.5" hidden="1" x14ac:dyDescent="0.35">
      <c r="B388" s="144" t="str">
        <f t="shared" si="44"/>
        <v>FY22 Mid-Year MFRPS Objective 4</v>
      </c>
      <c r="C388" s="561" t="str">
        <f t="shared" si="44"/>
        <v>End Of Year Updates:</v>
      </c>
      <c r="D388" s="186" t="str">
        <f t="shared" si="44"/>
        <v>N/A</v>
      </c>
      <c r="E388" s="186" t="str">
        <f t="shared" si="44"/>
        <v>N/A</v>
      </c>
      <c r="F388" s="187" t="str">
        <f t="shared" si="44"/>
        <v>This reporting element has been removed.</v>
      </c>
      <c r="G388" s="188">
        <f t="shared" si="29"/>
        <v>0</v>
      </c>
      <c r="H388" s="188">
        <f t="shared" si="30"/>
        <v>0</v>
      </c>
      <c r="I388" s="188">
        <f t="shared" si="31"/>
        <v>0</v>
      </c>
      <c r="J388" s="188">
        <f t="shared" si="33"/>
        <v>0</v>
      </c>
      <c r="K388" s="188">
        <f t="shared" si="34"/>
        <v>0</v>
      </c>
      <c r="L388" s="188">
        <f t="shared" si="35"/>
        <v>0</v>
      </c>
      <c r="M388" s="188">
        <f t="shared" si="36"/>
        <v>0</v>
      </c>
      <c r="N388" s="188">
        <f t="shared" si="37"/>
        <v>0</v>
      </c>
      <c r="O388" s="188">
        <f t="shared" si="38"/>
        <v>0</v>
      </c>
      <c r="P388" s="188">
        <f t="shared" si="39"/>
        <v>0</v>
      </c>
      <c r="Q388" s="188">
        <f t="shared" si="40"/>
        <v>0</v>
      </c>
      <c r="R388" s="188">
        <f t="shared" si="41"/>
        <v>0</v>
      </c>
      <c r="S388" s="95" t="s">
        <v>41</v>
      </c>
      <c r="T388" s="27">
        <f>$D$19</f>
        <v>0</v>
      </c>
      <c r="U388" s="95">
        <f>$D$20</f>
        <v>0</v>
      </c>
      <c r="V388" s="406">
        <f>'Coversheet'!$D$15</f>
        <v>0</v>
      </c>
      <c r="W388" s="406">
        <f>'Coversheet'!$D$13</f>
        <v>0</v>
      </c>
      <c r="X388" s="406">
        <f>'Coversheet'!$D$14</f>
        <v>0</v>
      </c>
      <c r="Y388" s="406" t="str">
        <f>'Coversheet'!$D$16</f>
        <v>Select</v>
      </c>
    </row>
    <row r="389" spans="2:25" ht="18.5" hidden="1" x14ac:dyDescent="0.35">
      <c r="B389" s="144" t="str">
        <f t="shared" ref="B389:F390" si="45">B226</f>
        <v>FY22 Mid-Year MFRPS Objective 5</v>
      </c>
      <c r="C389" s="561" t="str">
        <f t="shared" si="45"/>
        <v>Update the Strategic Improvement Plan at least annually.</v>
      </c>
      <c r="D389" s="186">
        <f t="shared" si="45"/>
        <v>0</v>
      </c>
      <c r="E389" s="186">
        <f t="shared" si="45"/>
        <v>0</v>
      </c>
      <c r="F389" s="187">
        <f t="shared" si="45"/>
        <v>0</v>
      </c>
      <c r="G389" s="188">
        <f t="shared" si="29"/>
        <v>0</v>
      </c>
      <c r="H389" s="188">
        <f t="shared" si="30"/>
        <v>0</v>
      </c>
      <c r="I389" s="188">
        <f t="shared" si="31"/>
        <v>0</v>
      </c>
      <c r="J389" s="188">
        <f t="shared" si="33"/>
        <v>0</v>
      </c>
      <c r="K389" s="188">
        <f t="shared" si="34"/>
        <v>0</v>
      </c>
      <c r="L389" s="188">
        <f t="shared" si="35"/>
        <v>0</v>
      </c>
      <c r="M389" s="188">
        <f t="shared" si="36"/>
        <v>0</v>
      </c>
      <c r="N389" s="188">
        <f t="shared" si="37"/>
        <v>0</v>
      </c>
      <c r="O389" s="188">
        <f t="shared" si="38"/>
        <v>0</v>
      </c>
      <c r="P389" s="188">
        <f t="shared" si="39"/>
        <v>0</v>
      </c>
      <c r="Q389" s="188">
        <f t="shared" si="40"/>
        <v>0</v>
      </c>
      <c r="R389" s="188">
        <f t="shared" si="41"/>
        <v>0</v>
      </c>
      <c r="S389" s="95" t="s">
        <v>6</v>
      </c>
      <c r="T389" s="27">
        <f t="shared" si="42"/>
        <v>0</v>
      </c>
      <c r="U389" s="95">
        <f t="shared" si="43"/>
        <v>0</v>
      </c>
      <c r="V389" s="406">
        <f>'Coversheet'!$D$15</f>
        <v>0</v>
      </c>
      <c r="W389" s="406">
        <f>'Coversheet'!$D$13</f>
        <v>0</v>
      </c>
      <c r="X389" s="406">
        <f>'Coversheet'!$D$14</f>
        <v>0</v>
      </c>
      <c r="Y389" s="406" t="str">
        <f>'Coversheet'!$D$16</f>
        <v>Select</v>
      </c>
    </row>
    <row r="390" spans="2:25" ht="18.5" hidden="1" x14ac:dyDescent="0.35">
      <c r="B390" s="144" t="str">
        <f t="shared" si="45"/>
        <v>FY22 Mid-Year MFRPS Objective 5</v>
      </c>
      <c r="C390" s="561" t="str">
        <f t="shared" si="45"/>
        <v>End Of Year Updates:</v>
      </c>
      <c r="D390" s="186" t="str">
        <f t="shared" si="45"/>
        <v>N/A</v>
      </c>
      <c r="E390" s="186" t="str">
        <f t="shared" si="45"/>
        <v>N/A</v>
      </c>
      <c r="F390" s="187" t="str">
        <f t="shared" si="45"/>
        <v>This reporting element has been moved to a checkbox above this table for the Mid-Year Report only.</v>
      </c>
      <c r="G390" s="188">
        <f t="shared" si="29"/>
        <v>0</v>
      </c>
      <c r="H390" s="188">
        <f t="shared" si="30"/>
        <v>0</v>
      </c>
      <c r="I390" s="188">
        <f t="shared" si="31"/>
        <v>0</v>
      </c>
      <c r="J390" s="188">
        <f t="shared" si="33"/>
        <v>0</v>
      </c>
      <c r="K390" s="188">
        <f t="shared" si="34"/>
        <v>0</v>
      </c>
      <c r="L390" s="188">
        <f t="shared" si="35"/>
        <v>0</v>
      </c>
      <c r="M390" s="188">
        <f t="shared" si="36"/>
        <v>0</v>
      </c>
      <c r="N390" s="188">
        <f t="shared" si="37"/>
        <v>0</v>
      </c>
      <c r="O390" s="188">
        <f t="shared" si="38"/>
        <v>0</v>
      </c>
      <c r="P390" s="188">
        <f t="shared" si="39"/>
        <v>0</v>
      </c>
      <c r="Q390" s="188">
        <f t="shared" si="40"/>
        <v>0</v>
      </c>
      <c r="R390" s="188">
        <f t="shared" si="41"/>
        <v>0</v>
      </c>
      <c r="S390" s="95" t="s">
        <v>41</v>
      </c>
      <c r="T390" s="27">
        <f>$D$19</f>
        <v>0</v>
      </c>
      <c r="U390" s="95">
        <f>$D$20</f>
        <v>0</v>
      </c>
      <c r="V390" s="406">
        <f>'Coversheet'!$D$15</f>
        <v>0</v>
      </c>
      <c r="W390" s="406">
        <f>'Coversheet'!$D$13</f>
        <v>0</v>
      </c>
      <c r="X390" s="406">
        <f>'Coversheet'!$D$14</f>
        <v>0</v>
      </c>
      <c r="Y390" s="406" t="str">
        <f>'Coversheet'!$D$16</f>
        <v>Select</v>
      </c>
    </row>
    <row r="391" spans="2:25" ht="18.5" hidden="1" x14ac:dyDescent="0.35">
      <c r="B391" s="144" t="str">
        <f t="shared" ref="B391:F391" si="46">B228</f>
        <v>FY22 Mid-Year MFRPS Objective 6</v>
      </c>
      <c r="C391" s="561" t="str">
        <f t="shared" si="46"/>
        <v>Provide a status report on the hiring and training of cooperative agreement funded personnel and other manufactured food program personnel.</v>
      </c>
      <c r="D391" s="186">
        <f t="shared" si="46"/>
        <v>0</v>
      </c>
      <c r="E391" s="186">
        <f t="shared" si="46"/>
        <v>0</v>
      </c>
      <c r="F391" s="187">
        <f t="shared" si="46"/>
        <v>0</v>
      </c>
      <c r="G391" s="188">
        <f t="shared" ref="G391:R391" si="47">I228</f>
        <v>0</v>
      </c>
      <c r="H391" s="188">
        <f t="shared" si="47"/>
        <v>0</v>
      </c>
      <c r="I391" s="188">
        <f t="shared" si="47"/>
        <v>0</v>
      </c>
      <c r="J391" s="188">
        <f t="shared" si="47"/>
        <v>0</v>
      </c>
      <c r="K391" s="188">
        <f t="shared" si="47"/>
        <v>0</v>
      </c>
      <c r="L391" s="188">
        <f t="shared" si="47"/>
        <v>0</v>
      </c>
      <c r="M391" s="188">
        <f t="shared" si="47"/>
        <v>0</v>
      </c>
      <c r="N391" s="188">
        <f t="shared" si="47"/>
        <v>0</v>
      </c>
      <c r="O391" s="188">
        <f t="shared" si="47"/>
        <v>0</v>
      </c>
      <c r="P391" s="188">
        <f t="shared" si="47"/>
        <v>0</v>
      </c>
      <c r="Q391" s="188">
        <f t="shared" si="47"/>
        <v>0</v>
      </c>
      <c r="R391" s="188">
        <f t="shared" si="47"/>
        <v>0</v>
      </c>
      <c r="S391" s="95" t="s">
        <v>6</v>
      </c>
      <c r="T391" s="27">
        <f t="shared" ref="T391:T392" si="48">$D$19</f>
        <v>0</v>
      </c>
      <c r="U391" s="95">
        <f t="shared" ref="U391:U392" si="49">$D$20</f>
        <v>0</v>
      </c>
      <c r="V391" s="406"/>
      <c r="W391" s="406"/>
      <c r="X391" s="406"/>
      <c r="Y391" s="406"/>
    </row>
    <row r="392" spans="2:25" ht="18.5" hidden="1" x14ac:dyDescent="0.35">
      <c r="B392" s="144" t="str">
        <f t="shared" ref="B392:F392" si="50">B229</f>
        <v>FY22 Mid-Year MFRPS Objective 6</v>
      </c>
      <c r="C392" s="561" t="str">
        <f t="shared" si="50"/>
        <v>End Of Year Updates:</v>
      </c>
      <c r="D392" s="186" t="str">
        <f t="shared" si="50"/>
        <v>N/A</v>
      </c>
      <c r="E392" s="186" t="str">
        <f t="shared" si="50"/>
        <v>N/A</v>
      </c>
      <c r="F392" s="187" t="str">
        <f t="shared" si="50"/>
        <v>This reporting element has been moved to the personnel section above. Enter End of Year reporting updates for this element in the personnel section.</v>
      </c>
      <c r="G392" s="188">
        <f t="shared" ref="G392:R392" si="51">I229</f>
        <v>0</v>
      </c>
      <c r="H392" s="188">
        <f t="shared" si="51"/>
        <v>0</v>
      </c>
      <c r="I392" s="188">
        <f t="shared" si="51"/>
        <v>0</v>
      </c>
      <c r="J392" s="188">
        <f t="shared" si="51"/>
        <v>0</v>
      </c>
      <c r="K392" s="188">
        <f t="shared" si="51"/>
        <v>0</v>
      </c>
      <c r="L392" s="188">
        <f t="shared" si="51"/>
        <v>0</v>
      </c>
      <c r="M392" s="188">
        <f t="shared" si="51"/>
        <v>0</v>
      </c>
      <c r="N392" s="188">
        <f t="shared" si="51"/>
        <v>0</v>
      </c>
      <c r="O392" s="188">
        <f t="shared" si="51"/>
        <v>0</v>
      </c>
      <c r="P392" s="188">
        <f t="shared" si="51"/>
        <v>0</v>
      </c>
      <c r="Q392" s="188">
        <f t="shared" si="51"/>
        <v>0</v>
      </c>
      <c r="R392" s="188">
        <f t="shared" si="51"/>
        <v>0</v>
      </c>
      <c r="S392" s="95" t="s">
        <v>41</v>
      </c>
      <c r="T392" s="27">
        <f t="shared" si="48"/>
        <v>0</v>
      </c>
      <c r="U392" s="95">
        <f t="shared" si="49"/>
        <v>0</v>
      </c>
      <c r="V392" s="406"/>
      <c r="W392" s="406"/>
      <c r="X392" s="406"/>
      <c r="Y392" s="406"/>
    </row>
    <row r="393" spans="2:25" ht="18.5" hidden="1" x14ac:dyDescent="0.35">
      <c r="B393" s="144" t="str">
        <f t="shared" ref="B393:F394" si="52">B230</f>
        <v>MFRPS Objective 1</v>
      </c>
      <c r="C393" s="561" t="str">
        <f t="shared" si="52"/>
        <v>Provide an approved exit strategy of sustainability for the MFRPS by the fifth year of funding under a MFRPS cooperative agreement to address sustainability of program accomplishments including commitment of personnel, resources and funding to sustain full conformance with the MFRPS.</v>
      </c>
      <c r="D393" s="186">
        <f t="shared" si="52"/>
        <v>0</v>
      </c>
      <c r="E393" s="186">
        <f t="shared" si="52"/>
        <v>0</v>
      </c>
      <c r="F393" s="187">
        <f t="shared" si="52"/>
        <v>0</v>
      </c>
      <c r="G393" s="188">
        <f>I230</f>
        <v>0</v>
      </c>
      <c r="H393" s="188">
        <f>J230</f>
        <v>0</v>
      </c>
      <c r="I393" s="188">
        <f t="shared" ref="I393:I394" si="53">K230</f>
        <v>0</v>
      </c>
      <c r="J393" s="188">
        <f t="shared" ref="J393:J394" si="54">L230</f>
        <v>0</v>
      </c>
      <c r="K393" s="188">
        <f t="shared" ref="K393:K394" si="55">M230</f>
        <v>0</v>
      </c>
      <c r="L393" s="188">
        <f t="shared" ref="L393:L394" si="56">N230</f>
        <v>0</v>
      </c>
      <c r="M393" s="188">
        <f t="shared" ref="M393:M394" si="57">O230</f>
        <v>0</v>
      </c>
      <c r="N393" s="188">
        <f t="shared" ref="N393:N394" si="58">P230</f>
        <v>0</v>
      </c>
      <c r="O393" s="188">
        <f t="shared" ref="O393:O394" si="59">Q230</f>
        <v>0</v>
      </c>
      <c r="P393" s="188">
        <f t="shared" ref="P393:P394" si="60">R230</f>
        <v>0</v>
      </c>
      <c r="Q393" s="188">
        <f t="shared" ref="Q393:Q394" si="61">S230</f>
        <v>0</v>
      </c>
      <c r="R393" s="188">
        <f t="shared" ref="R393:R394" si="62">T230</f>
        <v>0</v>
      </c>
      <c r="S393" s="95" t="s">
        <v>6</v>
      </c>
      <c r="T393" s="27">
        <f t="shared" si="42"/>
        <v>0</v>
      </c>
      <c r="U393" s="95">
        <f t="shared" si="43"/>
        <v>0</v>
      </c>
      <c r="V393" s="406">
        <f>'Coversheet'!$D$15</f>
        <v>0</v>
      </c>
      <c r="W393" s="406">
        <f>'Coversheet'!$D$13</f>
        <v>0</v>
      </c>
      <c r="X393" s="406">
        <f>'Coversheet'!$D$14</f>
        <v>0</v>
      </c>
      <c r="Y393" s="406" t="str">
        <f>'Coversheet'!$D$16</f>
        <v>Select</v>
      </c>
    </row>
    <row r="394" spans="2:25" ht="18.5" hidden="1" x14ac:dyDescent="0.35">
      <c r="B394" s="144" t="str">
        <f t="shared" si="52"/>
        <v>MFRPS Objective 1</v>
      </c>
      <c r="C394" s="561" t="str">
        <f t="shared" si="52"/>
        <v>End Of Year Updates:</v>
      </c>
      <c r="D394" s="186" t="str">
        <f t="shared" si="52"/>
        <v>Select</v>
      </c>
      <c r="E394" s="186" t="str">
        <f t="shared" si="52"/>
        <v>Select</v>
      </c>
      <c r="F394" s="187">
        <f t="shared" si="52"/>
        <v>0</v>
      </c>
      <c r="G394" s="188">
        <f>I231</f>
        <v>0</v>
      </c>
      <c r="H394" s="188">
        <f>J231</f>
        <v>0</v>
      </c>
      <c r="I394" s="188">
        <f t="shared" si="53"/>
        <v>0</v>
      </c>
      <c r="J394" s="188">
        <f t="shared" si="54"/>
        <v>0</v>
      </c>
      <c r="K394" s="188">
        <f t="shared" si="55"/>
        <v>0</v>
      </c>
      <c r="L394" s="188">
        <f t="shared" si="56"/>
        <v>0</v>
      </c>
      <c r="M394" s="188">
        <f t="shared" si="57"/>
        <v>0</v>
      </c>
      <c r="N394" s="188">
        <f t="shared" si="58"/>
        <v>0</v>
      </c>
      <c r="O394" s="188">
        <f t="shared" si="59"/>
        <v>0</v>
      </c>
      <c r="P394" s="188">
        <f t="shared" si="60"/>
        <v>0</v>
      </c>
      <c r="Q394" s="188">
        <f t="shared" si="61"/>
        <v>0</v>
      </c>
      <c r="R394" s="188">
        <f t="shared" si="62"/>
        <v>0</v>
      </c>
      <c r="S394" s="95" t="s">
        <v>41</v>
      </c>
      <c r="T394" s="27">
        <f t="shared" si="42"/>
        <v>0</v>
      </c>
      <c r="U394" s="95">
        <f t="shared" si="43"/>
        <v>0</v>
      </c>
      <c r="V394" s="406">
        <f>'Coversheet'!$D$15</f>
        <v>0</v>
      </c>
      <c r="W394" s="406">
        <f>'Coversheet'!$D$13</f>
        <v>0</v>
      </c>
      <c r="X394" s="406">
        <f>'Coversheet'!$D$14</f>
        <v>0</v>
      </c>
      <c r="Y394" s="406" t="str">
        <f>'Coversheet'!$D$16</f>
        <v>Select</v>
      </c>
    </row>
    <row r="395" spans="2:25" ht="18.5" hidden="1" x14ac:dyDescent="0.35">
      <c r="B395" s="136" t="str">
        <f t="shared" ref="B395:F407" si="63">B237</f>
        <v>State Goal 1</v>
      </c>
      <c r="C395" s="562" t="str">
        <f t="shared" si="63"/>
        <v>Pre-filled information from Mid-Year Report</v>
      </c>
      <c r="D395" s="557">
        <f t="shared" si="63"/>
        <v>0</v>
      </c>
      <c r="E395" s="558">
        <f t="shared" si="63"/>
        <v>0</v>
      </c>
      <c r="F395" s="559">
        <f t="shared" si="63"/>
        <v>0</v>
      </c>
      <c r="G395" s="560">
        <f t="shared" ref="G395:G407" si="64">I237</f>
        <v>0</v>
      </c>
      <c r="H395" s="560">
        <f t="shared" ref="H395:H407" si="65">J237</f>
        <v>0</v>
      </c>
      <c r="I395" s="560">
        <f t="shared" ref="I395:M395" si="66">K237</f>
        <v>0</v>
      </c>
      <c r="J395" s="560">
        <f t="shared" si="66"/>
        <v>0</v>
      </c>
      <c r="K395" s="560">
        <f t="shared" si="66"/>
        <v>0</v>
      </c>
      <c r="L395" s="560">
        <f t="shared" si="66"/>
        <v>0</v>
      </c>
      <c r="M395" s="560">
        <f t="shared" si="66"/>
        <v>0</v>
      </c>
      <c r="N395" s="560">
        <f t="shared" ref="N395" si="67">P237</f>
        <v>0</v>
      </c>
      <c r="O395" s="560">
        <f t="shared" ref="O395" si="68">Q237</f>
        <v>0</v>
      </c>
      <c r="P395" s="560">
        <f t="shared" ref="P395" si="69">R237</f>
        <v>0</v>
      </c>
      <c r="Q395" s="560">
        <f t="shared" ref="Q395:R395" si="70">S237</f>
        <v>0</v>
      </c>
      <c r="R395" s="560">
        <f t="shared" si="70"/>
        <v>0</v>
      </c>
      <c r="S395" s="95" t="s">
        <v>6</v>
      </c>
      <c r="T395" s="27">
        <f t="shared" ref="T395:T413" si="71">$D$19</f>
        <v>0</v>
      </c>
      <c r="U395" s="27">
        <f t="shared" ref="U395:U413" si="72">$D$20</f>
        <v>0</v>
      </c>
      <c r="V395" s="406">
        <f>'Coversheet'!$D$15</f>
        <v>0</v>
      </c>
      <c r="W395" s="406">
        <f>'Coversheet'!$D$13</f>
        <v>0</v>
      </c>
      <c r="X395" s="406">
        <f>'Coversheet'!$D$14</f>
        <v>0</v>
      </c>
      <c r="Y395" s="406" t="str">
        <f>'Coversheet'!$D$16</f>
        <v>Select</v>
      </c>
    </row>
    <row r="396" spans="2:25" ht="18.5" hidden="1" x14ac:dyDescent="0.35">
      <c r="B396" s="136" t="str">
        <f t="shared" si="63"/>
        <v>State Goal 1</v>
      </c>
      <c r="C396" s="562" t="str">
        <f t="shared" si="63"/>
        <v>End of Year Updates:</v>
      </c>
      <c r="D396" s="557" t="str">
        <f t="shared" si="63"/>
        <v>Select</v>
      </c>
      <c r="E396" s="558" t="str">
        <f t="shared" si="63"/>
        <v>Select</v>
      </c>
      <c r="F396" s="559">
        <f t="shared" si="63"/>
        <v>0</v>
      </c>
      <c r="G396" s="560">
        <f t="shared" si="64"/>
        <v>0</v>
      </c>
      <c r="H396" s="560">
        <f t="shared" si="65"/>
        <v>0</v>
      </c>
      <c r="I396" s="560">
        <f t="shared" ref="I396:I405" si="73">K238</f>
        <v>0</v>
      </c>
      <c r="J396" s="560">
        <f t="shared" ref="J396:J405" si="74">L238</f>
        <v>0</v>
      </c>
      <c r="K396" s="560">
        <f t="shared" ref="K396:K405" si="75">M238</f>
        <v>0</v>
      </c>
      <c r="L396" s="560">
        <f t="shared" ref="L396:L405" si="76">N238</f>
        <v>0</v>
      </c>
      <c r="M396" s="560">
        <f t="shared" ref="M396:M405" si="77">O238</f>
        <v>0</v>
      </c>
      <c r="N396" s="560">
        <f t="shared" ref="N396:N405" si="78">P238</f>
        <v>0</v>
      </c>
      <c r="O396" s="560">
        <f t="shared" ref="O396:O405" si="79">Q238</f>
        <v>0</v>
      </c>
      <c r="P396" s="560">
        <f t="shared" ref="P396:P405" si="80">R238</f>
        <v>0</v>
      </c>
      <c r="Q396" s="560">
        <f t="shared" ref="Q396:Q405" si="81">S238</f>
        <v>0</v>
      </c>
      <c r="R396" s="560">
        <f t="shared" ref="R396:R405" si="82">T238</f>
        <v>0</v>
      </c>
      <c r="S396" s="95" t="s">
        <v>41</v>
      </c>
      <c r="T396" s="27">
        <f>$D$19</f>
        <v>0</v>
      </c>
      <c r="U396" s="27">
        <f>$D$20</f>
        <v>0</v>
      </c>
      <c r="V396" s="406">
        <f>'Coversheet'!$D$15</f>
        <v>0</v>
      </c>
      <c r="W396" s="406">
        <f>'Coversheet'!$D$13</f>
        <v>0</v>
      </c>
      <c r="X396" s="406">
        <f>'Coversheet'!$D$14</f>
        <v>0</v>
      </c>
      <c r="Y396" s="406" t="str">
        <f>'Coversheet'!$D$16</f>
        <v>Select</v>
      </c>
    </row>
    <row r="397" spans="2:25" ht="18.5" hidden="1" x14ac:dyDescent="0.35">
      <c r="B397" s="136" t="str">
        <f t="shared" si="63"/>
        <v>State Goal 2</v>
      </c>
      <c r="C397" s="562" t="str">
        <f t="shared" si="63"/>
        <v>Pre-filled information from Mid-Year Report</v>
      </c>
      <c r="D397" s="557">
        <f t="shared" si="63"/>
        <v>0</v>
      </c>
      <c r="E397" s="557">
        <f t="shared" si="63"/>
        <v>0</v>
      </c>
      <c r="F397" s="559">
        <f t="shared" si="63"/>
        <v>0</v>
      </c>
      <c r="G397" s="560">
        <f t="shared" si="64"/>
        <v>0</v>
      </c>
      <c r="H397" s="560">
        <f t="shared" si="65"/>
        <v>0</v>
      </c>
      <c r="I397" s="560">
        <f t="shared" si="73"/>
        <v>0</v>
      </c>
      <c r="J397" s="560">
        <f t="shared" si="74"/>
        <v>0</v>
      </c>
      <c r="K397" s="560">
        <f t="shared" si="75"/>
        <v>0</v>
      </c>
      <c r="L397" s="560">
        <f t="shared" si="76"/>
        <v>0</v>
      </c>
      <c r="M397" s="560">
        <f t="shared" si="77"/>
        <v>0</v>
      </c>
      <c r="N397" s="560">
        <f t="shared" si="78"/>
        <v>0</v>
      </c>
      <c r="O397" s="560">
        <f t="shared" si="79"/>
        <v>0</v>
      </c>
      <c r="P397" s="560">
        <f t="shared" si="80"/>
        <v>0</v>
      </c>
      <c r="Q397" s="560">
        <f t="shared" si="81"/>
        <v>0</v>
      </c>
      <c r="R397" s="560">
        <f t="shared" si="82"/>
        <v>0</v>
      </c>
      <c r="S397" s="95" t="s">
        <v>6</v>
      </c>
      <c r="T397" s="27">
        <f t="shared" si="71"/>
        <v>0</v>
      </c>
      <c r="U397" s="27">
        <f t="shared" si="72"/>
        <v>0</v>
      </c>
      <c r="V397" s="406">
        <f>'Coversheet'!$D$15</f>
        <v>0</v>
      </c>
      <c r="W397" s="406">
        <f>'Coversheet'!$D$13</f>
        <v>0</v>
      </c>
      <c r="X397" s="406">
        <f>'Coversheet'!$D$14</f>
        <v>0</v>
      </c>
      <c r="Y397" s="406" t="str">
        <f>'Coversheet'!$D$16</f>
        <v>Select</v>
      </c>
    </row>
    <row r="398" spans="2:25" ht="18.5" hidden="1" x14ac:dyDescent="0.35">
      <c r="B398" s="136" t="str">
        <f t="shared" si="63"/>
        <v>State Goal 2</v>
      </c>
      <c r="C398" s="562" t="str">
        <f t="shared" si="63"/>
        <v>End of Year Updates:</v>
      </c>
      <c r="D398" s="557" t="str">
        <f t="shared" si="63"/>
        <v>Select</v>
      </c>
      <c r="E398" s="557" t="str">
        <f t="shared" si="63"/>
        <v>Select</v>
      </c>
      <c r="F398" s="559">
        <f t="shared" si="63"/>
        <v>0</v>
      </c>
      <c r="G398" s="560">
        <f t="shared" si="64"/>
        <v>0</v>
      </c>
      <c r="H398" s="560">
        <f t="shared" si="65"/>
        <v>0</v>
      </c>
      <c r="I398" s="560">
        <f t="shared" si="73"/>
        <v>0</v>
      </c>
      <c r="J398" s="560">
        <f t="shared" si="74"/>
        <v>0</v>
      </c>
      <c r="K398" s="560">
        <f t="shared" si="75"/>
        <v>0</v>
      </c>
      <c r="L398" s="560">
        <f t="shared" si="76"/>
        <v>0</v>
      </c>
      <c r="M398" s="560">
        <f t="shared" si="77"/>
        <v>0</v>
      </c>
      <c r="N398" s="560">
        <f t="shared" si="78"/>
        <v>0</v>
      </c>
      <c r="O398" s="560">
        <f t="shared" si="79"/>
        <v>0</v>
      </c>
      <c r="P398" s="560">
        <f t="shared" si="80"/>
        <v>0</v>
      </c>
      <c r="Q398" s="560">
        <f t="shared" si="81"/>
        <v>0</v>
      </c>
      <c r="R398" s="560">
        <f t="shared" si="82"/>
        <v>0</v>
      </c>
      <c r="S398" s="95" t="s">
        <v>41</v>
      </c>
      <c r="T398" s="27">
        <f>$D$19</f>
        <v>0</v>
      </c>
      <c r="U398" s="27">
        <f>$D$20</f>
        <v>0</v>
      </c>
      <c r="V398" s="406">
        <f>'Coversheet'!$D$15</f>
        <v>0</v>
      </c>
      <c r="W398" s="406">
        <f>'Coversheet'!$D$13</f>
        <v>0</v>
      </c>
      <c r="X398" s="406">
        <f>'Coversheet'!$D$14</f>
        <v>0</v>
      </c>
      <c r="Y398" s="406" t="str">
        <f>'Coversheet'!$D$16</f>
        <v>Select</v>
      </c>
    </row>
    <row r="399" spans="2:25" ht="18.5" hidden="1" x14ac:dyDescent="0.35">
      <c r="B399" s="136" t="str">
        <f t="shared" si="63"/>
        <v>State Goal 3</v>
      </c>
      <c r="C399" s="562" t="str">
        <f t="shared" si="63"/>
        <v>Pre-filled information from Mid-Year Report</v>
      </c>
      <c r="D399" s="557">
        <f t="shared" si="63"/>
        <v>0</v>
      </c>
      <c r="E399" s="557">
        <f t="shared" si="63"/>
        <v>0</v>
      </c>
      <c r="F399" s="559">
        <f t="shared" si="63"/>
        <v>0</v>
      </c>
      <c r="G399" s="560">
        <f t="shared" si="64"/>
        <v>0</v>
      </c>
      <c r="H399" s="560">
        <f t="shared" si="65"/>
        <v>0</v>
      </c>
      <c r="I399" s="560">
        <f t="shared" si="73"/>
        <v>0</v>
      </c>
      <c r="J399" s="560">
        <f t="shared" si="74"/>
        <v>0</v>
      </c>
      <c r="K399" s="560">
        <f t="shared" si="75"/>
        <v>0</v>
      </c>
      <c r="L399" s="560">
        <f t="shared" si="76"/>
        <v>0</v>
      </c>
      <c r="M399" s="560">
        <f t="shared" si="77"/>
        <v>0</v>
      </c>
      <c r="N399" s="560">
        <f t="shared" si="78"/>
        <v>0</v>
      </c>
      <c r="O399" s="560">
        <f t="shared" si="79"/>
        <v>0</v>
      </c>
      <c r="P399" s="560">
        <f t="shared" si="80"/>
        <v>0</v>
      </c>
      <c r="Q399" s="560">
        <f t="shared" si="81"/>
        <v>0</v>
      </c>
      <c r="R399" s="560">
        <f t="shared" si="82"/>
        <v>0</v>
      </c>
      <c r="S399" s="95" t="s">
        <v>6</v>
      </c>
      <c r="T399" s="27">
        <f t="shared" si="71"/>
        <v>0</v>
      </c>
      <c r="U399" s="27">
        <f t="shared" si="72"/>
        <v>0</v>
      </c>
      <c r="V399" s="406">
        <f>'Coversheet'!$D$15</f>
        <v>0</v>
      </c>
      <c r="W399" s="406">
        <f>'Coversheet'!$D$13</f>
        <v>0</v>
      </c>
      <c r="X399" s="406">
        <f>'Coversheet'!$D$14</f>
        <v>0</v>
      </c>
      <c r="Y399" s="406" t="str">
        <f>'Coversheet'!$D$16</f>
        <v>Select</v>
      </c>
    </row>
    <row r="400" spans="2:25" ht="18.5" hidden="1" x14ac:dyDescent="0.35">
      <c r="B400" s="136" t="str">
        <f t="shared" si="63"/>
        <v>State Goal 3</v>
      </c>
      <c r="C400" s="562" t="str">
        <f t="shared" si="63"/>
        <v>End of Year Updates:</v>
      </c>
      <c r="D400" s="557" t="str">
        <f t="shared" si="63"/>
        <v>Select</v>
      </c>
      <c r="E400" s="557" t="str">
        <f t="shared" si="63"/>
        <v>Select</v>
      </c>
      <c r="F400" s="559">
        <f t="shared" si="63"/>
        <v>0</v>
      </c>
      <c r="G400" s="560">
        <f t="shared" si="64"/>
        <v>0</v>
      </c>
      <c r="H400" s="560">
        <f t="shared" si="65"/>
        <v>0</v>
      </c>
      <c r="I400" s="560">
        <f t="shared" si="73"/>
        <v>0</v>
      </c>
      <c r="J400" s="560">
        <f t="shared" si="74"/>
        <v>0</v>
      </c>
      <c r="K400" s="560">
        <f t="shared" si="75"/>
        <v>0</v>
      </c>
      <c r="L400" s="560">
        <f t="shared" si="76"/>
        <v>0</v>
      </c>
      <c r="M400" s="560">
        <f t="shared" si="77"/>
        <v>0</v>
      </c>
      <c r="N400" s="560">
        <f t="shared" si="78"/>
        <v>0</v>
      </c>
      <c r="O400" s="560">
        <f t="shared" si="79"/>
        <v>0</v>
      </c>
      <c r="P400" s="560">
        <f t="shared" si="80"/>
        <v>0</v>
      </c>
      <c r="Q400" s="560">
        <f t="shared" si="81"/>
        <v>0</v>
      </c>
      <c r="R400" s="560">
        <f t="shared" si="82"/>
        <v>0</v>
      </c>
      <c r="S400" s="95" t="s">
        <v>41</v>
      </c>
      <c r="T400" s="27">
        <f>$D$19</f>
        <v>0</v>
      </c>
      <c r="U400" s="27">
        <f>$D$20</f>
        <v>0</v>
      </c>
      <c r="V400" s="406">
        <f>'Coversheet'!$D$15</f>
        <v>0</v>
      </c>
      <c r="W400" s="406">
        <f>'Coversheet'!$D$13</f>
        <v>0</v>
      </c>
      <c r="X400" s="406">
        <f>'Coversheet'!$D$14</f>
        <v>0</v>
      </c>
      <c r="Y400" s="406" t="str">
        <f>'Coversheet'!$D$16</f>
        <v>Select</v>
      </c>
    </row>
    <row r="401" spans="2:25" ht="18.5" hidden="1" x14ac:dyDescent="0.35">
      <c r="B401" s="136" t="str">
        <f t="shared" si="63"/>
        <v>State Goal 4</v>
      </c>
      <c r="C401" s="562" t="str">
        <f t="shared" si="63"/>
        <v>Pre-filled information from Mid-Year Report</v>
      </c>
      <c r="D401" s="557">
        <f t="shared" si="63"/>
        <v>0</v>
      </c>
      <c r="E401" s="557">
        <f t="shared" si="63"/>
        <v>0</v>
      </c>
      <c r="F401" s="559">
        <f t="shared" si="63"/>
        <v>0</v>
      </c>
      <c r="G401" s="560">
        <f t="shared" si="64"/>
        <v>0</v>
      </c>
      <c r="H401" s="560">
        <f t="shared" si="65"/>
        <v>0</v>
      </c>
      <c r="I401" s="560">
        <f t="shared" si="73"/>
        <v>0</v>
      </c>
      <c r="J401" s="560">
        <f t="shared" si="74"/>
        <v>0</v>
      </c>
      <c r="K401" s="560">
        <f t="shared" si="75"/>
        <v>0</v>
      </c>
      <c r="L401" s="560">
        <f t="shared" si="76"/>
        <v>0</v>
      </c>
      <c r="M401" s="560">
        <f t="shared" si="77"/>
        <v>0</v>
      </c>
      <c r="N401" s="560">
        <f t="shared" si="78"/>
        <v>0</v>
      </c>
      <c r="O401" s="560">
        <f t="shared" si="79"/>
        <v>0</v>
      </c>
      <c r="P401" s="560">
        <f t="shared" si="80"/>
        <v>0</v>
      </c>
      <c r="Q401" s="560">
        <f t="shared" si="81"/>
        <v>0</v>
      </c>
      <c r="R401" s="560">
        <f t="shared" si="82"/>
        <v>0</v>
      </c>
      <c r="S401" s="95" t="s">
        <v>6</v>
      </c>
      <c r="T401" s="27">
        <f t="shared" si="71"/>
        <v>0</v>
      </c>
      <c r="U401" s="27">
        <f t="shared" si="72"/>
        <v>0</v>
      </c>
      <c r="V401" s="406">
        <f>'Coversheet'!$D$15</f>
        <v>0</v>
      </c>
      <c r="W401" s="406">
        <f>'Coversheet'!$D$13</f>
        <v>0</v>
      </c>
      <c r="X401" s="406">
        <f>'Coversheet'!$D$14</f>
        <v>0</v>
      </c>
      <c r="Y401" s="406" t="str">
        <f>'Coversheet'!$D$16</f>
        <v>Select</v>
      </c>
    </row>
    <row r="402" spans="2:25" ht="18.5" hidden="1" x14ac:dyDescent="0.35">
      <c r="B402" s="136" t="str">
        <f t="shared" si="63"/>
        <v>State Goal 4</v>
      </c>
      <c r="C402" s="562" t="str">
        <f t="shared" si="63"/>
        <v>End of Year Updates:</v>
      </c>
      <c r="D402" s="557" t="str">
        <f t="shared" si="63"/>
        <v>Select</v>
      </c>
      <c r="E402" s="557" t="str">
        <f t="shared" si="63"/>
        <v>Select</v>
      </c>
      <c r="F402" s="559">
        <f t="shared" si="63"/>
        <v>0</v>
      </c>
      <c r="G402" s="560">
        <f t="shared" si="64"/>
        <v>0</v>
      </c>
      <c r="H402" s="560">
        <f t="shared" si="65"/>
        <v>0</v>
      </c>
      <c r="I402" s="560">
        <f t="shared" si="73"/>
        <v>0</v>
      </c>
      <c r="J402" s="560">
        <f t="shared" si="74"/>
        <v>0</v>
      </c>
      <c r="K402" s="560">
        <f t="shared" si="75"/>
        <v>0</v>
      </c>
      <c r="L402" s="560">
        <f t="shared" si="76"/>
        <v>0</v>
      </c>
      <c r="M402" s="560">
        <f t="shared" si="77"/>
        <v>0</v>
      </c>
      <c r="N402" s="560">
        <f t="shared" si="78"/>
        <v>0</v>
      </c>
      <c r="O402" s="560">
        <f t="shared" si="79"/>
        <v>0</v>
      </c>
      <c r="P402" s="560">
        <f t="shared" si="80"/>
        <v>0</v>
      </c>
      <c r="Q402" s="560">
        <f t="shared" si="81"/>
        <v>0</v>
      </c>
      <c r="R402" s="560">
        <f t="shared" si="82"/>
        <v>0</v>
      </c>
      <c r="S402" s="95" t="s">
        <v>41</v>
      </c>
      <c r="T402" s="27">
        <f>$D$19</f>
        <v>0</v>
      </c>
      <c r="U402" s="27">
        <f>$D$20</f>
        <v>0</v>
      </c>
      <c r="V402" s="406">
        <f>'Coversheet'!$D$15</f>
        <v>0</v>
      </c>
      <c r="W402" s="406">
        <f>'Coversheet'!$D$13</f>
        <v>0</v>
      </c>
      <c r="X402" s="406">
        <f>'Coversheet'!$D$14</f>
        <v>0</v>
      </c>
      <c r="Y402" s="406" t="str">
        <f>'Coversheet'!$D$16</f>
        <v>Select</v>
      </c>
    </row>
    <row r="403" spans="2:25" ht="18.5" hidden="1" x14ac:dyDescent="0.35">
      <c r="B403" s="136" t="str">
        <f t="shared" si="63"/>
        <v>State Goal 5</v>
      </c>
      <c r="C403" s="562" t="str">
        <f t="shared" si="63"/>
        <v>[Replace bracketed text with your response]</v>
      </c>
      <c r="D403" s="557">
        <f t="shared" si="63"/>
        <v>0</v>
      </c>
      <c r="E403" s="557">
        <f t="shared" si="63"/>
        <v>0</v>
      </c>
      <c r="F403" s="559">
        <f t="shared" si="63"/>
        <v>0</v>
      </c>
      <c r="G403" s="560">
        <f t="shared" si="64"/>
        <v>0</v>
      </c>
      <c r="H403" s="560">
        <f t="shared" si="65"/>
        <v>0</v>
      </c>
      <c r="I403" s="560">
        <f t="shared" si="73"/>
        <v>0</v>
      </c>
      <c r="J403" s="560">
        <f t="shared" si="74"/>
        <v>0</v>
      </c>
      <c r="K403" s="560">
        <f t="shared" si="75"/>
        <v>0</v>
      </c>
      <c r="L403" s="560">
        <f t="shared" si="76"/>
        <v>0</v>
      </c>
      <c r="M403" s="560">
        <f t="shared" si="77"/>
        <v>0</v>
      </c>
      <c r="N403" s="560">
        <f t="shared" si="78"/>
        <v>0</v>
      </c>
      <c r="O403" s="560">
        <f t="shared" si="79"/>
        <v>0</v>
      </c>
      <c r="P403" s="560">
        <f t="shared" si="80"/>
        <v>0</v>
      </c>
      <c r="Q403" s="560">
        <f t="shared" si="81"/>
        <v>0</v>
      </c>
      <c r="R403" s="560">
        <f t="shared" si="82"/>
        <v>0</v>
      </c>
      <c r="S403" s="95" t="s">
        <v>6</v>
      </c>
      <c r="T403" s="27">
        <f t="shared" si="71"/>
        <v>0</v>
      </c>
      <c r="U403" s="27">
        <f t="shared" si="72"/>
        <v>0</v>
      </c>
      <c r="V403" s="406">
        <f>'Coversheet'!$D$15</f>
        <v>0</v>
      </c>
      <c r="W403" s="406">
        <f>'Coversheet'!$D$13</f>
        <v>0</v>
      </c>
      <c r="X403" s="406">
        <f>'Coversheet'!$D$14</f>
        <v>0</v>
      </c>
      <c r="Y403" s="406" t="str">
        <f>'Coversheet'!$D$16</f>
        <v>Select</v>
      </c>
    </row>
    <row r="404" spans="2:25" ht="18.5" hidden="1" x14ac:dyDescent="0.35">
      <c r="B404" s="136" t="str">
        <f t="shared" si="63"/>
        <v>State Goal 5</v>
      </c>
      <c r="C404" s="562" t="str">
        <f t="shared" si="63"/>
        <v>End of Year Updates:</v>
      </c>
      <c r="D404" s="557" t="str">
        <f t="shared" si="63"/>
        <v>Select</v>
      </c>
      <c r="E404" s="557" t="str">
        <f t="shared" si="63"/>
        <v>Select</v>
      </c>
      <c r="F404" s="559">
        <f t="shared" si="63"/>
        <v>0</v>
      </c>
      <c r="G404" s="560">
        <f t="shared" si="64"/>
        <v>0</v>
      </c>
      <c r="H404" s="560">
        <f t="shared" si="65"/>
        <v>0</v>
      </c>
      <c r="I404" s="560">
        <f t="shared" si="73"/>
        <v>0</v>
      </c>
      <c r="J404" s="560">
        <f t="shared" si="74"/>
        <v>0</v>
      </c>
      <c r="K404" s="560">
        <f t="shared" si="75"/>
        <v>0</v>
      </c>
      <c r="L404" s="560">
        <f t="shared" si="76"/>
        <v>0</v>
      </c>
      <c r="M404" s="560">
        <f t="shared" si="77"/>
        <v>0</v>
      </c>
      <c r="N404" s="560">
        <f t="shared" si="78"/>
        <v>0</v>
      </c>
      <c r="O404" s="560">
        <f t="shared" si="79"/>
        <v>0</v>
      </c>
      <c r="P404" s="560">
        <f t="shared" si="80"/>
        <v>0</v>
      </c>
      <c r="Q404" s="560">
        <f t="shared" si="81"/>
        <v>0</v>
      </c>
      <c r="R404" s="560">
        <f t="shared" si="82"/>
        <v>0</v>
      </c>
      <c r="S404" s="95" t="s">
        <v>41</v>
      </c>
      <c r="T404" s="27">
        <f>$D$19</f>
        <v>0</v>
      </c>
      <c r="U404" s="27">
        <f>$D$20</f>
        <v>0</v>
      </c>
      <c r="V404" s="406">
        <f>'Coversheet'!$D$15</f>
        <v>0</v>
      </c>
      <c r="W404" s="406">
        <f>'Coversheet'!$D$13</f>
        <v>0</v>
      </c>
      <c r="X404" s="406">
        <f>'Coversheet'!$D$14</f>
        <v>0</v>
      </c>
      <c r="Y404" s="406" t="str">
        <f>'Coversheet'!$D$16</f>
        <v>Select</v>
      </c>
    </row>
    <row r="405" spans="2:25" ht="18.5" hidden="1" x14ac:dyDescent="0.35">
      <c r="B405" s="136" t="str">
        <f t="shared" si="63"/>
        <v>State Goal 6</v>
      </c>
      <c r="C405" s="562" t="str">
        <f t="shared" si="63"/>
        <v>[Replace bracketed text with your response]</v>
      </c>
      <c r="D405" s="557">
        <f t="shared" si="63"/>
        <v>0</v>
      </c>
      <c r="E405" s="557">
        <f t="shared" si="63"/>
        <v>0</v>
      </c>
      <c r="F405" s="559">
        <f t="shared" si="63"/>
        <v>0</v>
      </c>
      <c r="G405" s="560">
        <f t="shared" si="64"/>
        <v>0</v>
      </c>
      <c r="H405" s="560">
        <f t="shared" si="65"/>
        <v>0</v>
      </c>
      <c r="I405" s="560">
        <f t="shared" si="73"/>
        <v>0</v>
      </c>
      <c r="J405" s="560">
        <f t="shared" si="74"/>
        <v>0</v>
      </c>
      <c r="K405" s="560">
        <f t="shared" si="75"/>
        <v>0</v>
      </c>
      <c r="L405" s="560">
        <f t="shared" si="76"/>
        <v>0</v>
      </c>
      <c r="M405" s="560">
        <f t="shared" si="77"/>
        <v>0</v>
      </c>
      <c r="N405" s="560">
        <f t="shared" si="78"/>
        <v>0</v>
      </c>
      <c r="O405" s="560">
        <f t="shared" si="79"/>
        <v>0</v>
      </c>
      <c r="P405" s="560">
        <f t="shared" si="80"/>
        <v>0</v>
      </c>
      <c r="Q405" s="560">
        <f t="shared" si="81"/>
        <v>0</v>
      </c>
      <c r="R405" s="560">
        <f t="shared" si="82"/>
        <v>0</v>
      </c>
      <c r="S405" s="95" t="s">
        <v>6</v>
      </c>
      <c r="T405" s="27">
        <f t="shared" si="71"/>
        <v>0</v>
      </c>
      <c r="U405" s="27">
        <f t="shared" si="72"/>
        <v>0</v>
      </c>
      <c r="V405" s="406">
        <f>'Coversheet'!$D$15</f>
        <v>0</v>
      </c>
      <c r="W405" s="406">
        <f>'Coversheet'!$D$13</f>
        <v>0</v>
      </c>
      <c r="X405" s="406">
        <f>'Coversheet'!$D$14</f>
        <v>0</v>
      </c>
      <c r="Y405" s="406" t="str">
        <f>'Coversheet'!$D$16</f>
        <v>Select</v>
      </c>
    </row>
    <row r="406" spans="2:25" ht="18.5" hidden="1" x14ac:dyDescent="0.35">
      <c r="B406" s="136" t="str">
        <f t="shared" si="63"/>
        <v>State Goal 6</v>
      </c>
      <c r="C406" s="562" t="str">
        <f t="shared" si="63"/>
        <v>End of Year Updates:</v>
      </c>
      <c r="D406" s="557" t="str">
        <f t="shared" si="63"/>
        <v>Select</v>
      </c>
      <c r="E406" s="557" t="str">
        <f t="shared" si="63"/>
        <v>Select</v>
      </c>
      <c r="F406" s="559">
        <f t="shared" si="63"/>
        <v>0</v>
      </c>
      <c r="G406" s="560">
        <f t="shared" si="64"/>
        <v>0</v>
      </c>
      <c r="H406" s="560">
        <f t="shared" si="65"/>
        <v>0</v>
      </c>
      <c r="I406" s="560">
        <f t="shared" ref="I406:I414" si="83">K248</f>
        <v>0</v>
      </c>
      <c r="J406" s="560">
        <f t="shared" ref="J406:J414" si="84">L248</f>
        <v>0</v>
      </c>
      <c r="K406" s="560">
        <f t="shared" ref="K406:K414" si="85">M248</f>
        <v>0</v>
      </c>
      <c r="L406" s="560">
        <f t="shared" ref="L406:L414" si="86">N248</f>
        <v>0</v>
      </c>
      <c r="M406" s="560">
        <f t="shared" ref="M406:M414" si="87">O248</f>
        <v>0</v>
      </c>
      <c r="N406" s="560">
        <f t="shared" ref="N406:N414" si="88">P248</f>
        <v>0</v>
      </c>
      <c r="O406" s="560">
        <f t="shared" ref="O406:O414" si="89">Q248</f>
        <v>0</v>
      </c>
      <c r="P406" s="560">
        <f t="shared" ref="P406:P414" si="90">R248</f>
        <v>0</v>
      </c>
      <c r="Q406" s="560">
        <f t="shared" ref="Q406:Q414" si="91">S248</f>
        <v>0</v>
      </c>
      <c r="R406" s="560">
        <f t="shared" ref="R406:R414" si="92">T248</f>
        <v>0</v>
      </c>
      <c r="S406" s="95" t="s">
        <v>41</v>
      </c>
      <c r="T406" s="27">
        <f>$D$19</f>
        <v>0</v>
      </c>
      <c r="U406" s="27">
        <f>$D$20</f>
        <v>0</v>
      </c>
      <c r="V406" s="406">
        <f>'Coversheet'!$D$15</f>
        <v>0</v>
      </c>
      <c r="W406" s="406">
        <f>'Coversheet'!$D$13</f>
        <v>0</v>
      </c>
      <c r="X406" s="406">
        <f>'Coversheet'!$D$14</f>
        <v>0</v>
      </c>
      <c r="Y406" s="406" t="str">
        <f>'Coversheet'!$D$16</f>
        <v>Select</v>
      </c>
    </row>
    <row r="407" spans="2:25" ht="18.5" hidden="1" x14ac:dyDescent="0.35">
      <c r="B407" s="136" t="str">
        <f t="shared" si="63"/>
        <v>State Goal 7</v>
      </c>
      <c r="C407" s="562" t="str">
        <f t="shared" si="63"/>
        <v>[Replace bracketed text with your response]</v>
      </c>
      <c r="D407" s="557">
        <f t="shared" si="63"/>
        <v>0</v>
      </c>
      <c r="E407" s="557">
        <f t="shared" si="63"/>
        <v>0</v>
      </c>
      <c r="F407" s="559">
        <f t="shared" si="63"/>
        <v>0</v>
      </c>
      <c r="G407" s="560">
        <f t="shared" si="64"/>
        <v>0</v>
      </c>
      <c r="H407" s="560">
        <f t="shared" si="65"/>
        <v>0</v>
      </c>
      <c r="I407" s="560">
        <f t="shared" si="83"/>
        <v>0</v>
      </c>
      <c r="J407" s="560">
        <f t="shared" si="84"/>
        <v>0</v>
      </c>
      <c r="K407" s="560">
        <f t="shared" si="85"/>
        <v>0</v>
      </c>
      <c r="L407" s="560">
        <f t="shared" si="86"/>
        <v>0</v>
      </c>
      <c r="M407" s="560">
        <f t="shared" si="87"/>
        <v>0</v>
      </c>
      <c r="N407" s="560">
        <f t="shared" si="88"/>
        <v>0</v>
      </c>
      <c r="O407" s="560">
        <f t="shared" si="89"/>
        <v>0</v>
      </c>
      <c r="P407" s="560">
        <f t="shared" si="90"/>
        <v>0</v>
      </c>
      <c r="Q407" s="560">
        <f t="shared" si="91"/>
        <v>0</v>
      </c>
      <c r="R407" s="560">
        <f t="shared" si="92"/>
        <v>0</v>
      </c>
      <c r="S407" s="95" t="s">
        <v>6</v>
      </c>
      <c r="T407" s="27">
        <f t="shared" si="71"/>
        <v>0</v>
      </c>
      <c r="U407" s="27">
        <f t="shared" si="72"/>
        <v>0</v>
      </c>
      <c r="V407" s="406">
        <f>'Coversheet'!$D$15</f>
        <v>0</v>
      </c>
      <c r="W407" s="406">
        <f>'Coversheet'!$D$13</f>
        <v>0</v>
      </c>
      <c r="X407" s="406">
        <f>'Coversheet'!$D$14</f>
        <v>0</v>
      </c>
      <c r="Y407" s="406" t="str">
        <f>'Coversheet'!$D$16</f>
        <v>Select</v>
      </c>
    </row>
    <row r="408" spans="2:25" ht="18.5" hidden="1" x14ac:dyDescent="0.35">
      <c r="B408" s="136" t="str">
        <f t="shared" ref="B408:F408" si="93">B250</f>
        <v>State Goal 7</v>
      </c>
      <c r="C408" s="562" t="str">
        <f t="shared" si="93"/>
        <v>End of Year Updates:</v>
      </c>
      <c r="D408" s="557" t="str">
        <f t="shared" si="93"/>
        <v>Select</v>
      </c>
      <c r="E408" s="557" t="str">
        <f t="shared" si="93"/>
        <v>Select</v>
      </c>
      <c r="F408" s="559">
        <f t="shared" si="93"/>
        <v>0</v>
      </c>
      <c r="G408" s="560">
        <f t="shared" ref="G408:H408" si="94">I250</f>
        <v>0</v>
      </c>
      <c r="H408" s="560">
        <f t="shared" si="94"/>
        <v>0</v>
      </c>
      <c r="I408" s="560">
        <f t="shared" si="83"/>
        <v>0</v>
      </c>
      <c r="J408" s="560">
        <f t="shared" si="84"/>
        <v>0</v>
      </c>
      <c r="K408" s="560">
        <f t="shared" si="85"/>
        <v>0</v>
      </c>
      <c r="L408" s="560">
        <f t="shared" si="86"/>
        <v>0</v>
      </c>
      <c r="M408" s="560">
        <f t="shared" si="87"/>
        <v>0</v>
      </c>
      <c r="N408" s="560">
        <f t="shared" si="88"/>
        <v>0</v>
      </c>
      <c r="O408" s="560">
        <f t="shared" si="89"/>
        <v>0</v>
      </c>
      <c r="P408" s="560">
        <f t="shared" si="90"/>
        <v>0</v>
      </c>
      <c r="Q408" s="560">
        <f t="shared" si="91"/>
        <v>0</v>
      </c>
      <c r="R408" s="560">
        <f t="shared" si="92"/>
        <v>0</v>
      </c>
      <c r="S408" s="95" t="s">
        <v>41</v>
      </c>
      <c r="T408" s="27">
        <f>$D$19</f>
        <v>0</v>
      </c>
      <c r="U408" s="27">
        <f>$D$20</f>
        <v>0</v>
      </c>
      <c r="V408" s="406">
        <f>'Coversheet'!$D$15</f>
        <v>0</v>
      </c>
      <c r="W408" s="406">
        <f>'Coversheet'!$D$13</f>
        <v>0</v>
      </c>
      <c r="X408" s="406">
        <f>'Coversheet'!$D$14</f>
        <v>0</v>
      </c>
      <c r="Y408" s="406" t="str">
        <f>'Coversheet'!$D$16</f>
        <v>Select</v>
      </c>
    </row>
    <row r="409" spans="2:25" ht="18.5" hidden="1" x14ac:dyDescent="0.35">
      <c r="B409" s="136" t="str">
        <f t="shared" ref="B409:F409" si="95">B251</f>
        <v>State Goal 8</v>
      </c>
      <c r="C409" s="562" t="str">
        <f t="shared" si="95"/>
        <v>[Replace bracketed text with your response]</v>
      </c>
      <c r="D409" s="557">
        <f t="shared" si="95"/>
        <v>0</v>
      </c>
      <c r="E409" s="557">
        <f t="shared" si="95"/>
        <v>0</v>
      </c>
      <c r="F409" s="559">
        <f t="shared" si="95"/>
        <v>0</v>
      </c>
      <c r="G409" s="560">
        <f t="shared" ref="G409:H409" si="96">I251</f>
        <v>0</v>
      </c>
      <c r="H409" s="560">
        <f t="shared" si="96"/>
        <v>0</v>
      </c>
      <c r="I409" s="560">
        <f t="shared" si="83"/>
        <v>0</v>
      </c>
      <c r="J409" s="560">
        <f t="shared" si="84"/>
        <v>0</v>
      </c>
      <c r="K409" s="560">
        <f t="shared" si="85"/>
        <v>0</v>
      </c>
      <c r="L409" s="560">
        <f t="shared" si="86"/>
        <v>0</v>
      </c>
      <c r="M409" s="560">
        <f t="shared" si="87"/>
        <v>0</v>
      </c>
      <c r="N409" s="560">
        <f t="shared" si="88"/>
        <v>0</v>
      </c>
      <c r="O409" s="560">
        <f t="shared" si="89"/>
        <v>0</v>
      </c>
      <c r="P409" s="560">
        <f t="shared" si="90"/>
        <v>0</v>
      </c>
      <c r="Q409" s="560">
        <f t="shared" si="91"/>
        <v>0</v>
      </c>
      <c r="R409" s="560">
        <f t="shared" si="92"/>
        <v>0</v>
      </c>
      <c r="S409" s="95" t="s">
        <v>6</v>
      </c>
      <c r="T409" s="27">
        <f t="shared" si="71"/>
        <v>0</v>
      </c>
      <c r="U409" s="27">
        <f t="shared" si="72"/>
        <v>0</v>
      </c>
      <c r="V409" s="406">
        <f>'Coversheet'!$D$15</f>
        <v>0</v>
      </c>
      <c r="W409" s="406">
        <f>'Coversheet'!$D$13</f>
        <v>0</v>
      </c>
      <c r="X409" s="406">
        <f>'Coversheet'!$D$14</f>
        <v>0</v>
      </c>
      <c r="Y409" s="406" t="str">
        <f>'Coversheet'!$D$16</f>
        <v>Select</v>
      </c>
    </row>
    <row r="410" spans="2:25" ht="18.5" hidden="1" x14ac:dyDescent="0.35">
      <c r="B410" s="136" t="str">
        <f t="shared" ref="B410:F410" si="97">B252</f>
        <v>State Goal 8</v>
      </c>
      <c r="C410" s="562" t="str">
        <f t="shared" si="97"/>
        <v>End of Year Updates:</v>
      </c>
      <c r="D410" s="557" t="str">
        <f t="shared" si="97"/>
        <v>Select</v>
      </c>
      <c r="E410" s="557" t="str">
        <f t="shared" si="97"/>
        <v>Select</v>
      </c>
      <c r="F410" s="559">
        <f t="shared" si="97"/>
        <v>0</v>
      </c>
      <c r="G410" s="560">
        <f t="shared" ref="G410:H410" si="98">I252</f>
        <v>0</v>
      </c>
      <c r="H410" s="560">
        <f t="shared" si="98"/>
        <v>0</v>
      </c>
      <c r="I410" s="560">
        <f t="shared" si="83"/>
        <v>0</v>
      </c>
      <c r="J410" s="560">
        <f t="shared" si="84"/>
        <v>0</v>
      </c>
      <c r="K410" s="560">
        <f t="shared" si="85"/>
        <v>0</v>
      </c>
      <c r="L410" s="560">
        <f t="shared" si="86"/>
        <v>0</v>
      </c>
      <c r="M410" s="560">
        <f t="shared" si="87"/>
        <v>0</v>
      </c>
      <c r="N410" s="560">
        <f t="shared" si="88"/>
        <v>0</v>
      </c>
      <c r="O410" s="560">
        <f t="shared" si="89"/>
        <v>0</v>
      </c>
      <c r="P410" s="560">
        <f t="shared" si="90"/>
        <v>0</v>
      </c>
      <c r="Q410" s="560">
        <f t="shared" si="91"/>
        <v>0</v>
      </c>
      <c r="R410" s="560">
        <f t="shared" si="92"/>
        <v>0</v>
      </c>
      <c r="S410" s="95" t="s">
        <v>41</v>
      </c>
      <c r="T410" s="27">
        <f>$D$19</f>
        <v>0</v>
      </c>
      <c r="U410" s="27">
        <f>$D$20</f>
        <v>0</v>
      </c>
      <c r="V410" s="406">
        <f>'Coversheet'!$D$15</f>
        <v>0</v>
      </c>
      <c r="W410" s="406">
        <f>'Coversheet'!$D$13</f>
        <v>0</v>
      </c>
      <c r="X410" s="406">
        <f>'Coversheet'!$D$14</f>
        <v>0</v>
      </c>
      <c r="Y410" s="406" t="str">
        <f>'Coversheet'!$D$16</f>
        <v>Select</v>
      </c>
    </row>
    <row r="411" spans="2:25" ht="18.5" hidden="1" x14ac:dyDescent="0.35">
      <c r="B411" s="136" t="str">
        <f t="shared" ref="B411:F411" si="99">B253</f>
        <v>State Goal 9</v>
      </c>
      <c r="C411" s="562" t="str">
        <f t="shared" si="99"/>
        <v>[Replace bracketed text with your response]</v>
      </c>
      <c r="D411" s="557">
        <f t="shared" si="99"/>
        <v>0</v>
      </c>
      <c r="E411" s="557">
        <f t="shared" si="99"/>
        <v>0</v>
      </c>
      <c r="F411" s="559">
        <f t="shared" si="99"/>
        <v>0</v>
      </c>
      <c r="G411" s="560">
        <f t="shared" ref="G411:H411" si="100">I253</f>
        <v>0</v>
      </c>
      <c r="H411" s="560">
        <f t="shared" si="100"/>
        <v>0</v>
      </c>
      <c r="I411" s="560">
        <f t="shared" si="83"/>
        <v>0</v>
      </c>
      <c r="J411" s="560">
        <f t="shared" si="84"/>
        <v>0</v>
      </c>
      <c r="K411" s="560">
        <f t="shared" si="85"/>
        <v>0</v>
      </c>
      <c r="L411" s="560">
        <f t="shared" si="86"/>
        <v>0</v>
      </c>
      <c r="M411" s="560">
        <f t="shared" si="87"/>
        <v>0</v>
      </c>
      <c r="N411" s="560">
        <f t="shared" si="88"/>
        <v>0</v>
      </c>
      <c r="O411" s="560">
        <f t="shared" si="89"/>
        <v>0</v>
      </c>
      <c r="P411" s="560">
        <f t="shared" si="90"/>
        <v>0</v>
      </c>
      <c r="Q411" s="560">
        <f t="shared" si="91"/>
        <v>0</v>
      </c>
      <c r="R411" s="560">
        <f t="shared" si="92"/>
        <v>0</v>
      </c>
      <c r="S411" s="95" t="s">
        <v>6</v>
      </c>
      <c r="T411" s="27">
        <f t="shared" si="71"/>
        <v>0</v>
      </c>
      <c r="U411" s="27">
        <f t="shared" si="72"/>
        <v>0</v>
      </c>
      <c r="V411" s="406">
        <f>'Coversheet'!$D$15</f>
        <v>0</v>
      </c>
      <c r="W411" s="406">
        <f>'Coversheet'!$D$13</f>
        <v>0</v>
      </c>
      <c r="X411" s="406">
        <f>'Coversheet'!$D$14</f>
        <v>0</v>
      </c>
      <c r="Y411" s="406" t="str">
        <f>'Coversheet'!$D$16</f>
        <v>Select</v>
      </c>
    </row>
    <row r="412" spans="2:25" ht="18.5" hidden="1" x14ac:dyDescent="0.35">
      <c r="B412" s="136" t="str">
        <f t="shared" ref="B412:F412" si="101">B254</f>
        <v>State Goal 9</v>
      </c>
      <c r="C412" s="562" t="str">
        <f t="shared" si="101"/>
        <v>End of Year Updates:</v>
      </c>
      <c r="D412" s="557" t="str">
        <f t="shared" si="101"/>
        <v>Select</v>
      </c>
      <c r="E412" s="557" t="str">
        <f t="shared" si="101"/>
        <v>Select</v>
      </c>
      <c r="F412" s="559">
        <f t="shared" si="101"/>
        <v>0</v>
      </c>
      <c r="G412" s="560">
        <f t="shared" ref="G412:H412" si="102">I254</f>
        <v>0</v>
      </c>
      <c r="H412" s="560">
        <f t="shared" si="102"/>
        <v>0</v>
      </c>
      <c r="I412" s="560">
        <f t="shared" si="83"/>
        <v>0</v>
      </c>
      <c r="J412" s="560">
        <f t="shared" si="84"/>
        <v>0</v>
      </c>
      <c r="K412" s="560">
        <f t="shared" si="85"/>
        <v>0</v>
      </c>
      <c r="L412" s="560">
        <f t="shared" si="86"/>
        <v>0</v>
      </c>
      <c r="M412" s="560">
        <f t="shared" si="87"/>
        <v>0</v>
      </c>
      <c r="N412" s="560">
        <f t="shared" si="88"/>
        <v>0</v>
      </c>
      <c r="O412" s="560">
        <f t="shared" si="89"/>
        <v>0</v>
      </c>
      <c r="P412" s="560">
        <f t="shared" si="90"/>
        <v>0</v>
      </c>
      <c r="Q412" s="560">
        <f t="shared" si="91"/>
        <v>0</v>
      </c>
      <c r="R412" s="560">
        <f t="shared" si="92"/>
        <v>0</v>
      </c>
      <c r="S412" s="95" t="s">
        <v>41</v>
      </c>
      <c r="T412" s="27">
        <f>$D$19</f>
        <v>0</v>
      </c>
      <c r="U412" s="27">
        <f>$D$20</f>
        <v>0</v>
      </c>
      <c r="V412" s="406">
        <f>'Coversheet'!$D$15</f>
        <v>0</v>
      </c>
      <c r="W412" s="406">
        <f>'Coversheet'!$D$13</f>
        <v>0</v>
      </c>
      <c r="X412" s="406">
        <f>'Coversheet'!$D$14</f>
        <v>0</v>
      </c>
      <c r="Y412" s="406" t="str">
        <f>'Coversheet'!$D$16</f>
        <v>Select</v>
      </c>
    </row>
    <row r="413" spans="2:25" ht="18.5" hidden="1" x14ac:dyDescent="0.35">
      <c r="B413" s="136" t="str">
        <f t="shared" ref="B413:F413" si="103">B255</f>
        <v>State Goal 10</v>
      </c>
      <c r="C413" s="562" t="str">
        <f t="shared" si="103"/>
        <v>[Replace bracketed text with your response]</v>
      </c>
      <c r="D413" s="557">
        <f t="shared" si="103"/>
        <v>0</v>
      </c>
      <c r="E413" s="557">
        <f t="shared" si="103"/>
        <v>0</v>
      </c>
      <c r="F413" s="559">
        <f t="shared" si="103"/>
        <v>0</v>
      </c>
      <c r="G413" s="560">
        <f t="shared" ref="G413:H413" si="104">I255</f>
        <v>0</v>
      </c>
      <c r="H413" s="560">
        <f t="shared" si="104"/>
        <v>0</v>
      </c>
      <c r="I413" s="560">
        <f t="shared" si="83"/>
        <v>0</v>
      </c>
      <c r="J413" s="560">
        <f t="shared" si="84"/>
        <v>0</v>
      </c>
      <c r="K413" s="560">
        <f t="shared" si="85"/>
        <v>0</v>
      </c>
      <c r="L413" s="560">
        <f t="shared" si="86"/>
        <v>0</v>
      </c>
      <c r="M413" s="560">
        <f t="shared" si="87"/>
        <v>0</v>
      </c>
      <c r="N413" s="560">
        <f t="shared" si="88"/>
        <v>0</v>
      </c>
      <c r="O413" s="560">
        <f t="shared" si="89"/>
        <v>0</v>
      </c>
      <c r="P413" s="560">
        <f t="shared" si="90"/>
        <v>0</v>
      </c>
      <c r="Q413" s="560">
        <f t="shared" si="91"/>
        <v>0</v>
      </c>
      <c r="R413" s="560">
        <f t="shared" si="92"/>
        <v>0</v>
      </c>
      <c r="S413" s="95" t="s">
        <v>6</v>
      </c>
      <c r="T413" s="27">
        <f t="shared" si="71"/>
        <v>0</v>
      </c>
      <c r="U413" s="27">
        <f t="shared" si="72"/>
        <v>0</v>
      </c>
      <c r="V413" s="406">
        <f>'Coversheet'!$D$15</f>
        <v>0</v>
      </c>
      <c r="W413" s="406">
        <f>'Coversheet'!$D$13</f>
        <v>0</v>
      </c>
      <c r="X413" s="406">
        <f>'Coversheet'!$D$14</f>
        <v>0</v>
      </c>
      <c r="Y413" s="406" t="str">
        <f>'Coversheet'!$D$16</f>
        <v>Select</v>
      </c>
    </row>
    <row r="414" spans="2:25" ht="18.5" hidden="1" x14ac:dyDescent="0.35">
      <c r="B414" s="136" t="str">
        <f t="shared" ref="B414:F414" si="105">B256</f>
        <v>State Goal 10</v>
      </c>
      <c r="C414" s="562" t="str">
        <f t="shared" si="105"/>
        <v>End of Year Updates:</v>
      </c>
      <c r="D414" s="557" t="str">
        <f t="shared" si="105"/>
        <v>Select</v>
      </c>
      <c r="E414" s="557" t="str">
        <f t="shared" si="105"/>
        <v>Select</v>
      </c>
      <c r="F414" s="559">
        <f t="shared" si="105"/>
        <v>0</v>
      </c>
      <c r="G414" s="560">
        <f t="shared" ref="G414:H414" si="106">I256</f>
        <v>0</v>
      </c>
      <c r="H414" s="560">
        <f t="shared" si="106"/>
        <v>0</v>
      </c>
      <c r="I414" s="560">
        <f t="shared" si="83"/>
        <v>0</v>
      </c>
      <c r="J414" s="560">
        <f t="shared" si="84"/>
        <v>0</v>
      </c>
      <c r="K414" s="560">
        <f t="shared" si="85"/>
        <v>0</v>
      </c>
      <c r="L414" s="560">
        <f t="shared" si="86"/>
        <v>0</v>
      </c>
      <c r="M414" s="560">
        <f t="shared" si="87"/>
        <v>0</v>
      </c>
      <c r="N414" s="560">
        <f t="shared" si="88"/>
        <v>0</v>
      </c>
      <c r="O414" s="560">
        <f t="shared" si="89"/>
        <v>0</v>
      </c>
      <c r="P414" s="560">
        <f t="shared" si="90"/>
        <v>0</v>
      </c>
      <c r="Q414" s="560">
        <f t="shared" si="91"/>
        <v>0</v>
      </c>
      <c r="R414" s="560">
        <f t="shared" si="92"/>
        <v>0</v>
      </c>
      <c r="S414" s="95" t="s">
        <v>41</v>
      </c>
      <c r="T414" s="27">
        <f>$D$19</f>
        <v>0</v>
      </c>
      <c r="U414" s="27">
        <f>$D$20</f>
        <v>0</v>
      </c>
      <c r="V414" s="406">
        <f>'Coversheet'!$D$15</f>
        <v>0</v>
      </c>
      <c r="W414" s="406">
        <f>'Coversheet'!$D$13</f>
        <v>0</v>
      </c>
      <c r="X414" s="406">
        <f>'Coversheet'!$D$14</f>
        <v>0</v>
      </c>
      <c r="Y414" s="406" t="str">
        <f>'Coversheet'!$D$16</f>
        <v>Select</v>
      </c>
    </row>
    <row r="415" spans="2:25" ht="18.5" hidden="1" x14ac:dyDescent="0.35">
      <c r="B415" s="136" t="str">
        <f t="shared" ref="B415:F416" si="107">B262</f>
        <v>MFRPS Special Project</v>
      </c>
      <c r="C415" s="562" t="str">
        <f t="shared" si="107"/>
        <v>N/A</v>
      </c>
      <c r="D415" s="557">
        <f t="shared" si="107"/>
        <v>0</v>
      </c>
      <c r="E415" s="558">
        <f t="shared" si="107"/>
        <v>0</v>
      </c>
      <c r="F415" s="559">
        <f t="shared" si="107"/>
        <v>0</v>
      </c>
      <c r="G415" s="560">
        <f>I262</f>
        <v>0</v>
      </c>
      <c r="H415" s="560">
        <f>J262</f>
        <v>0</v>
      </c>
      <c r="I415" s="560">
        <f t="shared" ref="I415:R415" si="108">K262</f>
        <v>0</v>
      </c>
      <c r="J415" s="560">
        <f t="shared" si="108"/>
        <v>0</v>
      </c>
      <c r="K415" s="560">
        <f t="shared" si="108"/>
        <v>0</v>
      </c>
      <c r="L415" s="560">
        <f t="shared" si="108"/>
        <v>0</v>
      </c>
      <c r="M415" s="560">
        <f t="shared" si="108"/>
        <v>0</v>
      </c>
      <c r="N415" s="560">
        <f t="shared" si="108"/>
        <v>0</v>
      </c>
      <c r="O415" s="560">
        <f t="shared" si="108"/>
        <v>0</v>
      </c>
      <c r="P415" s="560">
        <f t="shared" si="108"/>
        <v>0</v>
      </c>
      <c r="Q415" s="560">
        <f t="shared" si="108"/>
        <v>0</v>
      </c>
      <c r="R415" s="560">
        <f t="shared" si="108"/>
        <v>0</v>
      </c>
      <c r="S415" s="95" t="s">
        <v>6</v>
      </c>
      <c r="T415" s="27">
        <f>$D$19</f>
        <v>0</v>
      </c>
      <c r="U415" s="27">
        <f>$D$20</f>
        <v>0</v>
      </c>
      <c r="V415" s="406">
        <f>'Coversheet'!$D$15</f>
        <v>0</v>
      </c>
      <c r="W415" s="406">
        <f>'Coversheet'!$D$13</f>
        <v>0</v>
      </c>
      <c r="X415" s="406">
        <f>'Coversheet'!$D$14</f>
        <v>0</v>
      </c>
      <c r="Y415" s="406" t="str">
        <f>'Coversheet'!$D$16</f>
        <v>Select</v>
      </c>
    </row>
    <row r="416" spans="2:25" ht="18.5" hidden="1" x14ac:dyDescent="0.35">
      <c r="B416" s="136" t="str">
        <f t="shared" si="107"/>
        <v>End of Year Updates (If Applicable)</v>
      </c>
      <c r="C416" s="562">
        <f t="shared" si="107"/>
        <v>0</v>
      </c>
      <c r="D416" s="557" t="str">
        <f t="shared" si="107"/>
        <v>Select</v>
      </c>
      <c r="E416" s="558" t="str">
        <f t="shared" si="107"/>
        <v>Select</v>
      </c>
      <c r="F416" s="559">
        <f t="shared" si="107"/>
        <v>0</v>
      </c>
      <c r="G416" s="560">
        <f>I263</f>
        <v>0</v>
      </c>
      <c r="H416" s="560">
        <f>J263</f>
        <v>0</v>
      </c>
      <c r="I416" s="560">
        <f t="shared" ref="I416" si="109">K263</f>
        <v>0</v>
      </c>
      <c r="J416" s="560">
        <f t="shared" ref="J416" si="110">L263</f>
        <v>0</v>
      </c>
      <c r="K416" s="560">
        <f t="shared" ref="K416" si="111">M263</f>
        <v>0</v>
      </c>
      <c r="L416" s="560">
        <f t="shared" ref="L416" si="112">N263</f>
        <v>0</v>
      </c>
      <c r="M416" s="560">
        <f t="shared" ref="M416" si="113">O263</f>
        <v>0</v>
      </c>
      <c r="N416" s="560">
        <f t="shared" ref="N416" si="114">P263</f>
        <v>0</v>
      </c>
      <c r="O416" s="560">
        <f t="shared" ref="O416" si="115">Q263</f>
        <v>0</v>
      </c>
      <c r="P416" s="560">
        <f t="shared" ref="P416" si="116">R263</f>
        <v>0</v>
      </c>
      <c r="Q416" s="560">
        <f t="shared" ref="Q416" si="117">S263</f>
        <v>0</v>
      </c>
      <c r="R416" s="560">
        <f t="shared" ref="R416" si="118">T263</f>
        <v>0</v>
      </c>
      <c r="S416" s="95" t="s">
        <v>41</v>
      </c>
      <c r="T416" s="27">
        <f>$D$19</f>
        <v>0</v>
      </c>
      <c r="U416" s="27">
        <f>$D$20</f>
        <v>0</v>
      </c>
      <c r="V416" s="406">
        <f>'Coversheet'!$D$15</f>
        <v>0</v>
      </c>
      <c r="W416" s="406">
        <f>'Coversheet'!$D$13</f>
        <v>0</v>
      </c>
      <c r="X416" s="406">
        <f>'Coversheet'!$D$14</f>
        <v>0</v>
      </c>
      <c r="Y416" s="406" t="str">
        <f>'Coversheet'!$D$16</f>
        <v>Select</v>
      </c>
    </row>
    <row r="417" spans="3:4" ht="15.5" hidden="1" x14ac:dyDescent="0.35">
      <c r="C417" s="563"/>
      <c r="D417" s="27"/>
    </row>
    <row r="418" spans="3:4" ht="15.5" x14ac:dyDescent="0.35">
      <c r="C418" s="563"/>
    </row>
    <row r="419" spans="3:4" ht="15.5" x14ac:dyDescent="0.35">
      <c r="C419" s="563"/>
    </row>
  </sheetData>
  <sheetProtection algorithmName="SHA-512" hashValue="EQ68jSSX89aQWFbfDJMuM3cuRhGbvPIihsc6H4ju4yjRXZJJKcAZE+yXFTLGna9h0rUI9t3/xbXMR6azjKGLTQ==" saltValue="d7KrQoLYXAOIld7BO85VxQ==" spinCount="100000" sheet="1" objects="1" scenarios="1" selectLockedCells="1"/>
  <mergeCells count="190">
    <mergeCell ref="M269:R269"/>
    <mergeCell ref="D192:I192"/>
    <mergeCell ref="B194:I194"/>
    <mergeCell ref="B177:I177"/>
    <mergeCell ref="B190:I190"/>
    <mergeCell ref="B347:C347"/>
    <mergeCell ref="B348:C348"/>
    <mergeCell ref="B349:C349"/>
    <mergeCell ref="F263:H263"/>
    <mergeCell ref="F253:H253"/>
    <mergeCell ref="F251:H251"/>
    <mergeCell ref="F247:H247"/>
    <mergeCell ref="F249:H249"/>
    <mergeCell ref="F245:H245"/>
    <mergeCell ref="F262:H262"/>
    <mergeCell ref="F261:H261"/>
    <mergeCell ref="F240:H240"/>
    <mergeCell ref="F242:H242"/>
    <mergeCell ref="F230:H230"/>
    <mergeCell ref="B282:C282"/>
    <mergeCell ref="B284:C284"/>
    <mergeCell ref="B285:C285"/>
    <mergeCell ref="B283:C283"/>
    <mergeCell ref="B295:C295"/>
    <mergeCell ref="B163:E163"/>
    <mergeCell ref="B164:F164"/>
    <mergeCell ref="B162:C162"/>
    <mergeCell ref="D162:F162"/>
    <mergeCell ref="B178:H178"/>
    <mergeCell ref="B181:I181"/>
    <mergeCell ref="B183:C183"/>
    <mergeCell ref="D183:I183"/>
    <mergeCell ref="B182:H182"/>
    <mergeCell ref="B169:I169"/>
    <mergeCell ref="B168:I168"/>
    <mergeCell ref="B172:I172"/>
    <mergeCell ref="B173:I173"/>
    <mergeCell ref="B179:C179"/>
    <mergeCell ref="D179:I179"/>
    <mergeCell ref="B195:H195"/>
    <mergeCell ref="B196:C196"/>
    <mergeCell ref="D196:I196"/>
    <mergeCell ref="B198:H198"/>
    <mergeCell ref="B199:H199"/>
    <mergeCell ref="B200:C200"/>
    <mergeCell ref="D200:I200"/>
    <mergeCell ref="B186:H186"/>
    <mergeCell ref="F205:H205"/>
    <mergeCell ref="B187:C187"/>
    <mergeCell ref="D187:I187"/>
    <mergeCell ref="B191:H191"/>
    <mergeCell ref="B192:C192"/>
    <mergeCell ref="F213:H213"/>
    <mergeCell ref="B204:J204"/>
    <mergeCell ref="B205:C205"/>
    <mergeCell ref="B300:C300"/>
    <mergeCell ref="F219:H219"/>
    <mergeCell ref="F221:H221"/>
    <mergeCell ref="F223:H223"/>
    <mergeCell ref="F225:H225"/>
    <mergeCell ref="F227:H227"/>
    <mergeCell ref="F229:H229"/>
    <mergeCell ref="F207:H207"/>
    <mergeCell ref="F209:H209"/>
    <mergeCell ref="F248:H248"/>
    <mergeCell ref="F250:H250"/>
    <mergeCell ref="F252:H252"/>
    <mergeCell ref="F254:H254"/>
    <mergeCell ref="F256:H256"/>
    <mergeCell ref="D269:F269"/>
    <mergeCell ref="G269:I269"/>
    <mergeCell ref="F255:H255"/>
    <mergeCell ref="B185:H185"/>
    <mergeCell ref="F211:H211"/>
    <mergeCell ref="F215:H215"/>
    <mergeCell ref="F217:H217"/>
    <mergeCell ref="B338:C338"/>
    <mergeCell ref="B339:C339"/>
    <mergeCell ref="B340:C340"/>
    <mergeCell ref="B298:C298"/>
    <mergeCell ref="B304:C304"/>
    <mergeCell ref="B305:C305"/>
    <mergeCell ref="F244:H244"/>
    <mergeCell ref="B334:C334"/>
    <mergeCell ref="F220:H220"/>
    <mergeCell ref="F222:H222"/>
    <mergeCell ref="B332:C332"/>
    <mergeCell ref="B306:C306"/>
    <mergeCell ref="B307:C307"/>
    <mergeCell ref="B308:C308"/>
    <mergeCell ref="B309:C309"/>
    <mergeCell ref="B310:C310"/>
    <mergeCell ref="B331:C331"/>
    <mergeCell ref="B330:C330"/>
    <mergeCell ref="B333:C333"/>
    <mergeCell ref="F246:H246"/>
    <mergeCell ref="B312:C312"/>
    <mergeCell ref="D43:F43"/>
    <mergeCell ref="C44:E44"/>
    <mergeCell ref="B97:F97"/>
    <mergeCell ref="B260:J260"/>
    <mergeCell ref="F231:H231"/>
    <mergeCell ref="F208:H208"/>
    <mergeCell ref="F210:H210"/>
    <mergeCell ref="F212:H212"/>
    <mergeCell ref="F214:H214"/>
    <mergeCell ref="F216:H216"/>
    <mergeCell ref="F218:H218"/>
    <mergeCell ref="F206:H206"/>
    <mergeCell ref="F243:H243"/>
    <mergeCell ref="F241:H241"/>
    <mergeCell ref="F239:H239"/>
    <mergeCell ref="B235:J235"/>
    <mergeCell ref="F238:H238"/>
    <mergeCell ref="B159:E159"/>
    <mergeCell ref="F236:H236"/>
    <mergeCell ref="F228:H228"/>
    <mergeCell ref="F224:H224"/>
    <mergeCell ref="F226:H226"/>
    <mergeCell ref="F237:H237"/>
    <mergeCell ref="B362:I362"/>
    <mergeCell ref="B352:C352"/>
    <mergeCell ref="B292:C292"/>
    <mergeCell ref="B291:C291"/>
    <mergeCell ref="B290:C290"/>
    <mergeCell ref="B289:C289"/>
    <mergeCell ref="B288:C288"/>
    <mergeCell ref="B287:C287"/>
    <mergeCell ref="B293:D293"/>
    <mergeCell ref="B299:D299"/>
    <mergeCell ref="B311:D311"/>
    <mergeCell ref="B315:C315"/>
    <mergeCell ref="B316:C316"/>
    <mergeCell ref="B317:D317"/>
    <mergeCell ref="B318:C318"/>
    <mergeCell ref="B319:C319"/>
    <mergeCell ref="B350:C350"/>
    <mergeCell ref="B351:C351"/>
    <mergeCell ref="B345:C345"/>
    <mergeCell ref="B346:C346"/>
    <mergeCell ref="B313:C313"/>
    <mergeCell ref="B314:C314"/>
    <mergeCell ref="B325:D325"/>
    <mergeCell ref="B337:C337"/>
    <mergeCell ref="B363:I363"/>
    <mergeCell ref="B286:C286"/>
    <mergeCell ref="B294:C294"/>
    <mergeCell ref="B296:C296"/>
    <mergeCell ref="B301:C301"/>
    <mergeCell ref="B302:C302"/>
    <mergeCell ref="B303:C303"/>
    <mergeCell ref="B297:C297"/>
    <mergeCell ref="B326:C326"/>
    <mergeCell ref="B336:C336"/>
    <mergeCell ref="B335:C335"/>
    <mergeCell ref="B358:I358"/>
    <mergeCell ref="B359:I359"/>
    <mergeCell ref="B329:C329"/>
    <mergeCell ref="B328:C328"/>
    <mergeCell ref="B327:C327"/>
    <mergeCell ref="B341:C341"/>
    <mergeCell ref="B342:C342"/>
    <mergeCell ref="B343:C343"/>
    <mergeCell ref="B344:C344"/>
    <mergeCell ref="B353:C353"/>
    <mergeCell ref="B354:C354"/>
    <mergeCell ref="B320:C320"/>
    <mergeCell ref="B321:C321"/>
    <mergeCell ref="D45:F45"/>
    <mergeCell ref="D75:F75"/>
    <mergeCell ref="B152:E152"/>
    <mergeCell ref="B153:C153"/>
    <mergeCell ref="D153:F153"/>
    <mergeCell ref="B154:C154"/>
    <mergeCell ref="D154:F154"/>
    <mergeCell ref="B160:E160"/>
    <mergeCell ref="B161:C161"/>
    <mergeCell ref="D161:F161"/>
    <mergeCell ref="B83:F83"/>
    <mergeCell ref="B84:F84"/>
    <mergeCell ref="B79:F79"/>
    <mergeCell ref="B80:F80"/>
    <mergeCell ref="B87:F87"/>
    <mergeCell ref="B88:F88"/>
    <mergeCell ref="B91:F91"/>
    <mergeCell ref="B92:F92"/>
    <mergeCell ref="D73:F73"/>
    <mergeCell ref="C74:E74"/>
    <mergeCell ref="B155:E155"/>
    <mergeCell ref="B156:F156"/>
  </mergeCells>
  <phoneticPr fontId="3" type="noConversion"/>
  <dataValidations count="5">
    <dataValidation type="decimal" allowBlank="1" showInputMessage="1" showErrorMessage="1" sqref="F122:F149 F101:F120" xr:uid="{00000000-0002-0000-0200-000000000000}">
      <formula1>0</formula1>
      <formula2>12</formula2>
    </dataValidation>
    <dataValidation type="decimal" allowBlank="1" showInputMessage="1" showErrorMessage="1" errorTitle="Maximum 12 months" error="Enter number of months for this 12 month budget period only. For example, a fully funded staff member = 12.00 months_x000a_" sqref="F100 F121" xr:uid="{00000000-0002-0000-0200-000001000000}">
      <formula1>0</formula1>
      <formula2>12</formula2>
    </dataValidation>
    <dataValidation type="decimal" operator="greaterThanOrEqual" allowBlank="1" showInputMessage="1" showErrorMessage="1" sqref="F74 F44" xr:uid="{7A290E38-14F1-4CF2-9282-298DB8DA5B09}">
      <formula1>0</formula1>
    </dataValidation>
    <dataValidation type="decimal" allowBlank="1" showInputMessage="1" showErrorMessage="1" error="Please enter a numerical response." sqref="F152 F160" xr:uid="{6912568E-3543-431E-B724-C2AF40E4E484}">
      <formula1>0</formula1>
      <formula2>12</formula2>
    </dataValidation>
    <dataValidation type="whole" operator="greaterThanOrEqual" allowBlank="1" showInputMessage="1" showErrorMessage="1" sqref="D286:D292 D294:D298 D300:D310 D312:D316 D318:D321" xr:uid="{52A9F90B-CD74-4F2E-805D-BE65BABF9AD0}">
      <formula1>0</formula1>
    </dataValidation>
  </dataValidations>
  <pageMargins left="0.7" right="0.7" top="0.75" bottom="0.75" header="0.3" footer="0.3"/>
  <pageSetup orientation="portrait" horizontalDpi="1200" verticalDpi="1200" r:id="rId1"/>
  <drawing r:id="rId2"/>
  <tableParts count="3">
    <tablePart r:id="rId3"/>
    <tablePart r:id="rId4"/>
    <tablePart r:id="rId5"/>
  </tableParts>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200-000003000000}">
          <x14:formula1>
            <xm:f>Mechanics!$B$2:$B$6</xm:f>
          </x14:formula1>
          <xm:sqref>D255 D230 D226 D206 D208 D210 D212:D214 D216 D218 D220 D222 D224 D237 D239 D241 D243 D245 D247 D249 D251 D253 D262</xm:sqref>
        </x14:dataValidation>
        <x14:dataValidation type="list" allowBlank="1" showInputMessage="1" showErrorMessage="1" xr:uid="{00000000-0002-0000-0200-000004000000}">
          <x14:formula1>
            <xm:f>Mechanics!$C$3:$C$7</xm:f>
          </x14:formula1>
          <xm:sqref>D20</xm:sqref>
        </x14:dataValidation>
        <x14:dataValidation type="list" allowBlank="1" showInputMessage="1" showErrorMessage="1" xr:uid="{00000000-0002-0000-0200-000005000000}">
          <x14:formula1>
            <xm:f>Mechanics!$A$9:$A$10</xm:f>
          </x14:formula1>
          <xm:sqref>D19</xm:sqref>
        </x14:dataValidation>
        <x14:dataValidation type="list" allowBlank="1" showInputMessage="1" showErrorMessage="1" xr:uid="{00000000-0002-0000-0200-000006000000}">
          <x14:formula1>
            <xm:f>Mechanics!$B$9:$B$20</xm:f>
          </x14:formula1>
          <xm:sqref>E255 E230 E226 E206 E208 E210 E212:E214 E216 E218 E220 E222 E224 E237 E239 E241 E243 E245 E247 E249 E251 E253 E262</xm:sqref>
        </x14:dataValidation>
        <x14:dataValidation type="list" allowBlank="1" showInputMessage="1" showErrorMessage="1" xr:uid="{A3825F1C-C7D4-4C79-A33C-ABA9A4BE05A2}">
          <x14:formula1>
            <xm:f>Mechanics!$A$6:$A$8</xm:f>
          </x14:formula1>
          <xm:sqref>I199 F159 F155 F163 I178 I186 I191 D327:D354</xm:sqref>
        </x14:dataValidation>
        <x14:dataValidation type="list" allowBlank="1" showInputMessage="1" showErrorMessage="1" xr:uid="{60BEBBF4-4B02-473A-A5B7-F7A92F50C48D}">
          <x14:formula1>
            <xm:f>Mechanics!$A$5:$A$6</xm:f>
          </x14:formula1>
          <xm:sqref>M272:S274 K262:T263 M276:S278 K237:T256 K206:T227 K230:T231</xm:sqref>
        </x14:dataValidation>
        <x14:dataValidation type="list" allowBlank="1" showInputMessage="1" showErrorMessage="1" xr:uid="{59A8E5BA-F224-47CA-8ECE-9CEC287A04FC}">
          <x14:formula1>
            <xm:f>Mechanics!$A$5:$A$8</xm:f>
          </x14:formula1>
          <xm:sqref>K276:K278 K272:K274</xm:sqref>
        </x14:dataValidation>
        <x14:dataValidation type="list" allowBlank="1" showInputMessage="1" showErrorMessage="1" xr:uid="{A1C941CC-996E-47B8-A347-2827A4FB632E}">
          <x14:formula1>
            <xm:f>Mechanics!$B$9:$B$21</xm:f>
          </x14:formula1>
          <xm:sqref>E207 E209 E211 E215 E217 E219 E263 E229 E221 E225 E227 E231 E238 E240 E242 E244 E246 E248 E250 E252 E254 E256 E223</xm:sqref>
        </x14:dataValidation>
        <x14:dataValidation type="list" allowBlank="1" showInputMessage="1" showErrorMessage="1" xr:uid="{37EBE828-F6C9-419C-928A-FCAFB20DE364}">
          <x14:formula1>
            <xm:f>Mechanics!$B$2:$B$7</xm:f>
          </x14:formula1>
          <xm:sqref>D207 D209 D211 D215 D217 D219 D263 D229 D221 D225 D227 D231 D238 D240 D242 D244 D246 D248 D250 D252 D254 D256 D223</xm:sqref>
        </x14:dataValidation>
        <x14:dataValidation type="list" allowBlank="1" showInputMessage="1" showErrorMessage="1" xr:uid="{78A14523-8C73-4A17-8E55-BD9AC19DC9DD}">
          <x14:formula1>
            <xm:f>Mechanics!$B$3:$B$7</xm:f>
          </x14:formula1>
          <xm:sqref>I182 I195</xm:sqref>
        </x14:dataValidation>
        <x14:dataValidation type="date" operator="greaterThanOrEqual" allowBlank="1" showInputMessage="1" showErrorMessage="1" xr:uid="{53B6C6E3-2F33-4BD0-9892-8D9E941F3825}">
          <x14:formula1>
            <xm:f>Mechanics!$A$1</xm:f>
          </x14:formula1>
          <xm:sqref>D283:D284</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46"/>
  <sheetViews>
    <sheetView workbookViewId="0">
      <selection activeCell="G2" sqref="G2"/>
    </sheetView>
  </sheetViews>
  <sheetFormatPr defaultRowHeight="14.5" x14ac:dyDescent="0.35"/>
  <cols>
    <col min="1" max="1" width="63.453125" bestFit="1" customWidth="1"/>
    <col min="2" max="2" width="11.7265625" customWidth="1"/>
    <col min="3" max="3" width="26.26953125" customWidth="1"/>
    <col min="4" max="4" width="11.54296875" customWidth="1"/>
    <col min="5" max="5" width="0" hidden="1" customWidth="1"/>
  </cols>
  <sheetData>
    <row r="1" spans="1:8" x14ac:dyDescent="0.35">
      <c r="A1" t="s">
        <v>8</v>
      </c>
      <c r="B1" t="s">
        <v>1</v>
      </c>
      <c r="C1" t="s">
        <v>2</v>
      </c>
      <c r="D1" t="s">
        <v>0</v>
      </c>
      <c r="E1" t="s">
        <v>676</v>
      </c>
      <c r="F1" t="s">
        <v>656</v>
      </c>
      <c r="G1" t="s">
        <v>677</v>
      </c>
      <c r="H1" t="s">
        <v>296</v>
      </c>
    </row>
    <row r="2" spans="1:8" x14ac:dyDescent="0.35">
      <c r="A2" s="84" t="s">
        <v>678</v>
      </c>
      <c r="B2" s="220">
        <v>6</v>
      </c>
      <c r="C2" s="84" t="s">
        <v>678</v>
      </c>
      <c r="D2" s="84" t="s">
        <v>679</v>
      </c>
      <c r="E2" s="84" t="s">
        <v>680</v>
      </c>
    </row>
    <row r="3" spans="1:8" x14ac:dyDescent="0.35">
      <c r="A3" s="84" t="s">
        <v>681</v>
      </c>
      <c r="B3" s="220">
        <v>8</v>
      </c>
      <c r="C3" s="84" t="s">
        <v>681</v>
      </c>
      <c r="D3" s="84" t="s">
        <v>679</v>
      </c>
      <c r="E3" s="84" t="s">
        <v>682</v>
      </c>
    </row>
    <row r="4" spans="1:8" x14ac:dyDescent="0.35">
      <c r="A4" s="84" t="s">
        <v>683</v>
      </c>
      <c r="B4" s="220">
        <v>11</v>
      </c>
      <c r="C4" s="84" t="s">
        <v>683</v>
      </c>
      <c r="D4" s="84" t="s">
        <v>679</v>
      </c>
      <c r="E4" s="84" t="s">
        <v>684</v>
      </c>
    </row>
    <row r="5" spans="1:8" x14ac:dyDescent="0.35">
      <c r="A5" s="84" t="s">
        <v>685</v>
      </c>
      <c r="B5" s="220">
        <v>13</v>
      </c>
      <c r="C5" s="84" t="s">
        <v>685</v>
      </c>
      <c r="D5" s="84" t="s">
        <v>679</v>
      </c>
      <c r="E5" s="84" t="s">
        <v>686</v>
      </c>
    </row>
    <row r="6" spans="1:8" x14ac:dyDescent="0.35">
      <c r="A6" s="84" t="s">
        <v>687</v>
      </c>
      <c r="B6" s="220">
        <v>14</v>
      </c>
      <c r="C6" s="84" t="s">
        <v>687</v>
      </c>
      <c r="D6" s="84" t="s">
        <v>679</v>
      </c>
      <c r="E6" s="84" t="s">
        <v>688</v>
      </c>
    </row>
    <row r="7" spans="1:8" x14ac:dyDescent="0.35">
      <c r="A7" s="84" t="s">
        <v>689</v>
      </c>
      <c r="B7" s="220">
        <v>15</v>
      </c>
      <c r="C7" s="84" t="s">
        <v>689</v>
      </c>
      <c r="D7" s="84" t="s">
        <v>679</v>
      </c>
      <c r="E7" s="84" t="s">
        <v>690</v>
      </c>
    </row>
    <row r="8" spans="1:8" x14ac:dyDescent="0.35">
      <c r="A8" s="84" t="s">
        <v>691</v>
      </c>
      <c r="B8" s="220">
        <v>18</v>
      </c>
      <c r="C8" s="84" t="s">
        <v>691</v>
      </c>
      <c r="D8" s="84" t="s">
        <v>679</v>
      </c>
      <c r="E8" s="84" t="s">
        <v>692</v>
      </c>
    </row>
    <row r="9" spans="1:8" x14ac:dyDescent="0.35">
      <c r="A9" s="84" t="s">
        <v>693</v>
      </c>
      <c r="B9" s="220">
        <v>22</v>
      </c>
      <c r="C9" s="84" t="s">
        <v>693</v>
      </c>
      <c r="D9" s="84" t="s">
        <v>679</v>
      </c>
      <c r="E9" s="84" t="s">
        <v>694</v>
      </c>
    </row>
    <row r="10" spans="1:8" x14ac:dyDescent="0.35">
      <c r="A10" s="84" t="s">
        <v>695</v>
      </c>
      <c r="B10" s="220">
        <v>25</v>
      </c>
      <c r="C10" s="84" t="s">
        <v>695</v>
      </c>
      <c r="D10" s="84" t="s">
        <v>679</v>
      </c>
      <c r="E10" s="84" t="s">
        <v>696</v>
      </c>
    </row>
    <row r="11" spans="1:8" x14ac:dyDescent="0.35">
      <c r="A11" s="84" t="s">
        <v>697</v>
      </c>
      <c r="B11" s="220">
        <v>27</v>
      </c>
      <c r="C11" s="84" t="s">
        <v>697</v>
      </c>
      <c r="D11" s="84" t="s">
        <v>679</v>
      </c>
      <c r="E11" s="84" t="s">
        <v>698</v>
      </c>
    </row>
    <row r="12" spans="1:8" x14ac:dyDescent="0.35">
      <c r="A12" s="84" t="s">
        <v>699</v>
      </c>
      <c r="B12" s="220">
        <v>31</v>
      </c>
      <c r="C12" s="84" t="s">
        <v>699</v>
      </c>
      <c r="D12" s="84" t="s">
        <v>679</v>
      </c>
      <c r="E12" s="84" t="s">
        <v>700</v>
      </c>
    </row>
    <row r="13" spans="1:8" x14ac:dyDescent="0.35">
      <c r="A13" s="84" t="s">
        <v>701</v>
      </c>
      <c r="B13" s="220">
        <v>37</v>
      </c>
      <c r="C13" s="84" t="s">
        <v>701</v>
      </c>
      <c r="D13" s="84" t="s">
        <v>679</v>
      </c>
      <c r="E13" s="84" t="s">
        <v>702</v>
      </c>
    </row>
    <row r="14" spans="1:8" x14ac:dyDescent="0.35">
      <c r="A14" s="84" t="s">
        <v>703</v>
      </c>
      <c r="B14" s="220">
        <v>39</v>
      </c>
      <c r="C14" s="84" t="s">
        <v>703</v>
      </c>
      <c r="D14" s="84" t="s">
        <v>679</v>
      </c>
      <c r="E14" s="84" t="s">
        <v>704</v>
      </c>
    </row>
    <row r="15" spans="1:8" x14ac:dyDescent="0.35">
      <c r="A15" s="84" t="s">
        <v>705</v>
      </c>
      <c r="B15" s="220">
        <v>41</v>
      </c>
      <c r="C15" s="84" t="s">
        <v>705</v>
      </c>
      <c r="D15" s="84" t="s">
        <v>679</v>
      </c>
      <c r="E15" s="84" t="s">
        <v>706</v>
      </c>
    </row>
    <row r="16" spans="1:8" x14ac:dyDescent="0.35">
      <c r="A16" s="84" t="s">
        <v>707</v>
      </c>
      <c r="B16" s="220">
        <v>44</v>
      </c>
      <c r="C16" s="84" t="s">
        <v>707</v>
      </c>
      <c r="D16" s="84" t="s">
        <v>679</v>
      </c>
      <c r="E16" s="84" t="s">
        <v>708</v>
      </c>
    </row>
    <row r="17" spans="1:5" x14ac:dyDescent="0.35">
      <c r="A17" s="84" t="s">
        <v>709</v>
      </c>
      <c r="B17" s="220">
        <v>47</v>
      </c>
      <c r="C17" s="84" t="s">
        <v>709</v>
      </c>
      <c r="D17" s="84" t="s">
        <v>679</v>
      </c>
      <c r="E17" s="84" t="s">
        <v>710</v>
      </c>
    </row>
    <row r="18" spans="1:5" x14ac:dyDescent="0.35">
      <c r="A18" s="84" t="s">
        <v>711</v>
      </c>
      <c r="B18" s="220">
        <v>49</v>
      </c>
      <c r="C18" s="84" t="s">
        <v>711</v>
      </c>
      <c r="D18" s="84" t="s">
        <v>679</v>
      </c>
      <c r="E18" s="84" t="s">
        <v>712</v>
      </c>
    </row>
    <row r="19" spans="1:5" x14ac:dyDescent="0.35">
      <c r="A19" s="84" t="s">
        <v>713</v>
      </c>
      <c r="B19" s="220">
        <v>53</v>
      </c>
      <c r="C19" s="84" t="s">
        <v>713</v>
      </c>
      <c r="D19" s="84" t="s">
        <v>679</v>
      </c>
      <c r="E19" s="84" t="s">
        <v>714</v>
      </c>
    </row>
    <row r="20" spans="1:5" x14ac:dyDescent="0.35">
      <c r="A20" s="84" t="s">
        <v>715</v>
      </c>
      <c r="B20" s="220">
        <v>57</v>
      </c>
      <c r="C20" s="84" t="s">
        <v>715</v>
      </c>
      <c r="D20" s="84" t="s">
        <v>679</v>
      </c>
      <c r="E20" s="84" t="s">
        <v>716</v>
      </c>
    </row>
    <row r="21" spans="1:5" x14ac:dyDescent="0.35">
      <c r="A21" s="84" t="s">
        <v>717</v>
      </c>
      <c r="B21" s="220">
        <v>61</v>
      </c>
      <c r="C21" s="84" t="s">
        <v>717</v>
      </c>
      <c r="D21" s="84" t="s">
        <v>679</v>
      </c>
      <c r="E21" s="84" t="s">
        <v>718</v>
      </c>
    </row>
    <row r="22" spans="1:5" x14ac:dyDescent="0.35">
      <c r="A22" s="84" t="s">
        <v>719</v>
      </c>
      <c r="B22" s="220">
        <v>64</v>
      </c>
      <c r="C22" s="84" t="s">
        <v>719</v>
      </c>
      <c r="D22" s="84" t="s">
        <v>679</v>
      </c>
      <c r="E22" s="84" t="s">
        <v>720</v>
      </c>
    </row>
    <row r="23" spans="1:5" x14ac:dyDescent="0.35">
      <c r="A23" s="84" t="s">
        <v>721</v>
      </c>
      <c r="B23" s="220">
        <v>67</v>
      </c>
      <c r="C23" s="84" t="s">
        <v>721</v>
      </c>
      <c r="D23" s="84" t="s">
        <v>679</v>
      </c>
      <c r="E23" s="84" t="s">
        <v>722</v>
      </c>
    </row>
    <row r="24" spans="1:5" x14ac:dyDescent="0.35">
      <c r="A24" s="84" t="s">
        <v>723</v>
      </c>
      <c r="B24" s="220">
        <v>71</v>
      </c>
      <c r="C24" s="84" t="s">
        <v>723</v>
      </c>
      <c r="D24" s="84" t="s">
        <v>679</v>
      </c>
      <c r="E24" s="84" t="s">
        <v>724</v>
      </c>
    </row>
    <row r="25" spans="1:5" x14ac:dyDescent="0.35">
      <c r="A25" s="84" t="s">
        <v>725</v>
      </c>
      <c r="B25" s="220">
        <v>75</v>
      </c>
      <c r="C25" s="84" t="s">
        <v>725</v>
      </c>
      <c r="D25" s="84" t="s">
        <v>679</v>
      </c>
      <c r="E25" s="84" t="s">
        <v>726</v>
      </c>
    </row>
    <row r="26" spans="1:5" x14ac:dyDescent="0.35">
      <c r="A26" s="84" t="s">
        <v>727</v>
      </c>
      <c r="B26" s="220">
        <v>84</v>
      </c>
      <c r="C26" s="84" t="s">
        <v>727</v>
      </c>
      <c r="D26" s="84" t="s">
        <v>679</v>
      </c>
      <c r="E26" s="84" t="s">
        <v>728</v>
      </c>
    </row>
    <row r="27" spans="1:5" x14ac:dyDescent="0.35">
      <c r="A27" s="84" t="s">
        <v>729</v>
      </c>
      <c r="B27" s="220">
        <v>85</v>
      </c>
      <c r="C27" s="84" t="s">
        <v>729</v>
      </c>
      <c r="D27" s="84" t="s">
        <v>679</v>
      </c>
      <c r="E27" s="84" t="s">
        <v>730</v>
      </c>
    </row>
    <row r="28" spans="1:5" x14ac:dyDescent="0.35">
      <c r="A28" s="84" t="s">
        <v>731</v>
      </c>
      <c r="B28" s="220">
        <v>88</v>
      </c>
      <c r="C28" s="84" t="s">
        <v>731</v>
      </c>
      <c r="D28" s="84" t="s">
        <v>679</v>
      </c>
      <c r="E28" s="84" t="s">
        <v>732</v>
      </c>
    </row>
    <row r="29" spans="1:5" x14ac:dyDescent="0.35">
      <c r="A29" s="84" t="s">
        <v>733</v>
      </c>
      <c r="B29" s="220">
        <v>89</v>
      </c>
      <c r="C29" s="84" t="s">
        <v>733</v>
      </c>
      <c r="D29" s="84" t="s">
        <v>679</v>
      </c>
      <c r="E29" s="84" t="s">
        <v>734</v>
      </c>
    </row>
    <row r="30" spans="1:5" x14ac:dyDescent="0.35">
      <c r="A30" s="84" t="s">
        <v>735</v>
      </c>
      <c r="B30" s="220">
        <v>91</v>
      </c>
      <c r="C30" s="84" t="s">
        <v>735</v>
      </c>
      <c r="D30" s="84" t="s">
        <v>679</v>
      </c>
      <c r="E30" s="84" t="s">
        <v>736</v>
      </c>
    </row>
    <row r="31" spans="1:5" x14ac:dyDescent="0.35">
      <c r="A31" s="84" t="s">
        <v>737</v>
      </c>
      <c r="B31" s="220">
        <v>138</v>
      </c>
      <c r="C31" s="84" t="s">
        <v>737</v>
      </c>
      <c r="D31" s="84" t="s">
        <v>679</v>
      </c>
      <c r="E31" s="84" t="s">
        <v>738</v>
      </c>
    </row>
    <row r="32" spans="1:5" x14ac:dyDescent="0.35">
      <c r="A32" s="84" t="s">
        <v>739</v>
      </c>
      <c r="B32" s="220">
        <v>96</v>
      </c>
      <c r="C32" s="84" t="s">
        <v>739</v>
      </c>
      <c r="D32" s="84" t="s">
        <v>679</v>
      </c>
      <c r="E32" s="84" t="s">
        <v>740</v>
      </c>
    </row>
    <row r="33" spans="1:5" x14ac:dyDescent="0.35">
      <c r="A33" s="84" t="s">
        <v>741</v>
      </c>
      <c r="B33" s="220">
        <v>102</v>
      </c>
      <c r="C33" s="84" t="s">
        <v>741</v>
      </c>
      <c r="D33" s="84" t="s">
        <v>679</v>
      </c>
      <c r="E33" s="84" t="s">
        <v>742</v>
      </c>
    </row>
    <row r="34" spans="1:5" x14ac:dyDescent="0.35">
      <c r="A34" s="84" t="s">
        <v>743</v>
      </c>
      <c r="B34" s="220">
        <v>103</v>
      </c>
      <c r="C34" s="84" t="s">
        <v>743</v>
      </c>
      <c r="D34" s="84" t="s">
        <v>679</v>
      </c>
      <c r="E34" s="84" t="s">
        <v>744</v>
      </c>
    </row>
    <row r="35" spans="1:5" x14ac:dyDescent="0.35">
      <c r="A35" s="84" t="s">
        <v>745</v>
      </c>
      <c r="B35" s="220">
        <v>104</v>
      </c>
      <c r="C35" s="84" t="s">
        <v>745</v>
      </c>
      <c r="D35" s="84" t="s">
        <v>679</v>
      </c>
      <c r="E35" s="84" t="s">
        <v>746</v>
      </c>
    </row>
    <row r="36" spans="1:5" x14ac:dyDescent="0.35">
      <c r="A36" s="84" t="s">
        <v>747</v>
      </c>
      <c r="B36" s="220">
        <v>107</v>
      </c>
      <c r="C36" s="84" t="s">
        <v>747</v>
      </c>
      <c r="D36" s="84" t="s">
        <v>679</v>
      </c>
      <c r="E36" s="84" t="s">
        <v>748</v>
      </c>
    </row>
    <row r="37" spans="1:5" x14ac:dyDescent="0.35">
      <c r="A37" s="84" t="s">
        <v>749</v>
      </c>
      <c r="B37" s="220">
        <v>110</v>
      </c>
      <c r="C37" s="84" t="s">
        <v>749</v>
      </c>
      <c r="D37" s="84" t="s">
        <v>679</v>
      </c>
      <c r="E37" s="84" t="s">
        <v>750</v>
      </c>
    </row>
    <row r="38" spans="1:5" x14ac:dyDescent="0.35">
      <c r="A38" s="84" t="s">
        <v>751</v>
      </c>
      <c r="B38" s="220">
        <v>117</v>
      </c>
      <c r="C38" s="84" t="s">
        <v>751</v>
      </c>
      <c r="D38" s="84" t="s">
        <v>679</v>
      </c>
      <c r="E38" s="84" t="s">
        <v>752</v>
      </c>
    </row>
    <row r="39" spans="1:5" x14ac:dyDescent="0.35">
      <c r="A39" s="84" t="s">
        <v>753</v>
      </c>
      <c r="B39" s="220">
        <v>119</v>
      </c>
      <c r="C39" s="84" t="s">
        <v>753</v>
      </c>
      <c r="D39" s="84" t="s">
        <v>679</v>
      </c>
      <c r="E39" s="84" t="s">
        <v>754</v>
      </c>
    </row>
    <row r="40" spans="1:5" x14ac:dyDescent="0.35">
      <c r="A40" s="84" t="s">
        <v>755</v>
      </c>
      <c r="B40" s="220">
        <v>121</v>
      </c>
      <c r="C40" s="84" t="s">
        <v>755</v>
      </c>
      <c r="D40" s="84" t="s">
        <v>679</v>
      </c>
      <c r="E40" s="84" t="s">
        <v>756</v>
      </c>
    </row>
    <row r="41" spans="1:5" x14ac:dyDescent="0.35">
      <c r="A41" s="84" t="s">
        <v>757</v>
      </c>
      <c r="B41" s="220">
        <v>124</v>
      </c>
      <c r="C41" s="84" t="s">
        <v>757</v>
      </c>
      <c r="D41" s="84" t="s">
        <v>679</v>
      </c>
      <c r="E41" s="84" t="s">
        <v>758</v>
      </c>
    </row>
    <row r="42" spans="1:5" x14ac:dyDescent="0.35">
      <c r="A42" s="84" t="s">
        <v>759</v>
      </c>
      <c r="B42" s="220">
        <v>127</v>
      </c>
      <c r="C42" s="84" t="s">
        <v>759</v>
      </c>
      <c r="D42" s="84" t="s">
        <v>679</v>
      </c>
      <c r="E42" s="84" t="s">
        <v>760</v>
      </c>
    </row>
    <row r="43" spans="1:5" x14ac:dyDescent="0.35">
      <c r="A43" s="84" t="s">
        <v>761</v>
      </c>
      <c r="B43" s="220">
        <v>129</v>
      </c>
      <c r="C43" s="84" t="s">
        <v>761</v>
      </c>
      <c r="D43" s="84" t="s">
        <v>679</v>
      </c>
      <c r="E43" s="84" t="s">
        <v>762</v>
      </c>
    </row>
    <row r="44" spans="1:5" x14ac:dyDescent="0.35">
      <c r="A44" s="84" t="s">
        <v>763</v>
      </c>
      <c r="B44" s="220">
        <v>130</v>
      </c>
      <c r="C44" s="84" t="s">
        <v>763</v>
      </c>
      <c r="D44" s="84" t="s">
        <v>679</v>
      </c>
      <c r="E44" s="84" t="s">
        <v>764</v>
      </c>
    </row>
    <row r="45" spans="1:5" x14ac:dyDescent="0.35">
      <c r="A45" s="84" t="s">
        <v>765</v>
      </c>
      <c r="B45" s="220">
        <v>131</v>
      </c>
      <c r="C45" s="84" t="s">
        <v>765</v>
      </c>
      <c r="D45" s="84" t="s">
        <v>679</v>
      </c>
      <c r="E45" s="84" t="s">
        <v>766</v>
      </c>
    </row>
    <row r="46" spans="1:5" x14ac:dyDescent="0.35">
      <c r="A46" s="213" t="s">
        <v>4</v>
      </c>
      <c r="B46" s="213"/>
      <c r="C46" s="213"/>
      <c r="D46" s="213"/>
    </row>
  </sheetData>
  <phoneticPr fontId="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73F84-399A-439A-877E-A78ACAD8BE21}">
  <sheetPr>
    <tabColor rgb="FFD5B8EA"/>
  </sheetPr>
  <dimension ref="A1:BE412"/>
  <sheetViews>
    <sheetView showGridLines="0" showRowColHeaders="0" zoomScaleNormal="100" workbookViewId="0"/>
  </sheetViews>
  <sheetFormatPr defaultRowHeight="14.5" x14ac:dyDescent="0.35"/>
  <cols>
    <col min="2" max="2" width="10.1796875" style="29" customWidth="1"/>
    <col min="3" max="3" width="55.26953125" customWidth="1"/>
    <col min="4" max="4" width="30" style="28" customWidth="1"/>
    <col min="5" max="5" width="28.453125" customWidth="1"/>
    <col min="6" max="6" width="36.1796875" customWidth="1"/>
    <col min="7" max="7" width="24.26953125" customWidth="1"/>
    <col min="8" max="8" width="40.54296875" customWidth="1"/>
    <col min="9" max="9" width="51.7265625" customWidth="1"/>
    <col min="10" max="10" width="56.7265625" customWidth="1"/>
    <col min="11" max="11" width="31.26953125" customWidth="1"/>
    <col min="12" max="12" width="78.26953125" customWidth="1"/>
    <col min="13" max="13" width="17.26953125" customWidth="1"/>
    <col min="14" max="14" width="17.54296875" customWidth="1"/>
    <col min="15" max="15" width="24.453125" customWidth="1"/>
    <col min="16" max="16" width="27.54296875" customWidth="1"/>
    <col min="17" max="17" width="35.26953125" customWidth="1"/>
    <col min="18" max="18" width="39.81640625" customWidth="1"/>
    <col min="19" max="19" width="29" customWidth="1"/>
    <col min="20" max="20" width="20.453125" customWidth="1"/>
    <col min="21" max="21" width="29.7265625" customWidth="1"/>
    <col min="22" max="22" width="20.453125" customWidth="1"/>
    <col min="23" max="23" width="29.7265625" customWidth="1"/>
    <col min="24" max="24" width="17.54296875" customWidth="1"/>
    <col min="25" max="25" width="11.453125" customWidth="1"/>
    <col min="26" max="26" width="17.54296875" customWidth="1"/>
    <col min="27" max="27" width="10" customWidth="1"/>
  </cols>
  <sheetData>
    <row r="1" spans="1:1" x14ac:dyDescent="0.35">
      <c r="A1" s="4"/>
    </row>
    <row r="2" spans="1:1" ht="60.75" hidden="1" customHeight="1" x14ac:dyDescent="0.35">
      <c r="A2" s="4"/>
    </row>
    <row r="3" spans="1:1" ht="60.75" hidden="1" customHeight="1" x14ac:dyDescent="0.35"/>
    <row r="4" spans="1:1" ht="60.75" hidden="1" customHeight="1" x14ac:dyDescent="0.35"/>
    <row r="5" spans="1:1" ht="60.75" hidden="1" customHeight="1" x14ac:dyDescent="0.35"/>
    <row r="6" spans="1:1" ht="60.75" hidden="1" customHeight="1" x14ac:dyDescent="0.35"/>
    <row r="7" spans="1:1" ht="36.75" customHeight="1" x14ac:dyDescent="0.35"/>
    <row r="8" spans="1:1" ht="60.75" customHeight="1" x14ac:dyDescent="0.35"/>
    <row r="9" spans="1:1" ht="60.75" customHeight="1" x14ac:dyDescent="0.35"/>
    <row r="10" spans="1:1" ht="60.75" customHeight="1" x14ac:dyDescent="0.35"/>
    <row r="11" spans="1:1" ht="60.75" customHeight="1" x14ac:dyDescent="0.35"/>
    <row r="12" spans="1:1" ht="7.5" customHeight="1" x14ac:dyDescent="0.35"/>
    <row r="13" spans="1:1" ht="26.25" customHeight="1" x14ac:dyDescent="0.35"/>
    <row r="14" spans="1:1" ht="26.25" customHeight="1" x14ac:dyDescent="0.35"/>
    <row r="15" spans="1:1" ht="26.25" hidden="1" customHeight="1" x14ac:dyDescent="0.35"/>
    <row r="16" spans="1:1" ht="26.25" hidden="1" customHeight="1" x14ac:dyDescent="0.35"/>
    <row r="17" spans="2:33" ht="26.25" hidden="1" customHeight="1" x14ac:dyDescent="0.35"/>
    <row r="18" spans="2:33" ht="18.75" customHeight="1" x14ac:dyDescent="0.35"/>
    <row r="19" spans="2:33" ht="19" thickBot="1" x14ac:dyDescent="0.5">
      <c r="C19" s="25" t="s">
        <v>289</v>
      </c>
      <c r="D19" s="375" t="s">
        <v>290</v>
      </c>
      <c r="E19" s="10"/>
      <c r="F19" s="10"/>
      <c r="G19" s="10"/>
      <c r="H19" s="10"/>
      <c r="I19" s="10"/>
      <c r="J19" s="10"/>
      <c r="K19" s="10"/>
      <c r="L19" s="10"/>
    </row>
    <row r="20" spans="2:33" ht="19" thickBot="1" x14ac:dyDescent="0.5">
      <c r="C20" s="25" t="s">
        <v>43</v>
      </c>
      <c r="D20" s="69"/>
      <c r="E20" s="10"/>
      <c r="F20" s="10"/>
      <c r="G20" s="10"/>
      <c r="H20" s="10"/>
      <c r="I20" s="10"/>
      <c r="J20" s="10"/>
      <c r="K20" s="10"/>
      <c r="L20" s="10"/>
    </row>
    <row r="21" spans="2:33" ht="19" thickBot="1" x14ac:dyDescent="0.5">
      <c r="B21" s="35"/>
      <c r="C21" s="24" t="s">
        <v>291</v>
      </c>
      <c r="D21" s="69"/>
      <c r="E21" s="23"/>
      <c r="F21" s="23"/>
      <c r="G21" s="23"/>
      <c r="H21" s="10"/>
      <c r="I21" s="10"/>
      <c r="J21" s="10"/>
      <c r="K21" s="10"/>
      <c r="L21" s="10"/>
    </row>
    <row r="22" spans="2:33" ht="18.5" x14ac:dyDescent="0.45">
      <c r="B22" s="40"/>
      <c r="C22" s="25"/>
      <c r="D22" s="30"/>
      <c r="E22" s="10"/>
      <c r="F22" s="10"/>
      <c r="G22" s="10"/>
      <c r="H22" s="10"/>
      <c r="I22" s="10"/>
      <c r="J22" s="10"/>
      <c r="K22" s="10"/>
      <c r="L22" s="10"/>
    </row>
    <row r="23" spans="2:33" ht="19" thickBot="1" x14ac:dyDescent="0.5">
      <c r="B23" s="50" t="s">
        <v>89</v>
      </c>
      <c r="C23" s="25"/>
      <c r="D23" s="30"/>
      <c r="E23" s="10"/>
      <c r="F23" s="10"/>
      <c r="G23" s="10"/>
      <c r="H23" s="10"/>
      <c r="I23" s="10"/>
      <c r="J23" s="10"/>
      <c r="K23" s="10"/>
      <c r="L23" s="10"/>
    </row>
    <row r="24" spans="2:33" ht="46.5" customHeight="1" thickBot="1" x14ac:dyDescent="0.5">
      <c r="B24" s="47"/>
      <c r="C24" s="48" t="s">
        <v>45</v>
      </c>
      <c r="D24" s="49" t="s">
        <v>292</v>
      </c>
      <c r="E24" s="49" t="s">
        <v>293</v>
      </c>
      <c r="F24" s="49" t="s">
        <v>294</v>
      </c>
      <c r="G24" s="374"/>
      <c r="H24" s="95"/>
      <c r="I24" s="374"/>
      <c r="J24" s="113"/>
      <c r="K24" s="94"/>
      <c r="L24" s="94"/>
      <c r="M24" s="94"/>
      <c r="N24" s="27"/>
      <c r="O24" s="27"/>
      <c r="P24" s="27"/>
      <c r="Q24" s="27"/>
      <c r="R24" s="27"/>
      <c r="S24" s="27"/>
      <c r="T24" s="27"/>
      <c r="U24" s="27"/>
      <c r="V24" s="27"/>
      <c r="W24" s="27"/>
      <c r="X24" s="27"/>
      <c r="Y24" s="27"/>
      <c r="Z24" s="27"/>
      <c r="AA24" s="27"/>
      <c r="AB24" s="27"/>
      <c r="AC24" s="27"/>
      <c r="AD24" s="27"/>
      <c r="AE24" s="27"/>
      <c r="AF24" s="27"/>
      <c r="AG24" s="27"/>
    </row>
    <row r="25" spans="2:33" ht="19" thickBot="1" x14ac:dyDescent="0.5">
      <c r="B25" s="16">
        <v>1</v>
      </c>
      <c r="C25" s="90" t="s">
        <v>49</v>
      </c>
      <c r="D25" s="276">
        <v>0</v>
      </c>
      <c r="E25" s="276">
        <v>0</v>
      </c>
      <c r="F25" s="277">
        <v>0</v>
      </c>
      <c r="G25" s="109"/>
      <c r="H25" s="95"/>
      <c r="I25" s="109"/>
      <c r="J25" s="113"/>
      <c r="K25" s="94"/>
      <c r="L25" s="94"/>
      <c r="M25" s="94"/>
      <c r="N25" s="27"/>
      <c r="O25" s="27"/>
      <c r="P25" s="27"/>
      <c r="Q25" s="27"/>
      <c r="R25" s="27"/>
      <c r="S25" s="27"/>
      <c r="T25" s="27"/>
      <c r="U25" s="27"/>
      <c r="V25" s="27"/>
      <c r="W25" s="27"/>
      <c r="X25" s="27"/>
      <c r="Y25" s="27"/>
      <c r="Z25" s="27"/>
      <c r="AA25" s="27"/>
      <c r="AB25" s="27"/>
      <c r="AC25" s="27"/>
      <c r="AD25" s="27"/>
      <c r="AE25" s="27"/>
      <c r="AF25" s="27"/>
      <c r="AG25" s="27"/>
    </row>
    <row r="26" spans="2:33" ht="19" thickBot="1" x14ac:dyDescent="0.5">
      <c r="B26" s="12">
        <v>2</v>
      </c>
      <c r="C26" s="90" t="s">
        <v>50</v>
      </c>
      <c r="D26" s="276">
        <v>0</v>
      </c>
      <c r="E26" s="276">
        <v>0</v>
      </c>
      <c r="F26" s="277">
        <v>0</v>
      </c>
      <c r="G26" s="109"/>
      <c r="H26" s="95"/>
      <c r="I26" s="109"/>
      <c r="J26" s="113"/>
      <c r="K26" s="94"/>
      <c r="L26" s="94"/>
      <c r="M26" s="94"/>
      <c r="N26" s="27"/>
      <c r="O26" s="27"/>
      <c r="P26" s="27"/>
      <c r="Q26" s="27"/>
      <c r="R26" s="27"/>
      <c r="S26" s="27"/>
      <c r="T26" s="27"/>
      <c r="U26" s="27"/>
      <c r="V26" s="27"/>
      <c r="W26" s="27"/>
      <c r="X26" s="27"/>
      <c r="Y26" s="27"/>
      <c r="Z26" s="27"/>
      <c r="AA26" s="27"/>
      <c r="AB26" s="27"/>
      <c r="AC26" s="27"/>
      <c r="AD26" s="27"/>
      <c r="AE26" s="27"/>
      <c r="AF26" s="27"/>
      <c r="AG26" s="27"/>
    </row>
    <row r="27" spans="2:33" ht="19" thickBot="1" x14ac:dyDescent="0.5">
      <c r="B27" s="12">
        <v>3</v>
      </c>
      <c r="C27" s="90" t="s">
        <v>51</v>
      </c>
      <c r="D27" s="276">
        <v>0</v>
      </c>
      <c r="E27" s="276">
        <v>0</v>
      </c>
      <c r="F27" s="277">
        <v>0</v>
      </c>
      <c r="G27" s="109"/>
      <c r="H27" s="95"/>
      <c r="I27" s="109"/>
      <c r="J27" s="113"/>
      <c r="K27" s="94"/>
      <c r="L27" s="94"/>
      <c r="M27" s="94"/>
      <c r="N27" s="27"/>
      <c r="O27" s="27"/>
      <c r="P27" s="27"/>
      <c r="Q27" s="27"/>
      <c r="R27" s="27"/>
      <c r="S27" s="27"/>
      <c r="T27" s="27"/>
      <c r="U27" s="27"/>
      <c r="V27" s="27"/>
      <c r="W27" s="27"/>
      <c r="X27" s="27"/>
      <c r="Y27" s="27"/>
      <c r="Z27" s="27"/>
      <c r="AA27" s="27"/>
      <c r="AB27" s="27"/>
      <c r="AC27" s="27"/>
      <c r="AD27" s="27"/>
      <c r="AE27" s="27"/>
      <c r="AF27" s="27"/>
      <c r="AG27" s="27"/>
    </row>
    <row r="28" spans="2:33" ht="19" thickBot="1" x14ac:dyDescent="0.5">
      <c r="B28" s="12">
        <v>4</v>
      </c>
      <c r="C28" s="90" t="s">
        <v>52</v>
      </c>
      <c r="D28" s="276">
        <v>0</v>
      </c>
      <c r="E28" s="276">
        <v>0</v>
      </c>
      <c r="F28" s="277">
        <v>0</v>
      </c>
      <c r="G28" s="109"/>
      <c r="H28" s="95"/>
      <c r="I28" s="109"/>
      <c r="J28" s="113"/>
      <c r="K28" s="94"/>
      <c r="L28" s="94"/>
      <c r="M28" s="94"/>
      <c r="N28" s="27"/>
      <c r="O28" s="27"/>
      <c r="P28" s="27"/>
      <c r="Q28" s="27"/>
      <c r="R28" s="27"/>
      <c r="S28" s="27"/>
      <c r="T28" s="27"/>
      <c r="U28" s="27"/>
      <c r="V28" s="27"/>
      <c r="W28" s="27"/>
      <c r="X28" s="27"/>
      <c r="Y28" s="27"/>
      <c r="Z28" s="27"/>
      <c r="AA28" s="27"/>
      <c r="AB28" s="27"/>
      <c r="AC28" s="27"/>
      <c r="AD28" s="27"/>
      <c r="AE28" s="27"/>
      <c r="AF28" s="27"/>
      <c r="AG28" s="27"/>
    </row>
    <row r="29" spans="2:33" ht="19" thickBot="1" x14ac:dyDescent="0.5">
      <c r="B29" s="12">
        <v>5</v>
      </c>
      <c r="C29" s="90" t="s">
        <v>53</v>
      </c>
      <c r="D29" s="276">
        <v>0</v>
      </c>
      <c r="E29" s="276">
        <v>0</v>
      </c>
      <c r="F29" s="277">
        <v>0</v>
      </c>
      <c r="G29" s="109"/>
      <c r="H29" s="95"/>
      <c r="I29" s="109"/>
      <c r="J29" s="113"/>
      <c r="K29" s="94"/>
      <c r="L29" s="94"/>
      <c r="M29" s="94"/>
      <c r="N29" s="27"/>
      <c r="O29" s="27"/>
      <c r="P29" s="27"/>
      <c r="Q29" s="27"/>
      <c r="R29" s="27"/>
      <c r="S29" s="27"/>
      <c r="T29" s="27"/>
      <c r="U29" s="27"/>
      <c r="V29" s="27"/>
      <c r="W29" s="27"/>
      <c r="X29" s="27"/>
      <c r="Y29" s="27"/>
      <c r="Z29" s="27"/>
      <c r="AA29" s="27"/>
      <c r="AB29" s="27"/>
      <c r="AC29" s="27"/>
      <c r="AD29" s="27"/>
      <c r="AE29" s="27"/>
      <c r="AF29" s="27"/>
      <c r="AG29" s="27"/>
    </row>
    <row r="30" spans="2:33" ht="19" thickBot="1" x14ac:dyDescent="0.5">
      <c r="B30" s="12">
        <v>6</v>
      </c>
      <c r="C30" s="90" t="s">
        <v>54</v>
      </c>
      <c r="D30" s="276">
        <v>0</v>
      </c>
      <c r="E30" s="276">
        <v>0</v>
      </c>
      <c r="F30" s="277">
        <v>0</v>
      </c>
      <c r="G30" s="109"/>
      <c r="H30" s="95"/>
      <c r="I30" s="109"/>
      <c r="J30" s="113"/>
      <c r="K30" s="94"/>
      <c r="L30" s="94"/>
      <c r="M30" s="94"/>
      <c r="N30" s="27"/>
      <c r="O30" s="27"/>
      <c r="P30" s="27"/>
      <c r="Q30" s="27"/>
      <c r="R30" s="27"/>
      <c r="S30" s="27"/>
      <c r="T30" s="27"/>
      <c r="U30" s="27"/>
      <c r="V30" s="27"/>
      <c r="W30" s="27"/>
      <c r="X30" s="27"/>
      <c r="Y30" s="27"/>
      <c r="Z30" s="27"/>
      <c r="AA30" s="27"/>
      <c r="AB30" s="27"/>
      <c r="AC30" s="27"/>
      <c r="AD30" s="27"/>
      <c r="AE30" s="27"/>
      <c r="AF30" s="27"/>
      <c r="AG30" s="27"/>
    </row>
    <row r="31" spans="2:33" ht="19" thickBot="1" x14ac:dyDescent="0.5">
      <c r="B31" s="12">
        <v>7</v>
      </c>
      <c r="C31" s="90" t="s">
        <v>55</v>
      </c>
      <c r="D31" s="276">
        <v>0</v>
      </c>
      <c r="E31" s="276">
        <v>0</v>
      </c>
      <c r="F31" s="277">
        <v>0</v>
      </c>
      <c r="G31" s="109"/>
      <c r="H31" s="95"/>
      <c r="I31" s="109"/>
      <c r="J31" s="113"/>
      <c r="K31" s="94"/>
      <c r="L31" s="94"/>
      <c r="M31" s="94"/>
      <c r="N31" s="27"/>
      <c r="O31" s="27"/>
      <c r="P31" s="27"/>
      <c r="Q31" s="27"/>
      <c r="R31" s="27"/>
      <c r="S31" s="27"/>
      <c r="T31" s="27"/>
      <c r="U31" s="27"/>
      <c r="V31" s="27"/>
      <c r="W31" s="27"/>
      <c r="X31" s="27"/>
      <c r="Y31" s="27"/>
      <c r="Z31" s="27"/>
      <c r="AA31" s="27"/>
      <c r="AB31" s="27"/>
      <c r="AC31" s="27"/>
      <c r="AD31" s="27"/>
      <c r="AE31" s="27"/>
      <c r="AF31" s="27"/>
      <c r="AG31" s="27"/>
    </row>
    <row r="32" spans="2:33" ht="19" thickBot="1" x14ac:dyDescent="0.5">
      <c r="B32" s="12">
        <v>8</v>
      </c>
      <c r="C32" s="90" t="s">
        <v>56</v>
      </c>
      <c r="D32" s="276">
        <v>0</v>
      </c>
      <c r="E32" s="276">
        <v>0</v>
      </c>
      <c r="F32" s="277">
        <v>0</v>
      </c>
      <c r="G32" s="109"/>
      <c r="H32" s="95"/>
      <c r="I32" s="109"/>
      <c r="J32" s="113"/>
      <c r="K32" s="94"/>
      <c r="L32" s="94"/>
      <c r="M32" s="94"/>
      <c r="N32" s="27"/>
      <c r="O32" s="27"/>
      <c r="P32" s="27"/>
      <c r="Q32" s="27"/>
      <c r="R32" s="27"/>
      <c r="S32" s="27"/>
      <c r="T32" s="27"/>
      <c r="U32" s="27"/>
      <c r="V32" s="27"/>
      <c r="W32" s="27"/>
      <c r="X32" s="27"/>
      <c r="Y32" s="27"/>
      <c r="Z32" s="27"/>
      <c r="AA32" s="27"/>
      <c r="AB32" s="27"/>
      <c r="AC32" s="27"/>
      <c r="AD32" s="27"/>
      <c r="AE32" s="27"/>
      <c r="AF32" s="27"/>
      <c r="AG32" s="27"/>
    </row>
    <row r="33" spans="2:33" ht="19" thickBot="1" x14ac:dyDescent="0.5">
      <c r="B33" s="12">
        <v>9</v>
      </c>
      <c r="C33" s="90" t="s">
        <v>57</v>
      </c>
      <c r="D33" s="276">
        <v>0</v>
      </c>
      <c r="E33" s="276">
        <v>0</v>
      </c>
      <c r="F33" s="277">
        <v>0</v>
      </c>
      <c r="G33" s="109"/>
      <c r="H33" s="95"/>
      <c r="I33" s="109"/>
      <c r="J33" s="113"/>
      <c r="K33" s="94"/>
      <c r="L33" s="94"/>
      <c r="M33" s="94"/>
      <c r="N33" s="27"/>
      <c r="O33" s="27"/>
      <c r="P33" s="27"/>
      <c r="Q33" s="27"/>
      <c r="R33" s="27"/>
      <c r="S33" s="27"/>
      <c r="T33" s="27"/>
      <c r="U33" s="27"/>
      <c r="V33" s="27"/>
      <c r="W33" s="27"/>
      <c r="X33" s="27"/>
      <c r="Y33" s="27"/>
      <c r="Z33" s="27"/>
      <c r="AA33" s="27"/>
      <c r="AB33" s="27"/>
      <c r="AC33" s="27"/>
      <c r="AD33" s="27"/>
      <c r="AE33" s="27"/>
      <c r="AF33" s="27"/>
      <c r="AG33" s="27"/>
    </row>
    <row r="34" spans="2:33" ht="19" thickBot="1" x14ac:dyDescent="0.5">
      <c r="B34" s="12">
        <v>10</v>
      </c>
      <c r="C34" s="90" t="s">
        <v>58</v>
      </c>
      <c r="D34" s="276">
        <v>0</v>
      </c>
      <c r="E34" s="276">
        <v>0</v>
      </c>
      <c r="F34" s="277">
        <v>0</v>
      </c>
      <c r="G34" s="109"/>
      <c r="H34" s="95"/>
      <c r="I34" s="109"/>
      <c r="J34" s="113"/>
      <c r="K34" s="94"/>
      <c r="L34" s="94"/>
      <c r="M34" s="94"/>
      <c r="N34" s="27"/>
      <c r="O34" s="27"/>
      <c r="P34" s="27"/>
      <c r="Q34" s="27"/>
      <c r="R34" s="27"/>
      <c r="S34" s="27"/>
      <c r="T34" s="27"/>
      <c r="U34" s="27"/>
      <c r="V34" s="27"/>
      <c r="W34" s="27"/>
      <c r="X34" s="27"/>
      <c r="Y34" s="27"/>
      <c r="Z34" s="27"/>
      <c r="AA34" s="27"/>
      <c r="AB34" s="27"/>
      <c r="AC34" s="27"/>
      <c r="AD34" s="27"/>
      <c r="AE34" s="27"/>
      <c r="AF34" s="27"/>
      <c r="AG34" s="27"/>
    </row>
    <row r="35" spans="2:33" ht="19" thickBot="1" x14ac:dyDescent="0.5">
      <c r="B35" s="12">
        <v>11</v>
      </c>
      <c r="C35" s="278" t="s">
        <v>59</v>
      </c>
      <c r="D35" s="276">
        <v>0</v>
      </c>
      <c r="E35" s="276">
        <v>0</v>
      </c>
      <c r="F35" s="277">
        <v>0</v>
      </c>
      <c r="G35" s="109"/>
      <c r="H35" s="95"/>
      <c r="I35" s="109"/>
      <c r="J35" s="113"/>
      <c r="K35" s="94"/>
      <c r="L35" s="94"/>
      <c r="M35" s="94"/>
      <c r="N35" s="27"/>
      <c r="O35" s="27"/>
      <c r="P35" s="27"/>
      <c r="Q35" s="27"/>
      <c r="R35" s="27"/>
      <c r="S35" s="27"/>
      <c r="T35" s="27"/>
      <c r="U35" s="27"/>
      <c r="V35" s="27"/>
      <c r="W35" s="27"/>
      <c r="X35" s="27"/>
      <c r="Y35" s="27"/>
      <c r="Z35" s="27"/>
      <c r="AA35" s="27"/>
      <c r="AB35" s="27"/>
      <c r="AC35" s="27"/>
      <c r="AD35" s="27"/>
      <c r="AE35" s="27"/>
      <c r="AF35" s="27"/>
      <c r="AG35" s="27"/>
    </row>
    <row r="36" spans="2:33" ht="19" thickBot="1" x14ac:dyDescent="0.5">
      <c r="B36" s="12">
        <v>12</v>
      </c>
      <c r="C36" s="278" t="s">
        <v>60</v>
      </c>
      <c r="D36" s="276">
        <v>0</v>
      </c>
      <c r="E36" s="276">
        <v>0</v>
      </c>
      <c r="F36" s="277">
        <v>0</v>
      </c>
      <c r="G36" s="109"/>
      <c r="H36" s="95"/>
      <c r="I36" s="109"/>
      <c r="J36" s="113"/>
      <c r="K36" s="94"/>
      <c r="L36" s="94"/>
      <c r="M36" s="94"/>
      <c r="N36" s="27"/>
      <c r="O36" s="27"/>
      <c r="P36" s="27"/>
      <c r="Q36" s="27"/>
      <c r="R36" s="27"/>
      <c r="S36" s="27"/>
      <c r="T36" s="27"/>
      <c r="U36" s="27"/>
      <c r="V36" s="27"/>
      <c r="W36" s="27"/>
      <c r="X36" s="27"/>
      <c r="Y36" s="27"/>
      <c r="Z36" s="27"/>
      <c r="AA36" s="27"/>
      <c r="AB36" s="27"/>
      <c r="AC36" s="27"/>
      <c r="AD36" s="27"/>
      <c r="AE36" s="27"/>
      <c r="AF36" s="27"/>
      <c r="AG36" s="27"/>
    </row>
    <row r="37" spans="2:33" ht="19" thickBot="1" x14ac:dyDescent="0.5">
      <c r="B37" s="12">
        <v>13</v>
      </c>
      <c r="C37" s="278" t="s">
        <v>61</v>
      </c>
      <c r="D37" s="276">
        <v>0</v>
      </c>
      <c r="E37" s="276">
        <v>0</v>
      </c>
      <c r="F37" s="277">
        <v>0</v>
      </c>
      <c r="G37" s="109"/>
      <c r="H37" s="95"/>
      <c r="I37" s="109"/>
      <c r="J37" s="113"/>
      <c r="K37" s="94"/>
      <c r="L37" s="94"/>
      <c r="M37" s="94"/>
      <c r="N37" s="27"/>
      <c r="O37" s="27"/>
      <c r="P37" s="27"/>
      <c r="Q37" s="27"/>
      <c r="R37" s="27"/>
      <c r="S37" s="27"/>
      <c r="T37" s="27"/>
      <c r="U37" s="27"/>
      <c r="V37" s="27"/>
      <c r="W37" s="27"/>
      <c r="X37" s="27"/>
      <c r="Y37" s="27"/>
      <c r="Z37" s="27"/>
      <c r="AA37" s="27"/>
      <c r="AB37" s="27"/>
      <c r="AC37" s="27"/>
      <c r="AD37" s="27"/>
      <c r="AE37" s="27"/>
      <c r="AF37" s="27"/>
      <c r="AG37" s="27"/>
    </row>
    <row r="38" spans="2:33" ht="19" thickBot="1" x14ac:dyDescent="0.5">
      <c r="B38" s="12">
        <v>14</v>
      </c>
      <c r="C38" s="279" t="s">
        <v>62</v>
      </c>
      <c r="D38" s="280">
        <v>0</v>
      </c>
      <c r="E38" s="280">
        <v>0</v>
      </c>
      <c r="F38" s="281">
        <v>0</v>
      </c>
      <c r="G38" s="109"/>
      <c r="H38" s="95"/>
      <c r="I38" s="109"/>
      <c r="J38" s="113"/>
      <c r="K38" s="94"/>
      <c r="L38" s="94"/>
      <c r="M38" s="94"/>
      <c r="N38" s="27"/>
      <c r="O38" s="27"/>
      <c r="P38" s="27"/>
      <c r="Q38" s="27"/>
      <c r="R38" s="27"/>
      <c r="S38" s="27"/>
      <c r="T38" s="27"/>
      <c r="U38" s="27"/>
      <c r="V38" s="27"/>
      <c r="W38" s="27"/>
      <c r="X38" s="27"/>
      <c r="Y38" s="27"/>
      <c r="Z38" s="27"/>
      <c r="AA38" s="27"/>
      <c r="AB38" s="27"/>
      <c r="AC38" s="27"/>
      <c r="AD38" s="27"/>
      <c r="AE38" s="27"/>
      <c r="AF38" s="27"/>
      <c r="AG38" s="27"/>
    </row>
    <row r="39" spans="2:33" ht="19" thickBot="1" x14ac:dyDescent="0.5">
      <c r="B39" s="15">
        <v>15</v>
      </c>
      <c r="C39" s="89" t="s">
        <v>63</v>
      </c>
      <c r="D39" s="283">
        <f>SUM(D25:D38)</f>
        <v>0</v>
      </c>
      <c r="E39" s="284">
        <f>SUM(E25:E38)</f>
        <v>0</v>
      </c>
      <c r="F39" s="285">
        <f>SUM(F25:F38)</f>
        <v>0</v>
      </c>
      <c r="G39" s="109"/>
      <c r="H39" s="95"/>
      <c r="I39" s="109"/>
      <c r="J39" s="113"/>
      <c r="K39" s="94"/>
      <c r="L39" s="94"/>
      <c r="M39" s="94"/>
      <c r="N39" s="27"/>
      <c r="O39" s="27"/>
      <c r="P39" s="27"/>
      <c r="Q39" s="27"/>
      <c r="R39" s="27"/>
      <c r="S39" s="27"/>
      <c r="T39" s="27"/>
      <c r="U39" s="27"/>
      <c r="V39" s="27"/>
      <c r="W39" s="27"/>
      <c r="X39" s="27"/>
      <c r="Y39" s="27"/>
      <c r="Z39" s="27"/>
      <c r="AA39" s="27"/>
      <c r="AB39" s="27"/>
      <c r="AC39" s="27"/>
      <c r="AD39" s="27"/>
      <c r="AE39" s="27"/>
      <c r="AF39" s="27"/>
      <c r="AG39" s="27"/>
    </row>
    <row r="40" spans="2:33" ht="19.5" thickTop="1" thickBot="1" x14ac:dyDescent="0.5">
      <c r="B40" s="16">
        <v>16</v>
      </c>
      <c r="C40" s="83" t="s">
        <v>64</v>
      </c>
      <c r="D40" s="294">
        <v>0</v>
      </c>
      <c r="E40" s="13"/>
      <c r="F40" s="13"/>
      <c r="G40" s="109"/>
      <c r="H40" s="95"/>
      <c r="I40" s="109"/>
      <c r="J40" s="113"/>
      <c r="K40" s="94"/>
      <c r="L40" s="94"/>
      <c r="M40" s="94"/>
      <c r="N40" s="27"/>
      <c r="O40" s="27"/>
      <c r="P40" s="27"/>
      <c r="Q40" s="27"/>
      <c r="R40" s="27"/>
      <c r="S40" s="27"/>
      <c r="T40" s="27"/>
      <c r="U40" s="27"/>
      <c r="V40" s="27"/>
      <c r="W40" s="27"/>
      <c r="X40" s="27"/>
      <c r="Y40" s="27"/>
      <c r="Z40" s="27"/>
      <c r="AA40" s="27"/>
      <c r="AB40" s="27"/>
      <c r="AC40" s="27"/>
      <c r="AD40" s="27"/>
      <c r="AE40" s="27"/>
      <c r="AF40" s="27"/>
      <c r="AG40" s="27"/>
    </row>
    <row r="41" spans="2:33" ht="19" thickBot="1" x14ac:dyDescent="0.5">
      <c r="B41" s="16">
        <v>17</v>
      </c>
      <c r="C41" s="90" t="s">
        <v>65</v>
      </c>
      <c r="D41" s="277">
        <v>0</v>
      </c>
      <c r="E41" s="13"/>
      <c r="F41" s="13"/>
      <c r="G41" s="109"/>
      <c r="H41" s="95"/>
      <c r="I41" s="109"/>
      <c r="J41" s="113"/>
      <c r="K41" s="94"/>
      <c r="L41" s="94"/>
      <c r="M41" s="94"/>
      <c r="N41" s="27"/>
      <c r="O41" s="27"/>
      <c r="P41" s="27"/>
      <c r="Q41" s="27"/>
      <c r="R41" s="27"/>
      <c r="S41" s="27"/>
      <c r="T41" s="27"/>
      <c r="U41" s="27"/>
      <c r="V41" s="27"/>
      <c r="W41" s="27"/>
      <c r="X41" s="27"/>
      <c r="Y41" s="27"/>
      <c r="Z41" s="27"/>
      <c r="AA41" s="27"/>
      <c r="AB41" s="27"/>
      <c r="AC41" s="27"/>
      <c r="AD41" s="27"/>
      <c r="AE41" s="27"/>
      <c r="AF41" s="27"/>
      <c r="AG41" s="27"/>
    </row>
    <row r="42" spans="2:33" ht="19" thickBot="1" x14ac:dyDescent="0.5">
      <c r="B42" s="16">
        <v>18</v>
      </c>
      <c r="C42" s="90" t="s">
        <v>66</v>
      </c>
      <c r="D42" s="277">
        <v>0</v>
      </c>
      <c r="E42" s="13"/>
      <c r="F42" s="13"/>
      <c r="G42" s="109"/>
      <c r="H42" s="95"/>
      <c r="I42" s="109"/>
      <c r="J42" s="113"/>
      <c r="K42" s="94"/>
      <c r="L42" s="94"/>
      <c r="M42" s="94"/>
      <c r="N42" s="27"/>
      <c r="O42" s="27"/>
      <c r="P42" s="27"/>
      <c r="Q42" s="27"/>
      <c r="R42" s="27"/>
      <c r="S42" s="27"/>
      <c r="T42" s="27"/>
      <c r="U42" s="27"/>
      <c r="V42" s="27"/>
      <c r="W42" s="27"/>
      <c r="X42" s="27"/>
      <c r="Y42" s="27"/>
      <c r="Z42" s="27"/>
      <c r="AA42" s="27"/>
      <c r="AB42" s="27"/>
      <c r="AC42" s="27"/>
      <c r="AD42" s="27"/>
      <c r="AE42" s="27"/>
      <c r="AF42" s="27"/>
      <c r="AG42" s="27"/>
    </row>
    <row r="43" spans="2:33" ht="19" thickBot="1" x14ac:dyDescent="0.5">
      <c r="B43" s="12">
        <v>19</v>
      </c>
      <c r="C43" s="90" t="s">
        <v>67</v>
      </c>
      <c r="D43" s="277">
        <v>0</v>
      </c>
      <c r="E43" s="13"/>
      <c r="F43" s="13"/>
      <c r="G43" s="109"/>
      <c r="H43" s="95"/>
      <c r="I43" s="109"/>
      <c r="J43" s="113"/>
      <c r="K43" s="94"/>
      <c r="L43" s="94"/>
      <c r="M43" s="94"/>
      <c r="N43" s="27"/>
      <c r="O43" s="27"/>
      <c r="P43" s="27"/>
      <c r="Q43" s="27"/>
      <c r="R43" s="27"/>
      <c r="S43" s="27"/>
      <c r="T43" s="27"/>
      <c r="U43" s="27"/>
      <c r="V43" s="27"/>
      <c r="W43" s="27"/>
      <c r="X43" s="27"/>
      <c r="Y43" s="27"/>
      <c r="Z43" s="27"/>
      <c r="AA43" s="27"/>
      <c r="AB43" s="27"/>
      <c r="AC43" s="27"/>
      <c r="AD43" s="27"/>
      <c r="AE43" s="27"/>
      <c r="AF43" s="27"/>
      <c r="AG43" s="27"/>
    </row>
    <row r="44" spans="2:33" ht="187.5" customHeight="1" thickBot="1" x14ac:dyDescent="0.5">
      <c r="B44" s="298">
        <v>20</v>
      </c>
      <c r="C44" s="594" t="s">
        <v>295</v>
      </c>
      <c r="D44" s="740"/>
      <c r="E44" s="741"/>
      <c r="F44" s="742"/>
      <c r="G44" s="27"/>
      <c r="H44" s="27"/>
      <c r="I44" s="94"/>
      <c r="J44" s="94"/>
      <c r="K44" s="94"/>
      <c r="L44" s="94"/>
      <c r="M44" s="27"/>
      <c r="N44" s="27"/>
      <c r="O44" s="27"/>
      <c r="P44" s="27"/>
      <c r="Q44" s="27"/>
      <c r="R44" s="27"/>
      <c r="S44" s="27"/>
      <c r="T44" s="27"/>
      <c r="U44" s="27"/>
      <c r="V44" s="27"/>
      <c r="W44" s="27"/>
      <c r="X44" s="27"/>
      <c r="Y44" s="27"/>
      <c r="Z44" s="27"/>
      <c r="AA44" s="27"/>
      <c r="AB44" s="27"/>
      <c r="AC44" s="27"/>
      <c r="AD44" s="27"/>
      <c r="AE44" s="27"/>
      <c r="AF44" s="27"/>
      <c r="AG44" s="27"/>
    </row>
    <row r="45" spans="2:33" ht="18.5" x14ac:dyDescent="0.45">
      <c r="B45"/>
      <c r="D45" s="10"/>
      <c r="E45" s="10"/>
      <c r="F45" s="10"/>
      <c r="G45" s="94"/>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row>
    <row r="46" spans="2:33" ht="21.5" thickBot="1" x14ac:dyDescent="0.55000000000000004">
      <c r="B46" s="117" t="s">
        <v>72</v>
      </c>
      <c r="D46"/>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row>
    <row r="47" spans="2:33" ht="19" thickBot="1" x14ac:dyDescent="0.4">
      <c r="B47" s="189"/>
      <c r="C47" s="190" t="s">
        <v>45</v>
      </c>
      <c r="D47" s="414" t="s">
        <v>73</v>
      </c>
      <c r="E47" s="414" t="s">
        <v>74</v>
      </c>
      <c r="F47" s="414" t="s">
        <v>75</v>
      </c>
      <c r="G47" s="437" t="s">
        <v>76</v>
      </c>
      <c r="H47" s="438" t="s">
        <v>77</v>
      </c>
      <c r="I47" s="438" t="s">
        <v>78</v>
      </c>
      <c r="J47" s="438" t="s">
        <v>79</v>
      </c>
      <c r="K47" s="438" t="s">
        <v>2</v>
      </c>
      <c r="L47" s="438" t="s">
        <v>0</v>
      </c>
      <c r="M47" s="438" t="s">
        <v>1</v>
      </c>
      <c r="N47" s="438" t="s">
        <v>8</v>
      </c>
      <c r="O47" s="439" t="s">
        <v>80</v>
      </c>
      <c r="P47" s="438" t="s">
        <v>81</v>
      </c>
      <c r="Q47" s="438" t="s">
        <v>82</v>
      </c>
      <c r="R47" s="438" t="s">
        <v>83</v>
      </c>
      <c r="S47" s="438" t="s">
        <v>84</v>
      </c>
      <c r="T47" s="440" t="s">
        <v>85</v>
      </c>
      <c r="U47" s="438" t="s">
        <v>296</v>
      </c>
      <c r="V47" s="91"/>
      <c r="W47" s="27"/>
      <c r="X47" s="27"/>
      <c r="Y47" s="27"/>
      <c r="Z47" s="27"/>
      <c r="AA47" s="27"/>
      <c r="AB47" s="27"/>
      <c r="AC47" s="27"/>
      <c r="AD47" s="27"/>
      <c r="AE47" s="27"/>
      <c r="AF47" s="27"/>
      <c r="AG47" s="27"/>
    </row>
    <row r="48" spans="2:33" ht="19" hidden="1" thickBot="1" x14ac:dyDescent="0.4">
      <c r="B48" s="52"/>
      <c r="C48" s="193"/>
      <c r="D48" s="193"/>
      <c r="E48" s="193"/>
      <c r="F48" s="194"/>
      <c r="G48" s="438"/>
      <c r="H48" s="438"/>
      <c r="I48" s="438"/>
      <c r="J48" s="438"/>
      <c r="K48" s="438"/>
      <c r="L48" s="438"/>
      <c r="M48" s="438"/>
      <c r="N48" s="438"/>
      <c r="O48" s="440"/>
      <c r="P48" s="440"/>
      <c r="Q48" s="440"/>
      <c r="R48" s="440"/>
      <c r="S48" s="440"/>
      <c r="T48" s="440"/>
      <c r="U48" s="440"/>
      <c r="V48" s="91"/>
      <c r="W48" s="27"/>
      <c r="X48" s="27"/>
      <c r="Y48" s="27"/>
      <c r="Z48" s="27"/>
      <c r="AA48" s="27"/>
      <c r="AB48" s="27"/>
      <c r="AC48" s="27"/>
      <c r="AD48" s="27"/>
      <c r="AE48" s="27"/>
      <c r="AF48" s="27"/>
      <c r="AG48" s="27"/>
    </row>
    <row r="49" spans="2:33" ht="19" thickBot="1" x14ac:dyDescent="0.5">
      <c r="B49" s="12">
        <v>1</v>
      </c>
      <c r="C49" s="523" t="s">
        <v>49</v>
      </c>
      <c r="D49" s="20">
        <v>0</v>
      </c>
      <c r="E49" s="20">
        <v>0</v>
      </c>
      <c r="F49" s="20">
        <v>0</v>
      </c>
      <c r="G49" s="438" t="s">
        <v>86</v>
      </c>
      <c r="H49" s="441">
        <f>D67</f>
        <v>0</v>
      </c>
      <c r="I49" s="438"/>
      <c r="J49" s="441" t="str">
        <f>$D$19</f>
        <v>RRT Development, Gen 3</v>
      </c>
      <c r="K49" s="442">
        <f>'Coversheet'!$D$15</f>
        <v>0</v>
      </c>
      <c r="L49" s="442">
        <f>'Coversheet'!$D$13</f>
        <v>0</v>
      </c>
      <c r="M49" s="442">
        <f>'Coversheet'!$D$14</f>
        <v>0</v>
      </c>
      <c r="N49" s="442" t="str">
        <f>'Coversheet'!$D$16</f>
        <v>Select</v>
      </c>
      <c r="O49" s="443">
        <f t="shared" ref="O49:Q58" si="0">D25</f>
        <v>0</v>
      </c>
      <c r="P49" s="443">
        <f t="shared" si="0"/>
        <v>0</v>
      </c>
      <c r="Q49" s="443">
        <f t="shared" si="0"/>
        <v>0</v>
      </c>
      <c r="R49" s="443">
        <f>D39</f>
        <v>0</v>
      </c>
      <c r="S49" s="440"/>
      <c r="T49" s="440">
        <f>$D$20</f>
        <v>0</v>
      </c>
      <c r="U49" s="440">
        <f>$D$21</f>
        <v>0</v>
      </c>
      <c r="V49" s="91"/>
      <c r="W49" s="27"/>
      <c r="X49" s="27"/>
      <c r="Y49" s="27"/>
      <c r="Z49" s="27"/>
      <c r="AA49" s="27"/>
      <c r="AB49" s="27"/>
      <c r="AC49" s="27"/>
      <c r="AD49" s="27"/>
      <c r="AE49" s="27"/>
      <c r="AF49" s="27"/>
      <c r="AG49" s="27"/>
    </row>
    <row r="50" spans="2:33" ht="19" thickBot="1" x14ac:dyDescent="0.5">
      <c r="B50" s="12">
        <v>2</v>
      </c>
      <c r="C50" s="524" t="s">
        <v>50</v>
      </c>
      <c r="D50" s="20">
        <v>0</v>
      </c>
      <c r="E50" s="20">
        <v>0</v>
      </c>
      <c r="F50" s="20">
        <v>0</v>
      </c>
      <c r="G50" s="438" t="s">
        <v>87</v>
      </c>
      <c r="H50" s="441">
        <f>E67</f>
        <v>0</v>
      </c>
      <c r="I50" s="438"/>
      <c r="J50" s="441" t="str">
        <f t="shared" ref="J50:J66" si="1">$D$19</f>
        <v>RRT Development, Gen 3</v>
      </c>
      <c r="K50" s="442">
        <f>'Coversheet'!$D$15</f>
        <v>0</v>
      </c>
      <c r="L50" s="442">
        <f>'Coversheet'!$D$13</f>
        <v>0</v>
      </c>
      <c r="M50" s="442">
        <f>'Coversheet'!$D$14</f>
        <v>0</v>
      </c>
      <c r="N50" s="442" t="str">
        <f>'Coversheet'!$D$16</f>
        <v>Select</v>
      </c>
      <c r="O50" s="443">
        <f t="shared" si="0"/>
        <v>0</v>
      </c>
      <c r="P50" s="443">
        <f t="shared" si="0"/>
        <v>0</v>
      </c>
      <c r="Q50" s="443">
        <f t="shared" si="0"/>
        <v>0</v>
      </c>
      <c r="R50" s="443">
        <f>E39</f>
        <v>0</v>
      </c>
      <c r="S50" s="440"/>
      <c r="T50" s="440">
        <f t="shared" ref="T50:T66" si="2">$D$20</f>
        <v>0</v>
      </c>
      <c r="U50" s="440">
        <f t="shared" ref="U50:U66" si="3">$D$21</f>
        <v>0</v>
      </c>
      <c r="V50" s="91"/>
      <c r="W50" s="27"/>
      <c r="X50" s="27"/>
      <c r="Y50" s="27"/>
      <c r="Z50" s="27"/>
      <c r="AA50" s="27"/>
      <c r="AB50" s="27"/>
      <c r="AC50" s="27"/>
      <c r="AD50" s="27"/>
      <c r="AE50" s="27"/>
      <c r="AF50" s="27"/>
      <c r="AG50" s="27"/>
    </row>
    <row r="51" spans="2:33" ht="19" thickBot="1" x14ac:dyDescent="0.5">
      <c r="B51" s="12">
        <v>3</v>
      </c>
      <c r="C51" s="524" t="s">
        <v>51</v>
      </c>
      <c r="D51" s="20">
        <v>0</v>
      </c>
      <c r="E51" s="20">
        <v>0</v>
      </c>
      <c r="F51" s="20">
        <v>0</v>
      </c>
      <c r="G51" s="438" t="s">
        <v>88</v>
      </c>
      <c r="H51" s="441">
        <f>F67</f>
        <v>0</v>
      </c>
      <c r="I51" s="438"/>
      <c r="J51" s="441" t="str">
        <f t="shared" si="1"/>
        <v>RRT Development, Gen 3</v>
      </c>
      <c r="K51" s="442">
        <f>'Coversheet'!$D$15</f>
        <v>0</v>
      </c>
      <c r="L51" s="442">
        <f>'Coversheet'!$D$13</f>
        <v>0</v>
      </c>
      <c r="M51" s="442">
        <f>'Coversheet'!$D$14</f>
        <v>0</v>
      </c>
      <c r="N51" s="442" t="str">
        <f>'Coversheet'!$D$16</f>
        <v>Select</v>
      </c>
      <c r="O51" s="443">
        <f t="shared" si="0"/>
        <v>0</v>
      </c>
      <c r="P51" s="443">
        <f t="shared" si="0"/>
        <v>0</v>
      </c>
      <c r="Q51" s="443">
        <f t="shared" si="0"/>
        <v>0</v>
      </c>
      <c r="R51" s="443">
        <f>F39</f>
        <v>0</v>
      </c>
      <c r="S51" s="440"/>
      <c r="T51" s="440">
        <f t="shared" si="2"/>
        <v>0</v>
      </c>
      <c r="U51" s="440">
        <f t="shared" si="3"/>
        <v>0</v>
      </c>
      <c r="V51" s="91"/>
      <c r="W51" s="27"/>
      <c r="X51" s="27"/>
      <c r="Y51" s="27"/>
      <c r="Z51" s="27"/>
      <c r="AA51" s="27"/>
      <c r="AB51" s="27"/>
      <c r="AC51" s="27"/>
      <c r="AD51" s="27"/>
      <c r="AE51" s="27"/>
      <c r="AF51" s="27"/>
      <c r="AG51" s="27"/>
    </row>
    <row r="52" spans="2:33" ht="19" thickBot="1" x14ac:dyDescent="0.5">
      <c r="B52" s="12">
        <v>4</v>
      </c>
      <c r="C52" s="524" t="s">
        <v>52</v>
      </c>
      <c r="D52" s="20">
        <v>0</v>
      </c>
      <c r="E52" s="20">
        <v>0</v>
      </c>
      <c r="F52" s="20">
        <v>0</v>
      </c>
      <c r="G52" s="437" t="str">
        <f>C68</f>
        <v>Estimated current obligated funds</v>
      </c>
      <c r="H52" s="441">
        <f>D68</f>
        <v>0</v>
      </c>
      <c r="I52" s="438"/>
      <c r="J52" s="441" t="str">
        <f t="shared" si="1"/>
        <v>RRT Development, Gen 3</v>
      </c>
      <c r="K52" s="442">
        <f>'Coversheet'!$D$15</f>
        <v>0</v>
      </c>
      <c r="L52" s="442">
        <f>'Coversheet'!$D$13</f>
        <v>0</v>
      </c>
      <c r="M52" s="442">
        <f>'Coversheet'!$D$14</f>
        <v>0</v>
      </c>
      <c r="N52" s="442" t="str">
        <f>'Coversheet'!$D$16</f>
        <v>Select</v>
      </c>
      <c r="O52" s="443">
        <f t="shared" si="0"/>
        <v>0</v>
      </c>
      <c r="P52" s="443">
        <f t="shared" si="0"/>
        <v>0</v>
      </c>
      <c r="Q52" s="443">
        <f t="shared" si="0"/>
        <v>0</v>
      </c>
      <c r="R52" s="443">
        <f>D40</f>
        <v>0</v>
      </c>
      <c r="S52" s="440"/>
      <c r="T52" s="440">
        <f t="shared" si="2"/>
        <v>0</v>
      </c>
      <c r="U52" s="440">
        <f t="shared" si="3"/>
        <v>0</v>
      </c>
      <c r="V52" s="91"/>
      <c r="W52" s="27"/>
      <c r="X52" s="27"/>
      <c r="Y52" s="27"/>
      <c r="Z52" s="27"/>
      <c r="AA52" s="27"/>
      <c r="AB52" s="27"/>
      <c r="AC52" s="27"/>
      <c r="AD52" s="27"/>
      <c r="AE52" s="27"/>
      <c r="AF52" s="27"/>
      <c r="AG52" s="27"/>
    </row>
    <row r="53" spans="2:33" ht="19" thickBot="1" x14ac:dyDescent="0.5">
      <c r="B53" s="12">
        <v>5</v>
      </c>
      <c r="C53" s="524" t="s">
        <v>53</v>
      </c>
      <c r="D53" s="20">
        <v>0</v>
      </c>
      <c r="E53" s="20">
        <v>0</v>
      </c>
      <c r="F53" s="20">
        <v>0</v>
      </c>
      <c r="G53" s="438" t="str">
        <f t="shared" ref="G53:G56" si="4">C69</f>
        <v>Carryover I will be requesting</v>
      </c>
      <c r="H53" s="441">
        <f>D69</f>
        <v>0</v>
      </c>
      <c r="I53" s="438"/>
      <c r="J53" s="441" t="str">
        <f t="shared" si="1"/>
        <v>RRT Development, Gen 3</v>
      </c>
      <c r="K53" s="442">
        <f>'Coversheet'!$D$15</f>
        <v>0</v>
      </c>
      <c r="L53" s="442">
        <f>'Coversheet'!$D$13</f>
        <v>0</v>
      </c>
      <c r="M53" s="442">
        <f>'Coversheet'!$D$14</f>
        <v>0</v>
      </c>
      <c r="N53" s="442" t="str">
        <f>'Coversheet'!$D$16</f>
        <v>Select</v>
      </c>
      <c r="O53" s="443">
        <f t="shared" si="0"/>
        <v>0</v>
      </c>
      <c r="P53" s="443">
        <f t="shared" si="0"/>
        <v>0</v>
      </c>
      <c r="Q53" s="443">
        <f t="shared" si="0"/>
        <v>0</v>
      </c>
      <c r="R53" s="443">
        <f>D41</f>
        <v>0</v>
      </c>
      <c r="S53" s="440"/>
      <c r="T53" s="440">
        <f t="shared" si="2"/>
        <v>0</v>
      </c>
      <c r="U53" s="440">
        <f t="shared" si="3"/>
        <v>0</v>
      </c>
      <c r="V53" s="91"/>
      <c r="W53" s="27"/>
      <c r="X53" s="27"/>
      <c r="Y53" s="27"/>
      <c r="Z53" s="27"/>
      <c r="AA53" s="27"/>
      <c r="AB53" s="27"/>
      <c r="AC53" s="27"/>
      <c r="AD53" s="27"/>
      <c r="AE53" s="27"/>
      <c r="AF53" s="27"/>
      <c r="AG53" s="27"/>
    </row>
    <row r="54" spans="2:33" ht="19" thickBot="1" x14ac:dyDescent="0.5">
      <c r="B54" s="12">
        <v>6</v>
      </c>
      <c r="C54" s="524" t="s">
        <v>54</v>
      </c>
      <c r="D54" s="20">
        <v>0</v>
      </c>
      <c r="E54" s="20">
        <v>0</v>
      </c>
      <c r="F54" s="20">
        <v>0</v>
      </c>
      <c r="G54" s="441" t="str">
        <f t="shared" si="4"/>
        <v>New funding request</v>
      </c>
      <c r="H54" s="441">
        <f>D70</f>
        <v>0</v>
      </c>
      <c r="I54" s="438"/>
      <c r="J54" s="441" t="str">
        <f t="shared" si="1"/>
        <v>RRT Development, Gen 3</v>
      </c>
      <c r="K54" s="442">
        <f>'Coversheet'!$D$15</f>
        <v>0</v>
      </c>
      <c r="L54" s="442">
        <f>'Coversheet'!$D$13</f>
        <v>0</v>
      </c>
      <c r="M54" s="442">
        <f>'Coversheet'!$D$14</f>
        <v>0</v>
      </c>
      <c r="N54" s="442" t="str">
        <f>'Coversheet'!$D$16</f>
        <v>Select</v>
      </c>
      <c r="O54" s="443">
        <f t="shared" si="0"/>
        <v>0</v>
      </c>
      <c r="P54" s="443">
        <f t="shared" si="0"/>
        <v>0</v>
      </c>
      <c r="Q54" s="443">
        <f t="shared" si="0"/>
        <v>0</v>
      </c>
      <c r="R54" s="443">
        <f>D42</f>
        <v>0</v>
      </c>
      <c r="S54" s="440"/>
      <c r="T54" s="440">
        <f t="shared" si="2"/>
        <v>0</v>
      </c>
      <c r="U54" s="440">
        <f t="shared" si="3"/>
        <v>0</v>
      </c>
      <c r="V54" s="91"/>
      <c r="W54" s="27"/>
      <c r="X54" s="27"/>
      <c r="Y54" s="27"/>
      <c r="Z54" s="27"/>
      <c r="AA54" s="27"/>
      <c r="AB54" s="27"/>
      <c r="AC54" s="27"/>
      <c r="AD54" s="27"/>
      <c r="AE54" s="27"/>
      <c r="AF54" s="27"/>
      <c r="AG54" s="27"/>
    </row>
    <row r="55" spans="2:33" ht="19" thickBot="1" x14ac:dyDescent="0.5">
      <c r="B55" s="12">
        <v>7</v>
      </c>
      <c r="C55" s="524" t="s">
        <v>55</v>
      </c>
      <c r="D55" s="20">
        <v>0</v>
      </c>
      <c r="E55" s="20">
        <v>0</v>
      </c>
      <c r="F55" s="20">
        <v>0</v>
      </c>
      <c r="G55" s="438" t="str">
        <f t="shared" si="4"/>
        <v>Total Requested for next budget period</v>
      </c>
      <c r="H55" s="441">
        <f>D71</f>
        <v>0</v>
      </c>
      <c r="I55" s="438"/>
      <c r="J55" s="441" t="str">
        <f t="shared" si="1"/>
        <v>RRT Development, Gen 3</v>
      </c>
      <c r="K55" s="442">
        <f>'Coversheet'!$D$15</f>
        <v>0</v>
      </c>
      <c r="L55" s="442">
        <f>'Coversheet'!$D$13</f>
        <v>0</v>
      </c>
      <c r="M55" s="442">
        <f>'Coversheet'!$D$14</f>
        <v>0</v>
      </c>
      <c r="N55" s="442" t="str">
        <f>'Coversheet'!$D$16</f>
        <v>Select</v>
      </c>
      <c r="O55" s="443">
        <f t="shared" si="0"/>
        <v>0</v>
      </c>
      <c r="P55" s="443">
        <f t="shared" si="0"/>
        <v>0</v>
      </c>
      <c r="Q55" s="443">
        <f t="shared" si="0"/>
        <v>0</v>
      </c>
      <c r="R55" s="443">
        <f>D43</f>
        <v>0</v>
      </c>
      <c r="S55" s="440"/>
      <c r="T55" s="440">
        <f t="shared" si="2"/>
        <v>0</v>
      </c>
      <c r="U55" s="440">
        <f t="shared" si="3"/>
        <v>0</v>
      </c>
      <c r="V55" s="91"/>
      <c r="W55" s="27"/>
      <c r="X55" s="27"/>
      <c r="Y55" s="27"/>
      <c r="Z55" s="27"/>
      <c r="AA55" s="27"/>
      <c r="AB55" s="27"/>
      <c r="AC55" s="27"/>
      <c r="AD55" s="27"/>
      <c r="AE55" s="27"/>
      <c r="AF55" s="27"/>
      <c r="AG55" s="27"/>
    </row>
    <row r="56" spans="2:33" ht="19" thickBot="1" x14ac:dyDescent="0.5">
      <c r="B56" s="12">
        <v>8</v>
      </c>
      <c r="C56" s="524" t="s">
        <v>56</v>
      </c>
      <c r="D56" s="20">
        <v>0</v>
      </c>
      <c r="E56" s="20">
        <v>0</v>
      </c>
      <c r="F56" s="20">
        <v>0</v>
      </c>
      <c r="G56" s="438" t="str">
        <f t="shared" si="4"/>
        <v>RRT Development Funding Status - Expended and Remaining
(Use Alt+Enter for new line if desired)</v>
      </c>
      <c r="H56" s="438"/>
      <c r="I56" s="438">
        <f>D72</f>
        <v>0</v>
      </c>
      <c r="J56" s="441" t="str">
        <f t="shared" si="1"/>
        <v>RRT Development, Gen 3</v>
      </c>
      <c r="K56" s="442">
        <f>'Coversheet'!$D$15</f>
        <v>0</v>
      </c>
      <c r="L56" s="442">
        <f>'Coversheet'!$D$13</f>
        <v>0</v>
      </c>
      <c r="M56" s="442">
        <f>'Coversheet'!$D$14</f>
        <v>0</v>
      </c>
      <c r="N56" s="442" t="str">
        <f>'Coversheet'!$D$16</f>
        <v>Select</v>
      </c>
      <c r="O56" s="443">
        <f t="shared" si="0"/>
        <v>0</v>
      </c>
      <c r="P56" s="443">
        <f t="shared" si="0"/>
        <v>0</v>
      </c>
      <c r="Q56" s="443">
        <f t="shared" si="0"/>
        <v>0</v>
      </c>
      <c r="R56" s="443"/>
      <c r="S56" s="440">
        <f>D44</f>
        <v>0</v>
      </c>
      <c r="T56" s="440">
        <f t="shared" si="2"/>
        <v>0</v>
      </c>
      <c r="U56" s="440">
        <f t="shared" si="3"/>
        <v>0</v>
      </c>
      <c r="V56" s="91"/>
      <c r="W56" s="27"/>
      <c r="X56" s="27"/>
      <c r="Y56" s="27"/>
      <c r="Z56" s="27"/>
      <c r="AA56" s="27"/>
      <c r="AB56" s="27"/>
      <c r="AC56" s="27"/>
      <c r="AD56" s="27"/>
      <c r="AE56" s="27"/>
      <c r="AF56" s="27"/>
      <c r="AG56" s="27"/>
    </row>
    <row r="57" spans="2:33" ht="19" thickBot="1" x14ac:dyDescent="0.5">
      <c r="B57" s="12">
        <v>9</v>
      </c>
      <c r="C57" s="524" t="s">
        <v>57</v>
      </c>
      <c r="D57" s="20">
        <v>0</v>
      </c>
      <c r="E57" s="20">
        <v>0</v>
      </c>
      <c r="F57" s="20">
        <v>0</v>
      </c>
      <c r="G57" s="438"/>
      <c r="H57" s="441"/>
      <c r="I57" s="438"/>
      <c r="J57" s="441" t="str">
        <f t="shared" si="1"/>
        <v>RRT Development, Gen 3</v>
      </c>
      <c r="K57" s="442">
        <f>'Coversheet'!$D$15</f>
        <v>0</v>
      </c>
      <c r="L57" s="442">
        <f>'Coversheet'!$D$13</f>
        <v>0</v>
      </c>
      <c r="M57" s="442">
        <f>'Coversheet'!$D$14</f>
        <v>0</v>
      </c>
      <c r="N57" s="442" t="str">
        <f>'Coversheet'!$D$16</f>
        <v>Select</v>
      </c>
      <c r="O57" s="443">
        <f t="shared" si="0"/>
        <v>0</v>
      </c>
      <c r="P57" s="443">
        <f t="shared" si="0"/>
        <v>0</v>
      </c>
      <c r="Q57" s="443">
        <f t="shared" si="0"/>
        <v>0</v>
      </c>
      <c r="R57" s="443"/>
      <c r="S57" s="440"/>
      <c r="T57" s="440">
        <f t="shared" si="2"/>
        <v>0</v>
      </c>
      <c r="U57" s="440">
        <f t="shared" si="3"/>
        <v>0</v>
      </c>
      <c r="V57" s="91"/>
      <c r="W57" s="27"/>
      <c r="X57" s="27"/>
      <c r="Y57" s="27"/>
      <c r="Z57" s="27"/>
      <c r="AA57" s="27"/>
      <c r="AB57" s="27"/>
      <c r="AC57" s="27"/>
      <c r="AD57" s="27"/>
      <c r="AE57" s="27"/>
      <c r="AF57" s="27"/>
      <c r="AG57" s="27"/>
    </row>
    <row r="58" spans="2:33" ht="19" thickBot="1" x14ac:dyDescent="0.5">
      <c r="B58" s="12">
        <v>10</v>
      </c>
      <c r="C58" s="524" t="s">
        <v>58</v>
      </c>
      <c r="D58" s="20">
        <v>0</v>
      </c>
      <c r="E58" s="20">
        <v>0</v>
      </c>
      <c r="F58" s="20">
        <v>0</v>
      </c>
      <c r="G58" s="438"/>
      <c r="H58" s="438"/>
      <c r="I58" s="438"/>
      <c r="J58" s="441" t="str">
        <f t="shared" si="1"/>
        <v>RRT Development, Gen 3</v>
      </c>
      <c r="K58" s="442">
        <f>'Coversheet'!$D$15</f>
        <v>0</v>
      </c>
      <c r="L58" s="442">
        <f>'Coversheet'!$D$13</f>
        <v>0</v>
      </c>
      <c r="M58" s="442">
        <f>'Coversheet'!$D$14</f>
        <v>0</v>
      </c>
      <c r="N58" s="442" t="str">
        <f>'Coversheet'!$D$16</f>
        <v>Select</v>
      </c>
      <c r="O58" s="443">
        <f t="shared" si="0"/>
        <v>0</v>
      </c>
      <c r="P58" s="443">
        <f t="shared" si="0"/>
        <v>0</v>
      </c>
      <c r="Q58" s="443">
        <f t="shared" si="0"/>
        <v>0</v>
      </c>
      <c r="R58" s="443"/>
      <c r="S58" s="440"/>
      <c r="T58" s="440">
        <f t="shared" si="2"/>
        <v>0</v>
      </c>
      <c r="U58" s="440">
        <f t="shared" si="3"/>
        <v>0</v>
      </c>
      <c r="V58" s="91"/>
      <c r="W58" s="27"/>
      <c r="X58" s="27"/>
      <c r="Y58" s="27"/>
      <c r="Z58" s="27"/>
      <c r="AA58" s="27"/>
      <c r="AB58" s="27"/>
      <c r="AC58" s="27"/>
      <c r="AD58" s="27"/>
      <c r="AE58" s="27"/>
      <c r="AF58" s="27"/>
      <c r="AG58" s="27"/>
    </row>
    <row r="59" spans="2:33" ht="19" thickBot="1" x14ac:dyDescent="0.5">
      <c r="B59" s="12">
        <v>11</v>
      </c>
      <c r="C59" s="526" t="s">
        <v>59</v>
      </c>
      <c r="D59" s="20">
        <v>0</v>
      </c>
      <c r="E59" s="20">
        <v>0</v>
      </c>
      <c r="F59" s="20">
        <v>0</v>
      </c>
      <c r="G59" s="438"/>
      <c r="H59" s="438"/>
      <c r="I59" s="438"/>
      <c r="J59" s="441" t="str">
        <f t="shared" si="1"/>
        <v>RRT Development, Gen 3</v>
      </c>
      <c r="K59" s="442">
        <f>'Coversheet'!$D$15</f>
        <v>0</v>
      </c>
      <c r="L59" s="442">
        <f>'Coversheet'!$D$13</f>
        <v>0</v>
      </c>
      <c r="M59" s="442">
        <f>'Coversheet'!$D$14</f>
        <v>0</v>
      </c>
      <c r="N59" s="442" t="str">
        <f>'Coversheet'!$D$16</f>
        <v>Select</v>
      </c>
      <c r="O59" s="443"/>
      <c r="P59" s="443"/>
      <c r="Q59" s="443"/>
      <c r="R59" s="443"/>
      <c r="S59" s="440"/>
      <c r="T59" s="440">
        <f t="shared" si="2"/>
        <v>0</v>
      </c>
      <c r="U59" s="440">
        <f t="shared" si="3"/>
        <v>0</v>
      </c>
      <c r="V59" s="91"/>
      <c r="W59" s="27"/>
      <c r="X59" s="27"/>
      <c r="Y59" s="27"/>
      <c r="Z59" s="27"/>
      <c r="AA59" s="27"/>
      <c r="AB59" s="27"/>
      <c r="AC59" s="27"/>
      <c r="AD59" s="27"/>
      <c r="AE59" s="27"/>
      <c r="AF59" s="27"/>
      <c r="AG59" s="27"/>
    </row>
    <row r="60" spans="2:33" ht="19" thickBot="1" x14ac:dyDescent="0.5">
      <c r="B60" s="12">
        <v>12</v>
      </c>
      <c r="C60" s="526" t="s">
        <v>60</v>
      </c>
      <c r="D60" s="20">
        <v>0</v>
      </c>
      <c r="E60" s="20">
        <v>0</v>
      </c>
      <c r="F60" s="20">
        <v>0</v>
      </c>
      <c r="G60" s="438"/>
      <c r="H60" s="438"/>
      <c r="I60" s="438"/>
      <c r="J60" s="441" t="str">
        <f t="shared" si="1"/>
        <v>RRT Development, Gen 3</v>
      </c>
      <c r="K60" s="442">
        <f>'Coversheet'!$D$15</f>
        <v>0</v>
      </c>
      <c r="L60" s="442">
        <f>'Coversheet'!$D$13</f>
        <v>0</v>
      </c>
      <c r="M60" s="442">
        <f>'Coversheet'!$D$14</f>
        <v>0</v>
      </c>
      <c r="N60" s="442" t="str">
        <f>'Coversheet'!$D$16</f>
        <v>Select</v>
      </c>
      <c r="O60" s="443"/>
      <c r="P60" s="443"/>
      <c r="Q60" s="443"/>
      <c r="R60" s="443"/>
      <c r="S60" s="440"/>
      <c r="T60" s="440">
        <f t="shared" si="2"/>
        <v>0</v>
      </c>
      <c r="U60" s="440">
        <f t="shared" si="3"/>
        <v>0</v>
      </c>
      <c r="V60" s="91"/>
      <c r="W60" s="27"/>
      <c r="X60" s="27"/>
      <c r="Y60" s="27"/>
      <c r="Z60" s="27"/>
      <c r="AA60" s="27"/>
      <c r="AB60" s="27"/>
      <c r="AC60" s="27"/>
      <c r="AD60" s="27"/>
      <c r="AE60" s="27"/>
      <c r="AF60" s="27"/>
      <c r="AG60" s="27"/>
    </row>
    <row r="61" spans="2:33" ht="19" thickBot="1" x14ac:dyDescent="0.5">
      <c r="B61" s="12">
        <v>13</v>
      </c>
      <c r="C61" s="526" t="s">
        <v>61</v>
      </c>
      <c r="D61" s="20">
        <v>0</v>
      </c>
      <c r="E61" s="20">
        <v>0</v>
      </c>
      <c r="F61" s="20">
        <v>0</v>
      </c>
      <c r="G61" s="438"/>
      <c r="H61" s="438"/>
      <c r="I61" s="438"/>
      <c r="J61" s="441" t="str">
        <f t="shared" si="1"/>
        <v>RRT Development, Gen 3</v>
      </c>
      <c r="K61" s="442">
        <f>'Coversheet'!$D$15</f>
        <v>0</v>
      </c>
      <c r="L61" s="442">
        <f>'Coversheet'!$D$13</f>
        <v>0</v>
      </c>
      <c r="M61" s="442">
        <f>'Coversheet'!$D$14</f>
        <v>0</v>
      </c>
      <c r="N61" s="442" t="str">
        <f>'Coversheet'!$D$16</f>
        <v>Select</v>
      </c>
      <c r="O61" s="443"/>
      <c r="P61" s="443"/>
      <c r="Q61" s="443"/>
      <c r="R61" s="443"/>
      <c r="S61" s="440"/>
      <c r="T61" s="440">
        <f t="shared" si="2"/>
        <v>0</v>
      </c>
      <c r="U61" s="440">
        <f t="shared" si="3"/>
        <v>0</v>
      </c>
      <c r="V61" s="91"/>
      <c r="W61" s="27"/>
      <c r="X61" s="27"/>
      <c r="Y61" s="27"/>
      <c r="Z61" s="27"/>
      <c r="AA61" s="27"/>
      <c r="AB61" s="27"/>
      <c r="AC61" s="27"/>
      <c r="AD61" s="27"/>
      <c r="AE61" s="27"/>
      <c r="AF61" s="27"/>
      <c r="AG61" s="27"/>
    </row>
    <row r="62" spans="2:33" ht="19" thickBot="1" x14ac:dyDescent="0.5">
      <c r="B62" s="12">
        <v>14</v>
      </c>
      <c r="C62" s="527" t="s">
        <v>62</v>
      </c>
      <c r="D62" s="20">
        <v>0</v>
      </c>
      <c r="E62" s="20">
        <v>0</v>
      </c>
      <c r="F62" s="20">
        <v>0</v>
      </c>
      <c r="G62" s="438"/>
      <c r="H62" s="438"/>
      <c r="I62" s="438"/>
      <c r="J62" s="441" t="str">
        <f t="shared" si="1"/>
        <v>RRT Development, Gen 3</v>
      </c>
      <c r="K62" s="442">
        <f>'Coversheet'!$D$15</f>
        <v>0</v>
      </c>
      <c r="L62" s="442">
        <f>'Coversheet'!$D$13</f>
        <v>0</v>
      </c>
      <c r="M62" s="442">
        <f>'Coversheet'!$D$14</f>
        <v>0</v>
      </c>
      <c r="N62" s="442" t="str">
        <f>'Coversheet'!$D$16</f>
        <v>Select</v>
      </c>
      <c r="O62" s="443"/>
      <c r="P62" s="443"/>
      <c r="Q62" s="443"/>
      <c r="R62" s="443"/>
      <c r="S62" s="440"/>
      <c r="T62" s="440">
        <f t="shared" si="2"/>
        <v>0</v>
      </c>
      <c r="U62" s="440">
        <f t="shared" si="3"/>
        <v>0</v>
      </c>
      <c r="V62" s="91"/>
      <c r="W62" s="27"/>
      <c r="X62" s="27"/>
      <c r="Y62" s="27"/>
      <c r="Z62" s="27"/>
      <c r="AA62" s="27"/>
      <c r="AB62" s="27"/>
      <c r="AC62" s="27"/>
      <c r="AD62" s="27"/>
      <c r="AE62" s="27"/>
      <c r="AF62" s="27"/>
      <c r="AG62" s="27"/>
    </row>
    <row r="63" spans="2:33" ht="19" hidden="1" thickBot="1" x14ac:dyDescent="0.5">
      <c r="B63" s="15"/>
      <c r="C63" s="388" t="str">
        <f>C35</f>
        <v>Other 1 [Replace only bracketed text]</v>
      </c>
      <c r="D63" s="389"/>
      <c r="E63" s="389"/>
      <c r="F63" s="390"/>
      <c r="G63" s="438"/>
      <c r="H63" s="438"/>
      <c r="I63" s="438"/>
      <c r="J63" s="441" t="str">
        <f t="shared" si="1"/>
        <v>RRT Development, Gen 3</v>
      </c>
      <c r="K63" s="442">
        <f>'Coversheet'!$D$15</f>
        <v>0</v>
      </c>
      <c r="L63" s="442">
        <f>'Coversheet'!$D$13</f>
        <v>0</v>
      </c>
      <c r="M63" s="442">
        <f>'Coversheet'!$D$14</f>
        <v>0</v>
      </c>
      <c r="N63" s="442" t="str">
        <f>'Coversheet'!$D$16</f>
        <v>Select</v>
      </c>
      <c r="O63" s="443">
        <f t="shared" ref="O63:Q66" si="5">D35</f>
        <v>0</v>
      </c>
      <c r="P63" s="443">
        <f t="shared" si="5"/>
        <v>0</v>
      </c>
      <c r="Q63" s="443">
        <f t="shared" si="5"/>
        <v>0</v>
      </c>
      <c r="R63" s="443"/>
      <c r="S63" s="440"/>
      <c r="T63" s="440">
        <f t="shared" si="2"/>
        <v>0</v>
      </c>
      <c r="U63" s="440">
        <f t="shared" si="3"/>
        <v>0</v>
      </c>
      <c r="V63" s="91"/>
      <c r="W63" s="27"/>
      <c r="X63" s="27"/>
      <c r="Y63" s="27"/>
      <c r="Z63" s="27"/>
      <c r="AA63" s="27"/>
      <c r="AB63" s="27"/>
      <c r="AC63" s="27"/>
      <c r="AD63" s="27"/>
      <c r="AE63" s="27"/>
      <c r="AF63" s="27"/>
      <c r="AG63" s="27"/>
    </row>
    <row r="64" spans="2:33" ht="19.5" hidden="1" thickTop="1" thickBot="1" x14ac:dyDescent="0.5">
      <c r="B64" s="196"/>
      <c r="C64" s="388" t="str">
        <f t="shared" ref="C64:C66" si="6">C36</f>
        <v>Other 2 [Replace only bracketed text]</v>
      </c>
      <c r="D64" s="389"/>
      <c r="E64" s="389"/>
      <c r="F64" s="390"/>
      <c r="G64" s="438"/>
      <c r="H64" s="438"/>
      <c r="I64" s="438"/>
      <c r="J64" s="441" t="str">
        <f t="shared" si="1"/>
        <v>RRT Development, Gen 3</v>
      </c>
      <c r="K64" s="442">
        <f>'Coversheet'!$D$15</f>
        <v>0</v>
      </c>
      <c r="L64" s="442">
        <f>'Coversheet'!$D$13</f>
        <v>0</v>
      </c>
      <c r="M64" s="442">
        <f>'Coversheet'!$D$14</f>
        <v>0</v>
      </c>
      <c r="N64" s="442" t="str">
        <f>'Coversheet'!$D$16</f>
        <v>Select</v>
      </c>
      <c r="O64" s="443">
        <f t="shared" si="5"/>
        <v>0</v>
      </c>
      <c r="P64" s="443">
        <f t="shared" si="5"/>
        <v>0</v>
      </c>
      <c r="Q64" s="443">
        <f t="shared" si="5"/>
        <v>0</v>
      </c>
      <c r="R64" s="443"/>
      <c r="S64" s="440"/>
      <c r="T64" s="440">
        <f t="shared" si="2"/>
        <v>0</v>
      </c>
      <c r="U64" s="440">
        <f t="shared" si="3"/>
        <v>0</v>
      </c>
      <c r="V64" s="91"/>
      <c r="W64" s="27"/>
      <c r="X64" s="27"/>
      <c r="Y64" s="27"/>
      <c r="Z64" s="27"/>
      <c r="AA64" s="27"/>
      <c r="AB64" s="27"/>
      <c r="AC64" s="27"/>
      <c r="AD64" s="27"/>
      <c r="AE64" s="27"/>
      <c r="AF64" s="27"/>
      <c r="AG64" s="27"/>
    </row>
    <row r="65" spans="2:33" ht="19" hidden="1" thickBot="1" x14ac:dyDescent="0.5">
      <c r="B65" s="196"/>
      <c r="C65" s="388" t="str">
        <f t="shared" si="6"/>
        <v>Other 3 [Replace only bracketed text]</v>
      </c>
      <c r="D65" s="389"/>
      <c r="E65" s="389"/>
      <c r="F65" s="390"/>
      <c r="G65" s="438"/>
      <c r="H65" s="438"/>
      <c r="I65" s="438"/>
      <c r="J65" s="441" t="str">
        <f t="shared" si="1"/>
        <v>RRT Development, Gen 3</v>
      </c>
      <c r="K65" s="442">
        <f>'Coversheet'!$D$15</f>
        <v>0</v>
      </c>
      <c r="L65" s="442">
        <f>'Coversheet'!$D$13</f>
        <v>0</v>
      </c>
      <c r="M65" s="442">
        <f>'Coversheet'!$D$14</f>
        <v>0</v>
      </c>
      <c r="N65" s="442" t="str">
        <f>'Coversheet'!$D$16</f>
        <v>Select</v>
      </c>
      <c r="O65" s="443">
        <f t="shared" si="5"/>
        <v>0</v>
      </c>
      <c r="P65" s="443">
        <f t="shared" si="5"/>
        <v>0</v>
      </c>
      <c r="Q65" s="443">
        <f t="shared" si="5"/>
        <v>0</v>
      </c>
      <c r="R65" s="443"/>
      <c r="S65" s="440"/>
      <c r="T65" s="440">
        <f t="shared" si="2"/>
        <v>0</v>
      </c>
      <c r="U65" s="440">
        <f t="shared" si="3"/>
        <v>0</v>
      </c>
      <c r="V65" s="91"/>
      <c r="W65" s="27"/>
      <c r="X65" s="27"/>
      <c r="Y65" s="27"/>
      <c r="Z65" s="27"/>
      <c r="AA65" s="27"/>
      <c r="AB65" s="27"/>
      <c r="AC65" s="27"/>
      <c r="AD65" s="27"/>
      <c r="AE65" s="27"/>
      <c r="AF65" s="27"/>
      <c r="AG65" s="27"/>
    </row>
    <row r="66" spans="2:33" ht="19" hidden="1" thickBot="1" x14ac:dyDescent="0.5">
      <c r="B66" s="196"/>
      <c r="C66" s="388" t="str">
        <f t="shared" si="6"/>
        <v>Other 4 [Replace only bracketed text]</v>
      </c>
      <c r="D66" s="389"/>
      <c r="E66" s="389"/>
      <c r="F66" s="390"/>
      <c r="G66" s="444"/>
      <c r="H66" s="444"/>
      <c r="I66" s="444"/>
      <c r="J66" s="445" t="str">
        <f t="shared" si="1"/>
        <v>RRT Development, Gen 3</v>
      </c>
      <c r="K66" s="446">
        <f>'Coversheet'!$D$15</f>
        <v>0</v>
      </c>
      <c r="L66" s="446">
        <f>'Coversheet'!$D$13</f>
        <v>0</v>
      </c>
      <c r="M66" s="446">
        <f>'Coversheet'!$D$14</f>
        <v>0</v>
      </c>
      <c r="N66" s="446" t="str">
        <f>'Coversheet'!$D$16</f>
        <v>Select</v>
      </c>
      <c r="O66" s="447">
        <f t="shared" si="5"/>
        <v>0</v>
      </c>
      <c r="P66" s="447">
        <f t="shared" si="5"/>
        <v>0</v>
      </c>
      <c r="Q66" s="447">
        <f t="shared" si="5"/>
        <v>0</v>
      </c>
      <c r="R66" s="447"/>
      <c r="S66" s="448"/>
      <c r="T66" s="448">
        <f t="shared" si="2"/>
        <v>0</v>
      </c>
      <c r="U66" s="448">
        <f t="shared" si="3"/>
        <v>0</v>
      </c>
      <c r="V66" s="91"/>
      <c r="W66" s="27"/>
      <c r="X66" s="27"/>
      <c r="Y66" s="27"/>
      <c r="Z66" s="27"/>
      <c r="AA66" s="27"/>
      <c r="AB66" s="27"/>
      <c r="AC66" s="27"/>
      <c r="AD66" s="27"/>
      <c r="AE66" s="27"/>
      <c r="AF66" s="27"/>
      <c r="AG66" s="27"/>
    </row>
    <row r="67" spans="2:33" ht="19" thickBot="1" x14ac:dyDescent="0.5">
      <c r="B67" s="12">
        <v>15</v>
      </c>
      <c r="C67" s="197" t="s">
        <v>63</v>
      </c>
      <c r="D67" s="20">
        <f>SUM(D49:D62)</f>
        <v>0</v>
      </c>
      <c r="E67" s="20">
        <f t="shared" ref="E67:F67" si="7">SUM(E49:E62)</f>
        <v>0</v>
      </c>
      <c r="F67" s="20">
        <f t="shared" si="7"/>
        <v>0</v>
      </c>
      <c r="G67" s="440"/>
      <c r="H67" s="440"/>
      <c r="I67" s="271"/>
      <c r="J67" s="271"/>
      <c r="K67" s="271"/>
      <c r="L67" s="271"/>
      <c r="M67" s="443"/>
      <c r="N67" s="440"/>
      <c r="O67" s="440"/>
      <c r="P67" s="440"/>
      <c r="Q67" s="440"/>
      <c r="R67" s="440"/>
      <c r="S67" s="440"/>
      <c r="T67" s="440"/>
      <c r="U67" s="440"/>
      <c r="V67" s="91"/>
      <c r="W67" s="27"/>
      <c r="X67" s="27"/>
      <c r="Y67" s="27"/>
      <c r="Z67" s="27"/>
      <c r="AA67" s="27"/>
      <c r="AB67" s="27"/>
      <c r="AC67" s="27"/>
      <c r="AD67" s="27"/>
      <c r="AE67" s="27"/>
      <c r="AF67" s="27"/>
      <c r="AG67" s="27"/>
    </row>
    <row r="68" spans="2:33" ht="19.5" thickTop="1" thickBot="1" x14ac:dyDescent="0.5">
      <c r="B68" s="16">
        <v>16</v>
      </c>
      <c r="C68" s="198" t="s">
        <v>64</v>
      </c>
      <c r="D68" s="21">
        <v>0</v>
      </c>
      <c r="E68" s="13"/>
      <c r="F68" s="13"/>
      <c r="G68" s="440"/>
      <c r="H68" s="440"/>
      <c r="I68" s="271"/>
      <c r="J68" s="271"/>
      <c r="K68" s="271"/>
      <c r="L68" s="271"/>
      <c r="M68" s="440"/>
      <c r="N68" s="440"/>
      <c r="O68" s="440"/>
      <c r="P68" s="440"/>
      <c r="Q68" s="440"/>
      <c r="R68" s="440"/>
      <c r="S68" s="440"/>
      <c r="T68" s="440"/>
      <c r="U68" s="440"/>
      <c r="V68" s="91"/>
      <c r="W68" s="27"/>
      <c r="X68" s="27"/>
      <c r="Y68" s="27"/>
      <c r="Z68" s="27"/>
      <c r="AA68" s="27"/>
      <c r="AB68" s="27"/>
      <c r="AC68" s="27"/>
      <c r="AD68" s="27"/>
      <c r="AE68" s="27"/>
      <c r="AF68" s="27"/>
      <c r="AG68" s="27"/>
    </row>
    <row r="69" spans="2:33" ht="19" thickBot="1" x14ac:dyDescent="0.5">
      <c r="B69" s="16">
        <v>17</v>
      </c>
      <c r="C69" s="199" t="s">
        <v>65</v>
      </c>
      <c r="D69" s="22">
        <v>0</v>
      </c>
      <c r="E69" s="13"/>
      <c r="F69" s="13"/>
      <c r="G69" s="91"/>
      <c r="H69" s="91"/>
      <c r="I69" s="91"/>
      <c r="J69" s="91"/>
      <c r="K69" s="91"/>
      <c r="L69" s="91"/>
      <c r="M69" s="91"/>
      <c r="N69" s="91"/>
      <c r="O69" s="91"/>
      <c r="P69" s="91"/>
      <c r="Q69" s="91"/>
      <c r="R69" s="91"/>
      <c r="S69" s="91"/>
      <c r="T69" s="91"/>
      <c r="U69" s="91"/>
      <c r="V69" s="91"/>
      <c r="W69" s="27"/>
      <c r="X69" s="27"/>
      <c r="Y69" s="27"/>
      <c r="Z69" s="27"/>
      <c r="AA69" s="27"/>
      <c r="AB69" s="27"/>
      <c r="AC69" s="27"/>
      <c r="AD69" s="27"/>
      <c r="AE69" s="27"/>
      <c r="AF69" s="27"/>
      <c r="AG69" s="27"/>
    </row>
    <row r="70" spans="2:33" ht="19" hidden="1" thickBot="1" x14ac:dyDescent="0.5">
      <c r="B70" s="16">
        <v>18</v>
      </c>
      <c r="C70" s="199" t="s">
        <v>66</v>
      </c>
      <c r="D70" s="22">
        <v>0</v>
      </c>
      <c r="E70" s="13"/>
      <c r="F70" s="13"/>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row>
    <row r="71" spans="2:33" ht="19" hidden="1" thickBot="1" x14ac:dyDescent="0.5">
      <c r="B71" s="12">
        <v>19</v>
      </c>
      <c r="C71" s="199" t="s">
        <v>67</v>
      </c>
      <c r="D71" s="22">
        <v>0</v>
      </c>
      <c r="E71" s="13"/>
      <c r="F71" s="13"/>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row>
    <row r="72" spans="2:33" ht="105.75" customHeight="1" thickBot="1" x14ac:dyDescent="0.4">
      <c r="B72" s="112">
        <v>20</v>
      </c>
      <c r="C72" s="245" t="s">
        <v>295</v>
      </c>
      <c r="D72" s="634"/>
      <c r="E72" s="635"/>
      <c r="F72" s="636"/>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row>
    <row r="73" spans="2:33" ht="18.5" x14ac:dyDescent="0.45">
      <c r="B73" s="27"/>
      <c r="C73" s="27"/>
      <c r="D73" s="27"/>
      <c r="E73" s="27"/>
      <c r="F73" s="27"/>
      <c r="G73" s="27"/>
      <c r="H73" s="224"/>
      <c r="I73" s="94"/>
      <c r="J73" s="94"/>
      <c r="K73" s="94"/>
      <c r="L73" s="94"/>
      <c r="M73" s="27"/>
      <c r="N73" s="27"/>
      <c r="O73" s="27"/>
      <c r="P73" s="27"/>
      <c r="Q73" s="27"/>
      <c r="R73" s="27"/>
      <c r="S73" s="27"/>
      <c r="T73" s="27"/>
      <c r="U73" s="27"/>
      <c r="V73" s="27"/>
      <c r="W73" s="27"/>
      <c r="X73" s="27"/>
      <c r="Y73" s="27"/>
      <c r="Z73" s="27"/>
      <c r="AA73" s="27"/>
      <c r="AB73" s="27"/>
      <c r="AC73" s="27"/>
      <c r="AD73" s="27"/>
      <c r="AE73" s="27"/>
      <c r="AF73" s="27"/>
      <c r="AG73" s="27"/>
    </row>
    <row r="74" spans="2:33" ht="18.5" x14ac:dyDescent="0.45">
      <c r="B74"/>
      <c r="D74"/>
      <c r="G74" s="27"/>
      <c r="H74" s="27"/>
      <c r="I74" s="94"/>
      <c r="J74" s="94"/>
      <c r="K74" s="94"/>
      <c r="L74" s="94"/>
      <c r="M74" s="27"/>
      <c r="N74" s="27"/>
      <c r="O74" s="27"/>
      <c r="P74" s="27"/>
      <c r="Q74" s="27"/>
      <c r="R74" s="27"/>
      <c r="S74" s="27"/>
      <c r="T74" s="27"/>
      <c r="U74" s="27"/>
      <c r="V74" s="27"/>
      <c r="W74" s="27"/>
      <c r="X74" s="27"/>
      <c r="Y74" s="27"/>
      <c r="Z74" s="27"/>
      <c r="AA74" s="27"/>
      <c r="AB74" s="27"/>
      <c r="AC74" s="27"/>
      <c r="AD74" s="27"/>
      <c r="AE74" s="27"/>
      <c r="AF74" s="27"/>
      <c r="AG74" s="27"/>
    </row>
    <row r="75" spans="2:33" ht="20.25" customHeight="1" thickBot="1" x14ac:dyDescent="0.5">
      <c r="B75" s="116" t="s">
        <v>89</v>
      </c>
      <c r="C75" s="25"/>
      <c r="D75" s="30"/>
      <c r="E75" s="10"/>
      <c r="F75" s="10"/>
      <c r="G75" s="94"/>
      <c r="H75" s="94"/>
      <c r="I75" s="94"/>
      <c r="J75" s="94"/>
      <c r="K75" s="94"/>
      <c r="L75" s="94"/>
      <c r="M75" s="27"/>
      <c r="N75" s="27"/>
      <c r="O75" s="27"/>
      <c r="P75" s="27"/>
      <c r="Q75" s="27"/>
      <c r="R75" s="27"/>
      <c r="S75" s="27"/>
      <c r="T75" s="27"/>
      <c r="U75" s="27"/>
      <c r="V75" s="27"/>
      <c r="W75" s="27"/>
      <c r="X75" s="27"/>
      <c r="Y75" s="27"/>
      <c r="Z75" s="27"/>
      <c r="AA75" s="27"/>
      <c r="AB75" s="27"/>
      <c r="AC75" s="27"/>
      <c r="AD75" s="27"/>
      <c r="AE75" s="27"/>
      <c r="AF75" s="27"/>
      <c r="AG75" s="27"/>
    </row>
    <row r="76" spans="2:33" ht="19.5" customHeight="1" thickBot="1" x14ac:dyDescent="0.5">
      <c r="B76" s="743" t="s">
        <v>297</v>
      </c>
      <c r="C76" s="744"/>
      <c r="D76" s="744"/>
      <c r="E76" s="744"/>
      <c r="F76" s="745"/>
      <c r="G76" s="94"/>
      <c r="H76" s="94"/>
      <c r="I76" s="94"/>
      <c r="J76" s="94"/>
      <c r="K76" s="94"/>
      <c r="L76" s="94"/>
      <c r="M76" s="27"/>
      <c r="N76" s="27"/>
      <c r="O76" s="27"/>
      <c r="P76" s="27"/>
      <c r="Q76" s="27"/>
      <c r="R76" s="27"/>
      <c r="S76" s="27"/>
      <c r="T76" s="27"/>
      <c r="U76" s="27"/>
      <c r="V76" s="27"/>
      <c r="W76" s="27"/>
      <c r="X76" s="27"/>
      <c r="Y76" s="27"/>
      <c r="Z76" s="27"/>
      <c r="AA76" s="27"/>
      <c r="AB76" s="27"/>
      <c r="AC76" s="27"/>
      <c r="AD76" s="27"/>
      <c r="AE76" s="27"/>
      <c r="AF76" s="27"/>
      <c r="AG76" s="27"/>
    </row>
    <row r="77" spans="2:33" ht="33.5" thickBot="1" x14ac:dyDescent="0.5">
      <c r="B77" s="92"/>
      <c r="C77" s="67" t="s">
        <v>298</v>
      </c>
      <c r="D77" s="93" t="s">
        <v>96</v>
      </c>
      <c r="E77" s="93" t="s">
        <v>97</v>
      </c>
      <c r="F77" s="93" t="s">
        <v>299</v>
      </c>
      <c r="G77" s="456" t="s">
        <v>5</v>
      </c>
      <c r="H77" s="86" t="s">
        <v>79</v>
      </c>
      <c r="I77" s="456" t="s">
        <v>99</v>
      </c>
      <c r="J77" s="456" t="s">
        <v>100</v>
      </c>
      <c r="K77" s="457" t="s">
        <v>2</v>
      </c>
      <c r="L77" s="457" t="s">
        <v>0</v>
      </c>
      <c r="M77" s="457" t="s">
        <v>1</v>
      </c>
      <c r="N77" s="457" t="s">
        <v>8</v>
      </c>
      <c r="O77" s="91" t="s">
        <v>101</v>
      </c>
      <c r="P77" s="91" t="s">
        <v>102</v>
      </c>
      <c r="Q77" s="457" t="s">
        <v>296</v>
      </c>
      <c r="R77" s="27"/>
      <c r="S77" s="27"/>
      <c r="T77" s="27"/>
      <c r="U77" s="27"/>
      <c r="V77" s="27"/>
      <c r="W77" s="27"/>
      <c r="X77" s="27"/>
      <c r="Y77" s="27"/>
      <c r="Z77" s="27"/>
      <c r="AA77" s="27"/>
      <c r="AB77" s="27"/>
      <c r="AC77" s="27"/>
      <c r="AD77" s="27"/>
      <c r="AE77" s="27"/>
      <c r="AF77" s="27"/>
      <c r="AG77" s="27"/>
    </row>
    <row r="78" spans="2:33" ht="19" hidden="1" thickBot="1" x14ac:dyDescent="0.5">
      <c r="B78" s="246"/>
      <c r="C78" s="247"/>
      <c r="D78" s="248"/>
      <c r="E78" s="248"/>
      <c r="F78" s="248"/>
      <c r="G78" s="86"/>
      <c r="H78" s="86"/>
      <c r="I78" s="456"/>
      <c r="J78" s="456"/>
      <c r="K78" s="457"/>
      <c r="L78" s="457"/>
      <c r="M78" s="457"/>
      <c r="N78" s="457"/>
      <c r="O78" s="91"/>
      <c r="P78" s="91"/>
      <c r="Q78" s="91"/>
      <c r="R78" s="27"/>
      <c r="S78" s="27"/>
      <c r="T78" s="27"/>
      <c r="U78" s="27"/>
      <c r="V78" s="27"/>
      <c r="W78" s="27"/>
      <c r="X78" s="27"/>
      <c r="Y78" s="27"/>
      <c r="Z78" s="27"/>
      <c r="AA78" s="27"/>
      <c r="AB78" s="27"/>
      <c r="AC78" s="27"/>
      <c r="AD78" s="27"/>
      <c r="AE78" s="27"/>
      <c r="AF78" s="27"/>
      <c r="AG78" s="27"/>
    </row>
    <row r="79" spans="2:33" ht="19" thickBot="1" x14ac:dyDescent="0.5">
      <c r="B79" s="12">
        <v>1</v>
      </c>
      <c r="C79" s="275"/>
      <c r="D79" s="275"/>
      <c r="E79" s="275"/>
      <c r="F79" s="465"/>
      <c r="G79" s="86" t="s">
        <v>6</v>
      </c>
      <c r="H79" s="86" t="str">
        <f>$D$19</f>
        <v>RRT Development, Gen 3</v>
      </c>
      <c r="I79" s="456" t="str">
        <f>C102</f>
        <v>RRT Development Personnel Narrative
(Use Alt+Enter for new line if desired)</v>
      </c>
      <c r="J79" s="458">
        <f>D102</f>
        <v>0</v>
      </c>
      <c r="K79" s="459">
        <f>'Coversheet'!$D$15</f>
        <v>0</v>
      </c>
      <c r="L79" s="459">
        <f>'Coversheet'!$D$13</f>
        <v>0</v>
      </c>
      <c r="M79" s="459">
        <f>'Coversheet'!$D$14</f>
        <v>0</v>
      </c>
      <c r="N79" s="459" t="str">
        <f>'Coversheet'!$D$16</f>
        <v>Select</v>
      </c>
      <c r="O79" s="91" t="str">
        <f>B133</f>
        <v>RRT Development Pending Issues or Concerns, and Proposed Solutions:</v>
      </c>
      <c r="P79" s="91">
        <f>B134</f>
        <v>0</v>
      </c>
      <c r="Q79" s="91">
        <f>$D$21</f>
        <v>0</v>
      </c>
      <c r="R79" s="27"/>
      <c r="S79" s="27"/>
      <c r="T79" s="27"/>
      <c r="U79" s="27"/>
      <c r="V79" s="27"/>
      <c r="W79" s="27"/>
      <c r="X79" s="27"/>
      <c r="Y79" s="27"/>
      <c r="Z79" s="27"/>
      <c r="AA79" s="27"/>
      <c r="AB79" s="27"/>
      <c r="AC79" s="27"/>
      <c r="AD79" s="27"/>
      <c r="AE79" s="27"/>
      <c r="AF79" s="27"/>
      <c r="AG79" s="27"/>
    </row>
    <row r="80" spans="2:33" ht="19" thickBot="1" x14ac:dyDescent="0.5">
      <c r="B80" s="12">
        <v>2</v>
      </c>
      <c r="C80" s="275"/>
      <c r="D80" s="275"/>
      <c r="E80" s="275"/>
      <c r="F80" s="464"/>
      <c r="G80" s="86" t="s">
        <v>6</v>
      </c>
      <c r="H80" s="86" t="str">
        <f t="shared" ref="H80:H100" si="8">$D$19</f>
        <v>RRT Development, Gen 3</v>
      </c>
      <c r="I80" s="456"/>
      <c r="J80" s="456"/>
      <c r="K80" s="459">
        <f>'Coversheet'!$D$15</f>
        <v>0</v>
      </c>
      <c r="L80" s="459">
        <f>'Coversheet'!$D$13</f>
        <v>0</v>
      </c>
      <c r="M80" s="459">
        <f>'Coversheet'!$D$14</f>
        <v>0</v>
      </c>
      <c r="N80" s="459" t="str">
        <f>'Coversheet'!$D$16</f>
        <v>Select</v>
      </c>
      <c r="O80" s="91" t="str">
        <f>B274</f>
        <v>Summary of significant RRT responses or other activities within the timeframe for the report, including: Status of AAR &amp; lessons learned/recommendations for improvement.
This can either be provided here OR submitted as part of your RRT CAT (Activity Table).</v>
      </c>
      <c r="P80" s="91">
        <f>B275</f>
        <v>0</v>
      </c>
      <c r="Q80" s="91">
        <f t="shared" ref="Q80:Q100" si="9">$D$21</f>
        <v>0</v>
      </c>
      <c r="R80" s="27"/>
      <c r="S80" s="27"/>
      <c r="T80" s="27"/>
      <c r="U80" s="27"/>
      <c r="V80" s="27"/>
      <c r="W80" s="27"/>
      <c r="X80" s="27"/>
      <c r="Y80" s="27"/>
      <c r="Z80" s="27"/>
      <c r="AA80" s="27"/>
      <c r="AB80" s="27"/>
      <c r="AC80" s="27"/>
      <c r="AD80" s="27"/>
      <c r="AE80" s="27"/>
      <c r="AF80" s="27"/>
      <c r="AG80" s="27"/>
    </row>
    <row r="81" spans="2:33" ht="19" thickBot="1" x14ac:dyDescent="0.5">
      <c r="B81" s="12">
        <v>3</v>
      </c>
      <c r="C81" s="275"/>
      <c r="D81" s="275"/>
      <c r="E81" s="275"/>
      <c r="F81" s="464"/>
      <c r="G81" s="86" t="s">
        <v>6</v>
      </c>
      <c r="H81" s="86" t="str">
        <f t="shared" si="8"/>
        <v>RRT Development, Gen 3</v>
      </c>
      <c r="I81" s="456"/>
      <c r="J81" s="456"/>
      <c r="K81" s="459">
        <f>'Coversheet'!$D$15</f>
        <v>0</v>
      </c>
      <c r="L81" s="459">
        <f>'Coversheet'!$D$13</f>
        <v>0</v>
      </c>
      <c r="M81" s="459">
        <f>'Coversheet'!$D$14</f>
        <v>0</v>
      </c>
      <c r="N81" s="459" t="str">
        <f>'Coversheet'!$D$16</f>
        <v>Select</v>
      </c>
      <c r="O81" s="91"/>
      <c r="P81" s="91"/>
      <c r="Q81" s="91">
        <f t="shared" si="9"/>
        <v>0</v>
      </c>
      <c r="R81" s="27"/>
      <c r="S81" s="27"/>
      <c r="T81" s="27"/>
      <c r="U81" s="27"/>
      <c r="V81" s="27"/>
      <c r="W81" s="27"/>
      <c r="X81" s="27"/>
      <c r="Y81" s="27"/>
      <c r="Z81" s="27"/>
      <c r="AA81" s="27"/>
      <c r="AB81" s="27"/>
      <c r="AC81" s="27"/>
      <c r="AD81" s="27"/>
      <c r="AE81" s="27"/>
      <c r="AF81" s="27"/>
      <c r="AG81" s="27"/>
    </row>
    <row r="82" spans="2:33" ht="19" thickBot="1" x14ac:dyDescent="0.5">
      <c r="B82" s="12">
        <v>4</v>
      </c>
      <c r="C82" s="275"/>
      <c r="D82" s="275"/>
      <c r="E82" s="275"/>
      <c r="F82" s="464"/>
      <c r="G82" s="86" t="s">
        <v>6</v>
      </c>
      <c r="H82" s="86" t="str">
        <f t="shared" si="8"/>
        <v>RRT Development, Gen 3</v>
      </c>
      <c r="I82" s="456"/>
      <c r="J82" s="456"/>
      <c r="K82" s="459">
        <f>'Coversheet'!$D$15</f>
        <v>0</v>
      </c>
      <c r="L82" s="459">
        <f>'Coversheet'!$D$13</f>
        <v>0</v>
      </c>
      <c r="M82" s="459">
        <f>'Coversheet'!$D$14</f>
        <v>0</v>
      </c>
      <c r="N82" s="459" t="str">
        <f>'Coversheet'!$D$16</f>
        <v>Select</v>
      </c>
      <c r="O82" s="91"/>
      <c r="P82" s="91"/>
      <c r="Q82" s="91">
        <f t="shared" si="9"/>
        <v>0</v>
      </c>
      <c r="R82" s="27"/>
      <c r="S82" s="27"/>
      <c r="T82" s="27"/>
      <c r="U82" s="27"/>
      <c r="V82" s="27"/>
      <c r="W82" s="27"/>
      <c r="X82" s="27"/>
      <c r="Y82" s="27"/>
      <c r="Z82" s="27"/>
      <c r="AA82" s="27"/>
      <c r="AB82" s="27"/>
      <c r="AC82" s="27"/>
      <c r="AD82" s="27"/>
      <c r="AE82" s="27"/>
      <c r="AF82" s="27"/>
      <c r="AG82" s="27"/>
    </row>
    <row r="83" spans="2:33" ht="19" thickBot="1" x14ac:dyDescent="0.5">
      <c r="B83" s="12">
        <v>5</v>
      </c>
      <c r="C83" s="275"/>
      <c r="D83" s="275"/>
      <c r="E83" s="275"/>
      <c r="F83" s="464"/>
      <c r="G83" s="86" t="s">
        <v>6</v>
      </c>
      <c r="H83" s="86" t="str">
        <f t="shared" si="8"/>
        <v>RRT Development, Gen 3</v>
      </c>
      <c r="I83" s="456"/>
      <c r="J83" s="456"/>
      <c r="K83" s="459">
        <f>'Coversheet'!$D$15</f>
        <v>0</v>
      </c>
      <c r="L83" s="459">
        <f>'Coversheet'!$D$13</f>
        <v>0</v>
      </c>
      <c r="M83" s="459">
        <f>'Coversheet'!$D$14</f>
        <v>0</v>
      </c>
      <c r="N83" s="459" t="str">
        <f>'Coversheet'!$D$16</f>
        <v>Select</v>
      </c>
      <c r="O83" s="91"/>
      <c r="P83" s="91"/>
      <c r="Q83" s="91">
        <f t="shared" si="9"/>
        <v>0</v>
      </c>
      <c r="R83" s="27"/>
      <c r="S83" s="27"/>
      <c r="T83" s="27"/>
      <c r="U83" s="27"/>
      <c r="V83" s="27"/>
      <c r="W83" s="27"/>
      <c r="X83" s="27"/>
      <c r="Y83" s="27"/>
      <c r="Z83" s="27"/>
      <c r="AA83" s="27"/>
      <c r="AB83" s="27"/>
      <c r="AC83" s="27"/>
      <c r="AD83" s="27"/>
      <c r="AE83" s="27"/>
      <c r="AF83" s="27"/>
      <c r="AG83" s="27"/>
    </row>
    <row r="84" spans="2:33" ht="19" thickBot="1" x14ac:dyDescent="0.5">
      <c r="B84" s="12">
        <v>6</v>
      </c>
      <c r="C84" s="275"/>
      <c r="D84" s="275"/>
      <c r="E84" s="275"/>
      <c r="F84" s="464"/>
      <c r="G84" s="86" t="s">
        <v>6</v>
      </c>
      <c r="H84" s="86" t="str">
        <f t="shared" si="8"/>
        <v>RRT Development, Gen 3</v>
      </c>
      <c r="I84" s="456"/>
      <c r="J84" s="456"/>
      <c r="K84" s="459">
        <f>'Coversheet'!$D$15</f>
        <v>0</v>
      </c>
      <c r="L84" s="459">
        <f>'Coversheet'!$D$13</f>
        <v>0</v>
      </c>
      <c r="M84" s="459">
        <f>'Coversheet'!$D$14</f>
        <v>0</v>
      </c>
      <c r="N84" s="459" t="str">
        <f>'Coversheet'!$D$16</f>
        <v>Select</v>
      </c>
      <c r="O84" s="91"/>
      <c r="P84" s="91"/>
      <c r="Q84" s="91">
        <f t="shared" si="9"/>
        <v>0</v>
      </c>
      <c r="R84" s="27"/>
      <c r="S84" s="27"/>
      <c r="T84" s="27"/>
      <c r="U84" s="27"/>
      <c r="V84" s="27"/>
      <c r="W84" s="27"/>
      <c r="X84" s="27"/>
      <c r="Y84" s="27"/>
      <c r="Z84" s="27"/>
      <c r="AA84" s="27"/>
      <c r="AB84" s="27"/>
      <c r="AC84" s="27"/>
      <c r="AD84" s="27"/>
      <c r="AE84" s="27"/>
      <c r="AF84" s="27"/>
      <c r="AG84" s="27"/>
    </row>
    <row r="85" spans="2:33" ht="19" thickBot="1" x14ac:dyDescent="0.5">
      <c r="B85" s="12">
        <v>7</v>
      </c>
      <c r="C85" s="275"/>
      <c r="D85" s="275"/>
      <c r="E85" s="275"/>
      <c r="F85" s="464"/>
      <c r="G85" s="86" t="s">
        <v>6</v>
      </c>
      <c r="H85" s="86" t="str">
        <f t="shared" si="8"/>
        <v>RRT Development, Gen 3</v>
      </c>
      <c r="I85" s="456"/>
      <c r="J85" s="456"/>
      <c r="K85" s="459">
        <f>'Coversheet'!$D$15</f>
        <v>0</v>
      </c>
      <c r="L85" s="459">
        <f>'Coversheet'!$D$13</f>
        <v>0</v>
      </c>
      <c r="M85" s="459">
        <f>'Coversheet'!$D$14</f>
        <v>0</v>
      </c>
      <c r="N85" s="459" t="str">
        <f>'Coversheet'!$D$16</f>
        <v>Select</v>
      </c>
      <c r="O85" s="91"/>
      <c r="P85" s="91"/>
      <c r="Q85" s="91">
        <f t="shared" si="9"/>
        <v>0</v>
      </c>
      <c r="R85" s="27"/>
      <c r="S85" s="27"/>
      <c r="T85" s="27"/>
      <c r="U85" s="27"/>
      <c r="V85" s="27"/>
      <c r="W85" s="27"/>
      <c r="X85" s="27"/>
      <c r="Y85" s="27"/>
      <c r="Z85" s="27"/>
      <c r="AA85" s="27"/>
      <c r="AB85" s="27"/>
      <c r="AC85" s="27"/>
      <c r="AD85" s="27"/>
      <c r="AE85" s="27"/>
      <c r="AF85" s="27"/>
      <c r="AG85" s="27"/>
    </row>
    <row r="86" spans="2:33" ht="19" thickBot="1" x14ac:dyDescent="0.5">
      <c r="B86" s="12">
        <v>8</v>
      </c>
      <c r="C86" s="275"/>
      <c r="D86" s="275"/>
      <c r="E86" s="275"/>
      <c r="F86" s="464"/>
      <c r="G86" s="86" t="s">
        <v>6</v>
      </c>
      <c r="H86" s="86" t="str">
        <f t="shared" si="8"/>
        <v>RRT Development, Gen 3</v>
      </c>
      <c r="I86" s="456"/>
      <c r="J86" s="456"/>
      <c r="K86" s="459">
        <f>'Coversheet'!$D$15</f>
        <v>0</v>
      </c>
      <c r="L86" s="459">
        <f>'Coversheet'!$D$13</f>
        <v>0</v>
      </c>
      <c r="M86" s="459">
        <f>'Coversheet'!$D$14</f>
        <v>0</v>
      </c>
      <c r="N86" s="459" t="str">
        <f>'Coversheet'!$D$16</f>
        <v>Select</v>
      </c>
      <c r="O86" s="91"/>
      <c r="P86" s="91"/>
      <c r="Q86" s="91">
        <f t="shared" si="9"/>
        <v>0</v>
      </c>
      <c r="R86" s="27"/>
      <c r="S86" s="27"/>
      <c r="T86" s="27"/>
      <c r="U86" s="27"/>
      <c r="V86" s="27"/>
      <c r="W86" s="27"/>
      <c r="X86" s="27"/>
      <c r="Y86" s="27"/>
      <c r="Z86" s="27"/>
      <c r="AA86" s="27"/>
      <c r="AB86" s="27"/>
      <c r="AC86" s="27"/>
      <c r="AD86" s="27"/>
      <c r="AE86" s="27"/>
      <c r="AF86" s="27"/>
      <c r="AG86" s="27"/>
    </row>
    <row r="87" spans="2:33" ht="19" thickBot="1" x14ac:dyDescent="0.5">
      <c r="B87" s="12">
        <v>9</v>
      </c>
      <c r="C87" s="275"/>
      <c r="D87" s="275"/>
      <c r="E87" s="275"/>
      <c r="F87" s="464"/>
      <c r="G87" s="86" t="s">
        <v>6</v>
      </c>
      <c r="H87" s="86" t="str">
        <f t="shared" si="8"/>
        <v>RRT Development, Gen 3</v>
      </c>
      <c r="I87" s="456"/>
      <c r="J87" s="456"/>
      <c r="K87" s="459">
        <f>'Coversheet'!$D$15</f>
        <v>0</v>
      </c>
      <c r="L87" s="459">
        <f>'Coversheet'!$D$13</f>
        <v>0</v>
      </c>
      <c r="M87" s="459">
        <f>'Coversheet'!$D$14</f>
        <v>0</v>
      </c>
      <c r="N87" s="459" t="str">
        <f>'Coversheet'!$D$16</f>
        <v>Select</v>
      </c>
      <c r="O87" s="91"/>
      <c r="P87" s="91"/>
      <c r="Q87" s="91">
        <f t="shared" si="9"/>
        <v>0</v>
      </c>
      <c r="R87" s="27"/>
      <c r="S87" s="27"/>
      <c r="T87" s="27"/>
      <c r="U87" s="27"/>
      <c r="V87" s="27"/>
      <c r="W87" s="27"/>
      <c r="X87" s="27"/>
      <c r="Y87" s="27"/>
      <c r="Z87" s="27"/>
      <c r="AA87" s="27"/>
      <c r="AB87" s="27"/>
      <c r="AC87" s="27"/>
      <c r="AD87" s="27"/>
      <c r="AE87" s="27"/>
      <c r="AF87" s="27"/>
      <c r="AG87" s="27"/>
    </row>
    <row r="88" spans="2:33" ht="19" thickBot="1" x14ac:dyDescent="0.5">
      <c r="B88" s="12">
        <v>10</v>
      </c>
      <c r="C88" s="275"/>
      <c r="D88" s="275"/>
      <c r="E88" s="275"/>
      <c r="F88" s="464"/>
      <c r="G88" s="86" t="s">
        <v>6</v>
      </c>
      <c r="H88" s="86" t="str">
        <f t="shared" si="8"/>
        <v>RRT Development, Gen 3</v>
      </c>
      <c r="I88" s="456"/>
      <c r="J88" s="456"/>
      <c r="K88" s="459">
        <f>'Coversheet'!$D$15</f>
        <v>0</v>
      </c>
      <c r="L88" s="459">
        <f>'Coversheet'!$D$13</f>
        <v>0</v>
      </c>
      <c r="M88" s="459">
        <f>'Coversheet'!$D$14</f>
        <v>0</v>
      </c>
      <c r="N88" s="459" t="str">
        <f>'Coversheet'!$D$16</f>
        <v>Select</v>
      </c>
      <c r="O88" s="91"/>
      <c r="P88" s="91"/>
      <c r="Q88" s="91">
        <f t="shared" si="9"/>
        <v>0</v>
      </c>
      <c r="R88" s="27"/>
      <c r="S88" s="27"/>
      <c r="T88" s="27"/>
      <c r="U88" s="27"/>
      <c r="V88" s="27"/>
      <c r="W88" s="27"/>
      <c r="X88" s="27"/>
      <c r="Y88" s="27"/>
      <c r="Z88" s="27"/>
      <c r="AA88" s="27"/>
      <c r="AB88" s="27"/>
      <c r="AC88" s="27"/>
      <c r="AD88" s="27"/>
      <c r="AE88" s="27"/>
      <c r="AF88" s="27"/>
      <c r="AG88" s="27"/>
    </row>
    <row r="89" spans="2:33" ht="19" thickBot="1" x14ac:dyDescent="0.5">
      <c r="B89" s="12">
        <v>11</v>
      </c>
      <c r="C89" s="275"/>
      <c r="D89" s="275"/>
      <c r="E89" s="275"/>
      <c r="F89" s="464"/>
      <c r="G89" s="86" t="s">
        <v>6</v>
      </c>
      <c r="H89" s="86" t="str">
        <f t="shared" si="8"/>
        <v>RRT Development, Gen 3</v>
      </c>
      <c r="I89" s="456"/>
      <c r="J89" s="456"/>
      <c r="K89" s="459">
        <f>'Coversheet'!$D$15</f>
        <v>0</v>
      </c>
      <c r="L89" s="459">
        <f>'Coversheet'!$D$13</f>
        <v>0</v>
      </c>
      <c r="M89" s="459">
        <f>'Coversheet'!$D$14</f>
        <v>0</v>
      </c>
      <c r="N89" s="459" t="str">
        <f>'Coversheet'!$D$16</f>
        <v>Select</v>
      </c>
      <c r="O89" s="91"/>
      <c r="P89" s="91"/>
      <c r="Q89" s="91">
        <f t="shared" si="9"/>
        <v>0</v>
      </c>
      <c r="R89" s="27"/>
      <c r="S89" s="27"/>
      <c r="T89" s="27"/>
      <c r="U89" s="27"/>
      <c r="V89" s="27"/>
      <c r="W89" s="27"/>
      <c r="X89" s="27"/>
      <c r="Y89" s="27"/>
      <c r="Z89" s="27"/>
      <c r="AA89" s="27"/>
      <c r="AB89" s="27"/>
      <c r="AC89" s="27"/>
      <c r="AD89" s="27"/>
      <c r="AE89" s="27"/>
      <c r="AF89" s="27"/>
      <c r="AG89" s="27"/>
    </row>
    <row r="90" spans="2:33" ht="19" thickBot="1" x14ac:dyDescent="0.5">
      <c r="B90" s="12">
        <v>12</v>
      </c>
      <c r="C90" s="275"/>
      <c r="D90" s="275"/>
      <c r="E90" s="275"/>
      <c r="F90" s="464"/>
      <c r="G90" s="86" t="s">
        <v>6</v>
      </c>
      <c r="H90" s="86" t="str">
        <f t="shared" si="8"/>
        <v>RRT Development, Gen 3</v>
      </c>
      <c r="I90" s="456"/>
      <c r="J90" s="456"/>
      <c r="K90" s="459">
        <f>'Coversheet'!$D$15</f>
        <v>0</v>
      </c>
      <c r="L90" s="459">
        <f>'Coversheet'!$D$13</f>
        <v>0</v>
      </c>
      <c r="M90" s="459">
        <f>'Coversheet'!$D$14</f>
        <v>0</v>
      </c>
      <c r="N90" s="459" t="str">
        <f>'Coversheet'!$D$16</f>
        <v>Select</v>
      </c>
      <c r="O90" s="91"/>
      <c r="P90" s="91"/>
      <c r="Q90" s="91">
        <f t="shared" si="9"/>
        <v>0</v>
      </c>
      <c r="R90" s="27"/>
      <c r="S90" s="27"/>
      <c r="T90" s="27"/>
      <c r="U90" s="27"/>
      <c r="V90" s="27"/>
      <c r="W90" s="27"/>
      <c r="X90" s="27"/>
      <c r="Y90" s="27"/>
      <c r="Z90" s="27"/>
      <c r="AA90" s="27"/>
      <c r="AB90" s="27"/>
      <c r="AC90" s="27"/>
      <c r="AD90" s="27"/>
      <c r="AE90" s="27"/>
      <c r="AF90" s="27"/>
      <c r="AG90" s="27"/>
    </row>
    <row r="91" spans="2:33" ht="19" thickBot="1" x14ac:dyDescent="0.5">
      <c r="B91" s="12">
        <v>13</v>
      </c>
      <c r="C91" s="275"/>
      <c r="D91" s="275"/>
      <c r="E91" s="275"/>
      <c r="F91" s="464"/>
      <c r="G91" s="86" t="s">
        <v>6</v>
      </c>
      <c r="H91" s="86" t="str">
        <f t="shared" si="8"/>
        <v>RRT Development, Gen 3</v>
      </c>
      <c r="I91" s="456"/>
      <c r="J91" s="456"/>
      <c r="K91" s="459">
        <f>'Coversheet'!$D$15</f>
        <v>0</v>
      </c>
      <c r="L91" s="459">
        <f>'Coversheet'!$D$13</f>
        <v>0</v>
      </c>
      <c r="M91" s="459">
        <f>'Coversheet'!$D$14</f>
        <v>0</v>
      </c>
      <c r="N91" s="459" t="str">
        <f>'Coversheet'!$D$16</f>
        <v>Select</v>
      </c>
      <c r="O91" s="91"/>
      <c r="P91" s="91"/>
      <c r="Q91" s="91">
        <f t="shared" si="9"/>
        <v>0</v>
      </c>
      <c r="R91" s="27"/>
      <c r="S91" s="27"/>
      <c r="T91" s="27"/>
      <c r="U91" s="27"/>
      <c r="V91" s="27"/>
      <c r="W91" s="27"/>
      <c r="X91" s="27"/>
      <c r="Y91" s="27"/>
      <c r="Z91" s="27"/>
      <c r="AA91" s="27"/>
      <c r="AB91" s="27"/>
      <c r="AC91" s="27"/>
      <c r="AD91" s="27"/>
      <c r="AE91" s="27"/>
      <c r="AF91" s="27"/>
      <c r="AG91" s="27"/>
    </row>
    <row r="92" spans="2:33" ht="19" thickBot="1" x14ac:dyDescent="0.5">
      <c r="B92" s="12">
        <v>14</v>
      </c>
      <c r="C92" s="275"/>
      <c r="D92" s="275"/>
      <c r="E92" s="275"/>
      <c r="F92" s="464"/>
      <c r="G92" s="86" t="s">
        <v>6</v>
      </c>
      <c r="H92" s="86" t="str">
        <f t="shared" si="8"/>
        <v>RRT Development, Gen 3</v>
      </c>
      <c r="I92" s="456"/>
      <c r="J92" s="456"/>
      <c r="K92" s="459">
        <f>'Coversheet'!$D$15</f>
        <v>0</v>
      </c>
      <c r="L92" s="459">
        <f>'Coversheet'!$D$13</f>
        <v>0</v>
      </c>
      <c r="M92" s="459">
        <f>'Coversheet'!$D$14</f>
        <v>0</v>
      </c>
      <c r="N92" s="459" t="str">
        <f>'Coversheet'!$D$16</f>
        <v>Select</v>
      </c>
      <c r="O92" s="91"/>
      <c r="P92" s="91"/>
      <c r="Q92" s="91">
        <f t="shared" si="9"/>
        <v>0</v>
      </c>
      <c r="R92" s="27"/>
      <c r="S92" s="27"/>
      <c r="T92" s="27"/>
      <c r="U92" s="27"/>
      <c r="V92" s="27"/>
      <c r="W92" s="27"/>
      <c r="X92" s="27"/>
      <c r="Y92" s="27"/>
      <c r="Z92" s="27"/>
      <c r="AA92" s="27"/>
      <c r="AB92" s="27"/>
      <c r="AC92" s="27"/>
      <c r="AD92" s="27"/>
      <c r="AE92" s="27"/>
      <c r="AF92" s="27"/>
      <c r="AG92" s="27"/>
    </row>
    <row r="93" spans="2:33" ht="19" thickBot="1" x14ac:dyDescent="0.5">
      <c r="B93" s="12">
        <v>15</v>
      </c>
      <c r="C93" s="275"/>
      <c r="D93" s="275"/>
      <c r="E93" s="275"/>
      <c r="F93" s="464"/>
      <c r="G93" s="86" t="s">
        <v>6</v>
      </c>
      <c r="H93" s="86" t="str">
        <f t="shared" si="8"/>
        <v>RRT Development, Gen 3</v>
      </c>
      <c r="I93" s="456"/>
      <c r="J93" s="456"/>
      <c r="K93" s="459">
        <f>'Coversheet'!$D$15</f>
        <v>0</v>
      </c>
      <c r="L93" s="459">
        <f>'Coversheet'!$D$13</f>
        <v>0</v>
      </c>
      <c r="M93" s="459">
        <f>'Coversheet'!$D$14</f>
        <v>0</v>
      </c>
      <c r="N93" s="459" t="str">
        <f>'Coversheet'!$D$16</f>
        <v>Select</v>
      </c>
      <c r="O93" s="91"/>
      <c r="P93" s="91"/>
      <c r="Q93" s="91">
        <f t="shared" si="9"/>
        <v>0</v>
      </c>
      <c r="R93" s="27"/>
      <c r="S93" s="27"/>
      <c r="T93" s="27"/>
      <c r="U93" s="27"/>
      <c r="V93" s="27"/>
      <c r="W93" s="27"/>
      <c r="X93" s="27"/>
      <c r="Y93" s="27"/>
      <c r="Z93" s="27"/>
      <c r="AA93" s="27"/>
      <c r="AB93" s="27"/>
      <c r="AC93" s="27"/>
      <c r="AD93" s="27"/>
      <c r="AE93" s="27"/>
      <c r="AF93" s="27"/>
      <c r="AG93" s="27"/>
    </row>
    <row r="94" spans="2:33" ht="19" thickBot="1" x14ac:dyDescent="0.5">
      <c r="B94" s="12">
        <v>16</v>
      </c>
      <c r="C94" s="275"/>
      <c r="D94" s="275"/>
      <c r="E94" s="275"/>
      <c r="F94" s="464"/>
      <c r="G94" s="86" t="s">
        <v>6</v>
      </c>
      <c r="H94" s="86" t="str">
        <f t="shared" si="8"/>
        <v>RRT Development, Gen 3</v>
      </c>
      <c r="I94" s="456"/>
      <c r="J94" s="456"/>
      <c r="K94" s="459">
        <f>'Coversheet'!$D$15</f>
        <v>0</v>
      </c>
      <c r="L94" s="459">
        <f>'Coversheet'!$D$13</f>
        <v>0</v>
      </c>
      <c r="M94" s="459">
        <f>'Coversheet'!$D$14</f>
        <v>0</v>
      </c>
      <c r="N94" s="459" t="str">
        <f>'Coversheet'!$D$16</f>
        <v>Select</v>
      </c>
      <c r="O94" s="91"/>
      <c r="P94" s="91"/>
      <c r="Q94" s="91">
        <f t="shared" si="9"/>
        <v>0</v>
      </c>
      <c r="R94" s="27"/>
      <c r="S94" s="27"/>
      <c r="T94" s="27"/>
      <c r="U94" s="27"/>
      <c r="V94" s="27"/>
      <c r="W94" s="27"/>
      <c r="X94" s="27"/>
      <c r="Y94" s="27"/>
      <c r="Z94" s="27"/>
      <c r="AA94" s="27"/>
      <c r="AB94" s="27"/>
      <c r="AC94" s="27"/>
      <c r="AD94" s="27"/>
      <c r="AE94" s="27"/>
      <c r="AF94" s="27"/>
      <c r="AG94" s="27"/>
    </row>
    <row r="95" spans="2:33" ht="19" thickBot="1" x14ac:dyDescent="0.5">
      <c r="B95" s="12">
        <v>17</v>
      </c>
      <c r="C95" s="275"/>
      <c r="D95" s="275"/>
      <c r="E95" s="275"/>
      <c r="F95" s="464"/>
      <c r="G95" s="86" t="s">
        <v>6</v>
      </c>
      <c r="H95" s="86" t="str">
        <f t="shared" si="8"/>
        <v>RRT Development, Gen 3</v>
      </c>
      <c r="I95" s="456"/>
      <c r="J95" s="456"/>
      <c r="K95" s="459">
        <f>'Coversheet'!$D$15</f>
        <v>0</v>
      </c>
      <c r="L95" s="459">
        <f>'Coversheet'!$D$13</f>
        <v>0</v>
      </c>
      <c r="M95" s="459">
        <f>'Coversheet'!$D$14</f>
        <v>0</v>
      </c>
      <c r="N95" s="459" t="str">
        <f>'Coversheet'!$D$16</f>
        <v>Select</v>
      </c>
      <c r="O95" s="91"/>
      <c r="P95" s="91"/>
      <c r="Q95" s="91">
        <f t="shared" si="9"/>
        <v>0</v>
      </c>
      <c r="R95" s="27"/>
      <c r="S95" s="27"/>
      <c r="T95" s="27"/>
      <c r="U95" s="27"/>
      <c r="V95" s="27"/>
      <c r="W95" s="27"/>
      <c r="X95" s="27"/>
      <c r="Y95" s="27"/>
      <c r="Z95" s="27"/>
      <c r="AA95" s="27"/>
      <c r="AB95" s="27"/>
      <c r="AC95" s="27"/>
      <c r="AD95" s="27"/>
      <c r="AE95" s="27"/>
      <c r="AF95" s="27"/>
      <c r="AG95" s="27"/>
    </row>
    <row r="96" spans="2:33" ht="19" thickBot="1" x14ac:dyDescent="0.5">
      <c r="B96" s="12">
        <v>18</v>
      </c>
      <c r="C96" s="275"/>
      <c r="D96" s="275"/>
      <c r="E96" s="275"/>
      <c r="F96" s="464"/>
      <c r="G96" s="86" t="s">
        <v>6</v>
      </c>
      <c r="H96" s="86" t="str">
        <f t="shared" si="8"/>
        <v>RRT Development, Gen 3</v>
      </c>
      <c r="I96" s="456"/>
      <c r="J96" s="456"/>
      <c r="K96" s="459">
        <f>'Coversheet'!$D$15</f>
        <v>0</v>
      </c>
      <c r="L96" s="459">
        <f>'Coversheet'!$D$13</f>
        <v>0</v>
      </c>
      <c r="M96" s="459">
        <f>'Coversheet'!$D$14</f>
        <v>0</v>
      </c>
      <c r="N96" s="459" t="str">
        <f>'Coversheet'!$D$16</f>
        <v>Select</v>
      </c>
      <c r="O96" s="91"/>
      <c r="P96" s="91"/>
      <c r="Q96" s="91">
        <f t="shared" si="9"/>
        <v>0</v>
      </c>
      <c r="R96" s="27"/>
      <c r="S96" s="27"/>
      <c r="T96" s="27"/>
      <c r="U96" s="27"/>
      <c r="V96" s="27"/>
      <c r="W96" s="27"/>
      <c r="X96" s="27"/>
      <c r="Y96" s="27"/>
      <c r="Z96" s="27"/>
      <c r="AA96" s="27"/>
      <c r="AB96" s="27"/>
      <c r="AC96" s="27"/>
      <c r="AD96" s="27"/>
      <c r="AE96" s="27"/>
      <c r="AF96" s="27"/>
      <c r="AG96" s="27"/>
    </row>
    <row r="97" spans="1:33" ht="19" thickBot="1" x14ac:dyDescent="0.5">
      <c r="B97" s="12">
        <v>19</v>
      </c>
      <c r="C97" s="275"/>
      <c r="D97" s="275"/>
      <c r="E97" s="275"/>
      <c r="F97" s="464"/>
      <c r="G97" s="86" t="s">
        <v>6</v>
      </c>
      <c r="H97" s="86" t="str">
        <f t="shared" si="8"/>
        <v>RRT Development, Gen 3</v>
      </c>
      <c r="I97" s="456"/>
      <c r="J97" s="456"/>
      <c r="K97" s="459">
        <f>'Coversheet'!$D$15</f>
        <v>0</v>
      </c>
      <c r="L97" s="459">
        <f>'Coversheet'!$D$13</f>
        <v>0</v>
      </c>
      <c r="M97" s="459">
        <f>'Coversheet'!$D$14</f>
        <v>0</v>
      </c>
      <c r="N97" s="459" t="str">
        <f>'Coversheet'!$D$16</f>
        <v>Select</v>
      </c>
      <c r="O97" s="91"/>
      <c r="P97" s="91"/>
      <c r="Q97" s="91">
        <f t="shared" si="9"/>
        <v>0</v>
      </c>
      <c r="R97" s="27"/>
      <c r="S97" s="27"/>
      <c r="T97" s="27"/>
      <c r="U97" s="27"/>
      <c r="V97" s="27"/>
      <c r="W97" s="27"/>
      <c r="X97" s="27"/>
      <c r="Y97" s="27"/>
      <c r="Z97" s="27"/>
      <c r="AA97" s="27"/>
      <c r="AB97" s="27"/>
      <c r="AC97" s="27"/>
      <c r="AD97" s="27"/>
      <c r="AE97" s="27"/>
      <c r="AF97" s="27"/>
      <c r="AG97" s="27"/>
    </row>
    <row r="98" spans="1:33" ht="19" thickBot="1" x14ac:dyDescent="0.5">
      <c r="B98" s="12">
        <v>20</v>
      </c>
      <c r="C98" s="275"/>
      <c r="D98" s="275"/>
      <c r="E98" s="275"/>
      <c r="F98" s="464"/>
      <c r="G98" s="86" t="s">
        <v>6</v>
      </c>
      <c r="H98" s="86" t="str">
        <f t="shared" si="8"/>
        <v>RRT Development, Gen 3</v>
      </c>
      <c r="I98" s="456"/>
      <c r="J98" s="456"/>
      <c r="K98" s="459">
        <f>'Coversheet'!$D$15</f>
        <v>0</v>
      </c>
      <c r="L98" s="459">
        <f>'Coversheet'!$D$13</f>
        <v>0</v>
      </c>
      <c r="M98" s="459">
        <f>'Coversheet'!$D$14</f>
        <v>0</v>
      </c>
      <c r="N98" s="459" t="str">
        <f>'Coversheet'!$D$16</f>
        <v>Select</v>
      </c>
      <c r="O98" s="91"/>
      <c r="P98" s="91"/>
      <c r="Q98" s="91">
        <f t="shared" si="9"/>
        <v>0</v>
      </c>
      <c r="R98" s="27"/>
      <c r="S98" s="27"/>
      <c r="T98" s="27"/>
      <c r="U98" s="27"/>
      <c r="V98" s="27"/>
      <c r="W98" s="27"/>
      <c r="X98" s="27"/>
      <c r="Y98" s="27"/>
      <c r="Z98" s="27"/>
      <c r="AA98" s="27"/>
      <c r="AB98" s="27"/>
      <c r="AC98" s="27"/>
      <c r="AD98" s="27"/>
      <c r="AE98" s="27"/>
      <c r="AF98" s="27"/>
      <c r="AG98" s="27"/>
    </row>
    <row r="99" spans="1:33" ht="19" hidden="1" thickBot="1" x14ac:dyDescent="0.5">
      <c r="B99" s="249"/>
      <c r="C99" s="450"/>
      <c r="D99" s="451"/>
      <c r="E99" s="451"/>
      <c r="F99" s="452"/>
      <c r="G99" s="95" t="s">
        <v>41</v>
      </c>
      <c r="H99" s="95" t="str">
        <f t="shared" si="8"/>
        <v>RRT Development, Gen 3</v>
      </c>
      <c r="I99" s="449" t="str">
        <f>B105</f>
        <v>Were there changes to the funded personnel information submitted in eRA Commons from the information you provided with your Mid-Year Report? (Select Yes or No)</v>
      </c>
      <c r="J99" s="449" t="str">
        <f>F105</f>
        <v>Select</v>
      </c>
      <c r="K99" s="409">
        <f>'Coversheet'!$D$15</f>
        <v>0</v>
      </c>
      <c r="L99" s="409">
        <f>'Coversheet'!$D$13</f>
        <v>0</v>
      </c>
      <c r="M99" s="409">
        <f>'Coversheet'!$D$14</f>
        <v>0</v>
      </c>
      <c r="N99" s="409" t="str">
        <f>'Coversheet'!$D$16</f>
        <v>Select</v>
      </c>
      <c r="O99" s="27" t="str">
        <f>B137</f>
        <v>RRT Development Pending Issues or Concerns, and Proposed Solutions:</v>
      </c>
      <c r="P99" s="27">
        <f>B138</f>
        <v>0</v>
      </c>
      <c r="Q99" s="27">
        <f t="shared" si="9"/>
        <v>0</v>
      </c>
      <c r="R99" s="27"/>
      <c r="S99" s="27"/>
      <c r="T99" s="27"/>
      <c r="U99" s="27"/>
      <c r="V99" s="27"/>
      <c r="W99" s="27"/>
      <c r="X99" s="27"/>
      <c r="Y99" s="27"/>
      <c r="Z99" s="27"/>
      <c r="AA99" s="27"/>
      <c r="AB99" s="27"/>
      <c r="AC99" s="27"/>
      <c r="AD99" s="27"/>
      <c r="AE99" s="27"/>
      <c r="AF99" s="27"/>
      <c r="AG99" s="27"/>
    </row>
    <row r="100" spans="1:33" ht="19" hidden="1" thickBot="1" x14ac:dyDescent="0.5">
      <c r="B100" s="249"/>
      <c r="C100" s="450"/>
      <c r="D100" s="451"/>
      <c r="E100" s="451"/>
      <c r="F100" s="452"/>
      <c r="G100" s="95" t="s">
        <v>41</v>
      </c>
      <c r="H100" s="95" t="str">
        <f t="shared" si="8"/>
        <v>RRT Development, Gen 3</v>
      </c>
      <c r="I100" s="449" t="str">
        <f>C129</f>
        <v>RRT Development Personnel Narrative
(Use Alt+Enter for new line if desired)</v>
      </c>
      <c r="J100" s="449">
        <f>D129</f>
        <v>0</v>
      </c>
      <c r="K100" s="409">
        <f>'Coversheet'!$D$15</f>
        <v>0</v>
      </c>
      <c r="L100" s="409">
        <f>'Coversheet'!$D$13</f>
        <v>0</v>
      </c>
      <c r="M100" s="409">
        <f>'Coversheet'!$D$14</f>
        <v>0</v>
      </c>
      <c r="N100" s="409" t="str">
        <f>'Coversheet'!$D$16</f>
        <v>Select</v>
      </c>
      <c r="O100" s="27" t="str">
        <f>B278</f>
        <v>Summary of significant RRT responses or other activities within the timeframe for the report, including: Status of AAR &amp; lessons learned/recommendations for improvement.
This can either be provided here OR submitted as part of your RRT CAT (Activity Table).</v>
      </c>
      <c r="P100" s="27">
        <f>B279</f>
        <v>0</v>
      </c>
      <c r="Q100" s="27">
        <f t="shared" si="9"/>
        <v>0</v>
      </c>
      <c r="R100" s="27"/>
      <c r="S100" s="27"/>
      <c r="T100" s="27"/>
      <c r="U100" s="27"/>
      <c r="V100" s="27"/>
      <c r="W100" s="27"/>
      <c r="X100" s="27"/>
      <c r="Y100" s="27"/>
      <c r="Z100" s="27"/>
      <c r="AA100" s="27"/>
      <c r="AB100" s="27"/>
      <c r="AC100" s="27"/>
      <c r="AD100" s="27"/>
      <c r="AE100" s="27"/>
      <c r="AF100" s="27"/>
      <c r="AG100" s="27"/>
    </row>
    <row r="101" spans="1:33" ht="21.5" hidden="1" thickBot="1" x14ac:dyDescent="0.55000000000000004">
      <c r="A101" s="2"/>
      <c r="B101" s="117"/>
      <c r="C101" s="453"/>
      <c r="D101" s="454"/>
      <c r="E101" s="454"/>
      <c r="F101" s="455"/>
      <c r="G101" s="95"/>
      <c r="H101" s="95"/>
      <c r="I101" s="449"/>
      <c r="J101" s="449"/>
      <c r="K101" s="434"/>
      <c r="L101" s="434"/>
      <c r="M101" s="434"/>
      <c r="N101" s="434"/>
      <c r="O101" s="95"/>
      <c r="P101" s="95"/>
      <c r="Q101" s="95"/>
      <c r="R101" s="27"/>
      <c r="S101" s="27"/>
      <c r="T101" s="27"/>
      <c r="U101" s="27"/>
      <c r="V101" s="27"/>
      <c r="W101" s="27"/>
      <c r="X101" s="27"/>
      <c r="Y101" s="27"/>
      <c r="Z101" s="27"/>
      <c r="AA101" s="27"/>
      <c r="AB101" s="27"/>
      <c r="AC101" s="27"/>
      <c r="AD101" s="27"/>
      <c r="AE101" s="27"/>
      <c r="AF101" s="27"/>
      <c r="AG101" s="27"/>
    </row>
    <row r="102" spans="1:33" ht="227.25" customHeight="1" thickBot="1" x14ac:dyDescent="0.5">
      <c r="B102" s="64"/>
      <c r="C102" s="65" t="s">
        <v>300</v>
      </c>
      <c r="D102" s="746"/>
      <c r="E102" s="747"/>
      <c r="F102" s="748"/>
      <c r="G102" s="449"/>
      <c r="H102" s="449"/>
      <c r="I102" s="449"/>
      <c r="J102" s="449"/>
      <c r="K102" s="449"/>
      <c r="L102" s="449"/>
      <c r="M102" s="27"/>
      <c r="N102" s="27"/>
      <c r="O102" s="27"/>
      <c r="P102" s="27"/>
      <c r="Q102" s="27"/>
      <c r="R102" s="27"/>
      <c r="S102" s="27"/>
      <c r="T102" s="27"/>
      <c r="U102" s="27"/>
      <c r="V102" s="27"/>
      <c r="W102" s="27"/>
      <c r="X102" s="27"/>
      <c r="Y102" s="27"/>
      <c r="Z102" s="27"/>
      <c r="AA102" s="27"/>
      <c r="AB102" s="27"/>
      <c r="AC102" s="27"/>
      <c r="AD102" s="27"/>
      <c r="AE102" s="27"/>
      <c r="AF102" s="27"/>
      <c r="AG102" s="27"/>
    </row>
    <row r="103" spans="1:33" ht="18.5" x14ac:dyDescent="0.45">
      <c r="B103" s="40"/>
      <c r="C103" s="25"/>
      <c r="D103" s="30"/>
      <c r="E103" s="10"/>
      <c r="F103" s="10"/>
      <c r="G103" s="94"/>
      <c r="H103" s="94"/>
      <c r="I103" s="94"/>
      <c r="J103" s="94"/>
      <c r="K103" s="94"/>
      <c r="L103" s="94"/>
      <c r="M103" s="27"/>
      <c r="N103" s="27"/>
      <c r="O103" s="27"/>
      <c r="P103" s="27"/>
      <c r="Q103" s="27"/>
      <c r="R103" s="27"/>
      <c r="S103" s="27"/>
      <c r="T103" s="27"/>
      <c r="U103" s="27"/>
      <c r="V103" s="27"/>
      <c r="W103" s="27"/>
      <c r="X103" s="27"/>
      <c r="Y103" s="27"/>
      <c r="Z103" s="27"/>
      <c r="AA103" s="27"/>
      <c r="AB103" s="27"/>
      <c r="AC103" s="27"/>
      <c r="AD103" s="27"/>
      <c r="AE103" s="27"/>
      <c r="AF103" s="27"/>
      <c r="AG103" s="27"/>
    </row>
    <row r="104" spans="1:33" ht="21.5" thickBot="1" x14ac:dyDescent="0.55000000000000004">
      <c r="B104" s="117" t="s">
        <v>92</v>
      </c>
      <c r="C104" s="25"/>
      <c r="D104" s="30"/>
      <c r="E104" s="10"/>
      <c r="F104" s="10"/>
      <c r="G104" s="94"/>
      <c r="H104" s="94"/>
      <c r="I104" s="94"/>
      <c r="J104" s="94"/>
      <c r="K104" s="94"/>
      <c r="L104" s="94"/>
      <c r="M104" s="27"/>
      <c r="N104" s="27"/>
      <c r="O104" s="27"/>
      <c r="P104" s="27"/>
      <c r="Q104" s="27"/>
      <c r="R104" s="27"/>
      <c r="S104" s="27"/>
      <c r="T104" s="27"/>
      <c r="U104" s="27"/>
      <c r="V104" s="27"/>
      <c r="W104" s="27"/>
      <c r="X104" s="27"/>
      <c r="Y104" s="27"/>
      <c r="Z104" s="27"/>
      <c r="AA104" s="27"/>
      <c r="AB104" s="27"/>
      <c r="AC104" s="27"/>
      <c r="AD104" s="27"/>
      <c r="AE104" s="27"/>
      <c r="AF104" s="27"/>
      <c r="AG104" s="27"/>
    </row>
    <row r="105" spans="1:33" ht="93" customHeight="1" thickBot="1" x14ac:dyDescent="0.5">
      <c r="B105" s="610" t="s">
        <v>301</v>
      </c>
      <c r="C105" s="611"/>
      <c r="D105" s="611"/>
      <c r="E105" s="617"/>
      <c r="F105" s="234" t="s">
        <v>4</v>
      </c>
      <c r="G105" s="94"/>
      <c r="H105" s="94"/>
      <c r="I105" s="94"/>
      <c r="J105" s="94"/>
      <c r="K105" s="94"/>
      <c r="L105" s="94"/>
      <c r="M105" s="27"/>
      <c r="N105" s="27"/>
      <c r="O105" s="27"/>
      <c r="P105" s="27"/>
      <c r="Q105" s="27"/>
      <c r="R105" s="27"/>
      <c r="S105" s="27"/>
      <c r="T105" s="27"/>
      <c r="U105" s="27"/>
      <c r="V105" s="27"/>
      <c r="W105" s="27"/>
      <c r="X105" s="27"/>
      <c r="Y105" s="27"/>
      <c r="Z105" s="27"/>
      <c r="AA105" s="27"/>
      <c r="AB105" s="27"/>
      <c r="AC105" s="27"/>
      <c r="AD105" s="27"/>
      <c r="AE105" s="27"/>
      <c r="AF105" s="27"/>
      <c r="AG105" s="27"/>
    </row>
    <row r="106" spans="1:33" ht="19" thickBot="1" x14ac:dyDescent="0.5">
      <c r="B106" s="120"/>
      <c r="C106" s="120"/>
      <c r="D106" s="120"/>
      <c r="E106" s="126"/>
      <c r="F106" s="10"/>
      <c r="G106" s="94"/>
      <c r="H106" s="94"/>
      <c r="I106" s="94"/>
      <c r="J106" s="94"/>
      <c r="K106" s="94"/>
      <c r="L106" s="27"/>
      <c r="M106" s="27"/>
      <c r="N106" s="27"/>
      <c r="O106" s="27"/>
      <c r="P106" s="27"/>
      <c r="Q106" s="27"/>
      <c r="R106" s="27"/>
      <c r="S106" s="27"/>
      <c r="T106" s="27"/>
      <c r="U106" s="27"/>
      <c r="V106" s="27"/>
      <c r="W106" s="27"/>
      <c r="X106" s="27"/>
      <c r="Y106" s="27"/>
      <c r="Z106" s="27"/>
      <c r="AA106" s="27"/>
      <c r="AB106" s="27"/>
      <c r="AC106" s="27"/>
      <c r="AD106" s="27"/>
      <c r="AE106" s="27"/>
      <c r="AF106" s="27"/>
      <c r="AG106" s="27"/>
    </row>
    <row r="107" spans="1:33" ht="19" thickBot="1" x14ac:dyDescent="0.5">
      <c r="B107" s="743" t="s">
        <v>297</v>
      </c>
      <c r="C107" s="749"/>
      <c r="D107" s="749"/>
      <c r="E107" s="749"/>
      <c r="F107" s="750"/>
      <c r="G107" s="94"/>
      <c r="H107" s="94"/>
      <c r="I107" s="94"/>
      <c r="J107" s="94"/>
      <c r="K107" s="94"/>
      <c r="L107" s="94"/>
      <c r="M107" s="27"/>
      <c r="N107" s="27"/>
      <c r="O107" s="27"/>
      <c r="P107" s="27"/>
      <c r="Q107" s="27"/>
      <c r="R107" s="27"/>
      <c r="S107" s="27"/>
      <c r="T107" s="27"/>
      <c r="U107" s="27"/>
      <c r="V107" s="27"/>
      <c r="W107" s="27"/>
      <c r="X107" s="27"/>
      <c r="Y107" s="27"/>
      <c r="Z107" s="27"/>
      <c r="AA107" s="27"/>
      <c r="AB107" s="27"/>
      <c r="AC107" s="27"/>
      <c r="AD107" s="27"/>
      <c r="AE107" s="27"/>
      <c r="AF107" s="27"/>
      <c r="AG107" s="27"/>
    </row>
    <row r="108" spans="1:33" ht="33.5" thickBot="1" x14ac:dyDescent="0.5">
      <c r="B108" s="92"/>
      <c r="C108" s="67" t="s">
        <v>298</v>
      </c>
      <c r="D108" s="93" t="s">
        <v>96</v>
      </c>
      <c r="E108" s="93" t="s">
        <v>97</v>
      </c>
      <c r="F108" s="93" t="s">
        <v>299</v>
      </c>
      <c r="G108" s="94"/>
      <c r="H108" s="94"/>
      <c r="I108" s="94"/>
      <c r="J108" s="94"/>
      <c r="K108" s="94"/>
      <c r="L108" s="27"/>
      <c r="M108" s="27"/>
      <c r="N108" s="27"/>
      <c r="O108" s="27"/>
      <c r="P108" s="27"/>
      <c r="Q108" s="27"/>
      <c r="R108" s="27"/>
      <c r="S108" s="27"/>
      <c r="T108" s="27"/>
      <c r="U108" s="27"/>
      <c r="V108" s="27"/>
      <c r="W108" s="27"/>
      <c r="X108" s="27"/>
      <c r="Y108" s="27"/>
      <c r="Z108" s="27"/>
      <c r="AA108" s="27"/>
      <c r="AB108" s="27"/>
      <c r="AC108" s="27"/>
      <c r="AD108" s="27"/>
      <c r="AE108" s="27"/>
      <c r="AF108" s="27"/>
      <c r="AG108" s="27"/>
    </row>
    <row r="109" spans="1:33" ht="19" thickBot="1" x14ac:dyDescent="0.5">
      <c r="B109" s="12">
        <v>1</v>
      </c>
      <c r="C109" s="96"/>
      <c r="D109" s="96"/>
      <c r="E109" s="97"/>
      <c r="F109" s="98"/>
      <c r="G109" s="94"/>
      <c r="H109" s="94"/>
      <c r="I109" s="94"/>
      <c r="J109" s="94"/>
      <c r="K109" s="94"/>
      <c r="L109" s="94"/>
      <c r="M109" s="27"/>
      <c r="N109" s="27"/>
      <c r="O109" s="27"/>
      <c r="P109" s="27"/>
      <c r="Q109" s="27"/>
      <c r="R109" s="27"/>
      <c r="S109" s="27"/>
      <c r="T109" s="27"/>
      <c r="U109" s="27"/>
      <c r="V109" s="27"/>
      <c r="W109" s="27"/>
      <c r="X109" s="27"/>
      <c r="Y109" s="27"/>
      <c r="Z109" s="27"/>
      <c r="AA109" s="27"/>
      <c r="AB109" s="27"/>
      <c r="AC109" s="27"/>
      <c r="AD109" s="27"/>
      <c r="AE109" s="27"/>
      <c r="AF109" s="27"/>
      <c r="AG109" s="27"/>
    </row>
    <row r="110" spans="1:33" ht="19" thickBot="1" x14ac:dyDescent="0.5">
      <c r="B110" s="12">
        <v>2</v>
      </c>
      <c r="C110" s="96"/>
      <c r="D110" s="96"/>
      <c r="E110" s="96"/>
      <c r="F110" s="98"/>
      <c r="G110" s="94"/>
      <c r="H110" s="94"/>
      <c r="I110" s="94"/>
      <c r="J110" s="94"/>
      <c r="K110" s="94"/>
      <c r="L110" s="94"/>
      <c r="M110" s="27"/>
      <c r="N110" s="27"/>
      <c r="O110" s="27"/>
      <c r="P110" s="27"/>
      <c r="Q110" s="27"/>
      <c r="R110" s="27"/>
      <c r="S110" s="27"/>
      <c r="T110" s="27"/>
      <c r="U110" s="27"/>
      <c r="V110" s="27"/>
      <c r="W110" s="27"/>
      <c r="X110" s="27"/>
      <c r="Y110" s="27"/>
      <c r="Z110" s="27"/>
      <c r="AA110" s="27"/>
      <c r="AB110" s="27"/>
      <c r="AC110" s="27"/>
      <c r="AD110" s="27"/>
      <c r="AE110" s="27"/>
      <c r="AF110" s="27"/>
      <c r="AG110" s="27"/>
    </row>
    <row r="111" spans="1:33" ht="19" thickBot="1" x14ac:dyDescent="0.5">
      <c r="B111" s="12">
        <v>3</v>
      </c>
      <c r="C111" s="96"/>
      <c r="D111" s="96"/>
      <c r="E111" s="96"/>
      <c r="F111" s="98"/>
      <c r="G111" s="94"/>
      <c r="H111" s="94"/>
      <c r="I111" s="94"/>
      <c r="J111" s="94"/>
      <c r="K111" s="94"/>
      <c r="L111" s="94"/>
      <c r="M111" s="27"/>
      <c r="N111" s="27"/>
      <c r="O111" s="27"/>
      <c r="P111" s="27"/>
      <c r="Q111" s="27"/>
      <c r="R111" s="27"/>
      <c r="S111" s="27"/>
      <c r="T111" s="27"/>
      <c r="U111" s="27"/>
      <c r="V111" s="27"/>
      <c r="W111" s="27"/>
      <c r="X111" s="27"/>
      <c r="Y111" s="27"/>
      <c r="Z111" s="27"/>
      <c r="AA111" s="27"/>
      <c r="AB111" s="27"/>
      <c r="AC111" s="27"/>
      <c r="AD111" s="27"/>
      <c r="AE111" s="27"/>
      <c r="AF111" s="27"/>
      <c r="AG111" s="27"/>
    </row>
    <row r="112" spans="1:33" ht="19" thickBot="1" x14ac:dyDescent="0.5">
      <c r="B112" s="12">
        <v>4</v>
      </c>
      <c r="C112" s="96"/>
      <c r="D112" s="96"/>
      <c r="E112" s="96"/>
      <c r="F112" s="98"/>
      <c r="G112" s="94"/>
      <c r="H112" s="94"/>
      <c r="I112" s="94"/>
      <c r="J112" s="94"/>
      <c r="K112" s="94"/>
      <c r="L112" s="94"/>
      <c r="M112" s="27"/>
      <c r="N112" s="27"/>
      <c r="O112" s="27"/>
      <c r="P112" s="27"/>
      <c r="Q112" s="27"/>
      <c r="R112" s="27"/>
      <c r="S112" s="27"/>
      <c r="T112" s="27"/>
      <c r="U112" s="27"/>
      <c r="V112" s="27"/>
      <c r="W112" s="27"/>
      <c r="X112" s="27"/>
      <c r="Y112" s="27"/>
      <c r="Z112" s="27"/>
      <c r="AA112" s="27"/>
      <c r="AB112" s="27"/>
      <c r="AC112" s="27"/>
      <c r="AD112" s="27"/>
      <c r="AE112" s="27"/>
      <c r="AF112" s="27"/>
      <c r="AG112" s="27"/>
    </row>
    <row r="113" spans="2:33" ht="19" thickBot="1" x14ac:dyDescent="0.5">
      <c r="B113" s="12">
        <v>5</v>
      </c>
      <c r="C113" s="96"/>
      <c r="D113" s="96"/>
      <c r="E113" s="96"/>
      <c r="F113" s="98"/>
      <c r="G113" s="94"/>
      <c r="H113" s="94"/>
      <c r="I113" s="94"/>
      <c r="J113" s="94"/>
      <c r="K113" s="94"/>
      <c r="L113" s="94"/>
      <c r="M113" s="27"/>
      <c r="N113" s="27"/>
      <c r="O113" s="27"/>
      <c r="P113" s="27"/>
      <c r="Q113" s="27"/>
      <c r="R113" s="27"/>
      <c r="S113" s="27"/>
      <c r="T113" s="27"/>
      <c r="U113" s="27"/>
      <c r="V113" s="27"/>
      <c r="W113" s="27"/>
      <c r="X113" s="27"/>
      <c r="Y113" s="27"/>
      <c r="Z113" s="27"/>
      <c r="AA113" s="27"/>
      <c r="AB113" s="27"/>
      <c r="AC113" s="27"/>
      <c r="AD113" s="27"/>
      <c r="AE113" s="27"/>
      <c r="AF113" s="27"/>
      <c r="AG113" s="27"/>
    </row>
    <row r="114" spans="2:33" ht="19" thickBot="1" x14ac:dyDescent="0.5">
      <c r="B114" s="12">
        <v>6</v>
      </c>
      <c r="C114" s="96"/>
      <c r="D114" s="96"/>
      <c r="E114" s="96"/>
      <c r="F114" s="98"/>
      <c r="G114" s="94"/>
      <c r="H114" s="94"/>
      <c r="I114" s="94"/>
      <c r="J114" s="94"/>
      <c r="K114" s="94"/>
      <c r="L114" s="94"/>
      <c r="M114" s="27"/>
      <c r="N114" s="27"/>
      <c r="O114" s="27"/>
      <c r="P114" s="27"/>
      <c r="Q114" s="27"/>
      <c r="R114" s="27"/>
      <c r="S114" s="27"/>
      <c r="T114" s="27"/>
      <c r="U114" s="27"/>
      <c r="V114" s="27"/>
      <c r="W114" s="27"/>
      <c r="X114" s="27"/>
      <c r="Y114" s="27"/>
      <c r="Z114" s="27"/>
      <c r="AA114" s="27"/>
      <c r="AB114" s="27"/>
      <c r="AC114" s="27"/>
      <c r="AD114" s="27"/>
      <c r="AE114" s="27"/>
      <c r="AF114" s="27"/>
      <c r="AG114" s="27"/>
    </row>
    <row r="115" spans="2:33" ht="19" thickBot="1" x14ac:dyDescent="0.5">
      <c r="B115" s="12">
        <v>7</v>
      </c>
      <c r="C115" s="96"/>
      <c r="D115" s="96"/>
      <c r="E115" s="96"/>
      <c r="F115" s="98"/>
      <c r="G115" s="94"/>
      <c r="H115" s="94"/>
      <c r="I115" s="94"/>
      <c r="J115" s="94"/>
      <c r="K115" s="94"/>
      <c r="L115" s="94"/>
      <c r="M115" s="27"/>
      <c r="N115" s="27"/>
      <c r="O115" s="27"/>
      <c r="P115" s="27"/>
      <c r="Q115" s="27"/>
      <c r="R115" s="27"/>
      <c r="S115" s="27"/>
      <c r="T115" s="27"/>
      <c r="U115" s="27"/>
      <c r="V115" s="27"/>
      <c r="W115" s="27"/>
      <c r="X115" s="27"/>
      <c r="Y115" s="27"/>
      <c r="Z115" s="27"/>
      <c r="AA115" s="27"/>
      <c r="AB115" s="27"/>
      <c r="AC115" s="27"/>
      <c r="AD115" s="27"/>
      <c r="AE115" s="27"/>
      <c r="AF115" s="27"/>
      <c r="AG115" s="27"/>
    </row>
    <row r="116" spans="2:33" ht="19" thickBot="1" x14ac:dyDescent="0.5">
      <c r="B116" s="12">
        <v>8</v>
      </c>
      <c r="C116" s="96"/>
      <c r="D116" s="96"/>
      <c r="E116" s="96"/>
      <c r="F116" s="98"/>
      <c r="G116" s="94"/>
      <c r="H116" s="94"/>
      <c r="I116" s="94"/>
      <c r="J116" s="94"/>
      <c r="K116" s="94"/>
      <c r="L116" s="94"/>
      <c r="M116" s="27"/>
      <c r="N116" s="27"/>
      <c r="O116" s="27"/>
      <c r="P116" s="27"/>
      <c r="Q116" s="27"/>
      <c r="R116" s="27"/>
      <c r="S116" s="27"/>
      <c r="T116" s="27"/>
      <c r="U116" s="27"/>
      <c r="V116" s="27"/>
      <c r="W116" s="27"/>
      <c r="X116" s="27"/>
      <c r="Y116" s="27"/>
      <c r="Z116" s="27"/>
      <c r="AA116" s="27"/>
      <c r="AB116" s="27"/>
      <c r="AC116" s="27"/>
      <c r="AD116" s="27"/>
      <c r="AE116" s="27"/>
      <c r="AF116" s="27"/>
      <c r="AG116" s="27"/>
    </row>
    <row r="117" spans="2:33" ht="19" thickBot="1" x14ac:dyDescent="0.5">
      <c r="B117" s="12">
        <v>9</v>
      </c>
      <c r="C117" s="96"/>
      <c r="D117" s="96"/>
      <c r="E117" s="96"/>
      <c r="F117" s="98"/>
      <c r="G117" s="94"/>
      <c r="H117" s="94"/>
      <c r="I117" s="94"/>
      <c r="J117" s="94"/>
      <c r="K117" s="94"/>
      <c r="L117" s="94"/>
      <c r="M117" s="27"/>
      <c r="N117" s="27"/>
      <c r="O117" s="27"/>
      <c r="P117" s="27"/>
      <c r="Q117" s="27"/>
      <c r="R117" s="27"/>
      <c r="S117" s="27"/>
      <c r="T117" s="27"/>
      <c r="U117" s="27"/>
      <c r="V117" s="27"/>
      <c r="W117" s="27"/>
      <c r="X117" s="27"/>
      <c r="Y117" s="27"/>
      <c r="Z117" s="27"/>
      <c r="AA117" s="27"/>
      <c r="AB117" s="27"/>
      <c r="AC117" s="27"/>
      <c r="AD117" s="27"/>
      <c r="AE117" s="27"/>
      <c r="AF117" s="27"/>
      <c r="AG117" s="27"/>
    </row>
    <row r="118" spans="2:33" ht="19" thickBot="1" x14ac:dyDescent="0.5">
      <c r="B118" s="12">
        <v>10</v>
      </c>
      <c r="C118" s="96"/>
      <c r="D118" s="96"/>
      <c r="E118" s="96"/>
      <c r="F118" s="98"/>
      <c r="G118" s="94"/>
      <c r="H118" s="94"/>
      <c r="I118" s="94"/>
      <c r="J118" s="94"/>
      <c r="K118" s="94"/>
      <c r="L118" s="94"/>
      <c r="M118" s="27"/>
      <c r="N118" s="27"/>
      <c r="O118" s="27"/>
      <c r="P118" s="27"/>
      <c r="Q118" s="27"/>
      <c r="R118" s="27"/>
      <c r="S118" s="27"/>
      <c r="T118" s="27"/>
      <c r="U118" s="27"/>
      <c r="V118" s="27"/>
      <c r="W118" s="27"/>
      <c r="X118" s="27"/>
      <c r="Y118" s="27"/>
      <c r="Z118" s="27"/>
      <c r="AA118" s="27"/>
      <c r="AB118" s="27"/>
      <c r="AC118" s="27"/>
      <c r="AD118" s="27"/>
      <c r="AE118" s="27"/>
      <c r="AF118" s="27"/>
      <c r="AG118" s="27"/>
    </row>
    <row r="119" spans="2:33" ht="19" thickBot="1" x14ac:dyDescent="0.5">
      <c r="B119" s="12">
        <v>11</v>
      </c>
      <c r="C119" s="96"/>
      <c r="D119" s="96"/>
      <c r="E119" s="96"/>
      <c r="F119" s="98"/>
      <c r="G119" s="94"/>
      <c r="H119" s="94"/>
      <c r="I119" s="94"/>
      <c r="J119" s="94"/>
      <c r="K119" s="94"/>
      <c r="L119" s="94"/>
      <c r="M119" s="27"/>
      <c r="N119" s="27"/>
      <c r="O119" s="27"/>
      <c r="P119" s="27"/>
      <c r="Q119" s="27"/>
      <c r="R119" s="27"/>
      <c r="S119" s="27"/>
      <c r="T119" s="27"/>
      <c r="U119" s="27"/>
      <c r="V119" s="27"/>
      <c r="W119" s="27"/>
      <c r="X119" s="27"/>
      <c r="Y119" s="27"/>
      <c r="Z119" s="27"/>
      <c r="AA119" s="27"/>
      <c r="AB119" s="27"/>
      <c r="AC119" s="27"/>
      <c r="AD119" s="27"/>
      <c r="AE119" s="27"/>
      <c r="AF119" s="27"/>
      <c r="AG119" s="27"/>
    </row>
    <row r="120" spans="2:33" ht="19" thickBot="1" x14ac:dyDescent="0.5">
      <c r="B120" s="12">
        <v>12</v>
      </c>
      <c r="C120" s="96"/>
      <c r="D120" s="96"/>
      <c r="E120" s="96"/>
      <c r="F120" s="98"/>
      <c r="G120" s="94"/>
      <c r="H120" s="94"/>
      <c r="I120" s="94"/>
      <c r="J120" s="94"/>
      <c r="K120" s="94"/>
      <c r="L120" s="94"/>
      <c r="M120" s="27"/>
      <c r="N120" s="27"/>
      <c r="O120" s="27"/>
      <c r="P120" s="27"/>
      <c r="Q120" s="27"/>
      <c r="R120" s="27"/>
      <c r="S120" s="27"/>
      <c r="T120" s="27"/>
      <c r="U120" s="27"/>
      <c r="V120" s="27"/>
      <c r="W120" s="27"/>
      <c r="X120" s="27"/>
      <c r="Y120" s="27"/>
      <c r="Z120" s="27"/>
      <c r="AA120" s="27"/>
      <c r="AB120" s="27"/>
      <c r="AC120" s="27"/>
      <c r="AD120" s="27"/>
      <c r="AE120" s="27"/>
      <c r="AF120" s="27"/>
      <c r="AG120" s="27"/>
    </row>
    <row r="121" spans="2:33" ht="19" thickBot="1" x14ac:dyDescent="0.5">
      <c r="B121" s="12">
        <v>13</v>
      </c>
      <c r="C121" s="96"/>
      <c r="D121" s="96"/>
      <c r="E121" s="96"/>
      <c r="F121" s="98"/>
      <c r="G121" s="94"/>
      <c r="H121" s="94"/>
      <c r="I121" s="94"/>
      <c r="J121" s="94"/>
      <c r="K121" s="94"/>
      <c r="L121" s="94"/>
      <c r="M121" s="27"/>
      <c r="N121" s="27"/>
      <c r="O121" s="27"/>
      <c r="P121" s="27"/>
      <c r="Q121" s="27"/>
      <c r="R121" s="27"/>
      <c r="S121" s="27"/>
      <c r="T121" s="27"/>
      <c r="U121" s="27"/>
      <c r="V121" s="27"/>
      <c r="W121" s="27"/>
      <c r="X121" s="27"/>
      <c r="Y121" s="27"/>
      <c r="Z121" s="27"/>
      <c r="AA121" s="27"/>
      <c r="AB121" s="27"/>
      <c r="AC121" s="27"/>
      <c r="AD121" s="27"/>
      <c r="AE121" s="27"/>
      <c r="AF121" s="27"/>
      <c r="AG121" s="27"/>
    </row>
    <row r="122" spans="2:33" ht="19" thickBot="1" x14ac:dyDescent="0.5">
      <c r="B122" s="12">
        <v>14</v>
      </c>
      <c r="C122" s="96"/>
      <c r="D122" s="96"/>
      <c r="E122" s="96"/>
      <c r="F122" s="98"/>
      <c r="G122" s="94"/>
      <c r="H122" s="94"/>
      <c r="I122" s="94"/>
      <c r="J122" s="94"/>
      <c r="K122" s="94"/>
      <c r="L122" s="94"/>
      <c r="M122" s="27"/>
      <c r="N122" s="27"/>
      <c r="O122" s="27"/>
      <c r="P122" s="27"/>
      <c r="Q122" s="27"/>
      <c r="R122" s="27"/>
      <c r="S122" s="27"/>
      <c r="T122" s="27"/>
      <c r="U122" s="27"/>
      <c r="V122" s="27"/>
      <c r="W122" s="27"/>
      <c r="X122" s="27"/>
      <c r="Y122" s="27"/>
      <c r="Z122" s="27"/>
      <c r="AA122" s="27"/>
      <c r="AB122" s="27"/>
      <c r="AC122" s="27"/>
      <c r="AD122" s="27"/>
      <c r="AE122" s="27"/>
      <c r="AF122" s="27"/>
      <c r="AG122" s="27"/>
    </row>
    <row r="123" spans="2:33" ht="19" thickBot="1" x14ac:dyDescent="0.5">
      <c r="B123" s="12">
        <v>15</v>
      </c>
      <c r="C123" s="96"/>
      <c r="D123" s="96"/>
      <c r="E123" s="96"/>
      <c r="F123" s="98"/>
      <c r="G123" s="94"/>
      <c r="H123" s="94"/>
      <c r="I123" s="94"/>
      <c r="J123" s="94"/>
      <c r="K123" s="94"/>
      <c r="L123" s="94"/>
      <c r="M123" s="27"/>
      <c r="N123" s="27"/>
      <c r="O123" s="27"/>
      <c r="P123" s="27"/>
      <c r="Q123" s="27"/>
      <c r="R123" s="27"/>
      <c r="S123" s="27"/>
      <c r="T123" s="27"/>
      <c r="U123" s="27"/>
      <c r="V123" s="27"/>
      <c r="W123" s="27"/>
      <c r="X123" s="27"/>
      <c r="Y123" s="27"/>
      <c r="Z123" s="27"/>
      <c r="AA123" s="27"/>
      <c r="AB123" s="27"/>
      <c r="AC123" s="27"/>
      <c r="AD123" s="27"/>
      <c r="AE123" s="27"/>
      <c r="AF123" s="27"/>
      <c r="AG123" s="27"/>
    </row>
    <row r="124" spans="2:33" ht="19" thickBot="1" x14ac:dyDescent="0.5">
      <c r="B124" s="12">
        <v>16</v>
      </c>
      <c r="C124" s="96"/>
      <c r="D124" s="96"/>
      <c r="E124" s="96"/>
      <c r="F124" s="98"/>
      <c r="G124" s="94"/>
      <c r="H124" s="94"/>
      <c r="I124" s="94"/>
      <c r="J124" s="94"/>
      <c r="K124" s="94"/>
      <c r="L124" s="94"/>
      <c r="M124" s="27"/>
      <c r="N124" s="27"/>
      <c r="O124" s="27"/>
      <c r="P124" s="27"/>
      <c r="Q124" s="27"/>
      <c r="R124" s="27"/>
      <c r="S124" s="27"/>
      <c r="T124" s="27"/>
      <c r="U124" s="27"/>
      <c r="V124" s="27"/>
      <c r="W124" s="27"/>
      <c r="X124" s="27"/>
      <c r="Y124" s="27"/>
      <c r="Z124" s="27"/>
      <c r="AA124" s="27"/>
      <c r="AB124" s="27"/>
      <c r="AC124" s="27"/>
      <c r="AD124" s="27"/>
      <c r="AE124" s="27"/>
      <c r="AF124" s="27"/>
      <c r="AG124" s="27"/>
    </row>
    <row r="125" spans="2:33" ht="19" thickBot="1" x14ac:dyDescent="0.5">
      <c r="B125" s="12">
        <v>17</v>
      </c>
      <c r="C125" s="96"/>
      <c r="D125" s="96"/>
      <c r="E125" s="96"/>
      <c r="F125" s="98"/>
      <c r="G125" s="94"/>
      <c r="H125" s="94"/>
      <c r="I125" s="94"/>
      <c r="J125" s="94"/>
      <c r="K125" s="94"/>
      <c r="L125" s="94"/>
      <c r="M125" s="27"/>
      <c r="N125" s="27"/>
      <c r="O125" s="27"/>
      <c r="P125" s="27"/>
      <c r="Q125" s="27"/>
      <c r="R125" s="27"/>
      <c r="S125" s="27"/>
      <c r="T125" s="27"/>
      <c r="U125" s="27"/>
      <c r="V125" s="27"/>
      <c r="W125" s="27"/>
      <c r="X125" s="27"/>
      <c r="Y125" s="27"/>
      <c r="Z125" s="27"/>
      <c r="AA125" s="27"/>
      <c r="AB125" s="27"/>
      <c r="AC125" s="27"/>
      <c r="AD125" s="27"/>
      <c r="AE125" s="27"/>
      <c r="AF125" s="27"/>
      <c r="AG125" s="27"/>
    </row>
    <row r="126" spans="2:33" ht="19" thickBot="1" x14ac:dyDescent="0.5">
      <c r="B126" s="12">
        <v>18</v>
      </c>
      <c r="C126" s="96"/>
      <c r="D126" s="96"/>
      <c r="E126" s="96"/>
      <c r="F126" s="98"/>
      <c r="G126" s="94"/>
      <c r="H126" s="94"/>
      <c r="I126" s="94"/>
      <c r="J126" s="94"/>
      <c r="K126" s="94"/>
      <c r="L126" s="94"/>
      <c r="M126" s="27"/>
      <c r="N126" s="27"/>
      <c r="O126" s="27"/>
      <c r="P126" s="27"/>
      <c r="Q126" s="27"/>
      <c r="R126" s="27"/>
      <c r="S126" s="27"/>
      <c r="T126" s="27"/>
      <c r="U126" s="27"/>
      <c r="V126" s="27"/>
      <c r="W126" s="27"/>
      <c r="X126" s="27"/>
      <c r="Y126" s="27"/>
      <c r="Z126" s="27"/>
      <c r="AA126" s="27"/>
      <c r="AB126" s="27"/>
      <c r="AC126" s="27"/>
      <c r="AD126" s="27"/>
      <c r="AE126" s="27"/>
      <c r="AF126" s="27"/>
      <c r="AG126" s="27"/>
    </row>
    <row r="127" spans="2:33" ht="19" thickBot="1" x14ac:dyDescent="0.5">
      <c r="B127" s="12">
        <v>19</v>
      </c>
      <c r="C127" s="96"/>
      <c r="D127" s="96"/>
      <c r="E127" s="96"/>
      <c r="F127" s="98"/>
      <c r="G127" s="94"/>
      <c r="H127" s="94"/>
      <c r="I127" s="94"/>
      <c r="J127" s="94"/>
      <c r="K127" s="94"/>
      <c r="L127" s="94"/>
      <c r="M127" s="27"/>
      <c r="N127" s="27"/>
      <c r="O127" s="27"/>
      <c r="P127" s="27"/>
      <c r="Q127" s="27"/>
      <c r="R127" s="27"/>
      <c r="S127" s="27"/>
      <c r="T127" s="27"/>
      <c r="U127" s="27"/>
      <c r="V127" s="27"/>
      <c r="W127" s="27"/>
      <c r="X127" s="27"/>
      <c r="Y127" s="27"/>
      <c r="Z127" s="27"/>
      <c r="AA127" s="27"/>
      <c r="AB127" s="27"/>
      <c r="AC127" s="27"/>
      <c r="AD127" s="27"/>
      <c r="AE127" s="27"/>
      <c r="AF127" s="27"/>
      <c r="AG127" s="27"/>
    </row>
    <row r="128" spans="2:33" ht="19" thickBot="1" x14ac:dyDescent="0.5">
      <c r="B128" s="12">
        <v>20</v>
      </c>
      <c r="C128" s="96"/>
      <c r="D128" s="96"/>
      <c r="E128" s="96"/>
      <c r="F128" s="98"/>
      <c r="G128" s="94"/>
      <c r="H128" s="94"/>
      <c r="I128" s="94"/>
      <c r="J128" s="94"/>
      <c r="K128" s="94"/>
      <c r="L128" s="94"/>
      <c r="M128" s="27"/>
      <c r="N128" s="27"/>
      <c r="O128" s="27"/>
      <c r="P128" s="27"/>
      <c r="Q128" s="27"/>
      <c r="R128" s="27"/>
      <c r="S128" s="27"/>
      <c r="T128" s="27"/>
      <c r="U128" s="27"/>
      <c r="V128" s="27"/>
      <c r="W128" s="27"/>
      <c r="X128" s="27"/>
      <c r="Y128" s="27"/>
      <c r="Z128" s="27"/>
      <c r="AA128" s="27"/>
      <c r="AB128" s="27"/>
      <c r="AC128" s="27"/>
      <c r="AD128" s="27"/>
      <c r="AE128" s="27"/>
      <c r="AF128" s="27"/>
      <c r="AG128" s="27"/>
    </row>
    <row r="129" spans="1:57" ht="156.75" customHeight="1" thickBot="1" x14ac:dyDescent="0.5">
      <c r="B129" s="295"/>
      <c r="C129" s="296" t="s">
        <v>300</v>
      </c>
      <c r="D129" s="730"/>
      <c r="E129" s="731"/>
      <c r="F129" s="732"/>
      <c r="G129" s="94"/>
      <c r="H129" s="94"/>
      <c r="I129" s="94"/>
      <c r="J129" s="94"/>
      <c r="K129" s="94"/>
      <c r="L129" s="94"/>
      <c r="M129" s="27"/>
      <c r="N129" s="27"/>
      <c r="O129" s="27"/>
      <c r="P129" s="27"/>
      <c r="Q129" s="27"/>
      <c r="R129" s="27"/>
      <c r="S129" s="27"/>
      <c r="T129" s="27"/>
      <c r="U129" s="27"/>
      <c r="V129" s="27"/>
      <c r="W129" s="27"/>
      <c r="X129" s="27"/>
      <c r="Y129" s="27"/>
      <c r="Z129" s="27"/>
      <c r="AA129" s="27"/>
      <c r="AB129" s="27"/>
      <c r="AC129" s="27"/>
      <c r="AD129" s="27"/>
      <c r="AE129" s="27"/>
      <c r="AF129" s="27"/>
      <c r="AG129" s="27"/>
    </row>
    <row r="130" spans="1:57" ht="18.5" x14ac:dyDescent="0.45">
      <c r="B130" s="40"/>
      <c r="C130" s="25"/>
      <c r="D130" s="30"/>
      <c r="E130" s="10"/>
      <c r="F130" s="10"/>
      <c r="G130" s="10"/>
      <c r="H130" s="10"/>
      <c r="I130" s="10"/>
      <c r="J130" s="10"/>
      <c r="K130" s="10"/>
      <c r="L130" s="10"/>
    </row>
    <row r="131" spans="1:57" ht="18.5" x14ac:dyDescent="0.45">
      <c r="B131" s="40"/>
      <c r="C131" s="25"/>
      <c r="D131" s="30"/>
      <c r="E131" s="10"/>
      <c r="F131" s="10"/>
      <c r="G131" s="10"/>
      <c r="H131" s="10"/>
      <c r="I131" s="10"/>
      <c r="J131" s="10"/>
      <c r="K131" s="10"/>
      <c r="L131" s="10"/>
    </row>
    <row r="132" spans="1:57" ht="19" thickBot="1" x14ac:dyDescent="0.5">
      <c r="B132" s="50" t="s">
        <v>89</v>
      </c>
      <c r="C132" s="25"/>
      <c r="D132" s="30"/>
      <c r="E132" s="10"/>
      <c r="F132" s="10"/>
      <c r="G132" s="10"/>
      <c r="H132" s="10"/>
      <c r="I132" s="10"/>
      <c r="J132" s="10"/>
      <c r="K132" s="10"/>
      <c r="L132" s="10"/>
    </row>
    <row r="133" spans="1:57" ht="19" thickBot="1" x14ac:dyDescent="0.5">
      <c r="B133" s="717" t="s">
        <v>302</v>
      </c>
      <c r="C133" s="713"/>
      <c r="D133" s="713"/>
      <c r="E133" s="713"/>
      <c r="F133" s="713"/>
      <c r="G133" s="713"/>
      <c r="H133" s="713"/>
      <c r="I133" s="714"/>
      <c r="J133" s="10"/>
      <c r="K133" s="10"/>
      <c r="L133" s="10"/>
    </row>
    <row r="134" spans="1:57" ht="209.25" customHeight="1" thickBot="1" x14ac:dyDescent="0.5">
      <c r="B134" s="733"/>
      <c r="C134" s="734"/>
      <c r="D134" s="734"/>
      <c r="E134" s="734"/>
      <c r="F134" s="734"/>
      <c r="G134" s="734"/>
      <c r="H134" s="734"/>
      <c r="I134" s="735"/>
      <c r="J134" s="10"/>
      <c r="K134" s="10"/>
      <c r="L134" s="10"/>
    </row>
    <row r="135" spans="1:57" ht="18.5" x14ac:dyDescent="0.45">
      <c r="B135" s="40"/>
      <c r="C135" s="25"/>
      <c r="D135" s="30"/>
      <c r="E135" s="10"/>
      <c r="F135" s="10"/>
      <c r="G135" s="10"/>
      <c r="H135" s="10"/>
      <c r="I135" s="10"/>
      <c r="J135" s="10"/>
      <c r="K135" s="10"/>
      <c r="L135" s="10"/>
    </row>
    <row r="136" spans="1:57" ht="19" thickBot="1" x14ac:dyDescent="0.5">
      <c r="B136" s="50" t="s">
        <v>92</v>
      </c>
      <c r="C136" s="25"/>
      <c r="D136" s="30"/>
      <c r="E136" s="10"/>
      <c r="F136" s="10"/>
      <c r="G136" s="10"/>
      <c r="H136" s="10"/>
      <c r="I136" s="10"/>
      <c r="J136" s="10"/>
      <c r="K136" s="10"/>
      <c r="L136" s="10"/>
    </row>
    <row r="137" spans="1:57" ht="19" thickBot="1" x14ac:dyDescent="0.5">
      <c r="B137" s="717" t="s">
        <v>302</v>
      </c>
      <c r="C137" s="713"/>
      <c r="D137" s="713"/>
      <c r="E137" s="713"/>
      <c r="F137" s="713"/>
      <c r="G137" s="713"/>
      <c r="H137" s="713"/>
      <c r="I137" s="714"/>
      <c r="J137" s="10"/>
      <c r="K137" s="10"/>
      <c r="L137" s="10"/>
    </row>
    <row r="138" spans="1:57" ht="183" customHeight="1" thickBot="1" x14ac:dyDescent="0.5">
      <c r="B138" s="736"/>
      <c r="C138" s="737"/>
      <c r="D138" s="737"/>
      <c r="E138" s="737"/>
      <c r="F138" s="737"/>
      <c r="G138" s="737"/>
      <c r="H138" s="737"/>
      <c r="I138" s="738"/>
      <c r="J138" s="10"/>
      <c r="K138" s="10"/>
      <c r="L138" s="10"/>
    </row>
    <row r="139" spans="1:57" ht="18.5" x14ac:dyDescent="0.45">
      <c r="B139" s="40"/>
      <c r="C139" s="25"/>
      <c r="D139" s="30"/>
      <c r="E139" s="10"/>
      <c r="F139" s="10"/>
      <c r="G139" s="10"/>
      <c r="H139" s="10"/>
      <c r="I139" s="10"/>
      <c r="J139" s="10"/>
      <c r="K139" s="10"/>
      <c r="L139" s="10"/>
    </row>
    <row r="140" spans="1:57" x14ac:dyDescent="0.35">
      <c r="J140" s="2"/>
      <c r="K140" s="2"/>
      <c r="L140" s="2"/>
      <c r="M140" s="2"/>
      <c r="N140" s="2"/>
      <c r="O140" s="2"/>
      <c r="P140" s="2"/>
      <c r="Q140" s="2"/>
      <c r="R140" s="2"/>
      <c r="S140" s="2"/>
      <c r="T140" s="2"/>
      <c r="U140" s="2"/>
    </row>
    <row r="141" spans="1:57" x14ac:dyDescent="0.35">
      <c r="J141" s="2"/>
      <c r="K141" s="2"/>
      <c r="L141" s="2"/>
      <c r="M141" s="2"/>
      <c r="N141" s="2"/>
      <c r="O141" s="2"/>
      <c r="P141" s="2"/>
      <c r="Q141" s="2"/>
      <c r="R141" s="2"/>
      <c r="S141" s="2"/>
      <c r="T141" s="2"/>
      <c r="U141" s="2"/>
    </row>
    <row r="142" spans="1:57" x14ac:dyDescent="0.35">
      <c r="J142" s="2"/>
      <c r="K142" s="2"/>
      <c r="L142" s="2"/>
      <c r="M142" s="2"/>
      <c r="N142" s="2"/>
      <c r="O142" s="2"/>
      <c r="P142" s="2"/>
      <c r="Q142" s="2"/>
      <c r="R142" s="2"/>
      <c r="S142" s="2"/>
      <c r="T142" s="2"/>
      <c r="U142" s="2"/>
    </row>
    <row r="143" spans="1:57" ht="19" thickBot="1" x14ac:dyDescent="0.5">
      <c r="B143" s="40"/>
      <c r="E143" s="2"/>
      <c r="G143" s="2"/>
      <c r="J143" s="2"/>
      <c r="K143" s="739"/>
      <c r="L143" s="739"/>
      <c r="M143" s="739"/>
      <c r="N143" s="2"/>
      <c r="O143" s="2"/>
      <c r="P143" s="2"/>
      <c r="Q143" s="2"/>
      <c r="R143" s="2"/>
      <c r="S143" s="2"/>
      <c r="T143" s="2"/>
    </row>
    <row r="144" spans="1:57" ht="70.5" customHeight="1" thickBot="1" x14ac:dyDescent="0.6">
      <c r="A144" s="382" t="s">
        <v>303</v>
      </c>
      <c r="B144" s="38"/>
      <c r="C144" s="63" t="s">
        <v>304</v>
      </c>
      <c r="D144" s="37" t="s">
        <v>305</v>
      </c>
      <c r="E144" s="37" t="s">
        <v>306</v>
      </c>
      <c r="F144" s="718" t="s">
        <v>307</v>
      </c>
      <c r="G144" s="719"/>
      <c r="H144" s="720"/>
      <c r="I144" s="37" t="s">
        <v>308</v>
      </c>
      <c r="J144" s="37" t="s">
        <v>309</v>
      </c>
      <c r="K144" s="37" t="s">
        <v>310</v>
      </c>
      <c r="L144" s="37" t="s">
        <v>311</v>
      </c>
      <c r="M144" s="37" t="s">
        <v>312</v>
      </c>
      <c r="N144" s="27"/>
      <c r="O144" s="95"/>
      <c r="P144" s="27"/>
      <c r="Q144" s="27"/>
      <c r="R144" s="27"/>
      <c r="S144" s="27"/>
      <c r="T144" s="27"/>
      <c r="U144" s="27"/>
      <c r="V144" s="27"/>
      <c r="W144" s="27"/>
      <c r="X144" s="27"/>
      <c r="Y144" s="27"/>
      <c r="Z144" s="27"/>
      <c r="AA144" s="27"/>
      <c r="AB144" s="27"/>
      <c r="AC144" s="27"/>
      <c r="AD144" s="27"/>
      <c r="AE144" s="27"/>
      <c r="AF144" s="27"/>
      <c r="AG144" s="27"/>
      <c r="AH144" s="27"/>
      <c r="AI144" s="27"/>
      <c r="AJ144" s="27"/>
      <c r="AK144" s="27"/>
      <c r="AL144" s="27"/>
      <c r="AM144" s="27"/>
      <c r="AN144" s="27"/>
      <c r="AO144" s="27"/>
      <c r="AP144" s="27"/>
      <c r="AQ144" s="27"/>
      <c r="AR144" s="27"/>
      <c r="AS144" s="27"/>
      <c r="AT144" s="27"/>
      <c r="AU144" s="27"/>
      <c r="AV144" s="27"/>
      <c r="AW144" s="27"/>
      <c r="AX144" s="27"/>
      <c r="AY144" s="27"/>
      <c r="AZ144" s="27"/>
      <c r="BA144" s="27"/>
      <c r="BB144" s="27"/>
      <c r="BC144" s="27"/>
      <c r="BD144" s="27"/>
      <c r="BE144" s="27"/>
    </row>
    <row r="145" spans="1:57" ht="114" customHeight="1" thickBot="1" x14ac:dyDescent="0.4">
      <c r="A145" s="384" t="s">
        <v>313</v>
      </c>
      <c r="B145" s="212" t="s">
        <v>314</v>
      </c>
      <c r="C145" s="250" t="s">
        <v>313</v>
      </c>
      <c r="D145" s="292" t="s">
        <v>157</v>
      </c>
      <c r="E145" s="292" t="s">
        <v>157</v>
      </c>
      <c r="F145" s="751"/>
      <c r="G145" s="752"/>
      <c r="H145" s="753"/>
      <c r="I145" s="293"/>
      <c r="J145" s="293"/>
      <c r="K145" s="376" t="s">
        <v>157</v>
      </c>
      <c r="L145" s="378"/>
      <c r="M145" s="377"/>
      <c r="N145" s="95"/>
      <c r="O145" s="95"/>
      <c r="P145" s="95"/>
      <c r="Q145" s="27"/>
      <c r="R145" s="27"/>
      <c r="S145" s="27"/>
      <c r="T145" s="27"/>
      <c r="U145" s="27"/>
      <c r="V145" s="27"/>
      <c r="W145" s="27"/>
      <c r="X145" s="27"/>
      <c r="Y145" s="27"/>
      <c r="Z145" s="27"/>
      <c r="AA145" s="27"/>
      <c r="AB145" s="27"/>
      <c r="AC145" s="27"/>
      <c r="AD145" s="27"/>
      <c r="AE145" s="27"/>
      <c r="AF145" s="27"/>
      <c r="AG145" s="27"/>
      <c r="AH145" s="27"/>
      <c r="AI145" s="27"/>
      <c r="AJ145" s="27"/>
      <c r="AK145" s="27"/>
      <c r="AL145" s="27"/>
      <c r="AM145" s="27"/>
      <c r="AN145" s="27"/>
      <c r="AO145" s="27"/>
      <c r="AP145" s="27"/>
      <c r="AQ145" s="27"/>
      <c r="AR145" s="27"/>
      <c r="AS145" s="27"/>
      <c r="AT145" s="27"/>
      <c r="AU145" s="27"/>
      <c r="AV145" s="27"/>
      <c r="AW145" s="27"/>
      <c r="AX145" s="27"/>
      <c r="AY145" s="27"/>
      <c r="AZ145" s="27"/>
      <c r="BA145" s="27"/>
      <c r="BB145" s="27"/>
      <c r="BC145" s="27"/>
      <c r="BD145" s="27"/>
      <c r="BE145" s="27"/>
    </row>
    <row r="146" spans="1:57" ht="66.75" customHeight="1" thickBot="1" x14ac:dyDescent="0.4">
      <c r="A146" s="384" t="s">
        <v>313</v>
      </c>
      <c r="B146" s="212" t="s">
        <v>314</v>
      </c>
      <c r="C146" s="380" t="s">
        <v>315</v>
      </c>
      <c r="D146" s="292" t="s">
        <v>157</v>
      </c>
      <c r="E146" s="292" t="s">
        <v>157</v>
      </c>
      <c r="F146" s="727" t="s">
        <v>315</v>
      </c>
      <c r="G146" s="728"/>
      <c r="H146" s="729"/>
      <c r="I146" s="379" t="s">
        <v>315</v>
      </c>
      <c r="J146" s="379" t="s">
        <v>315</v>
      </c>
      <c r="K146" s="376" t="s">
        <v>157</v>
      </c>
      <c r="L146" s="378" t="s">
        <v>315</v>
      </c>
      <c r="M146" s="377" t="s">
        <v>157</v>
      </c>
      <c r="N146" s="95"/>
      <c r="O146" s="95"/>
      <c r="P146" s="95"/>
      <c r="Q146" s="27"/>
      <c r="R146" s="27"/>
      <c r="S146" s="27"/>
      <c r="T146" s="27"/>
      <c r="U146" s="27"/>
      <c r="V146" s="27"/>
      <c r="W146" s="27"/>
      <c r="X146" s="27"/>
      <c r="Y146" s="27"/>
      <c r="Z146" s="27"/>
      <c r="AA146" s="27"/>
      <c r="AB146" s="27"/>
      <c r="AC146" s="27"/>
      <c r="AD146" s="27"/>
      <c r="AE146" s="27"/>
      <c r="AF146" s="27"/>
      <c r="AG146" s="27"/>
      <c r="AH146" s="27"/>
      <c r="AI146" s="27"/>
      <c r="AJ146" s="27"/>
      <c r="AK146" s="27"/>
      <c r="AL146" s="27"/>
      <c r="AM146" s="27"/>
      <c r="AN146" s="27"/>
      <c r="AO146" s="27"/>
      <c r="AP146" s="27"/>
      <c r="AQ146" s="27"/>
      <c r="AR146" s="27"/>
      <c r="AS146" s="27"/>
      <c r="AT146" s="27"/>
      <c r="AU146" s="27"/>
      <c r="AV146" s="27"/>
      <c r="AW146" s="27"/>
      <c r="AX146" s="27"/>
      <c r="AY146" s="27"/>
      <c r="AZ146" s="27"/>
      <c r="BA146" s="27"/>
      <c r="BB146" s="27"/>
      <c r="BC146" s="27"/>
      <c r="BD146" s="27"/>
      <c r="BE146" s="27"/>
    </row>
    <row r="147" spans="1:57" ht="112.5" customHeight="1" thickBot="1" x14ac:dyDescent="0.4">
      <c r="A147" s="385" t="s">
        <v>313</v>
      </c>
      <c r="B147" s="211" t="s">
        <v>316</v>
      </c>
      <c r="C147" s="99" t="s">
        <v>317</v>
      </c>
      <c r="D147" s="292" t="s">
        <v>4</v>
      </c>
      <c r="E147" s="292" t="s">
        <v>4</v>
      </c>
      <c r="F147" s="724"/>
      <c r="G147" s="725"/>
      <c r="H147" s="726"/>
      <c r="I147" s="261"/>
      <c r="J147" s="261"/>
      <c r="K147" s="256" t="s">
        <v>4</v>
      </c>
      <c r="L147" s="264"/>
      <c r="M147" s="265"/>
      <c r="N147" s="95"/>
      <c r="O147" s="95"/>
      <c r="P147" s="95"/>
      <c r="Q147" s="27"/>
      <c r="R147" s="27"/>
      <c r="S147" s="27"/>
      <c r="T147" s="27"/>
      <c r="U147" s="27"/>
      <c r="V147" s="27"/>
      <c r="W147" s="27"/>
      <c r="X147" s="27"/>
      <c r="Y147" s="27"/>
      <c r="Z147" s="27"/>
      <c r="AA147" s="27"/>
      <c r="AB147" s="27"/>
      <c r="AC147" s="27"/>
      <c r="AD147" s="27"/>
      <c r="AE147" s="27"/>
      <c r="AF147" s="27"/>
      <c r="AG147" s="27"/>
      <c r="AH147" s="27"/>
      <c r="AI147" s="27"/>
      <c r="AJ147" s="27"/>
      <c r="AK147" s="27"/>
      <c r="AL147" s="27"/>
      <c r="AM147" s="27"/>
      <c r="AN147" s="27"/>
      <c r="AO147" s="27"/>
      <c r="AP147" s="27"/>
      <c r="AQ147" s="27"/>
      <c r="AR147" s="27"/>
      <c r="AS147" s="27"/>
      <c r="AT147" s="27"/>
      <c r="AU147" s="27"/>
      <c r="AV147" s="27"/>
      <c r="AW147" s="27"/>
      <c r="AX147" s="27"/>
      <c r="AY147" s="27"/>
      <c r="AZ147" s="27"/>
      <c r="BA147" s="27"/>
      <c r="BB147" s="27"/>
      <c r="BC147" s="27"/>
      <c r="BD147" s="27"/>
      <c r="BE147" s="27"/>
    </row>
    <row r="148" spans="1:57" ht="72" customHeight="1" thickBot="1" x14ac:dyDescent="0.4">
      <c r="A148" s="87" t="s">
        <v>313</v>
      </c>
      <c r="B148" s="211" t="s">
        <v>316</v>
      </c>
      <c r="C148" s="129" t="s">
        <v>318</v>
      </c>
      <c r="D148" s="39" t="s">
        <v>4</v>
      </c>
      <c r="E148" s="39" t="s">
        <v>4</v>
      </c>
      <c r="F148" s="634"/>
      <c r="G148" s="635"/>
      <c r="H148" s="636"/>
      <c r="I148" s="593"/>
      <c r="J148" s="593"/>
      <c r="K148" s="256" t="s">
        <v>4</v>
      </c>
      <c r="L148" s="264"/>
      <c r="M148" s="265"/>
      <c r="N148" s="95"/>
      <c r="O148" s="95"/>
      <c r="P148" s="95"/>
      <c r="Q148" s="27"/>
      <c r="R148" s="27"/>
      <c r="S148" s="27"/>
      <c r="T148" s="27"/>
      <c r="U148" s="27"/>
      <c r="V148" s="27"/>
      <c r="W148" s="27"/>
      <c r="X148" s="27"/>
      <c r="Y148" s="27"/>
      <c r="Z148" s="27"/>
      <c r="AA148" s="27"/>
      <c r="AB148" s="27"/>
      <c r="AC148" s="27"/>
      <c r="AD148" s="27"/>
      <c r="AE148" s="27"/>
      <c r="AF148" s="27"/>
      <c r="AG148" s="27"/>
      <c r="AH148" s="27"/>
      <c r="AI148" s="27"/>
      <c r="AJ148" s="27"/>
      <c r="AK148" s="27"/>
      <c r="AL148" s="27"/>
      <c r="AM148" s="27"/>
      <c r="AN148" s="27"/>
      <c r="AO148" s="27"/>
      <c r="AP148" s="27"/>
      <c r="AQ148" s="27"/>
      <c r="AR148" s="27"/>
      <c r="AS148" s="27"/>
      <c r="AT148" s="27"/>
      <c r="AU148" s="27"/>
      <c r="AV148" s="27"/>
      <c r="AW148" s="27"/>
      <c r="AX148" s="27"/>
      <c r="AY148" s="27"/>
      <c r="AZ148" s="27"/>
      <c r="BA148" s="27"/>
      <c r="BB148" s="27"/>
      <c r="BC148" s="27"/>
      <c r="BD148" s="27"/>
      <c r="BE148" s="27"/>
    </row>
    <row r="149" spans="1:57" ht="145.5" customHeight="1" thickBot="1" x14ac:dyDescent="0.4">
      <c r="A149" s="87" t="s">
        <v>313</v>
      </c>
      <c r="B149" s="211" t="s">
        <v>319</v>
      </c>
      <c r="C149" s="99" t="s">
        <v>320</v>
      </c>
      <c r="D149" s="292" t="s">
        <v>4</v>
      </c>
      <c r="E149" s="292" t="s">
        <v>4</v>
      </c>
      <c r="F149" s="724"/>
      <c r="G149" s="725"/>
      <c r="H149" s="726"/>
      <c r="I149" s="261"/>
      <c r="J149" s="261"/>
      <c r="K149" s="256" t="s">
        <v>4</v>
      </c>
      <c r="L149" s="264"/>
      <c r="M149" s="265"/>
      <c r="N149" s="95"/>
      <c r="O149" s="95"/>
      <c r="P149" s="95"/>
      <c r="Q149" s="27"/>
      <c r="R149" s="27"/>
      <c r="S149" s="27"/>
      <c r="T149" s="27"/>
      <c r="U149" s="27"/>
      <c r="V149" s="27"/>
      <c r="W149" s="27"/>
      <c r="X149" s="27"/>
      <c r="Y149" s="27"/>
      <c r="Z149" s="27"/>
      <c r="AA149" s="27"/>
      <c r="AB149" s="27"/>
      <c r="AC149" s="27"/>
      <c r="AD149" s="27"/>
      <c r="AE149" s="27"/>
      <c r="AF149" s="27"/>
      <c r="AG149" s="27"/>
      <c r="AH149" s="27"/>
      <c r="AI149" s="27"/>
      <c r="AJ149" s="27"/>
      <c r="AK149" s="27"/>
      <c r="AL149" s="27"/>
      <c r="AM149" s="27"/>
      <c r="AN149" s="27"/>
      <c r="AO149" s="27"/>
      <c r="AP149" s="27"/>
      <c r="AQ149" s="27"/>
      <c r="AR149" s="27"/>
      <c r="AS149" s="27"/>
      <c r="AT149" s="27"/>
      <c r="AU149" s="27"/>
      <c r="AV149" s="27"/>
      <c r="AW149" s="27"/>
      <c r="AX149" s="27"/>
      <c r="AY149" s="27"/>
      <c r="AZ149" s="27"/>
      <c r="BA149" s="27"/>
      <c r="BB149" s="27"/>
      <c r="BC149" s="27"/>
      <c r="BD149" s="27"/>
      <c r="BE149" s="27"/>
    </row>
    <row r="150" spans="1:57" ht="81" customHeight="1" thickBot="1" x14ac:dyDescent="0.4">
      <c r="A150" s="87" t="s">
        <v>313</v>
      </c>
      <c r="B150" s="211" t="s">
        <v>319</v>
      </c>
      <c r="C150" s="129" t="s">
        <v>318</v>
      </c>
      <c r="D150" s="39" t="s">
        <v>4</v>
      </c>
      <c r="E150" s="39" t="s">
        <v>4</v>
      </c>
      <c r="F150" s="634"/>
      <c r="G150" s="635"/>
      <c r="H150" s="636"/>
      <c r="I150" s="593"/>
      <c r="J150" s="593"/>
      <c r="K150" s="256" t="s">
        <v>4</v>
      </c>
      <c r="L150" s="264"/>
      <c r="M150" s="265"/>
      <c r="N150" s="95"/>
      <c r="O150" s="95"/>
      <c r="P150" s="95"/>
      <c r="Q150" s="27"/>
      <c r="R150" s="27"/>
      <c r="S150" s="27"/>
      <c r="T150" s="27"/>
      <c r="U150" s="27"/>
      <c r="V150" s="27"/>
      <c r="W150" s="27"/>
      <c r="X150" s="27"/>
      <c r="Y150" s="27"/>
      <c r="Z150" s="27"/>
      <c r="AA150" s="27"/>
      <c r="AB150" s="27"/>
      <c r="AC150" s="27"/>
      <c r="AD150" s="27"/>
      <c r="AE150" s="27"/>
      <c r="AF150" s="27"/>
      <c r="AG150" s="27"/>
      <c r="AH150" s="27"/>
      <c r="AI150" s="27"/>
      <c r="AJ150" s="27"/>
      <c r="AK150" s="27"/>
      <c r="AL150" s="27"/>
      <c r="AM150" s="27"/>
      <c r="AN150" s="27"/>
      <c r="AO150" s="27"/>
      <c r="AP150" s="27"/>
      <c r="AQ150" s="27"/>
      <c r="AR150" s="27"/>
      <c r="AS150" s="27"/>
      <c r="AT150" s="27"/>
      <c r="AU150" s="27"/>
      <c r="AV150" s="27"/>
      <c r="AW150" s="27"/>
      <c r="AX150" s="27"/>
      <c r="AY150" s="27"/>
      <c r="AZ150" s="27"/>
      <c r="BA150" s="27"/>
      <c r="BB150" s="27"/>
      <c r="BC150" s="27"/>
      <c r="BD150" s="27"/>
      <c r="BE150" s="27"/>
    </row>
    <row r="151" spans="1:57" ht="199.5" customHeight="1" thickBot="1" x14ac:dyDescent="0.4">
      <c r="A151" s="87" t="s">
        <v>313</v>
      </c>
      <c r="B151" s="211" t="s">
        <v>321</v>
      </c>
      <c r="C151" s="99" t="s">
        <v>322</v>
      </c>
      <c r="D151" s="292" t="s">
        <v>4</v>
      </c>
      <c r="E151" s="292" t="s">
        <v>4</v>
      </c>
      <c r="F151" s="724"/>
      <c r="G151" s="725"/>
      <c r="H151" s="726"/>
      <c r="I151" s="261"/>
      <c r="J151" s="261"/>
      <c r="K151" s="256" t="s">
        <v>4</v>
      </c>
      <c r="L151" s="264"/>
      <c r="M151" s="265"/>
      <c r="N151" s="27"/>
      <c r="O151" s="27"/>
      <c r="P151" s="27"/>
      <c r="Q151" s="27"/>
      <c r="R151" s="27"/>
      <c r="S151" s="27"/>
      <c r="T151" s="27"/>
      <c r="U151" s="27"/>
      <c r="V151" s="27"/>
      <c r="W151" s="27"/>
      <c r="X151" s="27"/>
      <c r="Y151" s="27"/>
      <c r="Z151" s="27"/>
      <c r="AA151" s="27"/>
      <c r="AB151" s="27"/>
      <c r="AC151" s="27"/>
      <c r="AD151" s="27"/>
      <c r="AE151" s="27"/>
      <c r="AF151" s="27"/>
      <c r="AG151" s="27"/>
      <c r="AH151" s="27"/>
      <c r="AI151" s="27"/>
      <c r="AJ151" s="27"/>
      <c r="AK151" s="27"/>
      <c r="AL151" s="27"/>
      <c r="AM151" s="27"/>
      <c r="AN151" s="27"/>
      <c r="AO151" s="27"/>
      <c r="AP151" s="27"/>
      <c r="AQ151" s="27"/>
      <c r="AR151" s="27"/>
      <c r="AS151" s="27"/>
      <c r="AT151" s="27"/>
      <c r="AU151" s="27"/>
      <c r="AV151" s="27"/>
      <c r="AW151" s="27"/>
      <c r="AX151" s="27"/>
      <c r="AY151" s="27"/>
      <c r="AZ151" s="27"/>
      <c r="BA151" s="27"/>
      <c r="BB151" s="27"/>
      <c r="BC151" s="27"/>
      <c r="BD151" s="27"/>
      <c r="BE151" s="27"/>
    </row>
    <row r="152" spans="1:57" ht="146.25" customHeight="1" thickBot="1" x14ac:dyDescent="0.4">
      <c r="A152" s="87" t="s">
        <v>313</v>
      </c>
      <c r="B152" s="211" t="s">
        <v>321</v>
      </c>
      <c r="C152" s="129" t="s">
        <v>318</v>
      </c>
      <c r="D152" s="39" t="s">
        <v>4</v>
      </c>
      <c r="E152" s="39" t="s">
        <v>4</v>
      </c>
      <c r="F152" s="634"/>
      <c r="G152" s="635"/>
      <c r="H152" s="636"/>
      <c r="I152" s="593"/>
      <c r="J152" s="593"/>
      <c r="K152" s="256" t="s">
        <v>4</v>
      </c>
      <c r="L152" s="264"/>
      <c r="M152" s="265"/>
      <c r="N152" s="27"/>
      <c r="O152" s="27"/>
      <c r="P152" s="27"/>
      <c r="Q152" s="27"/>
      <c r="R152" s="27"/>
      <c r="S152" s="27"/>
      <c r="T152" s="27"/>
      <c r="U152" s="27"/>
      <c r="V152" s="27"/>
      <c r="W152" s="27"/>
      <c r="X152" s="27"/>
      <c r="Y152" s="27"/>
      <c r="Z152" s="27"/>
      <c r="AA152" s="27"/>
      <c r="AB152" s="27"/>
      <c r="AC152" s="27"/>
      <c r="AD152" s="27"/>
      <c r="AE152" s="27"/>
      <c r="AF152" s="27"/>
      <c r="AG152" s="27"/>
      <c r="AH152" s="27"/>
      <c r="AI152" s="27"/>
      <c r="AJ152" s="27"/>
      <c r="AK152" s="27"/>
      <c r="AL152" s="27"/>
      <c r="AM152" s="27"/>
      <c r="AN152" s="27"/>
      <c r="AO152" s="27"/>
      <c r="AP152" s="27"/>
      <c r="AQ152" s="27"/>
      <c r="AR152" s="27"/>
      <c r="AS152" s="27"/>
      <c r="AT152" s="27"/>
      <c r="AU152" s="27"/>
      <c r="AV152" s="27"/>
      <c r="AW152" s="27"/>
      <c r="AX152" s="27"/>
      <c r="AY152" s="27"/>
      <c r="AZ152" s="27"/>
      <c r="BA152" s="27"/>
      <c r="BB152" s="27"/>
      <c r="BC152" s="27"/>
      <c r="BD152" s="27"/>
      <c r="BE152" s="27"/>
    </row>
    <row r="153" spans="1:57" ht="162.75" customHeight="1" thickBot="1" x14ac:dyDescent="0.4">
      <c r="A153" s="87" t="s">
        <v>313</v>
      </c>
      <c r="B153" s="211" t="s">
        <v>323</v>
      </c>
      <c r="C153" s="99" t="s">
        <v>324</v>
      </c>
      <c r="D153" s="292" t="s">
        <v>4</v>
      </c>
      <c r="E153" s="292" t="s">
        <v>4</v>
      </c>
      <c r="F153" s="724"/>
      <c r="G153" s="725"/>
      <c r="H153" s="726"/>
      <c r="I153" s="261"/>
      <c r="J153" s="261"/>
      <c r="K153" s="256" t="s">
        <v>4</v>
      </c>
      <c r="L153" s="264"/>
      <c r="M153" s="265"/>
      <c r="N153" s="27"/>
      <c r="O153" s="27"/>
      <c r="P153" s="27"/>
      <c r="Q153" s="27"/>
      <c r="R153" s="27"/>
      <c r="S153" s="27"/>
      <c r="T153" s="27"/>
      <c r="U153" s="27"/>
      <c r="V153" s="27"/>
      <c r="W153" s="27"/>
      <c r="X153" s="27"/>
      <c r="Y153" s="27"/>
      <c r="Z153" s="27"/>
      <c r="AA153" s="27"/>
      <c r="AB153" s="27"/>
      <c r="AC153" s="27"/>
      <c r="AD153" s="27"/>
      <c r="AE153" s="27"/>
      <c r="AF153" s="27"/>
      <c r="AG153" s="27"/>
      <c r="AH153" s="27"/>
      <c r="AI153" s="27"/>
      <c r="AJ153" s="27"/>
      <c r="AK153" s="27"/>
      <c r="AL153" s="27"/>
      <c r="AM153" s="27"/>
      <c r="AN153" s="27"/>
      <c r="AO153" s="27"/>
      <c r="AP153" s="27"/>
      <c r="AQ153" s="27"/>
      <c r="AR153" s="27"/>
      <c r="AS153" s="27"/>
      <c r="AT153" s="27"/>
      <c r="AU153" s="27"/>
      <c r="AV153" s="27"/>
      <c r="AW153" s="27"/>
      <c r="AX153" s="27"/>
      <c r="AY153" s="27"/>
      <c r="AZ153" s="27"/>
      <c r="BA153" s="27"/>
      <c r="BB153" s="27"/>
      <c r="BC153" s="27"/>
      <c r="BD153" s="27"/>
      <c r="BE153" s="27"/>
    </row>
    <row r="154" spans="1:57" ht="81.75" customHeight="1" thickBot="1" x14ac:dyDescent="0.4">
      <c r="A154" s="87" t="s">
        <v>313</v>
      </c>
      <c r="B154" s="211" t="s">
        <v>323</v>
      </c>
      <c r="C154" s="129" t="s">
        <v>318</v>
      </c>
      <c r="D154" s="39" t="s">
        <v>4</v>
      </c>
      <c r="E154" s="39" t="s">
        <v>4</v>
      </c>
      <c r="F154" s="634"/>
      <c r="G154" s="635"/>
      <c r="H154" s="636"/>
      <c r="I154" s="593"/>
      <c r="J154" s="593"/>
      <c r="K154" s="256" t="s">
        <v>4</v>
      </c>
      <c r="L154" s="264"/>
      <c r="M154" s="265"/>
      <c r="N154" s="27"/>
      <c r="O154" s="27"/>
      <c r="P154" s="27"/>
      <c r="Q154" s="27"/>
      <c r="R154" s="27"/>
      <c r="S154" s="27"/>
      <c r="T154" s="27"/>
      <c r="U154" s="27"/>
      <c r="V154" s="27"/>
      <c r="W154" s="27"/>
      <c r="X154" s="27"/>
      <c r="Y154" s="27"/>
      <c r="Z154" s="27"/>
      <c r="AA154" s="27"/>
      <c r="AB154" s="27"/>
      <c r="AC154" s="27"/>
      <c r="AD154" s="27"/>
      <c r="AE154" s="27"/>
      <c r="AF154" s="27"/>
      <c r="AG154" s="27"/>
      <c r="AH154" s="27"/>
      <c r="AI154" s="27"/>
      <c r="AJ154" s="27"/>
      <c r="AK154" s="27"/>
      <c r="AL154" s="27"/>
      <c r="AM154" s="27"/>
      <c r="AN154" s="27"/>
      <c r="AO154" s="27"/>
      <c r="AP154" s="27"/>
      <c r="AQ154" s="27"/>
      <c r="AR154" s="27"/>
      <c r="AS154" s="27"/>
      <c r="AT154" s="27"/>
      <c r="AU154" s="27"/>
      <c r="AV154" s="27"/>
      <c r="AW154" s="27"/>
      <c r="AX154" s="27"/>
      <c r="AY154" s="27"/>
      <c r="AZ154" s="27"/>
      <c r="BA154" s="27"/>
      <c r="BB154" s="27"/>
      <c r="BC154" s="27"/>
      <c r="BD154" s="27"/>
      <c r="BE154" s="27"/>
    </row>
    <row r="155" spans="1:57" ht="215.25" customHeight="1" thickBot="1" x14ac:dyDescent="0.4">
      <c r="A155" s="87" t="s">
        <v>313</v>
      </c>
      <c r="B155" s="211" t="s">
        <v>325</v>
      </c>
      <c r="C155" s="99" t="s">
        <v>326</v>
      </c>
      <c r="D155" s="292" t="s">
        <v>4</v>
      </c>
      <c r="E155" s="292" t="s">
        <v>4</v>
      </c>
      <c r="F155" s="724"/>
      <c r="G155" s="725"/>
      <c r="H155" s="726"/>
      <c r="I155" s="261"/>
      <c r="J155" s="261"/>
      <c r="K155" s="256" t="s">
        <v>4</v>
      </c>
      <c r="L155" s="264"/>
      <c r="M155" s="265"/>
      <c r="N155" s="27"/>
      <c r="O155" s="27"/>
      <c r="P155" s="27"/>
      <c r="Q155" s="27"/>
      <c r="R155" s="27"/>
      <c r="S155" s="27"/>
      <c r="T155" s="27"/>
      <c r="U155" s="27"/>
      <c r="V155" s="27"/>
      <c r="W155" s="27"/>
      <c r="X155" s="27"/>
      <c r="Y155" s="27"/>
      <c r="Z155" s="27"/>
      <c r="AA155" s="27"/>
      <c r="AB155" s="27"/>
      <c r="AC155" s="27"/>
      <c r="AD155" s="27"/>
      <c r="AE155" s="27"/>
      <c r="AF155" s="27"/>
      <c r="AG155" s="27"/>
      <c r="AH155" s="27"/>
      <c r="AI155" s="27"/>
      <c r="AJ155" s="27"/>
      <c r="AK155" s="27"/>
      <c r="AL155" s="27"/>
      <c r="AM155" s="27"/>
      <c r="AN155" s="27"/>
      <c r="AO155" s="27"/>
      <c r="AP155" s="27"/>
      <c r="AQ155" s="27"/>
      <c r="AR155" s="27"/>
      <c r="AS155" s="27"/>
      <c r="AT155" s="27"/>
      <c r="AU155" s="27"/>
      <c r="AV155" s="27"/>
      <c r="AW155" s="27"/>
      <c r="AX155" s="27"/>
      <c r="AY155" s="27"/>
      <c r="AZ155" s="27"/>
      <c r="BA155" s="27"/>
      <c r="BB155" s="27"/>
      <c r="BC155" s="27"/>
      <c r="BD155" s="27"/>
      <c r="BE155" s="27"/>
    </row>
    <row r="156" spans="1:57" ht="113.25" customHeight="1" thickBot="1" x14ac:dyDescent="0.4">
      <c r="A156" s="87" t="s">
        <v>313</v>
      </c>
      <c r="B156" s="211" t="s">
        <v>325</v>
      </c>
      <c r="C156" s="129" t="s">
        <v>318</v>
      </c>
      <c r="D156" s="39" t="s">
        <v>4</v>
      </c>
      <c r="E156" s="39" t="s">
        <v>4</v>
      </c>
      <c r="F156" s="634"/>
      <c r="G156" s="635"/>
      <c r="H156" s="636"/>
      <c r="I156" s="593"/>
      <c r="J156" s="593"/>
      <c r="K156" s="256" t="s">
        <v>4</v>
      </c>
      <c r="L156" s="264"/>
      <c r="M156" s="265"/>
      <c r="N156" s="27"/>
      <c r="O156" s="27"/>
      <c r="P156" s="27"/>
      <c r="Q156" s="27"/>
      <c r="R156" s="27"/>
      <c r="S156" s="27"/>
      <c r="T156" s="27"/>
      <c r="U156" s="27"/>
      <c r="V156" s="27"/>
      <c r="W156" s="27"/>
      <c r="X156" s="27"/>
      <c r="Y156" s="27"/>
      <c r="Z156" s="27"/>
      <c r="AA156" s="27"/>
      <c r="AB156" s="27"/>
      <c r="AC156" s="27"/>
      <c r="AD156" s="27"/>
      <c r="AE156" s="27"/>
      <c r="AF156" s="27"/>
      <c r="AG156" s="27"/>
      <c r="AH156" s="27"/>
      <c r="AI156" s="27"/>
      <c r="AJ156" s="27"/>
      <c r="AK156" s="27"/>
      <c r="AL156" s="27"/>
      <c r="AM156" s="27"/>
      <c r="AN156" s="27"/>
      <c r="AO156" s="27"/>
      <c r="AP156" s="27"/>
      <c r="AQ156" s="27"/>
      <c r="AR156" s="27"/>
      <c r="AS156" s="27"/>
      <c r="AT156" s="27"/>
      <c r="AU156" s="27"/>
      <c r="AV156" s="27"/>
      <c r="AW156" s="27"/>
      <c r="AX156" s="27"/>
      <c r="AY156" s="27"/>
      <c r="AZ156" s="27"/>
      <c r="BA156" s="27"/>
      <c r="BB156" s="27"/>
      <c r="BC156" s="27"/>
      <c r="BD156" s="27"/>
      <c r="BE156" s="27"/>
    </row>
    <row r="157" spans="1:57" ht="281.25" customHeight="1" thickBot="1" x14ac:dyDescent="0.4">
      <c r="A157" s="87" t="s">
        <v>313</v>
      </c>
      <c r="B157" s="211" t="s">
        <v>327</v>
      </c>
      <c r="C157" s="99" t="s">
        <v>328</v>
      </c>
      <c r="D157" s="292" t="s">
        <v>4</v>
      </c>
      <c r="E157" s="292" t="s">
        <v>4</v>
      </c>
      <c r="F157" s="724"/>
      <c r="G157" s="725"/>
      <c r="H157" s="726"/>
      <c r="I157" s="261"/>
      <c r="J157" s="261"/>
      <c r="K157" s="256" t="s">
        <v>4</v>
      </c>
      <c r="L157" s="264"/>
      <c r="M157" s="265"/>
      <c r="N157" s="27"/>
      <c r="O157" s="27"/>
      <c r="P157" s="27"/>
      <c r="Q157" s="27"/>
      <c r="R157" s="27"/>
      <c r="S157" s="27"/>
      <c r="T157" s="27"/>
      <c r="U157" s="27"/>
      <c r="V157" s="27"/>
      <c r="W157" s="27"/>
      <c r="X157" s="27"/>
      <c r="Y157" s="27"/>
      <c r="Z157" s="27"/>
      <c r="AA157" s="27"/>
      <c r="AB157" s="27"/>
      <c r="AC157" s="27"/>
      <c r="AD157" s="27"/>
      <c r="AE157" s="27"/>
      <c r="AF157" s="27"/>
      <c r="AG157" s="27"/>
      <c r="AH157" s="27"/>
      <c r="AI157" s="27"/>
      <c r="AJ157" s="27"/>
      <c r="AK157" s="27"/>
      <c r="AL157" s="27"/>
      <c r="AM157" s="27"/>
      <c r="AN157" s="27"/>
      <c r="AO157" s="27"/>
      <c r="AP157" s="27"/>
      <c r="AQ157" s="27"/>
      <c r="AR157" s="27"/>
      <c r="AS157" s="27"/>
      <c r="AT157" s="27"/>
      <c r="AU157" s="27"/>
      <c r="AV157" s="27"/>
      <c r="AW157" s="27"/>
      <c r="AX157" s="27"/>
      <c r="AY157" s="27"/>
      <c r="AZ157" s="27"/>
      <c r="BA157" s="27"/>
      <c r="BB157" s="27"/>
      <c r="BC157" s="27"/>
      <c r="BD157" s="27"/>
      <c r="BE157" s="27"/>
    </row>
    <row r="158" spans="1:57" ht="68.25" customHeight="1" thickBot="1" x14ac:dyDescent="0.4">
      <c r="A158" s="87" t="s">
        <v>313</v>
      </c>
      <c r="B158" s="211" t="s">
        <v>327</v>
      </c>
      <c r="C158" s="129" t="s">
        <v>193</v>
      </c>
      <c r="D158" s="39" t="s">
        <v>4</v>
      </c>
      <c r="E158" s="39" t="s">
        <v>4</v>
      </c>
      <c r="F158" s="634"/>
      <c r="G158" s="635"/>
      <c r="H158" s="636"/>
      <c r="I158" s="593"/>
      <c r="J158" s="593"/>
      <c r="K158" s="256" t="s">
        <v>4</v>
      </c>
      <c r="L158" s="264"/>
      <c r="M158" s="265"/>
      <c r="N158" s="27"/>
      <c r="O158" s="27"/>
      <c r="P158" s="27"/>
      <c r="Q158" s="27"/>
      <c r="R158" s="27"/>
      <c r="S158" s="27"/>
      <c r="T158" s="27"/>
      <c r="U158" s="27"/>
      <c r="V158" s="27"/>
      <c r="W158" s="27"/>
      <c r="X158" s="27"/>
      <c r="Y158" s="27"/>
      <c r="Z158" s="27"/>
      <c r="AA158" s="27"/>
      <c r="AB158" s="27"/>
      <c r="AC158" s="27"/>
      <c r="AD158" s="27"/>
      <c r="AE158" s="27"/>
      <c r="AF158" s="27"/>
      <c r="AG158" s="27"/>
      <c r="AH158" s="27"/>
      <c r="AI158" s="27"/>
      <c r="AJ158" s="27"/>
      <c r="AK158" s="27"/>
      <c r="AL158" s="27"/>
      <c r="AM158" s="27"/>
      <c r="AN158" s="27"/>
      <c r="AO158" s="27"/>
      <c r="AP158" s="27"/>
      <c r="AQ158" s="27"/>
      <c r="AR158" s="27"/>
      <c r="AS158" s="27"/>
      <c r="AT158" s="27"/>
      <c r="AU158" s="27"/>
      <c r="AV158" s="27"/>
      <c r="AW158" s="27"/>
      <c r="AX158" s="27"/>
      <c r="AY158" s="27"/>
      <c r="AZ158" s="27"/>
      <c r="BA158" s="27"/>
      <c r="BB158" s="27"/>
      <c r="BC158" s="27"/>
      <c r="BD158" s="27"/>
      <c r="BE158" s="27"/>
    </row>
    <row r="159" spans="1:57" ht="60" customHeight="1" thickBot="1" x14ac:dyDescent="0.4">
      <c r="A159" s="87" t="s">
        <v>313</v>
      </c>
      <c r="B159" s="211" t="s">
        <v>329</v>
      </c>
      <c r="C159" s="99" t="s">
        <v>330</v>
      </c>
      <c r="D159" s="292" t="s">
        <v>4</v>
      </c>
      <c r="E159" s="292" t="s">
        <v>4</v>
      </c>
      <c r="F159" s="724"/>
      <c r="G159" s="725"/>
      <c r="H159" s="726"/>
      <c r="I159" s="261"/>
      <c r="J159" s="261"/>
      <c r="K159" s="256" t="s">
        <v>4</v>
      </c>
      <c r="L159" s="264"/>
      <c r="M159" s="265"/>
      <c r="N159" s="27"/>
      <c r="O159" s="27"/>
      <c r="P159" s="27"/>
      <c r="Q159" s="27"/>
      <c r="R159" s="27"/>
      <c r="S159" s="27"/>
      <c r="T159" s="27"/>
      <c r="U159" s="27"/>
      <c r="V159" s="27"/>
      <c r="W159" s="27"/>
      <c r="X159" s="27"/>
      <c r="Y159" s="27"/>
      <c r="Z159" s="27"/>
      <c r="AA159" s="27"/>
      <c r="AB159" s="27"/>
      <c r="AC159" s="27"/>
      <c r="AD159" s="27"/>
      <c r="AE159" s="27"/>
      <c r="AF159" s="27"/>
      <c r="AG159" s="27"/>
      <c r="AH159" s="27"/>
      <c r="AI159" s="27"/>
      <c r="AJ159" s="27"/>
      <c r="AK159" s="27"/>
      <c r="AL159" s="27"/>
      <c r="AM159" s="27"/>
      <c r="AN159" s="27"/>
      <c r="AO159" s="27"/>
      <c r="AP159" s="27"/>
      <c r="AQ159" s="27"/>
      <c r="AR159" s="27"/>
      <c r="AS159" s="27"/>
      <c r="AT159" s="27"/>
      <c r="AU159" s="27"/>
      <c r="AV159" s="27"/>
      <c r="AW159" s="27"/>
      <c r="AX159" s="27"/>
      <c r="AY159" s="27"/>
      <c r="AZ159" s="27"/>
      <c r="BA159" s="27"/>
      <c r="BB159" s="27"/>
      <c r="BC159" s="27"/>
      <c r="BD159" s="27"/>
      <c r="BE159" s="27"/>
    </row>
    <row r="160" spans="1:57" ht="60" customHeight="1" thickBot="1" x14ac:dyDescent="0.4">
      <c r="A160" s="87" t="s">
        <v>313</v>
      </c>
      <c r="B160" s="211" t="s">
        <v>329</v>
      </c>
      <c r="C160" s="129" t="s">
        <v>193</v>
      </c>
      <c r="D160" s="39" t="s">
        <v>4</v>
      </c>
      <c r="E160" s="39" t="s">
        <v>4</v>
      </c>
      <c r="F160" s="634"/>
      <c r="G160" s="635"/>
      <c r="H160" s="636"/>
      <c r="I160" s="593"/>
      <c r="J160" s="593"/>
      <c r="K160" s="256" t="s">
        <v>4</v>
      </c>
      <c r="L160" s="264"/>
      <c r="M160" s="265"/>
      <c r="N160" s="27"/>
      <c r="O160" s="27"/>
      <c r="P160" s="27"/>
      <c r="Q160" s="27"/>
      <c r="R160" s="27"/>
      <c r="S160" s="27"/>
      <c r="T160" s="27"/>
      <c r="U160" s="27"/>
      <c r="V160" s="27"/>
      <c r="W160" s="27"/>
      <c r="X160" s="27"/>
      <c r="Y160" s="27"/>
      <c r="Z160" s="27"/>
      <c r="AA160" s="27"/>
      <c r="AB160" s="27"/>
      <c r="AC160" s="27"/>
      <c r="AD160" s="27"/>
      <c r="AE160" s="27"/>
      <c r="AF160" s="27"/>
      <c r="AG160" s="27"/>
      <c r="AH160" s="27"/>
      <c r="AI160" s="27"/>
      <c r="AJ160" s="27"/>
      <c r="AK160" s="27"/>
      <c r="AL160" s="27"/>
      <c r="AM160" s="27"/>
      <c r="AN160" s="27"/>
      <c r="AO160" s="27"/>
      <c r="AP160" s="27"/>
      <c r="AQ160" s="27"/>
      <c r="AR160" s="27"/>
      <c r="AS160" s="27"/>
      <c r="AT160" s="27"/>
      <c r="AU160" s="27"/>
      <c r="AV160" s="27"/>
      <c r="AW160" s="27"/>
      <c r="AX160" s="27"/>
      <c r="AY160" s="27"/>
      <c r="AZ160" s="27"/>
      <c r="BA160" s="27"/>
      <c r="BB160" s="27"/>
      <c r="BC160" s="27"/>
      <c r="BD160" s="27"/>
      <c r="BE160" s="27"/>
    </row>
    <row r="161" spans="1:57" ht="178.5" customHeight="1" thickBot="1" x14ac:dyDescent="0.4">
      <c r="A161" s="87" t="s">
        <v>313</v>
      </c>
      <c r="B161" s="211" t="s">
        <v>331</v>
      </c>
      <c r="C161" s="59" t="s">
        <v>332</v>
      </c>
      <c r="D161" s="292" t="s">
        <v>4</v>
      </c>
      <c r="E161" s="292" t="s">
        <v>4</v>
      </c>
      <c r="F161" s="724"/>
      <c r="G161" s="725"/>
      <c r="H161" s="726"/>
      <c r="I161" s="261"/>
      <c r="J161" s="261"/>
      <c r="K161" s="256" t="s">
        <v>4</v>
      </c>
      <c r="L161" s="264"/>
      <c r="M161" s="265"/>
      <c r="N161" s="27"/>
      <c r="O161" s="27"/>
      <c r="P161" s="27"/>
      <c r="Q161" s="27"/>
      <c r="R161" s="27"/>
      <c r="S161" s="27"/>
      <c r="T161" s="27"/>
      <c r="U161" s="27"/>
      <c r="V161" s="27"/>
      <c r="W161" s="27"/>
      <c r="X161" s="27"/>
      <c r="Y161" s="27"/>
      <c r="Z161" s="27"/>
      <c r="AA161" s="27"/>
      <c r="AB161" s="27"/>
      <c r="AC161" s="27"/>
      <c r="AD161" s="27"/>
      <c r="AE161" s="27"/>
      <c r="AF161" s="27"/>
      <c r="AG161" s="27"/>
      <c r="AH161" s="27"/>
      <c r="AI161" s="27"/>
      <c r="AJ161" s="27"/>
      <c r="AK161" s="27"/>
      <c r="AL161" s="27"/>
      <c r="AM161" s="27"/>
      <c r="AN161" s="27"/>
      <c r="AO161" s="27"/>
      <c r="AP161" s="27"/>
      <c r="AQ161" s="27"/>
      <c r="AR161" s="27"/>
      <c r="AS161" s="27"/>
      <c r="AT161" s="27"/>
      <c r="AU161" s="27"/>
      <c r="AV161" s="27"/>
      <c r="AW161" s="27"/>
      <c r="AX161" s="27"/>
      <c r="AY161" s="27"/>
      <c r="AZ161" s="27"/>
      <c r="BA161" s="27"/>
      <c r="BB161" s="27"/>
      <c r="BC161" s="27"/>
      <c r="BD161" s="27"/>
      <c r="BE161" s="27"/>
    </row>
    <row r="162" spans="1:57" ht="148.5" customHeight="1" thickBot="1" x14ac:dyDescent="0.4">
      <c r="A162" s="385" t="s">
        <v>313</v>
      </c>
      <c r="B162" s="211" t="s">
        <v>331</v>
      </c>
      <c r="C162" s="129" t="s">
        <v>193</v>
      </c>
      <c r="D162" s="39" t="s">
        <v>4</v>
      </c>
      <c r="E162" s="39" t="s">
        <v>4</v>
      </c>
      <c r="F162" s="634"/>
      <c r="G162" s="635"/>
      <c r="H162" s="636"/>
      <c r="I162" s="593"/>
      <c r="J162" s="593"/>
      <c r="K162" s="256" t="s">
        <v>4</v>
      </c>
      <c r="L162" s="264"/>
      <c r="M162" s="265"/>
      <c r="N162" s="27"/>
      <c r="O162" s="27"/>
      <c r="P162" s="27"/>
      <c r="Q162" s="27"/>
      <c r="R162" s="27"/>
      <c r="S162" s="27"/>
      <c r="T162" s="27"/>
      <c r="U162" s="27"/>
      <c r="V162" s="27"/>
      <c r="W162" s="27"/>
      <c r="X162" s="27"/>
      <c r="Y162" s="27"/>
      <c r="Z162" s="27"/>
      <c r="AA162" s="27"/>
      <c r="AB162" s="27"/>
      <c r="AC162" s="27"/>
      <c r="AD162" s="27"/>
      <c r="AE162" s="27"/>
      <c r="AF162" s="27"/>
      <c r="AG162" s="27"/>
      <c r="AH162" s="27"/>
      <c r="AI162" s="27"/>
      <c r="AJ162" s="27"/>
      <c r="AK162" s="27"/>
      <c r="AL162" s="27"/>
      <c r="AM162" s="27"/>
      <c r="AN162" s="27"/>
      <c r="AO162" s="27"/>
      <c r="AP162" s="27"/>
      <c r="AQ162" s="27"/>
      <c r="AR162" s="27"/>
      <c r="AS162" s="27"/>
      <c r="AT162" s="27"/>
      <c r="AU162" s="27"/>
      <c r="AV162" s="27"/>
      <c r="AW162" s="27"/>
      <c r="AX162" s="27"/>
      <c r="AY162" s="27"/>
      <c r="AZ162" s="27"/>
      <c r="BA162" s="27"/>
      <c r="BB162" s="27"/>
      <c r="BC162" s="27"/>
      <c r="BD162" s="27"/>
      <c r="BE162" s="27"/>
    </row>
    <row r="163" spans="1:57" ht="60" customHeight="1" thickBot="1" x14ac:dyDescent="0.4">
      <c r="A163" s="384" t="s">
        <v>333</v>
      </c>
      <c r="B163" s="211" t="s">
        <v>334</v>
      </c>
      <c r="C163" s="56" t="s">
        <v>333</v>
      </c>
      <c r="D163" s="292" t="s">
        <v>4</v>
      </c>
      <c r="E163" s="292" t="s">
        <v>4</v>
      </c>
      <c r="F163" s="724"/>
      <c r="G163" s="725"/>
      <c r="H163" s="726"/>
      <c r="I163" s="261"/>
      <c r="J163" s="261"/>
      <c r="K163" s="256" t="s">
        <v>4</v>
      </c>
      <c r="L163" s="264"/>
      <c r="M163" s="265"/>
      <c r="N163" s="27"/>
      <c r="O163" s="27"/>
      <c r="P163" s="27"/>
      <c r="Q163" s="27"/>
      <c r="R163" s="27"/>
      <c r="S163" s="27"/>
      <c r="T163" s="27"/>
      <c r="U163" s="27"/>
      <c r="V163" s="27"/>
      <c r="W163" s="27"/>
      <c r="X163" s="27"/>
      <c r="Y163" s="27"/>
      <c r="Z163" s="27"/>
      <c r="AA163" s="27"/>
      <c r="AB163" s="27"/>
      <c r="AC163" s="27"/>
      <c r="AD163" s="27"/>
      <c r="AE163" s="27"/>
      <c r="AF163" s="27"/>
      <c r="AG163" s="27"/>
      <c r="AH163" s="27"/>
      <c r="AI163" s="27"/>
      <c r="AJ163" s="27"/>
      <c r="AK163" s="27"/>
      <c r="AL163" s="27"/>
      <c r="AM163" s="27"/>
      <c r="AN163" s="27"/>
      <c r="AO163" s="27"/>
      <c r="AP163" s="27"/>
      <c r="AQ163" s="27"/>
      <c r="AR163" s="27"/>
      <c r="AS163" s="27"/>
      <c r="AT163" s="27"/>
      <c r="AU163" s="27"/>
      <c r="AV163" s="27"/>
      <c r="AW163" s="27"/>
      <c r="AX163" s="27"/>
      <c r="AY163" s="27"/>
      <c r="AZ163" s="27"/>
      <c r="BA163" s="27"/>
      <c r="BB163" s="27"/>
      <c r="BC163" s="27"/>
      <c r="BD163" s="27"/>
      <c r="BE163" s="27"/>
    </row>
    <row r="164" spans="1:57" ht="60" customHeight="1" thickBot="1" x14ac:dyDescent="0.4">
      <c r="A164" s="384" t="s">
        <v>333</v>
      </c>
      <c r="B164" s="211" t="s">
        <v>334</v>
      </c>
      <c r="C164" s="380" t="s">
        <v>315</v>
      </c>
      <c r="D164" s="292" t="s">
        <v>157</v>
      </c>
      <c r="E164" s="292" t="s">
        <v>157</v>
      </c>
      <c r="F164" s="727" t="s">
        <v>315</v>
      </c>
      <c r="G164" s="728"/>
      <c r="H164" s="729"/>
      <c r="I164" s="379" t="s">
        <v>315</v>
      </c>
      <c r="J164" s="379" t="s">
        <v>315</v>
      </c>
      <c r="K164" s="376" t="s">
        <v>157</v>
      </c>
      <c r="L164" s="378" t="s">
        <v>315</v>
      </c>
      <c r="M164" s="377" t="s">
        <v>157</v>
      </c>
      <c r="N164" s="27"/>
      <c r="O164" s="27"/>
      <c r="P164" s="27"/>
      <c r="Q164" s="27"/>
      <c r="R164" s="27"/>
      <c r="S164" s="27"/>
      <c r="T164" s="27"/>
      <c r="U164" s="27"/>
      <c r="V164" s="27"/>
      <c r="W164" s="27"/>
      <c r="X164" s="27"/>
      <c r="Y164" s="27"/>
      <c r="Z164" s="27"/>
      <c r="AA164" s="27"/>
      <c r="AB164" s="27"/>
      <c r="AC164" s="27"/>
      <c r="AD164" s="27"/>
      <c r="AE164" s="27"/>
      <c r="AF164" s="27"/>
      <c r="AG164" s="27"/>
      <c r="AH164" s="27"/>
      <c r="AI164" s="27"/>
      <c r="AJ164" s="27"/>
      <c r="AK164" s="27"/>
      <c r="AL164" s="27"/>
      <c r="AM164" s="27"/>
      <c r="AN164" s="27"/>
      <c r="AO164" s="27"/>
      <c r="AP164" s="27"/>
      <c r="AQ164" s="27"/>
      <c r="AR164" s="27"/>
      <c r="AS164" s="27"/>
      <c r="AT164" s="27"/>
      <c r="AU164" s="27"/>
      <c r="AV164" s="27"/>
      <c r="AW164" s="27"/>
      <c r="AX164" s="27"/>
      <c r="AY164" s="27"/>
      <c r="AZ164" s="27"/>
      <c r="BA164" s="27"/>
      <c r="BB164" s="27"/>
      <c r="BC164" s="27"/>
      <c r="BD164" s="27"/>
      <c r="BE164" s="27"/>
    </row>
    <row r="165" spans="1:57" ht="55.5" customHeight="1" thickBot="1" x14ac:dyDescent="0.4">
      <c r="A165" s="384" t="s">
        <v>333</v>
      </c>
      <c r="B165" s="211" t="s">
        <v>335</v>
      </c>
      <c r="C165" s="99" t="s">
        <v>336</v>
      </c>
      <c r="D165" s="292" t="s">
        <v>4</v>
      </c>
      <c r="E165" s="292" t="s">
        <v>4</v>
      </c>
      <c r="F165" s="724"/>
      <c r="G165" s="725"/>
      <c r="H165" s="726"/>
      <c r="I165" s="261"/>
      <c r="J165" s="261"/>
      <c r="K165" s="256" t="s">
        <v>4</v>
      </c>
      <c r="L165" s="264"/>
      <c r="M165" s="265"/>
      <c r="N165" s="27"/>
      <c r="O165" s="27"/>
      <c r="P165" s="27"/>
      <c r="Q165" s="27"/>
      <c r="R165" s="27"/>
      <c r="S165" s="27"/>
      <c r="T165" s="27"/>
      <c r="U165" s="27"/>
      <c r="V165" s="27"/>
      <c r="W165" s="27"/>
      <c r="X165" s="27"/>
      <c r="Y165" s="27"/>
      <c r="Z165" s="27"/>
      <c r="AA165" s="27"/>
      <c r="AB165" s="27"/>
      <c r="AC165" s="27"/>
      <c r="AD165" s="27"/>
      <c r="AE165" s="27"/>
      <c r="AF165" s="27"/>
      <c r="AG165" s="27"/>
      <c r="AH165" s="27"/>
      <c r="AI165" s="27"/>
      <c r="AJ165" s="27"/>
      <c r="AK165" s="27"/>
      <c r="AL165" s="27"/>
      <c r="AM165" s="27"/>
      <c r="AN165" s="27"/>
      <c r="AO165" s="27"/>
      <c r="AP165" s="27"/>
      <c r="AQ165" s="27"/>
      <c r="AR165" s="27"/>
      <c r="AS165" s="27"/>
      <c r="AT165" s="27"/>
      <c r="AU165" s="27"/>
      <c r="AV165" s="27"/>
      <c r="AW165" s="27"/>
      <c r="AX165" s="27"/>
      <c r="AY165" s="27"/>
      <c r="AZ165" s="27"/>
      <c r="BA165" s="27"/>
      <c r="BB165" s="27"/>
      <c r="BC165" s="27"/>
      <c r="BD165" s="27"/>
      <c r="BE165" s="27"/>
    </row>
    <row r="166" spans="1:57" ht="55.5" customHeight="1" thickBot="1" x14ac:dyDescent="0.4">
      <c r="A166" s="384" t="s">
        <v>333</v>
      </c>
      <c r="B166" s="211" t="s">
        <v>335</v>
      </c>
      <c r="C166" s="129" t="s">
        <v>193</v>
      </c>
      <c r="D166" s="39" t="s">
        <v>4</v>
      </c>
      <c r="E166" s="39" t="s">
        <v>4</v>
      </c>
      <c r="F166" s="634"/>
      <c r="G166" s="635"/>
      <c r="H166" s="636"/>
      <c r="I166" s="593"/>
      <c r="J166" s="593"/>
      <c r="K166" s="256" t="s">
        <v>4</v>
      </c>
      <c r="L166" s="264"/>
      <c r="M166" s="265"/>
      <c r="N166" s="27"/>
      <c r="O166" s="27"/>
      <c r="P166" s="27"/>
      <c r="Q166" s="27"/>
      <c r="R166" s="27"/>
      <c r="S166" s="27"/>
      <c r="T166" s="27"/>
      <c r="U166" s="27"/>
      <c r="V166" s="27"/>
      <c r="W166" s="27"/>
      <c r="X166" s="27"/>
      <c r="Y166" s="27"/>
      <c r="Z166" s="27"/>
      <c r="AA166" s="27"/>
      <c r="AB166" s="27"/>
      <c r="AC166" s="27"/>
      <c r="AD166" s="27"/>
      <c r="AE166" s="27"/>
      <c r="AF166" s="27"/>
      <c r="AG166" s="27"/>
      <c r="AH166" s="27"/>
      <c r="AI166" s="27"/>
      <c r="AJ166" s="27"/>
      <c r="AK166" s="27"/>
      <c r="AL166" s="27"/>
      <c r="AM166" s="27"/>
      <c r="AN166" s="27"/>
      <c r="AO166" s="27"/>
      <c r="AP166" s="27"/>
      <c r="AQ166" s="27"/>
      <c r="AR166" s="27"/>
      <c r="AS166" s="27"/>
      <c r="AT166" s="27"/>
      <c r="AU166" s="27"/>
      <c r="AV166" s="27"/>
      <c r="AW166" s="27"/>
      <c r="AX166" s="27"/>
      <c r="AY166" s="27"/>
      <c r="AZ166" s="27"/>
      <c r="BA166" s="27"/>
      <c r="BB166" s="27"/>
      <c r="BC166" s="27"/>
      <c r="BD166" s="27"/>
      <c r="BE166" s="27"/>
    </row>
    <row r="167" spans="1:57" ht="80.25" customHeight="1" thickBot="1" x14ac:dyDescent="0.4">
      <c r="A167" s="384" t="s">
        <v>333</v>
      </c>
      <c r="B167" s="211" t="s">
        <v>337</v>
      </c>
      <c r="C167" s="99" t="s">
        <v>338</v>
      </c>
      <c r="D167" s="292" t="s">
        <v>4</v>
      </c>
      <c r="E167" s="292" t="s">
        <v>4</v>
      </c>
      <c r="F167" s="724"/>
      <c r="G167" s="725"/>
      <c r="H167" s="726"/>
      <c r="I167" s="261"/>
      <c r="J167" s="261"/>
      <c r="K167" s="256" t="s">
        <v>4</v>
      </c>
      <c r="L167" s="264"/>
      <c r="M167" s="265"/>
      <c r="N167" s="27"/>
      <c r="O167" s="27"/>
      <c r="P167" s="27"/>
      <c r="Q167" s="27"/>
      <c r="R167" s="27"/>
      <c r="S167" s="27"/>
      <c r="T167" s="27"/>
      <c r="U167" s="27"/>
      <c r="V167" s="27"/>
      <c r="W167" s="27"/>
      <c r="X167" s="27"/>
      <c r="Y167" s="27"/>
      <c r="Z167" s="27"/>
      <c r="AA167" s="27"/>
      <c r="AB167" s="27"/>
      <c r="AC167" s="27"/>
      <c r="AD167" s="27"/>
      <c r="AE167" s="27"/>
      <c r="AF167" s="27"/>
      <c r="AG167" s="27"/>
      <c r="AH167" s="27"/>
      <c r="AI167" s="27"/>
      <c r="AJ167" s="27"/>
      <c r="AK167" s="27"/>
      <c r="AL167" s="27"/>
      <c r="AM167" s="27"/>
      <c r="AN167" s="27"/>
      <c r="AO167" s="27"/>
      <c r="AP167" s="27"/>
      <c r="AQ167" s="27"/>
      <c r="AR167" s="27"/>
      <c r="AS167" s="27"/>
      <c r="AT167" s="27"/>
      <c r="AU167" s="27"/>
      <c r="AV167" s="27"/>
      <c r="AW167" s="27"/>
      <c r="AX167" s="27"/>
      <c r="AY167" s="27"/>
      <c r="AZ167" s="27"/>
      <c r="BA167" s="27"/>
      <c r="BB167" s="27"/>
      <c r="BC167" s="27"/>
      <c r="BD167" s="27"/>
      <c r="BE167" s="27"/>
    </row>
    <row r="168" spans="1:57" ht="80.25" customHeight="1" thickBot="1" x14ac:dyDescent="0.4">
      <c r="A168" s="384" t="s">
        <v>333</v>
      </c>
      <c r="B168" s="211" t="s">
        <v>337</v>
      </c>
      <c r="C168" s="129" t="s">
        <v>193</v>
      </c>
      <c r="D168" s="39" t="s">
        <v>4</v>
      </c>
      <c r="E168" s="39" t="s">
        <v>4</v>
      </c>
      <c r="F168" s="634"/>
      <c r="G168" s="635"/>
      <c r="H168" s="636"/>
      <c r="I168" s="593"/>
      <c r="J168" s="593"/>
      <c r="K168" s="256" t="s">
        <v>4</v>
      </c>
      <c r="L168" s="264"/>
      <c r="M168" s="265"/>
      <c r="N168" s="27"/>
      <c r="O168" s="27"/>
      <c r="P168" s="27"/>
      <c r="Q168" s="27"/>
      <c r="R168" s="27"/>
      <c r="S168" s="27"/>
      <c r="T168" s="27"/>
      <c r="U168" s="27"/>
      <c r="V168" s="27"/>
      <c r="W168" s="27"/>
      <c r="X168" s="27"/>
      <c r="Y168" s="27"/>
      <c r="Z168" s="27"/>
      <c r="AA168" s="27"/>
      <c r="AB168" s="27"/>
      <c r="AC168" s="27"/>
      <c r="AD168" s="27"/>
      <c r="AE168" s="27"/>
      <c r="AF168" s="27"/>
      <c r="AG168" s="27"/>
      <c r="AH168" s="27"/>
      <c r="AI168" s="27"/>
      <c r="AJ168" s="27"/>
      <c r="AK168" s="27"/>
      <c r="AL168" s="27"/>
      <c r="AM168" s="27"/>
      <c r="AN168" s="27"/>
      <c r="AO168" s="27"/>
      <c r="AP168" s="27"/>
      <c r="AQ168" s="27"/>
      <c r="AR168" s="27"/>
      <c r="AS168" s="27"/>
      <c r="AT168" s="27"/>
      <c r="AU168" s="27"/>
      <c r="AV168" s="27"/>
      <c r="AW168" s="27"/>
      <c r="AX168" s="27"/>
      <c r="AY168" s="27"/>
      <c r="AZ168" s="27"/>
      <c r="BA168" s="27"/>
      <c r="BB168" s="27"/>
      <c r="BC168" s="27"/>
      <c r="BD168" s="27"/>
      <c r="BE168" s="27"/>
    </row>
    <row r="169" spans="1:57" ht="24" customHeight="1" thickBot="1" x14ac:dyDescent="0.4">
      <c r="A169" s="383" t="s">
        <v>339</v>
      </c>
      <c r="B169" s="108" t="s">
        <v>340</v>
      </c>
      <c r="C169" s="100" t="s">
        <v>339</v>
      </c>
      <c r="D169" s="45"/>
      <c r="E169" s="111"/>
      <c r="F169" s="663"/>
      <c r="G169" s="664"/>
      <c r="H169" s="665"/>
      <c r="I169" s="46"/>
      <c r="J169" s="46"/>
      <c r="K169" s="257" t="s">
        <v>157</v>
      </c>
      <c r="L169" s="46"/>
      <c r="M169" s="255"/>
      <c r="N169" s="27"/>
      <c r="O169" s="27"/>
      <c r="P169" s="27"/>
      <c r="Q169" s="27"/>
      <c r="R169" s="27"/>
      <c r="S169" s="27"/>
      <c r="T169" s="27"/>
      <c r="U169" s="27"/>
      <c r="V169" s="27"/>
      <c r="W169" s="27"/>
      <c r="X169" s="27"/>
      <c r="Y169" s="27"/>
      <c r="Z169" s="27"/>
      <c r="AA169" s="27"/>
      <c r="AB169" s="27"/>
      <c r="AC169" s="27"/>
      <c r="AD169" s="27"/>
      <c r="AE169" s="27"/>
      <c r="AF169" s="27"/>
      <c r="AG169" s="27"/>
      <c r="AH169" s="27"/>
      <c r="AI169" s="27"/>
      <c r="AJ169" s="27"/>
      <c r="AK169" s="27"/>
      <c r="AL169" s="27"/>
      <c r="AM169" s="27"/>
      <c r="AN169" s="27"/>
      <c r="AO169" s="27"/>
      <c r="AP169" s="27"/>
      <c r="AQ169" s="27"/>
      <c r="AR169" s="27"/>
      <c r="AS169" s="27"/>
      <c r="AT169" s="27"/>
      <c r="AU169" s="27"/>
      <c r="AV169" s="27"/>
      <c r="AW169" s="27"/>
      <c r="AX169" s="27"/>
      <c r="AY169" s="27"/>
      <c r="AZ169" s="27"/>
      <c r="BA169" s="27"/>
      <c r="BB169" s="27"/>
      <c r="BC169" s="27"/>
      <c r="BD169" s="27"/>
      <c r="BE169" s="27"/>
    </row>
    <row r="170" spans="1:57" ht="73" thickBot="1" x14ac:dyDescent="0.4">
      <c r="A170" s="383" t="s">
        <v>339</v>
      </c>
      <c r="B170" s="108" t="s">
        <v>341</v>
      </c>
      <c r="C170" s="101" t="s">
        <v>342</v>
      </c>
      <c r="D170" s="45"/>
      <c r="E170" s="111"/>
      <c r="F170" s="663"/>
      <c r="G170" s="664"/>
      <c r="H170" s="665"/>
      <c r="I170" s="46"/>
      <c r="J170" s="46"/>
      <c r="K170" s="257" t="s">
        <v>157</v>
      </c>
      <c r="L170" s="46"/>
      <c r="M170" s="255"/>
      <c r="N170" s="27"/>
      <c r="O170" s="27"/>
      <c r="P170" s="27"/>
      <c r="Q170" s="27"/>
      <c r="R170" s="27"/>
      <c r="S170" s="27"/>
      <c r="T170" s="27"/>
      <c r="U170" s="27"/>
      <c r="V170" s="27"/>
      <c r="W170" s="27"/>
      <c r="X170" s="27"/>
      <c r="Y170" s="27"/>
      <c r="Z170" s="27"/>
      <c r="AA170" s="27"/>
      <c r="AB170" s="27"/>
      <c r="AC170" s="27"/>
      <c r="AD170" s="27"/>
      <c r="AE170" s="27"/>
      <c r="AF170" s="27"/>
      <c r="AG170" s="27"/>
      <c r="AH170" s="27"/>
      <c r="AI170" s="27"/>
      <c r="AJ170" s="27"/>
      <c r="AK170" s="27"/>
      <c r="AL170" s="27"/>
      <c r="AM170" s="27"/>
      <c r="AN170" s="27"/>
      <c r="AO170" s="27"/>
      <c r="AP170" s="27"/>
      <c r="AQ170" s="27"/>
      <c r="AR170" s="27"/>
      <c r="AS170" s="27"/>
      <c r="AT170" s="27"/>
      <c r="AU170" s="27"/>
      <c r="AV170" s="27"/>
      <c r="AW170" s="27"/>
      <c r="AX170" s="27"/>
      <c r="AY170" s="27"/>
      <c r="AZ170" s="27"/>
      <c r="BA170" s="27"/>
      <c r="BB170" s="27"/>
      <c r="BC170" s="27"/>
      <c r="BD170" s="27"/>
      <c r="BE170" s="27"/>
    </row>
    <row r="171" spans="1:57" ht="105.75" customHeight="1" thickBot="1" x14ac:dyDescent="0.4">
      <c r="A171" s="384" t="s">
        <v>343</v>
      </c>
      <c r="B171" s="211" t="s">
        <v>344</v>
      </c>
      <c r="C171" s="56" t="s">
        <v>343</v>
      </c>
      <c r="D171" s="292" t="s">
        <v>4</v>
      </c>
      <c r="E171" s="292" t="s">
        <v>4</v>
      </c>
      <c r="F171" s="724"/>
      <c r="G171" s="725"/>
      <c r="H171" s="726"/>
      <c r="I171" s="261"/>
      <c r="J171" s="261"/>
      <c r="K171" s="256" t="s">
        <v>4</v>
      </c>
      <c r="L171" s="264"/>
      <c r="M171" s="265"/>
      <c r="N171" s="27"/>
      <c r="O171" s="27"/>
      <c r="P171" s="27"/>
      <c r="Q171" s="27"/>
      <c r="R171" s="27"/>
      <c r="S171" s="27"/>
      <c r="T171" s="27"/>
      <c r="U171" s="27"/>
      <c r="V171" s="27"/>
      <c r="W171" s="27"/>
      <c r="X171" s="27"/>
      <c r="Y171" s="27"/>
      <c r="Z171" s="27"/>
      <c r="AA171" s="27"/>
      <c r="AB171" s="27"/>
      <c r="AC171" s="27"/>
      <c r="AD171" s="27"/>
      <c r="AE171" s="27"/>
      <c r="AF171" s="27"/>
      <c r="AG171" s="27"/>
      <c r="AH171" s="27"/>
      <c r="AI171" s="27"/>
      <c r="AJ171" s="27"/>
      <c r="AK171" s="27"/>
      <c r="AL171" s="27"/>
      <c r="AM171" s="27"/>
      <c r="AN171" s="27"/>
      <c r="AO171" s="27"/>
      <c r="AP171" s="27"/>
      <c r="AQ171" s="27"/>
      <c r="AR171" s="27"/>
      <c r="AS171" s="27"/>
      <c r="AT171" s="27"/>
      <c r="AU171" s="27"/>
      <c r="AV171" s="27"/>
      <c r="AW171" s="27"/>
      <c r="AX171" s="27"/>
      <c r="AY171" s="27"/>
      <c r="AZ171" s="27"/>
      <c r="BA171" s="27"/>
      <c r="BB171" s="27"/>
      <c r="BC171" s="27"/>
      <c r="BD171" s="27"/>
      <c r="BE171" s="27"/>
    </row>
    <row r="172" spans="1:57" ht="105.75" customHeight="1" thickBot="1" x14ac:dyDescent="0.4">
      <c r="A172" s="384" t="s">
        <v>343</v>
      </c>
      <c r="B172" s="211" t="s">
        <v>344</v>
      </c>
      <c r="C172" s="380" t="s">
        <v>315</v>
      </c>
      <c r="D172" s="292" t="s">
        <v>157</v>
      </c>
      <c r="E172" s="292" t="s">
        <v>157</v>
      </c>
      <c r="F172" s="727" t="s">
        <v>315</v>
      </c>
      <c r="G172" s="728"/>
      <c r="H172" s="729"/>
      <c r="I172" s="379" t="s">
        <v>315</v>
      </c>
      <c r="J172" s="379" t="s">
        <v>315</v>
      </c>
      <c r="K172" s="376" t="s">
        <v>157</v>
      </c>
      <c r="L172" s="378" t="s">
        <v>315</v>
      </c>
      <c r="M172" s="377" t="s">
        <v>157</v>
      </c>
      <c r="N172" s="27"/>
      <c r="O172" s="27"/>
      <c r="P172" s="27"/>
      <c r="Q172" s="27"/>
      <c r="R172" s="27"/>
      <c r="S172" s="27"/>
      <c r="T172" s="27"/>
      <c r="U172" s="27"/>
      <c r="V172" s="27"/>
      <c r="W172" s="27"/>
      <c r="X172" s="27"/>
      <c r="Y172" s="27"/>
      <c r="Z172" s="27"/>
      <c r="AA172" s="27"/>
      <c r="AB172" s="27"/>
      <c r="AC172" s="27"/>
      <c r="AD172" s="27"/>
      <c r="AE172" s="27"/>
      <c r="AF172" s="27"/>
      <c r="AG172" s="27"/>
      <c r="AH172" s="27"/>
      <c r="AI172" s="27"/>
      <c r="AJ172" s="27"/>
      <c r="AK172" s="27"/>
      <c r="AL172" s="27"/>
      <c r="AM172" s="27"/>
      <c r="AN172" s="27"/>
      <c r="AO172" s="27"/>
      <c r="AP172" s="27"/>
      <c r="AQ172" s="27"/>
      <c r="AR172" s="27"/>
      <c r="AS172" s="27"/>
      <c r="AT172" s="27"/>
      <c r="AU172" s="27"/>
      <c r="AV172" s="27"/>
      <c r="AW172" s="27"/>
      <c r="AX172" s="27"/>
      <c r="AY172" s="27"/>
      <c r="AZ172" s="27"/>
      <c r="BA172" s="27"/>
      <c r="BB172" s="27"/>
      <c r="BC172" s="27"/>
      <c r="BD172" s="27"/>
      <c r="BE172" s="27"/>
    </row>
    <row r="173" spans="1:57" ht="65.25" customHeight="1" thickBot="1" x14ac:dyDescent="0.4">
      <c r="A173" s="384" t="s">
        <v>343</v>
      </c>
      <c r="B173" s="211" t="s">
        <v>345</v>
      </c>
      <c r="C173" s="99" t="s">
        <v>346</v>
      </c>
      <c r="D173" s="292" t="s">
        <v>4</v>
      </c>
      <c r="E173" s="292" t="s">
        <v>4</v>
      </c>
      <c r="F173" s="724"/>
      <c r="G173" s="725"/>
      <c r="H173" s="726"/>
      <c r="I173" s="261"/>
      <c r="J173" s="261"/>
      <c r="K173" s="256" t="s">
        <v>4</v>
      </c>
      <c r="L173" s="264"/>
      <c r="M173" s="265"/>
      <c r="N173" s="27"/>
      <c r="O173" s="27"/>
      <c r="P173" s="27"/>
      <c r="Q173" s="27"/>
      <c r="R173" s="27"/>
      <c r="S173" s="27"/>
      <c r="T173" s="27"/>
      <c r="U173" s="27"/>
      <c r="V173" s="27"/>
      <c r="W173" s="27"/>
      <c r="X173" s="27"/>
      <c r="Y173" s="27"/>
      <c r="Z173" s="27"/>
      <c r="AA173" s="27"/>
      <c r="AB173" s="27"/>
      <c r="AC173" s="27"/>
      <c r="AD173" s="27"/>
      <c r="AE173" s="27"/>
      <c r="AF173" s="27"/>
      <c r="AG173" s="27"/>
      <c r="AH173" s="27"/>
      <c r="AI173" s="27"/>
      <c r="AJ173" s="27"/>
      <c r="AK173" s="27"/>
      <c r="AL173" s="27"/>
      <c r="AM173" s="27"/>
      <c r="AN173" s="27"/>
      <c r="AO173" s="27"/>
      <c r="AP173" s="27"/>
      <c r="AQ173" s="27"/>
      <c r="AR173" s="27"/>
      <c r="AS173" s="27"/>
      <c r="AT173" s="27"/>
      <c r="AU173" s="27"/>
      <c r="AV173" s="27"/>
      <c r="AW173" s="27"/>
      <c r="AX173" s="27"/>
      <c r="AY173" s="27"/>
      <c r="AZ173" s="27"/>
      <c r="BA173" s="27"/>
      <c r="BB173" s="27"/>
      <c r="BC173" s="27"/>
      <c r="BD173" s="27"/>
      <c r="BE173" s="27"/>
    </row>
    <row r="174" spans="1:57" ht="65.25" customHeight="1" thickBot="1" x14ac:dyDescent="0.4">
      <c r="A174" s="384" t="s">
        <v>343</v>
      </c>
      <c r="B174" s="211" t="s">
        <v>345</v>
      </c>
      <c r="C174" s="129" t="s">
        <v>193</v>
      </c>
      <c r="D174" s="39" t="s">
        <v>4</v>
      </c>
      <c r="E174" s="39" t="s">
        <v>4</v>
      </c>
      <c r="F174" s="634"/>
      <c r="G174" s="635"/>
      <c r="H174" s="636"/>
      <c r="I174" s="593"/>
      <c r="J174" s="593"/>
      <c r="K174" s="256" t="s">
        <v>4</v>
      </c>
      <c r="L174" s="264"/>
      <c r="M174" s="265"/>
      <c r="N174" s="27"/>
      <c r="O174" s="27"/>
      <c r="P174" s="27"/>
      <c r="Q174" s="27"/>
      <c r="R174" s="27"/>
      <c r="S174" s="27"/>
      <c r="T174" s="27"/>
      <c r="U174" s="27"/>
      <c r="V174" s="27"/>
      <c r="W174" s="27"/>
      <c r="X174" s="27"/>
      <c r="Y174" s="27"/>
      <c r="Z174" s="27"/>
      <c r="AA174" s="27"/>
      <c r="AB174" s="27"/>
      <c r="AC174" s="27"/>
      <c r="AD174" s="27"/>
      <c r="AE174" s="27"/>
      <c r="AF174" s="27"/>
      <c r="AG174" s="27"/>
      <c r="AH174" s="27"/>
      <c r="AI174" s="27"/>
      <c r="AJ174" s="27"/>
      <c r="AK174" s="27"/>
      <c r="AL174" s="27"/>
      <c r="AM174" s="27"/>
      <c r="AN174" s="27"/>
      <c r="AO174" s="27"/>
      <c r="AP174" s="27"/>
      <c r="AQ174" s="27"/>
      <c r="AR174" s="27"/>
      <c r="AS174" s="27"/>
      <c r="AT174" s="27"/>
      <c r="AU174" s="27"/>
      <c r="AV174" s="27"/>
      <c r="AW174" s="27"/>
      <c r="AX174" s="27"/>
      <c r="AY174" s="27"/>
      <c r="AZ174" s="27"/>
      <c r="BA174" s="27"/>
      <c r="BB174" s="27"/>
      <c r="BC174" s="27"/>
      <c r="BD174" s="27"/>
      <c r="BE174" s="27"/>
    </row>
    <row r="175" spans="1:57" ht="214.5" customHeight="1" thickBot="1" x14ac:dyDescent="0.4">
      <c r="A175" s="385" t="s">
        <v>347</v>
      </c>
      <c r="B175" s="132" t="s">
        <v>348</v>
      </c>
      <c r="C175" s="102" t="s">
        <v>349</v>
      </c>
      <c r="D175" s="292" t="s">
        <v>4</v>
      </c>
      <c r="E175" s="292" t="s">
        <v>4</v>
      </c>
      <c r="F175" s="709"/>
      <c r="G175" s="721"/>
      <c r="H175" s="722"/>
      <c r="I175" s="291"/>
      <c r="J175" s="291"/>
      <c r="K175" s="256" t="s">
        <v>4</v>
      </c>
      <c r="L175" s="264"/>
      <c r="M175" s="265"/>
      <c r="N175" s="27"/>
      <c r="O175" s="27"/>
      <c r="P175" s="27"/>
      <c r="Q175" s="27"/>
      <c r="R175" s="27"/>
      <c r="S175" s="27"/>
      <c r="T175" s="27"/>
      <c r="U175" s="27"/>
      <c r="V175" s="27"/>
      <c r="W175" s="27"/>
      <c r="X175" s="27"/>
      <c r="Y175" s="27"/>
      <c r="Z175" s="27"/>
      <c r="AA175" s="27"/>
      <c r="AB175" s="27"/>
      <c r="AC175" s="27"/>
      <c r="AD175" s="27"/>
      <c r="AE175" s="27"/>
      <c r="AF175" s="27"/>
      <c r="AG175" s="27"/>
      <c r="AH175" s="27"/>
      <c r="AI175" s="27"/>
      <c r="AJ175" s="27"/>
      <c r="AK175" s="27"/>
      <c r="AL175" s="27"/>
      <c r="AM175" s="27"/>
      <c r="AN175" s="27"/>
      <c r="AO175" s="27"/>
      <c r="AP175" s="27"/>
      <c r="AQ175" s="27"/>
      <c r="AR175" s="27"/>
      <c r="AS175" s="27"/>
      <c r="AT175" s="27"/>
      <c r="AU175" s="27"/>
      <c r="AV175" s="27"/>
      <c r="AW175" s="27"/>
      <c r="AX175" s="27"/>
      <c r="AY175" s="27"/>
      <c r="AZ175" s="27"/>
      <c r="BA175" s="27"/>
      <c r="BB175" s="27"/>
      <c r="BC175" s="27"/>
      <c r="BD175" s="27"/>
      <c r="BE175" s="27"/>
    </row>
    <row r="176" spans="1:57" ht="192.75" customHeight="1" thickBot="1" x14ac:dyDescent="0.4">
      <c r="A176" s="87" t="s">
        <v>347</v>
      </c>
      <c r="B176" s="253" t="s">
        <v>348</v>
      </c>
      <c r="C176" s="129" t="s">
        <v>193</v>
      </c>
      <c r="D176" s="39" t="s">
        <v>4</v>
      </c>
      <c r="E176" s="39" t="s">
        <v>4</v>
      </c>
      <c r="F176" s="634"/>
      <c r="G176" s="635"/>
      <c r="H176" s="636"/>
      <c r="I176" s="593"/>
      <c r="J176" s="593"/>
      <c r="K176" s="256" t="s">
        <v>4</v>
      </c>
      <c r="L176" s="264"/>
      <c r="M176" s="265"/>
      <c r="N176" s="27"/>
      <c r="O176" s="27"/>
      <c r="P176" s="27"/>
      <c r="Q176" s="27"/>
      <c r="R176" s="27"/>
      <c r="S176" s="27"/>
      <c r="T176" s="27"/>
      <c r="U176" s="27"/>
      <c r="V176" s="27"/>
      <c r="W176" s="27"/>
      <c r="X176" s="27"/>
      <c r="Y176" s="27"/>
      <c r="Z176" s="27"/>
      <c r="AA176" s="27"/>
      <c r="AB176" s="27"/>
      <c r="AC176" s="27"/>
      <c r="AD176" s="27"/>
      <c r="AE176" s="27"/>
      <c r="AF176" s="27"/>
      <c r="AG176" s="27"/>
      <c r="AH176" s="27"/>
      <c r="AI176" s="27"/>
      <c r="AJ176" s="27"/>
      <c r="AK176" s="27"/>
      <c r="AL176" s="27"/>
      <c r="AM176" s="27"/>
      <c r="AN176" s="27"/>
      <c r="AO176" s="27"/>
      <c r="AP176" s="27"/>
      <c r="AQ176" s="27"/>
      <c r="AR176" s="27"/>
      <c r="AS176" s="27"/>
      <c r="AT176" s="27"/>
      <c r="AU176" s="27"/>
      <c r="AV176" s="27"/>
      <c r="AW176" s="27"/>
      <c r="AX176" s="27"/>
      <c r="AY176" s="27"/>
      <c r="AZ176" s="27"/>
      <c r="BA176" s="27"/>
      <c r="BB176" s="27"/>
      <c r="BC176" s="27"/>
      <c r="BD176" s="27"/>
      <c r="BE176" s="27"/>
    </row>
    <row r="177" spans="1:57" x14ac:dyDescent="0.35">
      <c r="A177" s="87"/>
      <c r="K177" s="251"/>
      <c r="N177" s="27"/>
      <c r="O177" s="27"/>
      <c r="P177" s="27"/>
      <c r="Q177" s="27"/>
      <c r="R177" s="27"/>
      <c r="S177" s="27"/>
      <c r="T177" s="27"/>
      <c r="U177" s="27"/>
      <c r="V177" s="27"/>
      <c r="W177" s="27"/>
      <c r="X177" s="27"/>
      <c r="Y177" s="27"/>
      <c r="Z177" s="27"/>
      <c r="AA177" s="27"/>
      <c r="AB177" s="27"/>
      <c r="AC177" s="27"/>
      <c r="AD177" s="27"/>
      <c r="AE177" s="27"/>
      <c r="AF177" s="27"/>
      <c r="AG177" s="27"/>
      <c r="AH177" s="27"/>
      <c r="AI177" s="27"/>
      <c r="AJ177" s="27"/>
      <c r="AK177" s="27"/>
      <c r="AL177" s="27"/>
      <c r="AM177" s="27"/>
      <c r="AN177" s="27"/>
      <c r="AO177" s="27"/>
      <c r="AP177" s="27"/>
      <c r="AQ177" s="27"/>
      <c r="AR177" s="27"/>
      <c r="AS177" s="27"/>
      <c r="AT177" s="27"/>
      <c r="AU177" s="27"/>
      <c r="AV177" s="27"/>
      <c r="AW177" s="27"/>
      <c r="AX177" s="27"/>
      <c r="AY177" s="27"/>
      <c r="AZ177" s="27"/>
      <c r="BA177" s="27"/>
      <c r="BB177" s="27"/>
      <c r="BC177" s="27"/>
      <c r="BD177" s="27"/>
      <c r="BE177" s="27"/>
    </row>
    <row r="178" spans="1:57" ht="15" thickBot="1" x14ac:dyDescent="0.4">
      <c r="A178" s="87"/>
      <c r="K178" s="251"/>
      <c r="N178" s="27"/>
      <c r="O178" s="27"/>
      <c r="P178" s="27"/>
      <c r="Q178" s="27"/>
      <c r="R178" s="27"/>
      <c r="S178" s="27"/>
      <c r="T178" s="27"/>
      <c r="U178" s="27"/>
      <c r="V178" s="27"/>
      <c r="W178" s="27"/>
      <c r="X178" s="27"/>
      <c r="Y178" s="27"/>
      <c r="Z178" s="27"/>
      <c r="AA178" s="27"/>
      <c r="AB178" s="27"/>
      <c r="AC178" s="27"/>
      <c r="AD178" s="27"/>
      <c r="AE178" s="27"/>
      <c r="AF178" s="27"/>
      <c r="AG178" s="27"/>
      <c r="AH178" s="27"/>
      <c r="AI178" s="27"/>
      <c r="AJ178" s="27"/>
      <c r="AK178" s="27"/>
      <c r="AL178" s="27"/>
      <c r="AM178" s="27"/>
      <c r="AN178" s="27"/>
      <c r="AO178" s="27"/>
      <c r="AP178" s="27"/>
      <c r="AQ178" s="27"/>
      <c r="AR178" s="27"/>
      <c r="AS178" s="27"/>
      <c r="AT178" s="27"/>
      <c r="AU178" s="27"/>
      <c r="AV178" s="27"/>
      <c r="AW178" s="27"/>
      <c r="AX178" s="27"/>
      <c r="AY178" s="27"/>
      <c r="AZ178" s="27"/>
      <c r="BA178" s="27"/>
      <c r="BB178" s="27"/>
      <c r="BC178" s="27"/>
      <c r="BD178" s="27"/>
      <c r="BE178" s="27"/>
    </row>
    <row r="179" spans="1:57" ht="68.25" customHeight="1" thickBot="1" x14ac:dyDescent="0.6">
      <c r="A179" s="382"/>
      <c r="B179" s="38"/>
      <c r="C179" s="63" t="s">
        <v>350</v>
      </c>
      <c r="D179" s="591" t="s">
        <v>132</v>
      </c>
      <c r="E179" s="591" t="s">
        <v>133</v>
      </c>
      <c r="F179" s="718" t="s">
        <v>307</v>
      </c>
      <c r="G179" s="719"/>
      <c r="H179" s="720"/>
      <c r="I179" s="37" t="s">
        <v>308</v>
      </c>
      <c r="J179" s="37" t="s">
        <v>309</v>
      </c>
      <c r="K179" s="37" t="s">
        <v>310</v>
      </c>
      <c r="L179" s="37" t="s">
        <v>311</v>
      </c>
      <c r="M179" s="37" t="s">
        <v>312</v>
      </c>
      <c r="N179" s="27"/>
      <c r="O179" s="27"/>
      <c r="P179" s="27"/>
      <c r="Q179" s="27"/>
      <c r="R179" s="27"/>
      <c r="S179" s="27"/>
      <c r="T179" s="27"/>
      <c r="U179" s="27"/>
      <c r="V179" s="27"/>
      <c r="W179" s="27"/>
      <c r="X179" s="27"/>
      <c r="Y179" s="27"/>
      <c r="Z179" s="27"/>
      <c r="AA179" s="27"/>
      <c r="AB179" s="27"/>
      <c r="AC179" s="27"/>
      <c r="AD179" s="27"/>
      <c r="AE179" s="27"/>
      <c r="AF179" s="27"/>
      <c r="AG179" s="27"/>
      <c r="AH179" s="27"/>
      <c r="AI179" s="27"/>
      <c r="AJ179" s="27"/>
      <c r="AK179" s="27"/>
      <c r="AL179" s="27"/>
      <c r="AM179" s="27"/>
      <c r="AN179" s="27"/>
      <c r="AO179" s="27"/>
      <c r="AP179" s="27"/>
      <c r="AQ179" s="27"/>
      <c r="AR179" s="27"/>
      <c r="AS179" s="27"/>
      <c r="AT179" s="27"/>
      <c r="AU179" s="27"/>
      <c r="AV179" s="27"/>
      <c r="AW179" s="27"/>
      <c r="AX179" s="27"/>
      <c r="AY179" s="27"/>
      <c r="AZ179" s="27"/>
      <c r="BA179" s="27"/>
      <c r="BB179" s="27"/>
      <c r="BC179" s="27"/>
      <c r="BD179" s="27"/>
      <c r="BE179" s="27"/>
    </row>
    <row r="180" spans="1:57" ht="126.75" customHeight="1" thickBot="1" x14ac:dyDescent="0.4">
      <c r="A180" s="384" t="s">
        <v>313</v>
      </c>
      <c r="B180" s="119">
        <v>1</v>
      </c>
      <c r="C180" s="56" t="s">
        <v>313</v>
      </c>
      <c r="D180" s="292" t="s">
        <v>4</v>
      </c>
      <c r="E180" s="292" t="s">
        <v>4</v>
      </c>
      <c r="F180" s="709"/>
      <c r="G180" s="721"/>
      <c r="H180" s="722"/>
      <c r="I180" s="291"/>
      <c r="J180" s="291"/>
      <c r="K180" s="256" t="s">
        <v>4</v>
      </c>
      <c r="L180" s="264"/>
      <c r="M180" s="265"/>
      <c r="N180" s="27"/>
      <c r="O180" s="27"/>
      <c r="P180" s="27"/>
      <c r="Q180" s="27"/>
      <c r="R180" s="27"/>
      <c r="S180" s="27"/>
      <c r="T180" s="27"/>
      <c r="U180" s="27"/>
      <c r="V180" s="27"/>
      <c r="W180" s="27"/>
      <c r="X180" s="27"/>
      <c r="Y180" s="27"/>
      <c r="Z180" s="27"/>
      <c r="AA180" s="27"/>
      <c r="AB180" s="27"/>
      <c r="AC180" s="27"/>
      <c r="AD180" s="27"/>
      <c r="AE180" s="27"/>
      <c r="AF180" s="27"/>
      <c r="AG180" s="27"/>
      <c r="AH180" s="27"/>
      <c r="AI180" s="27"/>
      <c r="AJ180" s="27"/>
      <c r="AK180" s="27"/>
      <c r="AL180" s="27"/>
      <c r="AM180" s="27"/>
      <c r="AN180" s="27"/>
      <c r="AO180" s="27"/>
      <c r="AP180" s="27"/>
      <c r="AQ180" s="27"/>
      <c r="AR180" s="27"/>
      <c r="AS180" s="27"/>
      <c r="AT180" s="27"/>
      <c r="AU180" s="27"/>
      <c r="AV180" s="27"/>
      <c r="AW180" s="27"/>
      <c r="AX180" s="27"/>
      <c r="AY180" s="27"/>
      <c r="AZ180" s="27"/>
      <c r="BA180" s="27"/>
      <c r="BB180" s="27"/>
      <c r="BC180" s="27"/>
      <c r="BD180" s="27"/>
      <c r="BE180" s="27"/>
    </row>
    <row r="181" spans="1:57" ht="126.75" customHeight="1" thickBot="1" x14ac:dyDescent="0.4">
      <c r="A181" s="384" t="s">
        <v>313</v>
      </c>
      <c r="B181" s="119">
        <v>1</v>
      </c>
      <c r="C181" s="380" t="s">
        <v>315</v>
      </c>
      <c r="D181" s="292" t="s">
        <v>157</v>
      </c>
      <c r="E181" s="292" t="s">
        <v>157</v>
      </c>
      <c r="F181" s="727" t="s">
        <v>315</v>
      </c>
      <c r="G181" s="728"/>
      <c r="H181" s="729"/>
      <c r="I181" s="379" t="s">
        <v>315</v>
      </c>
      <c r="J181" s="379" t="s">
        <v>315</v>
      </c>
      <c r="K181" s="376" t="s">
        <v>157</v>
      </c>
      <c r="L181" s="378" t="s">
        <v>315</v>
      </c>
      <c r="M181" s="377" t="s">
        <v>157</v>
      </c>
      <c r="N181" s="27"/>
      <c r="O181" s="27"/>
      <c r="P181" s="27"/>
      <c r="Q181" s="27"/>
      <c r="R181" s="27"/>
      <c r="S181" s="27"/>
      <c r="T181" s="27"/>
      <c r="U181" s="27"/>
      <c r="V181" s="27"/>
      <c r="W181" s="27"/>
      <c r="X181" s="27"/>
      <c r="Y181" s="27"/>
      <c r="Z181" s="27"/>
      <c r="AA181" s="27"/>
      <c r="AB181" s="27"/>
      <c r="AC181" s="27"/>
      <c r="AD181" s="27"/>
      <c r="AE181" s="27"/>
      <c r="AF181" s="27"/>
      <c r="AG181" s="27"/>
      <c r="AH181" s="27"/>
      <c r="AI181" s="27"/>
      <c r="AJ181" s="27"/>
      <c r="AK181" s="27"/>
      <c r="AL181" s="27"/>
      <c r="AM181" s="27"/>
      <c r="AN181" s="27"/>
      <c r="AO181" s="27"/>
      <c r="AP181" s="27"/>
      <c r="AQ181" s="27"/>
      <c r="AR181" s="27"/>
      <c r="AS181" s="27"/>
      <c r="AT181" s="27"/>
      <c r="AU181" s="27"/>
      <c r="AV181" s="27"/>
      <c r="AW181" s="27"/>
      <c r="AX181" s="27"/>
      <c r="AY181" s="27"/>
      <c r="AZ181" s="27"/>
      <c r="BA181" s="27"/>
      <c r="BB181" s="27"/>
      <c r="BC181" s="27"/>
      <c r="BD181" s="27"/>
      <c r="BE181" s="27"/>
    </row>
    <row r="182" spans="1:57" ht="143.25" customHeight="1" thickBot="1" x14ac:dyDescent="0.4">
      <c r="A182" s="384" t="s">
        <v>313</v>
      </c>
      <c r="B182" s="119" t="s">
        <v>316</v>
      </c>
      <c r="C182" s="99" t="s">
        <v>320</v>
      </c>
      <c r="D182" s="292" t="s">
        <v>4</v>
      </c>
      <c r="E182" s="292" t="s">
        <v>4</v>
      </c>
      <c r="F182" s="709"/>
      <c r="G182" s="721"/>
      <c r="H182" s="722"/>
      <c r="I182" s="291"/>
      <c r="J182" s="291"/>
      <c r="K182" s="256" t="s">
        <v>4</v>
      </c>
      <c r="L182" s="264"/>
      <c r="M182" s="265"/>
      <c r="N182" s="27"/>
      <c r="O182" s="27"/>
      <c r="P182" s="27"/>
      <c r="Q182" s="27"/>
      <c r="R182" s="27"/>
      <c r="S182" s="27"/>
      <c r="T182" s="27"/>
      <c r="U182" s="27"/>
      <c r="V182" s="27"/>
      <c r="W182" s="27"/>
      <c r="X182" s="27"/>
      <c r="Y182" s="27"/>
      <c r="Z182" s="27"/>
      <c r="AA182" s="27"/>
      <c r="AB182" s="27"/>
      <c r="AC182" s="27"/>
      <c r="AD182" s="27"/>
      <c r="AE182" s="27"/>
      <c r="AF182" s="27"/>
      <c r="AG182" s="27"/>
      <c r="AH182" s="27"/>
      <c r="AI182" s="27"/>
      <c r="AJ182" s="27"/>
      <c r="AK182" s="27"/>
      <c r="AL182" s="27"/>
      <c r="AM182" s="27"/>
      <c r="AN182" s="27"/>
      <c r="AO182" s="27"/>
      <c r="AP182" s="27"/>
      <c r="AQ182" s="27"/>
      <c r="AR182" s="27"/>
      <c r="AS182" s="27"/>
      <c r="AT182" s="27"/>
      <c r="AU182" s="27"/>
      <c r="AV182" s="27"/>
      <c r="AW182" s="27"/>
      <c r="AX182" s="27"/>
      <c r="AY182" s="27"/>
      <c r="AZ182" s="27"/>
      <c r="BA182" s="27"/>
      <c r="BB182" s="27"/>
      <c r="BC182" s="27"/>
      <c r="BD182" s="27"/>
      <c r="BE182" s="27"/>
    </row>
    <row r="183" spans="1:57" ht="60" customHeight="1" thickBot="1" x14ac:dyDescent="0.4">
      <c r="A183" s="384" t="s">
        <v>313</v>
      </c>
      <c r="B183" s="119" t="s">
        <v>316</v>
      </c>
      <c r="C183" s="129" t="s">
        <v>193</v>
      </c>
      <c r="D183" s="39" t="s">
        <v>4</v>
      </c>
      <c r="E183" s="39" t="s">
        <v>4</v>
      </c>
      <c r="F183" s="634"/>
      <c r="G183" s="635"/>
      <c r="H183" s="636"/>
      <c r="I183" s="593"/>
      <c r="J183" s="593"/>
      <c r="K183" s="256" t="s">
        <v>4</v>
      </c>
      <c r="L183" s="264"/>
      <c r="M183" s="265"/>
      <c r="N183" s="27"/>
      <c r="O183" s="27"/>
      <c r="P183" s="27"/>
      <c r="Q183" s="27"/>
      <c r="R183" s="27"/>
      <c r="S183" s="27"/>
      <c r="T183" s="27"/>
      <c r="U183" s="27"/>
      <c r="V183" s="27"/>
      <c r="W183" s="27"/>
      <c r="X183" s="27"/>
      <c r="Y183" s="27"/>
      <c r="Z183" s="27"/>
      <c r="AA183" s="27"/>
      <c r="AB183" s="27"/>
      <c r="AC183" s="27"/>
      <c r="AD183" s="27"/>
      <c r="AE183" s="27"/>
      <c r="AF183" s="27"/>
      <c r="AG183" s="27"/>
      <c r="AH183" s="27"/>
      <c r="AI183" s="27"/>
      <c r="AJ183" s="27"/>
      <c r="AK183" s="27"/>
      <c r="AL183" s="27"/>
      <c r="AM183" s="27"/>
      <c r="AN183" s="27"/>
      <c r="AO183" s="27"/>
      <c r="AP183" s="27"/>
      <c r="AQ183" s="27"/>
      <c r="AR183" s="27"/>
      <c r="AS183" s="27"/>
      <c r="AT183" s="27"/>
      <c r="AU183" s="27"/>
      <c r="AV183" s="27"/>
      <c r="AW183" s="27"/>
      <c r="AX183" s="27"/>
      <c r="AY183" s="27"/>
      <c r="AZ183" s="27"/>
      <c r="BA183" s="27"/>
      <c r="BB183" s="27"/>
      <c r="BC183" s="27"/>
      <c r="BD183" s="27"/>
      <c r="BE183" s="27"/>
    </row>
    <row r="184" spans="1:57" ht="195.75" customHeight="1" thickBot="1" x14ac:dyDescent="0.4">
      <c r="A184" s="384" t="s">
        <v>313</v>
      </c>
      <c r="B184" s="119" t="s">
        <v>351</v>
      </c>
      <c r="C184" s="99" t="s">
        <v>352</v>
      </c>
      <c r="D184" s="292" t="s">
        <v>4</v>
      </c>
      <c r="E184" s="292" t="s">
        <v>4</v>
      </c>
      <c r="F184" s="709"/>
      <c r="G184" s="721"/>
      <c r="H184" s="722"/>
      <c r="I184" s="291"/>
      <c r="J184" s="291"/>
      <c r="K184" s="256" t="s">
        <v>4</v>
      </c>
      <c r="L184" s="264"/>
      <c r="M184" s="265"/>
      <c r="N184" s="27"/>
      <c r="O184" s="27"/>
      <c r="P184" s="27"/>
      <c r="Q184" s="27"/>
      <c r="R184" s="27"/>
      <c r="S184" s="27"/>
      <c r="T184" s="27"/>
      <c r="U184" s="27"/>
      <c r="V184" s="27"/>
      <c r="W184" s="27"/>
      <c r="X184" s="27"/>
      <c r="Y184" s="27"/>
      <c r="Z184" s="27"/>
      <c r="AA184" s="27"/>
      <c r="AB184" s="27"/>
      <c r="AC184" s="27"/>
      <c r="AD184" s="27"/>
      <c r="AE184" s="27"/>
      <c r="AF184" s="27"/>
      <c r="AG184" s="27"/>
      <c r="AH184" s="27"/>
      <c r="AI184" s="27"/>
      <c r="AJ184" s="27"/>
      <c r="AK184" s="27"/>
      <c r="AL184" s="27"/>
      <c r="AM184" s="27"/>
      <c r="AN184" s="27"/>
      <c r="AO184" s="27"/>
      <c r="AP184" s="27"/>
      <c r="AQ184" s="27"/>
      <c r="AR184" s="27"/>
      <c r="AS184" s="27"/>
      <c r="AT184" s="27"/>
      <c r="AU184" s="27"/>
      <c r="AV184" s="27"/>
      <c r="AW184" s="27"/>
      <c r="AX184" s="27"/>
      <c r="AY184" s="27"/>
      <c r="AZ184" s="27"/>
      <c r="BA184" s="27"/>
      <c r="BB184" s="27"/>
      <c r="BC184" s="27"/>
      <c r="BD184" s="27"/>
      <c r="BE184" s="27"/>
    </row>
    <row r="185" spans="1:57" ht="94.5" customHeight="1" thickBot="1" x14ac:dyDescent="0.4">
      <c r="A185" s="384" t="s">
        <v>313</v>
      </c>
      <c r="B185" s="119" t="s">
        <v>351</v>
      </c>
      <c r="C185" s="129" t="s">
        <v>193</v>
      </c>
      <c r="D185" s="39" t="s">
        <v>4</v>
      </c>
      <c r="E185" s="39" t="s">
        <v>4</v>
      </c>
      <c r="F185" s="634"/>
      <c r="G185" s="635"/>
      <c r="H185" s="636"/>
      <c r="I185" s="593"/>
      <c r="J185" s="593"/>
      <c r="K185" s="256" t="s">
        <v>4</v>
      </c>
      <c r="L185" s="264"/>
      <c r="M185" s="265"/>
      <c r="N185" s="27"/>
      <c r="O185" s="27"/>
      <c r="P185" s="27"/>
      <c r="Q185" s="27"/>
      <c r="R185" s="27"/>
      <c r="S185" s="27"/>
      <c r="T185" s="27"/>
      <c r="U185" s="27"/>
      <c r="V185" s="27"/>
      <c r="W185" s="27"/>
      <c r="X185" s="27"/>
      <c r="Y185" s="27"/>
      <c r="Z185" s="27"/>
      <c r="AA185" s="27"/>
      <c r="AB185" s="27"/>
      <c r="AC185" s="27"/>
      <c r="AD185" s="27"/>
      <c r="AE185" s="27"/>
      <c r="AF185" s="27"/>
      <c r="AG185" s="27"/>
      <c r="AH185" s="27"/>
      <c r="AI185" s="27"/>
      <c r="AJ185" s="27"/>
      <c r="AK185" s="27"/>
      <c r="AL185" s="27"/>
      <c r="AM185" s="27"/>
      <c r="AN185" s="27"/>
      <c r="AO185" s="27"/>
      <c r="AP185" s="27"/>
      <c r="AQ185" s="27"/>
      <c r="AR185" s="27"/>
      <c r="AS185" s="27"/>
      <c r="AT185" s="27"/>
      <c r="AU185" s="27"/>
      <c r="AV185" s="27"/>
      <c r="AW185" s="27"/>
      <c r="AX185" s="27"/>
      <c r="AY185" s="27"/>
      <c r="AZ185" s="27"/>
      <c r="BA185" s="27"/>
      <c r="BB185" s="27"/>
      <c r="BC185" s="27"/>
      <c r="BD185" s="27"/>
      <c r="BE185" s="27"/>
    </row>
    <row r="186" spans="1:57" ht="135" customHeight="1" thickBot="1" x14ac:dyDescent="0.4">
      <c r="A186" s="384" t="s">
        <v>313</v>
      </c>
      <c r="B186" s="119" t="s">
        <v>353</v>
      </c>
      <c r="C186" s="99" t="s">
        <v>354</v>
      </c>
      <c r="D186" s="292" t="s">
        <v>4</v>
      </c>
      <c r="E186" s="292" t="s">
        <v>4</v>
      </c>
      <c r="F186" s="709"/>
      <c r="G186" s="721"/>
      <c r="H186" s="722"/>
      <c r="I186" s="291"/>
      <c r="J186" s="291"/>
      <c r="K186" s="256" t="s">
        <v>4</v>
      </c>
      <c r="L186" s="264"/>
      <c r="M186" s="265"/>
      <c r="N186" s="27"/>
      <c r="O186" s="27"/>
      <c r="P186" s="27"/>
      <c r="Q186" s="27"/>
      <c r="R186" s="27"/>
      <c r="S186" s="27"/>
      <c r="T186" s="27"/>
      <c r="U186" s="27"/>
      <c r="V186" s="27"/>
      <c r="W186" s="27"/>
      <c r="X186" s="27"/>
      <c r="Y186" s="27"/>
      <c r="Z186" s="27"/>
      <c r="AA186" s="27"/>
      <c r="AB186" s="27"/>
      <c r="AC186" s="27"/>
      <c r="AD186" s="27"/>
      <c r="AE186" s="27"/>
      <c r="AF186" s="27"/>
      <c r="AG186" s="27"/>
      <c r="AH186" s="27"/>
      <c r="AI186" s="27"/>
      <c r="AJ186" s="27"/>
      <c r="AK186" s="27"/>
      <c r="AL186" s="27"/>
      <c r="AM186" s="27"/>
      <c r="AN186" s="27"/>
      <c r="AO186" s="27"/>
      <c r="AP186" s="27"/>
      <c r="AQ186" s="27"/>
      <c r="AR186" s="27"/>
      <c r="AS186" s="27"/>
      <c r="AT186" s="27"/>
      <c r="AU186" s="27"/>
      <c r="AV186" s="27"/>
      <c r="AW186" s="27"/>
      <c r="AX186" s="27"/>
      <c r="AY186" s="27"/>
      <c r="AZ186" s="27"/>
      <c r="BA186" s="27"/>
      <c r="BB186" s="27"/>
      <c r="BC186" s="27"/>
      <c r="BD186" s="27"/>
      <c r="BE186" s="27"/>
    </row>
    <row r="187" spans="1:57" ht="60" customHeight="1" thickBot="1" x14ac:dyDescent="0.4">
      <c r="A187" s="384" t="s">
        <v>313</v>
      </c>
      <c r="B187" s="119" t="s">
        <v>353</v>
      </c>
      <c r="C187" s="129" t="s">
        <v>193</v>
      </c>
      <c r="D187" s="39" t="s">
        <v>4</v>
      </c>
      <c r="E187" s="39" t="s">
        <v>4</v>
      </c>
      <c r="F187" s="634"/>
      <c r="G187" s="635"/>
      <c r="H187" s="636"/>
      <c r="I187" s="593"/>
      <c r="J187" s="593"/>
      <c r="K187" s="256" t="s">
        <v>4</v>
      </c>
      <c r="L187" s="264"/>
      <c r="M187" s="265"/>
      <c r="N187" s="27"/>
      <c r="O187" s="27"/>
      <c r="P187" s="27"/>
      <c r="Q187" s="27"/>
      <c r="R187" s="27"/>
      <c r="S187" s="27"/>
      <c r="T187" s="27"/>
      <c r="U187" s="27"/>
      <c r="V187" s="27"/>
      <c r="W187" s="27"/>
      <c r="X187" s="27"/>
      <c r="Y187" s="27"/>
      <c r="Z187" s="27"/>
      <c r="AA187" s="27"/>
      <c r="AB187" s="27"/>
      <c r="AC187" s="27"/>
      <c r="AD187" s="27"/>
      <c r="AE187" s="27"/>
      <c r="AF187" s="27"/>
      <c r="AG187" s="27"/>
      <c r="AH187" s="27"/>
      <c r="AI187" s="27"/>
      <c r="AJ187" s="27"/>
      <c r="AK187" s="27"/>
      <c r="AL187" s="27"/>
      <c r="AM187" s="27"/>
      <c r="AN187" s="27"/>
      <c r="AO187" s="27"/>
      <c r="AP187" s="27"/>
      <c r="AQ187" s="27"/>
      <c r="AR187" s="27"/>
      <c r="AS187" s="27"/>
      <c r="AT187" s="27"/>
      <c r="AU187" s="27"/>
      <c r="AV187" s="27"/>
      <c r="AW187" s="27"/>
      <c r="AX187" s="27"/>
      <c r="AY187" s="27"/>
      <c r="AZ187" s="27"/>
      <c r="BA187" s="27"/>
      <c r="BB187" s="27"/>
      <c r="BC187" s="27"/>
      <c r="BD187" s="27"/>
      <c r="BE187" s="27"/>
    </row>
    <row r="188" spans="1:57" ht="151.5" customHeight="1" thickBot="1" x14ac:dyDescent="0.4">
      <c r="A188" s="384" t="s">
        <v>313</v>
      </c>
      <c r="B188" s="119" t="s">
        <v>355</v>
      </c>
      <c r="C188" s="99" t="s">
        <v>356</v>
      </c>
      <c r="D188" s="292" t="s">
        <v>4</v>
      </c>
      <c r="E188" s="292" t="s">
        <v>4</v>
      </c>
      <c r="F188" s="709"/>
      <c r="G188" s="721"/>
      <c r="H188" s="722"/>
      <c r="I188" s="291"/>
      <c r="J188" s="291"/>
      <c r="K188" s="256" t="s">
        <v>4</v>
      </c>
      <c r="L188" s="264"/>
      <c r="M188" s="265"/>
      <c r="N188" s="27"/>
      <c r="O188" s="27"/>
      <c r="P188" s="27"/>
      <c r="Q188" s="27"/>
      <c r="R188" s="27"/>
      <c r="S188" s="27"/>
      <c r="T188" s="27"/>
      <c r="U188" s="27"/>
      <c r="V188" s="27"/>
      <c r="W188" s="27"/>
      <c r="X188" s="27"/>
      <c r="Y188" s="27"/>
      <c r="Z188" s="27"/>
      <c r="AA188" s="27"/>
      <c r="AB188" s="27"/>
      <c r="AC188" s="27"/>
      <c r="AD188" s="27"/>
      <c r="AE188" s="27"/>
      <c r="AF188" s="27"/>
      <c r="AG188" s="27"/>
      <c r="AH188" s="27"/>
      <c r="AI188" s="27"/>
      <c r="AJ188" s="27"/>
      <c r="AK188" s="27"/>
      <c r="AL188" s="27"/>
      <c r="AM188" s="27"/>
      <c r="AN188" s="27"/>
      <c r="AO188" s="27"/>
      <c r="AP188" s="27"/>
      <c r="AQ188" s="27"/>
      <c r="AR188" s="27"/>
      <c r="AS188" s="27"/>
      <c r="AT188" s="27"/>
      <c r="AU188" s="27"/>
      <c r="AV188" s="27"/>
      <c r="AW188" s="27"/>
      <c r="AX188" s="27"/>
      <c r="AY188" s="27"/>
      <c r="AZ188" s="27"/>
      <c r="BA188" s="27"/>
      <c r="BB188" s="27"/>
      <c r="BC188" s="27"/>
      <c r="BD188" s="27"/>
      <c r="BE188" s="27"/>
    </row>
    <row r="189" spans="1:57" ht="60" customHeight="1" thickBot="1" x14ac:dyDescent="0.4">
      <c r="A189" s="384" t="s">
        <v>313</v>
      </c>
      <c r="B189" s="119" t="s">
        <v>355</v>
      </c>
      <c r="C189" s="129" t="s">
        <v>193</v>
      </c>
      <c r="D189" s="39" t="s">
        <v>4</v>
      </c>
      <c r="E189" s="39" t="s">
        <v>4</v>
      </c>
      <c r="F189" s="634"/>
      <c r="G189" s="635"/>
      <c r="H189" s="636"/>
      <c r="I189" s="593"/>
      <c r="J189" s="593"/>
      <c r="K189" s="256" t="s">
        <v>4</v>
      </c>
      <c r="L189" s="264"/>
      <c r="M189" s="265"/>
      <c r="N189" s="27"/>
      <c r="O189" s="27"/>
      <c r="P189" s="27"/>
      <c r="Q189" s="27"/>
      <c r="R189" s="27"/>
      <c r="S189" s="27"/>
      <c r="T189" s="27"/>
      <c r="U189" s="27"/>
      <c r="V189" s="27"/>
      <c r="W189" s="27"/>
      <c r="X189" s="27"/>
      <c r="Y189" s="27"/>
      <c r="Z189" s="27"/>
      <c r="AA189" s="27"/>
      <c r="AB189" s="27"/>
      <c r="AC189" s="27"/>
      <c r="AD189" s="27"/>
      <c r="AE189" s="27"/>
      <c r="AF189" s="27"/>
      <c r="AG189" s="27"/>
      <c r="AH189" s="27"/>
      <c r="AI189" s="27"/>
      <c r="AJ189" s="27"/>
      <c r="AK189" s="27"/>
      <c r="AL189" s="27"/>
      <c r="AM189" s="27"/>
      <c r="AN189" s="27"/>
      <c r="AO189" s="27"/>
      <c r="AP189" s="27"/>
      <c r="AQ189" s="27"/>
      <c r="AR189" s="27"/>
      <c r="AS189" s="27"/>
      <c r="AT189" s="27"/>
      <c r="AU189" s="27"/>
      <c r="AV189" s="27"/>
      <c r="AW189" s="27"/>
      <c r="AX189" s="27"/>
      <c r="AY189" s="27"/>
      <c r="AZ189" s="27"/>
      <c r="BA189" s="27"/>
      <c r="BB189" s="27"/>
      <c r="BC189" s="27"/>
      <c r="BD189" s="27"/>
      <c r="BE189" s="27"/>
    </row>
    <row r="190" spans="1:57" ht="300" customHeight="1" thickBot="1" x14ac:dyDescent="0.4">
      <c r="A190" s="384" t="s">
        <v>313</v>
      </c>
      <c r="B190" s="119" t="s">
        <v>357</v>
      </c>
      <c r="C190" s="99" t="s">
        <v>358</v>
      </c>
      <c r="D190" s="292" t="s">
        <v>4</v>
      </c>
      <c r="E190" s="292" t="s">
        <v>4</v>
      </c>
      <c r="F190" s="709"/>
      <c r="G190" s="721"/>
      <c r="H190" s="722"/>
      <c r="I190" s="291"/>
      <c r="J190" s="291"/>
      <c r="K190" s="256" t="s">
        <v>4</v>
      </c>
      <c r="L190" s="264"/>
      <c r="M190" s="265"/>
      <c r="N190" s="27"/>
      <c r="O190" s="27"/>
      <c r="P190" s="27"/>
      <c r="Q190" s="27"/>
      <c r="R190" s="27"/>
      <c r="S190" s="27"/>
      <c r="T190" s="27"/>
      <c r="U190" s="27"/>
      <c r="V190" s="27"/>
      <c r="W190" s="27"/>
      <c r="X190" s="27"/>
      <c r="Y190" s="27"/>
      <c r="Z190" s="27"/>
      <c r="AA190" s="27"/>
      <c r="AB190" s="27"/>
      <c r="AC190" s="27"/>
      <c r="AD190" s="27"/>
      <c r="AE190" s="27"/>
      <c r="AF190" s="27"/>
      <c r="AG190" s="27"/>
      <c r="AH190" s="27"/>
      <c r="AI190" s="27"/>
      <c r="AJ190" s="27"/>
      <c r="AK190" s="27"/>
      <c r="AL190" s="27"/>
      <c r="AM190" s="27"/>
      <c r="AN190" s="27"/>
      <c r="AO190" s="27"/>
      <c r="AP190" s="27"/>
      <c r="AQ190" s="27"/>
      <c r="AR190" s="27"/>
      <c r="AS190" s="27"/>
      <c r="AT190" s="27"/>
      <c r="AU190" s="27"/>
      <c r="AV190" s="27"/>
      <c r="AW190" s="27"/>
      <c r="AX190" s="27"/>
      <c r="AY190" s="27"/>
      <c r="AZ190" s="27"/>
      <c r="BA190" s="27"/>
      <c r="BB190" s="27"/>
      <c r="BC190" s="27"/>
      <c r="BD190" s="27"/>
      <c r="BE190" s="27"/>
    </row>
    <row r="191" spans="1:57" ht="111.75" customHeight="1" thickBot="1" x14ac:dyDescent="0.4">
      <c r="A191" s="384" t="s">
        <v>313</v>
      </c>
      <c r="B191" s="119" t="s">
        <v>357</v>
      </c>
      <c r="C191" s="129" t="s">
        <v>193</v>
      </c>
      <c r="D191" s="39" t="s">
        <v>4</v>
      </c>
      <c r="E191" s="39" t="s">
        <v>4</v>
      </c>
      <c r="F191" s="634"/>
      <c r="G191" s="635"/>
      <c r="H191" s="636"/>
      <c r="I191" s="593"/>
      <c r="J191" s="593"/>
      <c r="K191" s="256" t="s">
        <v>4</v>
      </c>
      <c r="L191" s="264"/>
      <c r="M191" s="265"/>
      <c r="N191" s="27"/>
      <c r="O191" s="27"/>
      <c r="P191" s="27"/>
      <c r="Q191" s="27"/>
      <c r="R191" s="27"/>
      <c r="S191" s="27"/>
      <c r="T191" s="27"/>
      <c r="U191" s="27"/>
      <c r="V191" s="27"/>
      <c r="W191" s="27"/>
      <c r="X191" s="27"/>
      <c r="Y191" s="27"/>
      <c r="Z191" s="27"/>
      <c r="AA191" s="27"/>
      <c r="AB191" s="27"/>
      <c r="AC191" s="27"/>
      <c r="AD191" s="27"/>
      <c r="AE191" s="27"/>
      <c r="AF191" s="27"/>
      <c r="AG191" s="27"/>
      <c r="AH191" s="27"/>
      <c r="AI191" s="27"/>
      <c r="AJ191" s="27"/>
      <c r="AK191" s="27"/>
      <c r="AL191" s="27"/>
      <c r="AM191" s="27"/>
      <c r="AN191" s="27"/>
      <c r="AO191" s="27"/>
      <c r="AP191" s="27"/>
      <c r="AQ191" s="27"/>
      <c r="AR191" s="27"/>
      <c r="AS191" s="27"/>
      <c r="AT191" s="27"/>
      <c r="AU191" s="27"/>
      <c r="AV191" s="27"/>
      <c r="AW191" s="27"/>
      <c r="AX191" s="27"/>
      <c r="AY191" s="27"/>
      <c r="AZ191" s="27"/>
      <c r="BA191" s="27"/>
      <c r="BB191" s="27"/>
      <c r="BC191" s="27"/>
      <c r="BD191" s="27"/>
      <c r="BE191" s="27"/>
    </row>
    <row r="192" spans="1:57" ht="60" customHeight="1" thickBot="1" x14ac:dyDescent="0.4">
      <c r="A192" s="384" t="s">
        <v>313</v>
      </c>
      <c r="B192" s="119" t="s">
        <v>359</v>
      </c>
      <c r="C192" s="99" t="s">
        <v>360</v>
      </c>
      <c r="D192" s="292" t="s">
        <v>4</v>
      </c>
      <c r="E192" s="292" t="s">
        <v>4</v>
      </c>
      <c r="F192" s="709"/>
      <c r="G192" s="721"/>
      <c r="H192" s="722"/>
      <c r="I192" s="291"/>
      <c r="J192" s="291"/>
      <c r="K192" s="256" t="s">
        <v>4</v>
      </c>
      <c r="L192" s="264"/>
      <c r="M192" s="265"/>
      <c r="N192" s="27"/>
      <c r="O192" s="27"/>
      <c r="P192" s="27"/>
      <c r="Q192" s="27"/>
      <c r="R192" s="27"/>
      <c r="S192" s="27"/>
      <c r="T192" s="27"/>
      <c r="U192" s="27"/>
      <c r="V192" s="27"/>
      <c r="W192" s="27"/>
      <c r="X192" s="27"/>
      <c r="Y192" s="27"/>
      <c r="Z192" s="27"/>
      <c r="AA192" s="27"/>
      <c r="AB192" s="27"/>
      <c r="AC192" s="27"/>
      <c r="AD192" s="27"/>
      <c r="AE192" s="27"/>
      <c r="AF192" s="27"/>
      <c r="AG192" s="27"/>
      <c r="AH192" s="27"/>
      <c r="AI192" s="27"/>
      <c r="AJ192" s="27"/>
      <c r="AK192" s="27"/>
      <c r="AL192" s="27"/>
      <c r="AM192" s="27"/>
      <c r="AN192" s="27"/>
      <c r="AO192" s="27"/>
      <c r="AP192" s="27"/>
      <c r="AQ192" s="27"/>
      <c r="AR192" s="27"/>
      <c r="AS192" s="27"/>
      <c r="AT192" s="27"/>
      <c r="AU192" s="27"/>
      <c r="AV192" s="27"/>
      <c r="AW192" s="27"/>
      <c r="AX192" s="27"/>
      <c r="AY192" s="27"/>
      <c r="AZ192" s="27"/>
      <c r="BA192" s="27"/>
      <c r="BB192" s="27"/>
      <c r="BC192" s="27"/>
      <c r="BD192" s="27"/>
      <c r="BE192" s="27"/>
    </row>
    <row r="193" spans="1:57" ht="60" customHeight="1" thickBot="1" x14ac:dyDescent="0.4">
      <c r="A193" s="384" t="s">
        <v>313</v>
      </c>
      <c r="B193" s="119" t="s">
        <v>359</v>
      </c>
      <c r="C193" s="129" t="s">
        <v>193</v>
      </c>
      <c r="D193" s="39" t="s">
        <v>4</v>
      </c>
      <c r="E193" s="39" t="s">
        <v>4</v>
      </c>
      <c r="F193" s="634"/>
      <c r="G193" s="635"/>
      <c r="H193" s="636"/>
      <c r="I193" s="593"/>
      <c r="J193" s="593"/>
      <c r="K193" s="256" t="s">
        <v>4</v>
      </c>
      <c r="L193" s="264"/>
      <c r="M193" s="265"/>
      <c r="N193" s="27"/>
      <c r="O193" s="27"/>
      <c r="P193" s="27"/>
      <c r="Q193" s="27"/>
      <c r="R193" s="27"/>
      <c r="S193" s="27"/>
      <c r="T193" s="27"/>
      <c r="U193" s="27"/>
      <c r="V193" s="27"/>
      <c r="W193" s="27"/>
      <c r="X193" s="27"/>
      <c r="Y193" s="27"/>
      <c r="Z193" s="27"/>
      <c r="AA193" s="27"/>
      <c r="AB193" s="27"/>
      <c r="AC193" s="27"/>
      <c r="AD193" s="27"/>
      <c r="AE193" s="27"/>
      <c r="AF193" s="27"/>
      <c r="AG193" s="27"/>
      <c r="AH193" s="27"/>
      <c r="AI193" s="27"/>
      <c r="AJ193" s="27"/>
      <c r="AK193" s="27"/>
      <c r="AL193" s="27"/>
      <c r="AM193" s="27"/>
      <c r="AN193" s="27"/>
      <c r="AO193" s="27"/>
      <c r="AP193" s="27"/>
      <c r="AQ193" s="27"/>
      <c r="AR193" s="27"/>
      <c r="AS193" s="27"/>
      <c r="AT193" s="27"/>
      <c r="AU193" s="27"/>
      <c r="AV193" s="27"/>
      <c r="AW193" s="27"/>
      <c r="AX193" s="27"/>
      <c r="AY193" s="27"/>
      <c r="AZ193" s="27"/>
      <c r="BA193" s="27"/>
      <c r="BB193" s="27"/>
      <c r="BC193" s="27"/>
      <c r="BD193" s="27"/>
      <c r="BE193" s="27"/>
    </row>
    <row r="194" spans="1:57" ht="186.75" customHeight="1" thickBot="1" x14ac:dyDescent="0.4">
      <c r="A194" s="384" t="s">
        <v>313</v>
      </c>
      <c r="B194" s="119" t="s">
        <v>319</v>
      </c>
      <c r="C194" s="59" t="s">
        <v>332</v>
      </c>
      <c r="D194" s="292" t="s">
        <v>4</v>
      </c>
      <c r="E194" s="292" t="s">
        <v>4</v>
      </c>
      <c r="F194" s="709"/>
      <c r="G194" s="721"/>
      <c r="H194" s="722"/>
      <c r="I194" s="291"/>
      <c r="J194" s="291"/>
      <c r="K194" s="256" t="s">
        <v>4</v>
      </c>
      <c r="L194" s="264"/>
      <c r="M194" s="265"/>
      <c r="N194" s="27"/>
      <c r="O194" s="27"/>
      <c r="P194" s="27"/>
      <c r="Q194" s="27"/>
      <c r="R194" s="27"/>
      <c r="S194" s="27"/>
      <c r="T194" s="27"/>
      <c r="U194" s="27"/>
      <c r="V194" s="27"/>
      <c r="W194" s="27"/>
      <c r="X194" s="27"/>
      <c r="Y194" s="27"/>
      <c r="Z194" s="27"/>
      <c r="AA194" s="27"/>
      <c r="AB194" s="27"/>
      <c r="AC194" s="27"/>
      <c r="AD194" s="27"/>
      <c r="AE194" s="27"/>
      <c r="AF194" s="27"/>
      <c r="AG194" s="27"/>
      <c r="AH194" s="27"/>
      <c r="AI194" s="27"/>
      <c r="AJ194" s="27"/>
      <c r="AK194" s="27"/>
      <c r="AL194" s="27"/>
      <c r="AM194" s="27"/>
      <c r="AN194" s="27"/>
      <c r="AO194" s="27"/>
      <c r="AP194" s="27"/>
      <c r="AQ194" s="27"/>
      <c r="AR194" s="27"/>
      <c r="AS194" s="27"/>
      <c r="AT194" s="27"/>
      <c r="AU194" s="27"/>
      <c r="AV194" s="27"/>
      <c r="AW194" s="27"/>
      <c r="AX194" s="27"/>
      <c r="AY194" s="27"/>
      <c r="AZ194" s="27"/>
      <c r="BA194" s="27"/>
      <c r="BB194" s="27"/>
      <c r="BC194" s="27"/>
      <c r="BD194" s="27"/>
      <c r="BE194" s="27"/>
    </row>
    <row r="195" spans="1:57" ht="150" customHeight="1" thickBot="1" x14ac:dyDescent="0.4">
      <c r="A195" s="384" t="s">
        <v>313</v>
      </c>
      <c r="B195" s="119" t="s">
        <v>319</v>
      </c>
      <c r="C195" s="129" t="s">
        <v>193</v>
      </c>
      <c r="D195" s="39" t="s">
        <v>4</v>
      </c>
      <c r="E195" s="39" t="s">
        <v>4</v>
      </c>
      <c r="F195" s="634"/>
      <c r="G195" s="635"/>
      <c r="H195" s="636"/>
      <c r="I195" s="593"/>
      <c r="J195" s="593"/>
      <c r="K195" s="256" t="s">
        <v>4</v>
      </c>
      <c r="L195" s="264"/>
      <c r="M195" s="265"/>
      <c r="N195" s="27"/>
      <c r="O195" s="27"/>
      <c r="P195" s="27"/>
      <c r="Q195" s="27"/>
      <c r="R195" s="27"/>
      <c r="S195" s="27"/>
      <c r="T195" s="27"/>
      <c r="U195" s="27"/>
      <c r="V195" s="27"/>
      <c r="W195" s="27"/>
      <c r="X195" s="27"/>
      <c r="Y195" s="27"/>
      <c r="Z195" s="27"/>
      <c r="AA195" s="27"/>
      <c r="AB195" s="27"/>
      <c r="AC195" s="27"/>
      <c r="AD195" s="27"/>
      <c r="AE195" s="27"/>
      <c r="AF195" s="27"/>
      <c r="AG195" s="27"/>
      <c r="AH195" s="27"/>
      <c r="AI195" s="27"/>
      <c r="AJ195" s="27"/>
      <c r="AK195" s="27"/>
      <c r="AL195" s="27"/>
      <c r="AM195" s="27"/>
      <c r="AN195" s="27"/>
      <c r="AO195" s="27"/>
      <c r="AP195" s="27"/>
      <c r="AQ195" s="27"/>
      <c r="AR195" s="27"/>
      <c r="AS195" s="27"/>
      <c r="AT195" s="27"/>
      <c r="AU195" s="27"/>
      <c r="AV195" s="27"/>
      <c r="AW195" s="27"/>
      <c r="AX195" s="27"/>
      <c r="AY195" s="27"/>
      <c r="AZ195" s="27"/>
      <c r="BA195" s="27"/>
      <c r="BB195" s="27"/>
      <c r="BC195" s="27"/>
      <c r="BD195" s="27"/>
      <c r="BE195" s="27"/>
    </row>
    <row r="196" spans="1:57" ht="68.25" customHeight="1" thickBot="1" x14ac:dyDescent="0.4">
      <c r="A196" s="384" t="s">
        <v>313</v>
      </c>
      <c r="B196" s="119" t="s">
        <v>329</v>
      </c>
      <c r="C196" s="99" t="s">
        <v>361</v>
      </c>
      <c r="D196" s="292" t="s">
        <v>4</v>
      </c>
      <c r="E196" s="292" t="s">
        <v>4</v>
      </c>
      <c r="F196" s="709"/>
      <c r="G196" s="721"/>
      <c r="H196" s="722"/>
      <c r="I196" s="291"/>
      <c r="J196" s="291"/>
      <c r="K196" s="256" t="s">
        <v>4</v>
      </c>
      <c r="L196" s="264"/>
      <c r="M196" s="265"/>
      <c r="N196" s="27"/>
      <c r="O196" s="27"/>
      <c r="P196" s="27"/>
      <c r="Q196" s="27"/>
      <c r="R196" s="27"/>
      <c r="S196" s="27"/>
      <c r="T196" s="27"/>
      <c r="U196" s="27"/>
      <c r="V196" s="27"/>
      <c r="W196" s="27"/>
      <c r="X196" s="27"/>
      <c r="Y196" s="27"/>
      <c r="Z196" s="27"/>
      <c r="AA196" s="27"/>
      <c r="AB196" s="27"/>
      <c r="AC196" s="27"/>
      <c r="AD196" s="27"/>
      <c r="AE196" s="27"/>
      <c r="AF196" s="27"/>
      <c r="AG196" s="27"/>
      <c r="AH196" s="27"/>
      <c r="AI196" s="27"/>
      <c r="AJ196" s="27"/>
      <c r="AK196" s="27"/>
      <c r="AL196" s="27"/>
      <c r="AM196" s="27"/>
      <c r="AN196" s="27"/>
      <c r="AO196" s="27"/>
      <c r="AP196" s="27"/>
      <c r="AQ196" s="27"/>
      <c r="AR196" s="27"/>
      <c r="AS196" s="27"/>
      <c r="AT196" s="27"/>
      <c r="AU196" s="27"/>
      <c r="AV196" s="27"/>
      <c r="AW196" s="27"/>
      <c r="AX196" s="27"/>
      <c r="AY196" s="27"/>
      <c r="AZ196" s="27"/>
      <c r="BA196" s="27"/>
      <c r="BB196" s="27"/>
      <c r="BC196" s="27"/>
      <c r="BD196" s="27"/>
      <c r="BE196" s="27"/>
    </row>
    <row r="197" spans="1:57" ht="68.25" customHeight="1" thickBot="1" x14ac:dyDescent="0.4">
      <c r="A197" s="384" t="s">
        <v>313</v>
      </c>
      <c r="B197" s="119" t="s">
        <v>329</v>
      </c>
      <c r="C197" s="129" t="s">
        <v>193</v>
      </c>
      <c r="D197" s="39" t="s">
        <v>4</v>
      </c>
      <c r="E197" s="39" t="s">
        <v>4</v>
      </c>
      <c r="F197" s="634"/>
      <c r="G197" s="635"/>
      <c r="H197" s="636"/>
      <c r="I197" s="593"/>
      <c r="J197" s="593"/>
      <c r="K197" s="256" t="s">
        <v>4</v>
      </c>
      <c r="L197" s="264"/>
      <c r="M197" s="265"/>
      <c r="N197" s="27"/>
      <c r="O197" s="27"/>
      <c r="P197" s="27"/>
      <c r="Q197" s="27"/>
      <c r="R197" s="27"/>
      <c r="S197" s="27"/>
      <c r="T197" s="27"/>
      <c r="U197" s="27"/>
      <c r="V197" s="27"/>
      <c r="W197" s="27"/>
      <c r="X197" s="27"/>
      <c r="Y197" s="27"/>
      <c r="Z197" s="27"/>
      <c r="AA197" s="27"/>
      <c r="AB197" s="27"/>
      <c r="AC197" s="27"/>
      <c r="AD197" s="27"/>
      <c r="AE197" s="27"/>
      <c r="AF197" s="27"/>
      <c r="AG197" s="27"/>
      <c r="AH197" s="27"/>
      <c r="AI197" s="27"/>
      <c r="AJ197" s="27"/>
      <c r="AK197" s="27"/>
      <c r="AL197" s="27"/>
      <c r="AM197" s="27"/>
      <c r="AN197" s="27"/>
      <c r="AO197" s="27"/>
      <c r="AP197" s="27"/>
      <c r="AQ197" s="27"/>
      <c r="AR197" s="27"/>
      <c r="AS197" s="27"/>
      <c r="AT197" s="27"/>
      <c r="AU197" s="27"/>
      <c r="AV197" s="27"/>
      <c r="AW197" s="27"/>
      <c r="AX197" s="27"/>
      <c r="AY197" s="27"/>
      <c r="AZ197" s="27"/>
      <c r="BA197" s="27"/>
      <c r="BB197" s="27"/>
      <c r="BC197" s="27"/>
      <c r="BD197" s="27"/>
      <c r="BE197" s="27"/>
    </row>
    <row r="198" spans="1:57" ht="90" customHeight="1" thickBot="1" x14ac:dyDescent="0.4">
      <c r="A198" s="384" t="s">
        <v>333</v>
      </c>
      <c r="B198" s="119">
        <v>2</v>
      </c>
      <c r="C198" s="56" t="s">
        <v>333</v>
      </c>
      <c r="D198" s="292" t="s">
        <v>4</v>
      </c>
      <c r="E198" s="292" t="s">
        <v>4</v>
      </c>
      <c r="F198" s="709"/>
      <c r="G198" s="721"/>
      <c r="H198" s="722"/>
      <c r="I198" s="291"/>
      <c r="J198" s="291"/>
      <c r="K198" s="256" t="s">
        <v>4</v>
      </c>
      <c r="L198" s="264"/>
      <c r="M198" s="265"/>
      <c r="N198" s="27"/>
      <c r="O198" s="27"/>
      <c r="P198" s="27"/>
      <c r="Q198" s="27"/>
      <c r="R198" s="27"/>
      <c r="S198" s="27"/>
      <c r="T198" s="27"/>
      <c r="U198" s="27"/>
      <c r="V198" s="27"/>
      <c r="W198" s="27"/>
      <c r="X198" s="27"/>
      <c r="Y198" s="27"/>
      <c r="Z198" s="27"/>
      <c r="AA198" s="27"/>
      <c r="AB198" s="27"/>
      <c r="AC198" s="27"/>
      <c r="AD198" s="27"/>
      <c r="AE198" s="27"/>
      <c r="AF198" s="27"/>
      <c r="AG198" s="27"/>
      <c r="AH198" s="27"/>
      <c r="AI198" s="27"/>
      <c r="AJ198" s="27"/>
      <c r="AK198" s="27"/>
      <c r="AL198" s="27"/>
      <c r="AM198" s="27"/>
      <c r="AN198" s="27"/>
      <c r="AO198" s="27"/>
      <c r="AP198" s="27"/>
      <c r="AQ198" s="27"/>
      <c r="AR198" s="27"/>
      <c r="AS198" s="27"/>
      <c r="AT198" s="27"/>
      <c r="AU198" s="27"/>
      <c r="AV198" s="27"/>
      <c r="AW198" s="27"/>
      <c r="AX198" s="27"/>
      <c r="AY198" s="27"/>
      <c r="AZ198" s="27"/>
      <c r="BA198" s="27"/>
      <c r="BB198" s="27"/>
      <c r="BC198" s="27"/>
      <c r="BD198" s="27"/>
      <c r="BE198" s="27"/>
    </row>
    <row r="199" spans="1:57" ht="90" customHeight="1" thickBot="1" x14ac:dyDescent="0.4">
      <c r="A199" s="384" t="s">
        <v>333</v>
      </c>
      <c r="B199" s="119">
        <v>2</v>
      </c>
      <c r="C199" s="380" t="s">
        <v>315</v>
      </c>
      <c r="D199" s="292" t="s">
        <v>157</v>
      </c>
      <c r="E199" s="292" t="s">
        <v>157</v>
      </c>
      <c r="F199" s="727" t="s">
        <v>315</v>
      </c>
      <c r="G199" s="728"/>
      <c r="H199" s="729"/>
      <c r="I199" s="379" t="s">
        <v>315</v>
      </c>
      <c r="J199" s="379" t="s">
        <v>315</v>
      </c>
      <c r="K199" s="376" t="s">
        <v>157</v>
      </c>
      <c r="L199" s="378" t="s">
        <v>315</v>
      </c>
      <c r="M199" s="377" t="s">
        <v>157</v>
      </c>
      <c r="N199" s="27"/>
      <c r="O199" s="27"/>
      <c r="P199" s="27"/>
      <c r="Q199" s="27"/>
      <c r="R199" s="27"/>
      <c r="S199" s="27"/>
      <c r="T199" s="27"/>
      <c r="U199" s="27"/>
      <c r="V199" s="27"/>
      <c r="W199" s="27"/>
      <c r="X199" s="27"/>
      <c r="Y199" s="27"/>
      <c r="Z199" s="27"/>
      <c r="AA199" s="27"/>
      <c r="AB199" s="27"/>
      <c r="AC199" s="27"/>
      <c r="AD199" s="27"/>
      <c r="AE199" s="27"/>
      <c r="AF199" s="27"/>
      <c r="AG199" s="27"/>
      <c r="AH199" s="27"/>
      <c r="AI199" s="27"/>
      <c r="AJ199" s="27"/>
      <c r="AK199" s="27"/>
      <c r="AL199" s="27"/>
      <c r="AM199" s="27"/>
      <c r="AN199" s="27"/>
      <c r="AO199" s="27"/>
      <c r="AP199" s="27"/>
      <c r="AQ199" s="27"/>
      <c r="AR199" s="27"/>
      <c r="AS199" s="27"/>
      <c r="AT199" s="27"/>
      <c r="AU199" s="27"/>
      <c r="AV199" s="27"/>
      <c r="AW199" s="27"/>
      <c r="AX199" s="27"/>
      <c r="AY199" s="27"/>
      <c r="AZ199" s="27"/>
      <c r="BA199" s="27"/>
      <c r="BB199" s="27"/>
      <c r="BC199" s="27"/>
      <c r="BD199" s="27"/>
      <c r="BE199" s="27"/>
    </row>
    <row r="200" spans="1:57" ht="60" customHeight="1" thickBot="1" x14ac:dyDescent="0.4">
      <c r="A200" s="384" t="s">
        <v>333</v>
      </c>
      <c r="B200" s="119" t="s">
        <v>335</v>
      </c>
      <c r="C200" s="99" t="s">
        <v>362</v>
      </c>
      <c r="D200" s="292" t="s">
        <v>4</v>
      </c>
      <c r="E200" s="292" t="s">
        <v>4</v>
      </c>
      <c r="F200" s="709"/>
      <c r="G200" s="721"/>
      <c r="H200" s="722"/>
      <c r="I200" s="291"/>
      <c r="J200" s="291"/>
      <c r="K200" s="256" t="s">
        <v>4</v>
      </c>
      <c r="L200" s="264"/>
      <c r="M200" s="265"/>
      <c r="N200" s="27"/>
      <c r="O200" s="27"/>
      <c r="P200" s="27"/>
      <c r="Q200" s="27"/>
      <c r="R200" s="27"/>
      <c r="S200" s="27"/>
      <c r="T200" s="27"/>
      <c r="U200" s="27"/>
      <c r="V200" s="27"/>
      <c r="W200" s="27"/>
      <c r="X200" s="27"/>
      <c r="Y200" s="27"/>
      <c r="Z200" s="27"/>
      <c r="AA200" s="27"/>
      <c r="AB200" s="27"/>
      <c r="AC200" s="27"/>
      <c r="AD200" s="27"/>
      <c r="AE200" s="27"/>
      <c r="AF200" s="27"/>
      <c r="AG200" s="27"/>
      <c r="AH200" s="27"/>
      <c r="AI200" s="27"/>
      <c r="AJ200" s="27"/>
      <c r="AK200" s="27"/>
      <c r="AL200" s="27"/>
      <c r="AM200" s="27"/>
      <c r="AN200" s="27"/>
      <c r="AO200" s="27"/>
      <c r="AP200" s="27"/>
      <c r="AQ200" s="27"/>
      <c r="AR200" s="27"/>
      <c r="AS200" s="27"/>
      <c r="AT200" s="27"/>
      <c r="AU200" s="27"/>
      <c r="AV200" s="27"/>
      <c r="AW200" s="27"/>
      <c r="AX200" s="27"/>
      <c r="AY200" s="27"/>
      <c r="AZ200" s="27"/>
      <c r="BA200" s="27"/>
      <c r="BB200" s="27"/>
      <c r="BC200" s="27"/>
      <c r="BD200" s="27"/>
      <c r="BE200" s="27"/>
    </row>
    <row r="201" spans="1:57" ht="60" customHeight="1" thickBot="1" x14ac:dyDescent="0.4">
      <c r="A201" s="384" t="s">
        <v>333</v>
      </c>
      <c r="B201" s="119" t="s">
        <v>335</v>
      </c>
      <c r="C201" s="129" t="s">
        <v>193</v>
      </c>
      <c r="D201" s="39" t="s">
        <v>4</v>
      </c>
      <c r="E201" s="39" t="s">
        <v>4</v>
      </c>
      <c r="F201" s="634"/>
      <c r="G201" s="635"/>
      <c r="H201" s="636"/>
      <c r="I201" s="593"/>
      <c r="J201" s="593"/>
      <c r="K201" s="256" t="s">
        <v>4</v>
      </c>
      <c r="L201" s="264"/>
      <c r="M201" s="265"/>
      <c r="N201" s="27"/>
      <c r="O201" s="27"/>
      <c r="P201" s="27"/>
      <c r="Q201" s="27"/>
      <c r="R201" s="27"/>
      <c r="S201" s="27"/>
      <c r="T201" s="27"/>
      <c r="U201" s="27"/>
      <c r="V201" s="27"/>
      <c r="W201" s="27"/>
      <c r="X201" s="27"/>
      <c r="Y201" s="27"/>
      <c r="Z201" s="27"/>
      <c r="AA201" s="27"/>
      <c r="AB201" s="27"/>
      <c r="AC201" s="27"/>
      <c r="AD201" s="27"/>
      <c r="AE201" s="27"/>
      <c r="AF201" s="27"/>
      <c r="AG201" s="27"/>
      <c r="AH201" s="27"/>
      <c r="AI201" s="27"/>
      <c r="AJ201" s="27"/>
      <c r="AK201" s="27"/>
      <c r="AL201" s="27"/>
      <c r="AM201" s="27"/>
      <c r="AN201" s="27"/>
      <c r="AO201" s="27"/>
      <c r="AP201" s="27"/>
      <c r="AQ201" s="27"/>
      <c r="AR201" s="27"/>
      <c r="AS201" s="27"/>
      <c r="AT201" s="27"/>
      <c r="AU201" s="27"/>
      <c r="AV201" s="27"/>
      <c r="AW201" s="27"/>
      <c r="AX201" s="27"/>
      <c r="AY201" s="27"/>
      <c r="AZ201" s="27"/>
      <c r="BA201" s="27"/>
      <c r="BB201" s="27"/>
      <c r="BC201" s="27"/>
      <c r="BD201" s="27"/>
      <c r="BE201" s="27"/>
    </row>
    <row r="202" spans="1:57" ht="90.75" customHeight="1" thickBot="1" x14ac:dyDescent="0.4">
      <c r="A202" s="384" t="s">
        <v>333</v>
      </c>
      <c r="B202" s="119" t="s">
        <v>337</v>
      </c>
      <c r="C202" s="99" t="s">
        <v>363</v>
      </c>
      <c r="D202" s="292" t="s">
        <v>4</v>
      </c>
      <c r="E202" s="292" t="s">
        <v>4</v>
      </c>
      <c r="F202" s="709"/>
      <c r="G202" s="721"/>
      <c r="H202" s="722"/>
      <c r="I202" s="291"/>
      <c r="J202" s="291"/>
      <c r="K202" s="256" t="s">
        <v>4</v>
      </c>
      <c r="L202" s="264"/>
      <c r="M202" s="265"/>
      <c r="N202" s="27"/>
      <c r="O202" s="27"/>
      <c r="P202" s="27"/>
      <c r="Q202" s="27"/>
      <c r="R202" s="27"/>
      <c r="S202" s="27"/>
      <c r="T202" s="27"/>
      <c r="U202" s="27"/>
      <c r="V202" s="27"/>
      <c r="W202" s="27"/>
      <c r="X202" s="27"/>
      <c r="Y202" s="27"/>
      <c r="Z202" s="27"/>
      <c r="AA202" s="27"/>
      <c r="AB202" s="27"/>
      <c r="AC202" s="27"/>
      <c r="AD202" s="27"/>
      <c r="AE202" s="27"/>
      <c r="AF202" s="27"/>
      <c r="AG202" s="27"/>
      <c r="AH202" s="27"/>
      <c r="AI202" s="27"/>
      <c r="AJ202" s="27"/>
      <c r="AK202" s="27"/>
      <c r="AL202" s="27"/>
      <c r="AM202" s="27"/>
      <c r="AN202" s="27"/>
      <c r="AO202" s="27"/>
      <c r="AP202" s="27"/>
      <c r="AQ202" s="27"/>
      <c r="AR202" s="27"/>
      <c r="AS202" s="27"/>
      <c r="AT202" s="27"/>
      <c r="AU202" s="27"/>
      <c r="AV202" s="27"/>
      <c r="AW202" s="27"/>
      <c r="AX202" s="27"/>
      <c r="AY202" s="27"/>
      <c r="AZ202" s="27"/>
      <c r="BA202" s="27"/>
      <c r="BB202" s="27"/>
      <c r="BC202" s="27"/>
      <c r="BD202" s="27"/>
      <c r="BE202" s="27"/>
    </row>
    <row r="203" spans="1:57" ht="90.75" customHeight="1" thickBot="1" x14ac:dyDescent="0.4">
      <c r="A203" s="384" t="s">
        <v>333</v>
      </c>
      <c r="B203" s="119" t="s">
        <v>337</v>
      </c>
      <c r="C203" s="129" t="s">
        <v>193</v>
      </c>
      <c r="D203" s="39" t="s">
        <v>4</v>
      </c>
      <c r="E203" s="39" t="s">
        <v>4</v>
      </c>
      <c r="F203" s="634"/>
      <c r="G203" s="635"/>
      <c r="H203" s="636"/>
      <c r="I203" s="593"/>
      <c r="J203" s="593"/>
      <c r="K203" s="256" t="s">
        <v>4</v>
      </c>
      <c r="L203" s="264"/>
      <c r="M203" s="265"/>
      <c r="N203" s="27"/>
      <c r="O203" s="27"/>
      <c r="P203" s="27"/>
      <c r="Q203" s="27"/>
      <c r="R203" s="27"/>
      <c r="S203" s="27"/>
      <c r="T203" s="27"/>
      <c r="U203" s="27"/>
      <c r="V203" s="27"/>
      <c r="W203" s="27"/>
      <c r="X203" s="27"/>
      <c r="Y203" s="27"/>
      <c r="Z203" s="27"/>
      <c r="AA203" s="27"/>
      <c r="AB203" s="27"/>
      <c r="AC203" s="27"/>
      <c r="AD203" s="27"/>
      <c r="AE203" s="27"/>
      <c r="AF203" s="27"/>
      <c r="AG203" s="27"/>
      <c r="AH203" s="27"/>
      <c r="AI203" s="27"/>
      <c r="AJ203" s="27"/>
      <c r="AK203" s="27"/>
      <c r="AL203" s="27"/>
      <c r="AM203" s="27"/>
      <c r="AN203" s="27"/>
      <c r="AO203" s="27"/>
      <c r="AP203" s="27"/>
      <c r="AQ203" s="27"/>
      <c r="AR203" s="27"/>
      <c r="AS203" s="27"/>
      <c r="AT203" s="27"/>
      <c r="AU203" s="27"/>
      <c r="AV203" s="27"/>
      <c r="AW203" s="27"/>
      <c r="AX203" s="27"/>
      <c r="AY203" s="27"/>
      <c r="AZ203" s="27"/>
      <c r="BA203" s="27"/>
      <c r="BB203" s="27"/>
      <c r="BC203" s="27"/>
      <c r="BD203" s="27"/>
      <c r="BE203" s="27"/>
    </row>
    <row r="204" spans="1:57" ht="60" customHeight="1" thickBot="1" x14ac:dyDescent="0.4">
      <c r="A204" s="384" t="s">
        <v>339</v>
      </c>
      <c r="B204" s="119">
        <v>3</v>
      </c>
      <c r="C204" s="56" t="s">
        <v>339</v>
      </c>
      <c r="D204" s="292" t="s">
        <v>4</v>
      </c>
      <c r="E204" s="292" t="s">
        <v>4</v>
      </c>
      <c r="F204" s="709"/>
      <c r="G204" s="721"/>
      <c r="H204" s="722"/>
      <c r="I204" s="291"/>
      <c r="J204" s="291"/>
      <c r="K204" s="256" t="s">
        <v>4</v>
      </c>
      <c r="L204" s="264"/>
      <c r="M204" s="265"/>
      <c r="N204" s="27"/>
      <c r="O204" s="27"/>
      <c r="P204" s="27"/>
      <c r="Q204" s="27"/>
      <c r="R204" s="27"/>
      <c r="S204" s="27"/>
      <c r="T204" s="27"/>
      <c r="U204" s="27"/>
      <c r="V204" s="27"/>
      <c r="W204" s="27"/>
      <c r="X204" s="27"/>
      <c r="Y204" s="27"/>
      <c r="Z204" s="27"/>
      <c r="AA204" s="27"/>
      <c r="AB204" s="27"/>
      <c r="AC204" s="27"/>
      <c r="AD204" s="27"/>
      <c r="AE204" s="27"/>
      <c r="AF204" s="27"/>
      <c r="AG204" s="27"/>
      <c r="AH204" s="27"/>
      <c r="AI204" s="27"/>
      <c r="AJ204" s="27"/>
      <c r="AK204" s="27"/>
      <c r="AL204" s="27"/>
      <c r="AM204" s="27"/>
      <c r="AN204" s="27"/>
      <c r="AO204" s="27"/>
      <c r="AP204" s="27"/>
      <c r="AQ204" s="27"/>
      <c r="AR204" s="27"/>
      <c r="AS204" s="27"/>
      <c r="AT204" s="27"/>
      <c r="AU204" s="27"/>
      <c r="AV204" s="27"/>
      <c r="AW204" s="27"/>
      <c r="AX204" s="27"/>
      <c r="AY204" s="27"/>
      <c r="AZ204" s="27"/>
      <c r="BA204" s="27"/>
      <c r="BB204" s="27"/>
      <c r="BC204" s="27"/>
      <c r="BD204" s="27"/>
      <c r="BE204" s="27"/>
    </row>
    <row r="205" spans="1:57" ht="60" customHeight="1" thickBot="1" x14ac:dyDescent="0.4">
      <c r="A205" s="384" t="s">
        <v>339</v>
      </c>
      <c r="B205" s="119">
        <v>3</v>
      </c>
      <c r="C205" s="380" t="s">
        <v>315</v>
      </c>
      <c r="D205" s="292" t="s">
        <v>157</v>
      </c>
      <c r="E205" s="292" t="s">
        <v>157</v>
      </c>
      <c r="F205" s="727" t="s">
        <v>315</v>
      </c>
      <c r="G205" s="728"/>
      <c r="H205" s="729"/>
      <c r="I205" s="379" t="s">
        <v>315</v>
      </c>
      <c r="J205" s="379" t="s">
        <v>315</v>
      </c>
      <c r="K205" s="376" t="s">
        <v>157</v>
      </c>
      <c r="L205" s="378" t="s">
        <v>315</v>
      </c>
      <c r="M205" s="377" t="s">
        <v>157</v>
      </c>
      <c r="N205" s="27"/>
      <c r="O205" s="27"/>
      <c r="P205" s="27"/>
      <c r="Q205" s="27"/>
      <c r="R205" s="27"/>
      <c r="S205" s="27"/>
      <c r="T205" s="27"/>
      <c r="U205" s="27"/>
      <c r="V205" s="27"/>
      <c r="W205" s="27"/>
      <c r="X205" s="27"/>
      <c r="Y205" s="27"/>
      <c r="Z205" s="27"/>
      <c r="AA205" s="27"/>
      <c r="AB205" s="27"/>
      <c r="AC205" s="27"/>
      <c r="AD205" s="27"/>
      <c r="AE205" s="27"/>
      <c r="AF205" s="27"/>
      <c r="AG205" s="27"/>
      <c r="AH205" s="27"/>
      <c r="AI205" s="27"/>
      <c r="AJ205" s="27"/>
      <c r="AK205" s="27"/>
      <c r="AL205" s="27"/>
      <c r="AM205" s="27"/>
      <c r="AN205" s="27"/>
      <c r="AO205" s="27"/>
      <c r="AP205" s="27"/>
      <c r="AQ205" s="27"/>
      <c r="AR205" s="27"/>
      <c r="AS205" s="27"/>
      <c r="AT205" s="27"/>
      <c r="AU205" s="27"/>
      <c r="AV205" s="27"/>
      <c r="AW205" s="27"/>
      <c r="AX205" s="27"/>
      <c r="AY205" s="27"/>
      <c r="AZ205" s="27"/>
      <c r="BA205" s="27"/>
      <c r="BB205" s="27"/>
      <c r="BC205" s="27"/>
      <c r="BD205" s="27"/>
      <c r="BE205" s="27"/>
    </row>
    <row r="206" spans="1:57" ht="284.25" customHeight="1" thickBot="1" x14ac:dyDescent="0.4">
      <c r="A206" s="384" t="s">
        <v>339</v>
      </c>
      <c r="B206" s="119" t="s">
        <v>341</v>
      </c>
      <c r="C206" s="99" t="s">
        <v>364</v>
      </c>
      <c r="D206" s="292" t="s">
        <v>4</v>
      </c>
      <c r="E206" s="292" t="s">
        <v>4</v>
      </c>
      <c r="F206" s="709"/>
      <c r="G206" s="721"/>
      <c r="H206" s="722"/>
      <c r="I206" s="291"/>
      <c r="J206" s="291"/>
      <c r="K206" s="256" t="s">
        <v>4</v>
      </c>
      <c r="L206" s="264"/>
      <c r="M206" s="265"/>
      <c r="N206" s="27"/>
      <c r="O206" s="27"/>
      <c r="P206" s="27"/>
      <c r="Q206" s="27"/>
      <c r="R206" s="27"/>
      <c r="S206" s="27"/>
      <c r="T206" s="27"/>
      <c r="U206" s="27"/>
      <c r="V206" s="27"/>
      <c r="W206" s="27"/>
      <c r="X206" s="27"/>
      <c r="Y206" s="27"/>
      <c r="Z206" s="27"/>
      <c r="AA206" s="27"/>
      <c r="AB206" s="27"/>
      <c r="AC206" s="27"/>
      <c r="AD206" s="27"/>
      <c r="AE206" s="27"/>
      <c r="AF206" s="27"/>
      <c r="AG206" s="27"/>
      <c r="AH206" s="27"/>
      <c r="AI206" s="27"/>
      <c r="AJ206" s="27"/>
      <c r="AK206" s="27"/>
      <c r="AL206" s="27"/>
      <c r="AM206" s="27"/>
      <c r="AN206" s="27"/>
      <c r="AO206" s="27"/>
      <c r="AP206" s="27"/>
      <c r="AQ206" s="27"/>
      <c r="AR206" s="27"/>
      <c r="AS206" s="27"/>
      <c r="AT206" s="27"/>
      <c r="AU206" s="27"/>
      <c r="AV206" s="27"/>
      <c r="AW206" s="27"/>
      <c r="AX206" s="27"/>
      <c r="AY206" s="27"/>
      <c r="AZ206" s="27"/>
      <c r="BA206" s="27"/>
      <c r="BB206" s="27"/>
      <c r="BC206" s="27"/>
      <c r="BD206" s="27"/>
      <c r="BE206" s="27"/>
    </row>
    <row r="207" spans="1:57" ht="284.25" customHeight="1" thickBot="1" x14ac:dyDescent="0.4">
      <c r="A207" s="384" t="s">
        <v>339</v>
      </c>
      <c r="B207" s="119" t="s">
        <v>341</v>
      </c>
      <c r="C207" s="129" t="s">
        <v>193</v>
      </c>
      <c r="D207" s="39" t="s">
        <v>4</v>
      </c>
      <c r="E207" s="39" t="s">
        <v>4</v>
      </c>
      <c r="F207" s="634"/>
      <c r="G207" s="635"/>
      <c r="H207" s="636"/>
      <c r="I207" s="593"/>
      <c r="J207" s="593"/>
      <c r="K207" s="256" t="s">
        <v>4</v>
      </c>
      <c r="L207" s="264"/>
      <c r="M207" s="265"/>
      <c r="N207" s="27"/>
      <c r="O207" s="27"/>
      <c r="P207" s="27"/>
      <c r="Q207" s="27"/>
      <c r="R207" s="27"/>
      <c r="S207" s="27"/>
      <c r="T207" s="27"/>
      <c r="U207" s="27"/>
      <c r="V207" s="27"/>
      <c r="W207" s="27"/>
      <c r="X207" s="27"/>
      <c r="Y207" s="27"/>
      <c r="Z207" s="27"/>
      <c r="AA207" s="27"/>
      <c r="AB207" s="27"/>
      <c r="AC207" s="27"/>
      <c r="AD207" s="27"/>
      <c r="AE207" s="27"/>
      <c r="AF207" s="27"/>
      <c r="AG207" s="27"/>
      <c r="AH207" s="27"/>
      <c r="AI207" s="27"/>
      <c r="AJ207" s="27"/>
      <c r="AK207" s="27"/>
      <c r="AL207" s="27"/>
      <c r="AM207" s="27"/>
      <c r="AN207" s="27"/>
      <c r="AO207" s="27"/>
      <c r="AP207" s="27"/>
      <c r="AQ207" s="27"/>
      <c r="AR207" s="27"/>
      <c r="AS207" s="27"/>
      <c r="AT207" s="27"/>
      <c r="AU207" s="27"/>
      <c r="AV207" s="27"/>
      <c r="AW207" s="27"/>
      <c r="AX207" s="27"/>
      <c r="AY207" s="27"/>
      <c r="AZ207" s="27"/>
      <c r="BA207" s="27"/>
      <c r="BB207" s="27"/>
      <c r="BC207" s="27"/>
      <c r="BD207" s="27"/>
      <c r="BE207" s="27"/>
    </row>
    <row r="208" spans="1:57" ht="179.25" customHeight="1" thickBot="1" x14ac:dyDescent="0.4">
      <c r="A208" s="384" t="s">
        <v>339</v>
      </c>
      <c r="B208" s="119" t="s">
        <v>365</v>
      </c>
      <c r="C208" s="99" t="s">
        <v>366</v>
      </c>
      <c r="D208" s="292" t="s">
        <v>4</v>
      </c>
      <c r="E208" s="292" t="s">
        <v>4</v>
      </c>
      <c r="F208" s="709"/>
      <c r="G208" s="721"/>
      <c r="H208" s="722"/>
      <c r="I208" s="291"/>
      <c r="J208" s="291"/>
      <c r="K208" s="256" t="s">
        <v>4</v>
      </c>
      <c r="L208" s="264"/>
      <c r="M208" s="265"/>
      <c r="N208" s="27"/>
      <c r="O208" s="27"/>
      <c r="P208" s="27"/>
      <c r="Q208" s="27"/>
      <c r="R208" s="27"/>
      <c r="S208" s="27"/>
      <c r="T208" s="27"/>
      <c r="U208" s="27"/>
      <c r="V208" s="27"/>
      <c r="W208" s="27"/>
      <c r="X208" s="27"/>
      <c r="Y208" s="27"/>
      <c r="Z208" s="27"/>
      <c r="AA208" s="27"/>
      <c r="AB208" s="27"/>
      <c r="AC208" s="27"/>
      <c r="AD208" s="27"/>
      <c r="AE208" s="27"/>
      <c r="AF208" s="27"/>
      <c r="AG208" s="27"/>
      <c r="AH208" s="27"/>
      <c r="AI208" s="27"/>
      <c r="AJ208" s="27"/>
      <c r="AK208" s="27"/>
      <c r="AL208" s="27"/>
      <c r="AM208" s="27"/>
      <c r="AN208" s="27"/>
      <c r="AO208" s="27"/>
      <c r="AP208" s="27"/>
      <c r="AQ208" s="27"/>
      <c r="AR208" s="27"/>
      <c r="AS208" s="27"/>
      <c r="AT208" s="27"/>
      <c r="AU208" s="27"/>
      <c r="AV208" s="27"/>
      <c r="AW208" s="27"/>
      <c r="AX208" s="27"/>
      <c r="AY208" s="27"/>
      <c r="AZ208" s="27"/>
      <c r="BA208" s="27"/>
      <c r="BB208" s="27"/>
      <c r="BC208" s="27"/>
      <c r="BD208" s="27"/>
      <c r="BE208" s="27"/>
    </row>
    <row r="209" spans="1:57" ht="168.75" customHeight="1" thickBot="1" x14ac:dyDescent="0.4">
      <c r="A209" s="384" t="s">
        <v>339</v>
      </c>
      <c r="B209" s="119" t="s">
        <v>365</v>
      </c>
      <c r="C209" s="129" t="s">
        <v>193</v>
      </c>
      <c r="D209" s="39" t="s">
        <v>4</v>
      </c>
      <c r="E209" s="39" t="s">
        <v>4</v>
      </c>
      <c r="F209" s="634"/>
      <c r="G209" s="635"/>
      <c r="H209" s="636"/>
      <c r="I209" s="593"/>
      <c r="J209" s="593"/>
      <c r="K209" s="256" t="s">
        <v>4</v>
      </c>
      <c r="L209" s="264"/>
      <c r="M209" s="265"/>
      <c r="N209" s="27"/>
      <c r="O209" s="27"/>
      <c r="P209" s="27"/>
      <c r="Q209" s="27"/>
      <c r="R209" s="27"/>
      <c r="S209" s="27"/>
      <c r="T209" s="27"/>
      <c r="U209" s="27"/>
      <c r="V209" s="27"/>
      <c r="W209" s="27"/>
      <c r="X209" s="27"/>
      <c r="Y209" s="27"/>
      <c r="Z209" s="27"/>
      <c r="AA209" s="27"/>
      <c r="AB209" s="27"/>
      <c r="AC209" s="27"/>
      <c r="AD209" s="27"/>
      <c r="AE209" s="27"/>
      <c r="AF209" s="27"/>
      <c r="AG209" s="27"/>
      <c r="AH209" s="27"/>
      <c r="AI209" s="27"/>
      <c r="AJ209" s="27"/>
      <c r="AK209" s="27"/>
      <c r="AL209" s="27"/>
      <c r="AM209" s="27"/>
      <c r="AN209" s="27"/>
      <c r="AO209" s="27"/>
      <c r="AP209" s="27"/>
      <c r="AQ209" s="27"/>
      <c r="AR209" s="27"/>
      <c r="AS209" s="27"/>
      <c r="AT209" s="27"/>
      <c r="AU209" s="27"/>
      <c r="AV209" s="27"/>
      <c r="AW209" s="27"/>
      <c r="AX209" s="27"/>
      <c r="AY209" s="27"/>
      <c r="AZ209" s="27"/>
      <c r="BA209" s="27"/>
      <c r="BB209" s="27"/>
      <c r="BC209" s="27"/>
      <c r="BD209" s="27"/>
      <c r="BE209" s="27"/>
    </row>
    <row r="210" spans="1:57" ht="84" customHeight="1" thickBot="1" x14ac:dyDescent="0.4">
      <c r="A210" s="384" t="s">
        <v>339</v>
      </c>
      <c r="B210" s="119" t="s">
        <v>367</v>
      </c>
      <c r="C210" s="99" t="s">
        <v>368</v>
      </c>
      <c r="D210" s="292" t="s">
        <v>4</v>
      </c>
      <c r="E210" s="292" t="s">
        <v>4</v>
      </c>
      <c r="F210" s="709"/>
      <c r="G210" s="721"/>
      <c r="H210" s="722"/>
      <c r="I210" s="291"/>
      <c r="J210" s="291"/>
      <c r="K210" s="256" t="s">
        <v>4</v>
      </c>
      <c r="L210" s="264"/>
      <c r="M210" s="265"/>
      <c r="N210" s="27"/>
      <c r="O210" s="27"/>
      <c r="P210" s="27"/>
      <c r="Q210" s="27"/>
      <c r="R210" s="27"/>
      <c r="S210" s="27"/>
      <c r="T210" s="27"/>
      <c r="U210" s="27"/>
      <c r="V210" s="27"/>
      <c r="W210" s="27"/>
      <c r="X210" s="27"/>
      <c r="Y210" s="27"/>
      <c r="Z210" s="27"/>
      <c r="AA210" s="27"/>
      <c r="AB210" s="27"/>
      <c r="AC210" s="27"/>
      <c r="AD210" s="27"/>
      <c r="AE210" s="27"/>
      <c r="AF210" s="27"/>
      <c r="AG210" s="27"/>
      <c r="AH210" s="27"/>
      <c r="AI210" s="27"/>
      <c r="AJ210" s="27"/>
      <c r="AK210" s="27"/>
      <c r="AL210" s="27"/>
      <c r="AM210" s="27"/>
      <c r="AN210" s="27"/>
      <c r="AO210" s="27"/>
      <c r="AP210" s="27"/>
      <c r="AQ210" s="27"/>
      <c r="AR210" s="27"/>
      <c r="AS210" s="27"/>
      <c r="AT210" s="27"/>
      <c r="AU210" s="27"/>
      <c r="AV210" s="27"/>
      <c r="AW210" s="27"/>
      <c r="AX210" s="27"/>
      <c r="AY210" s="27"/>
      <c r="AZ210" s="27"/>
      <c r="BA210" s="27"/>
      <c r="BB210" s="27"/>
      <c r="BC210" s="27"/>
      <c r="BD210" s="27"/>
      <c r="BE210" s="27"/>
    </row>
    <row r="211" spans="1:57" ht="84" customHeight="1" thickBot="1" x14ac:dyDescent="0.4">
      <c r="A211" s="384" t="s">
        <v>339</v>
      </c>
      <c r="B211" s="119" t="s">
        <v>367</v>
      </c>
      <c r="C211" s="129" t="s">
        <v>193</v>
      </c>
      <c r="D211" s="39" t="s">
        <v>4</v>
      </c>
      <c r="E211" s="39" t="s">
        <v>4</v>
      </c>
      <c r="F211" s="634"/>
      <c r="G211" s="635"/>
      <c r="H211" s="636"/>
      <c r="I211" s="593"/>
      <c r="J211" s="593"/>
      <c r="K211" s="256" t="s">
        <v>4</v>
      </c>
      <c r="L211" s="264"/>
      <c r="M211" s="265"/>
      <c r="N211" s="27"/>
      <c r="O211" s="27"/>
      <c r="P211" s="27"/>
      <c r="Q211" s="27"/>
      <c r="R211" s="27"/>
      <c r="S211" s="27"/>
      <c r="T211" s="27"/>
      <c r="U211" s="27"/>
      <c r="V211" s="27"/>
      <c r="W211" s="27"/>
      <c r="X211" s="27"/>
      <c r="Y211" s="27"/>
      <c r="Z211" s="27"/>
      <c r="AA211" s="27"/>
      <c r="AB211" s="27"/>
      <c r="AC211" s="27"/>
      <c r="AD211" s="27"/>
      <c r="AE211" s="27"/>
      <c r="AF211" s="27"/>
      <c r="AG211" s="27"/>
      <c r="AH211" s="27"/>
      <c r="AI211" s="27"/>
      <c r="AJ211" s="27"/>
      <c r="AK211" s="27"/>
      <c r="AL211" s="27"/>
      <c r="AM211" s="27"/>
      <c r="AN211" s="27"/>
      <c r="AO211" s="27"/>
      <c r="AP211" s="27"/>
      <c r="AQ211" s="27"/>
      <c r="AR211" s="27"/>
      <c r="AS211" s="27"/>
      <c r="AT211" s="27"/>
      <c r="AU211" s="27"/>
      <c r="AV211" s="27"/>
      <c r="AW211" s="27"/>
      <c r="AX211" s="27"/>
      <c r="AY211" s="27"/>
      <c r="AZ211" s="27"/>
      <c r="BA211" s="27"/>
      <c r="BB211" s="27"/>
      <c r="BC211" s="27"/>
      <c r="BD211" s="27"/>
      <c r="BE211" s="27"/>
    </row>
    <row r="212" spans="1:57" ht="60" customHeight="1" thickBot="1" x14ac:dyDescent="0.4">
      <c r="A212" s="384" t="s">
        <v>339</v>
      </c>
      <c r="B212" s="119" t="s">
        <v>369</v>
      </c>
      <c r="C212" s="99" t="s">
        <v>370</v>
      </c>
      <c r="D212" s="292" t="s">
        <v>4</v>
      </c>
      <c r="E212" s="292" t="s">
        <v>4</v>
      </c>
      <c r="F212" s="709"/>
      <c r="G212" s="721"/>
      <c r="H212" s="722"/>
      <c r="I212" s="291"/>
      <c r="J212" s="291"/>
      <c r="K212" s="256" t="s">
        <v>4</v>
      </c>
      <c r="L212" s="264"/>
      <c r="M212" s="265"/>
      <c r="N212" s="27"/>
      <c r="O212" s="27"/>
      <c r="P212" s="27"/>
      <c r="Q212" s="27"/>
      <c r="R212" s="27"/>
      <c r="S212" s="27"/>
      <c r="T212" s="27"/>
      <c r="U212" s="27"/>
      <c r="V212" s="27"/>
      <c r="W212" s="27"/>
      <c r="X212" s="27"/>
      <c r="Y212" s="27"/>
      <c r="Z212" s="27"/>
      <c r="AA212" s="27"/>
      <c r="AB212" s="27"/>
      <c r="AC212" s="27"/>
      <c r="AD212" s="27"/>
      <c r="AE212" s="27"/>
      <c r="AF212" s="27"/>
      <c r="AG212" s="27"/>
      <c r="AH212" s="27"/>
      <c r="AI212" s="27"/>
      <c r="AJ212" s="27"/>
      <c r="AK212" s="27"/>
      <c r="AL212" s="27"/>
      <c r="AM212" s="27"/>
      <c r="AN212" s="27"/>
      <c r="AO212" s="27"/>
      <c r="AP212" s="27"/>
      <c r="AQ212" s="27"/>
      <c r="AR212" s="27"/>
      <c r="AS212" s="27"/>
      <c r="AT212" s="27"/>
      <c r="AU212" s="27"/>
      <c r="AV212" s="27"/>
      <c r="AW212" s="27"/>
      <c r="AX212" s="27"/>
      <c r="AY212" s="27"/>
      <c r="AZ212" s="27"/>
      <c r="BA212" s="27"/>
      <c r="BB212" s="27"/>
      <c r="BC212" s="27"/>
      <c r="BD212" s="27"/>
      <c r="BE212" s="27"/>
    </row>
    <row r="213" spans="1:57" ht="60" customHeight="1" thickBot="1" x14ac:dyDescent="0.4">
      <c r="A213" s="384" t="s">
        <v>339</v>
      </c>
      <c r="B213" s="119" t="s">
        <v>369</v>
      </c>
      <c r="C213" s="129" t="s">
        <v>193</v>
      </c>
      <c r="D213" s="39" t="s">
        <v>4</v>
      </c>
      <c r="E213" s="39" t="s">
        <v>4</v>
      </c>
      <c r="F213" s="634"/>
      <c r="G213" s="635"/>
      <c r="H213" s="636"/>
      <c r="I213" s="593"/>
      <c r="J213" s="593"/>
      <c r="K213" s="256" t="s">
        <v>4</v>
      </c>
      <c r="L213" s="264"/>
      <c r="M213" s="265"/>
      <c r="N213" s="27"/>
      <c r="O213" s="27"/>
      <c r="P213" s="27"/>
      <c r="Q213" s="27"/>
      <c r="R213" s="27"/>
      <c r="S213" s="27"/>
      <c r="T213" s="27"/>
      <c r="U213" s="27"/>
      <c r="V213" s="27"/>
      <c r="W213" s="27"/>
      <c r="X213" s="27"/>
      <c r="Y213" s="27"/>
      <c r="Z213" s="27"/>
      <c r="AA213" s="27"/>
      <c r="AB213" s="27"/>
      <c r="AC213" s="27"/>
      <c r="AD213" s="27"/>
      <c r="AE213" s="27"/>
      <c r="AF213" s="27"/>
      <c r="AG213" s="27"/>
      <c r="AH213" s="27"/>
      <c r="AI213" s="27"/>
      <c r="AJ213" s="27"/>
      <c r="AK213" s="27"/>
      <c r="AL213" s="27"/>
      <c r="AM213" s="27"/>
      <c r="AN213" s="27"/>
      <c r="AO213" s="27"/>
      <c r="AP213" s="27"/>
      <c r="AQ213" s="27"/>
      <c r="AR213" s="27"/>
      <c r="AS213" s="27"/>
      <c r="AT213" s="27"/>
      <c r="AU213" s="27"/>
      <c r="AV213" s="27"/>
      <c r="AW213" s="27"/>
      <c r="AX213" s="27"/>
      <c r="AY213" s="27"/>
      <c r="AZ213" s="27"/>
      <c r="BA213" s="27"/>
      <c r="BB213" s="27"/>
      <c r="BC213" s="27"/>
      <c r="BD213" s="27"/>
      <c r="BE213" s="27"/>
    </row>
    <row r="214" spans="1:57" ht="90.75" customHeight="1" thickBot="1" x14ac:dyDescent="0.4">
      <c r="A214" s="384" t="s">
        <v>343</v>
      </c>
      <c r="B214" s="119">
        <v>4</v>
      </c>
      <c r="C214" s="56" t="s">
        <v>343</v>
      </c>
      <c r="D214" s="292" t="s">
        <v>4</v>
      </c>
      <c r="E214" s="292" t="s">
        <v>4</v>
      </c>
      <c r="F214" s="709"/>
      <c r="G214" s="721"/>
      <c r="H214" s="722"/>
      <c r="I214" s="291"/>
      <c r="J214" s="291"/>
      <c r="K214" s="256" t="s">
        <v>4</v>
      </c>
      <c r="L214" s="264"/>
      <c r="M214" s="265"/>
      <c r="N214" s="27"/>
      <c r="O214" s="27"/>
      <c r="P214" s="27"/>
      <c r="Q214" s="27"/>
      <c r="R214" s="27"/>
      <c r="S214" s="27"/>
      <c r="T214" s="27"/>
      <c r="U214" s="27"/>
      <c r="V214" s="27"/>
      <c r="W214" s="27"/>
      <c r="X214" s="27"/>
      <c r="Y214" s="27"/>
      <c r="Z214" s="27"/>
      <c r="AA214" s="27"/>
      <c r="AB214" s="27"/>
      <c r="AC214" s="27"/>
      <c r="AD214" s="27"/>
      <c r="AE214" s="27"/>
      <c r="AF214" s="27"/>
      <c r="AG214" s="27"/>
      <c r="AH214" s="27"/>
      <c r="AI214" s="27"/>
      <c r="AJ214" s="27"/>
      <c r="AK214" s="27"/>
      <c r="AL214" s="27"/>
      <c r="AM214" s="27"/>
      <c r="AN214" s="27"/>
      <c r="AO214" s="27"/>
      <c r="AP214" s="27"/>
      <c r="AQ214" s="27"/>
      <c r="AR214" s="27"/>
      <c r="AS214" s="27"/>
      <c r="AT214" s="27"/>
      <c r="AU214" s="27"/>
      <c r="AV214" s="27"/>
      <c r="AW214" s="27"/>
      <c r="AX214" s="27"/>
      <c r="AY214" s="27"/>
      <c r="AZ214" s="27"/>
      <c r="BA214" s="27"/>
      <c r="BB214" s="27"/>
      <c r="BC214" s="27"/>
      <c r="BD214" s="27"/>
      <c r="BE214" s="27"/>
    </row>
    <row r="215" spans="1:57" ht="90.75" customHeight="1" thickBot="1" x14ac:dyDescent="0.4">
      <c r="A215" s="384" t="s">
        <v>343</v>
      </c>
      <c r="B215" s="119">
        <v>4</v>
      </c>
      <c r="C215" s="380" t="s">
        <v>315</v>
      </c>
      <c r="D215" s="292" t="s">
        <v>157</v>
      </c>
      <c r="E215" s="292" t="s">
        <v>157</v>
      </c>
      <c r="F215" s="727" t="s">
        <v>315</v>
      </c>
      <c r="G215" s="728"/>
      <c r="H215" s="729"/>
      <c r="I215" s="379" t="s">
        <v>315</v>
      </c>
      <c r="J215" s="379" t="s">
        <v>315</v>
      </c>
      <c r="K215" s="376" t="s">
        <v>157</v>
      </c>
      <c r="L215" s="378" t="s">
        <v>315</v>
      </c>
      <c r="M215" s="377" t="s">
        <v>157</v>
      </c>
      <c r="N215" s="27"/>
      <c r="O215" s="27"/>
      <c r="P215" s="27"/>
      <c r="Q215" s="27"/>
      <c r="R215" s="27"/>
      <c r="S215" s="27"/>
      <c r="T215" s="27"/>
      <c r="U215" s="27"/>
      <c r="V215" s="27"/>
      <c r="W215" s="27"/>
      <c r="X215" s="27"/>
      <c r="Y215" s="27"/>
      <c r="Z215" s="27"/>
      <c r="AA215" s="27"/>
      <c r="AB215" s="27"/>
      <c r="AC215" s="27"/>
      <c r="AD215" s="27"/>
      <c r="AE215" s="27"/>
      <c r="AF215" s="27"/>
      <c r="AG215" s="27"/>
      <c r="AH215" s="27"/>
      <c r="AI215" s="27"/>
      <c r="AJ215" s="27"/>
      <c r="AK215" s="27"/>
      <c r="AL215" s="27"/>
      <c r="AM215" s="27"/>
      <c r="AN215" s="27"/>
      <c r="AO215" s="27"/>
      <c r="AP215" s="27"/>
      <c r="AQ215" s="27"/>
      <c r="AR215" s="27"/>
      <c r="AS215" s="27"/>
      <c r="AT215" s="27"/>
      <c r="AU215" s="27"/>
      <c r="AV215" s="27"/>
      <c r="AW215" s="27"/>
      <c r="AX215" s="27"/>
      <c r="AY215" s="27"/>
      <c r="AZ215" s="27"/>
      <c r="BA215" s="27"/>
      <c r="BB215" s="27"/>
      <c r="BC215" s="27"/>
      <c r="BD215" s="27"/>
      <c r="BE215" s="27"/>
    </row>
    <row r="216" spans="1:57" ht="275.25" customHeight="1" thickBot="1" x14ac:dyDescent="0.4">
      <c r="A216" s="384" t="s">
        <v>343</v>
      </c>
      <c r="B216" s="119" t="s">
        <v>345</v>
      </c>
      <c r="C216" s="99" t="s">
        <v>371</v>
      </c>
      <c r="D216" s="292" t="s">
        <v>4</v>
      </c>
      <c r="E216" s="292" t="s">
        <v>4</v>
      </c>
      <c r="F216" s="709"/>
      <c r="G216" s="721"/>
      <c r="H216" s="722"/>
      <c r="I216" s="291"/>
      <c r="J216" s="291"/>
      <c r="K216" s="256" t="s">
        <v>4</v>
      </c>
      <c r="L216" s="264"/>
      <c r="M216" s="265"/>
      <c r="N216" s="27"/>
      <c r="O216" s="27"/>
      <c r="P216" s="27"/>
      <c r="Q216" s="27"/>
      <c r="R216" s="27"/>
      <c r="S216" s="27"/>
      <c r="T216" s="27"/>
      <c r="U216" s="27"/>
      <c r="V216" s="27"/>
      <c r="W216" s="27"/>
      <c r="X216" s="27"/>
      <c r="Y216" s="27"/>
      <c r="Z216" s="27"/>
      <c r="AA216" s="27"/>
      <c r="AB216" s="27"/>
      <c r="AC216" s="27"/>
      <c r="AD216" s="27"/>
      <c r="AE216" s="27"/>
      <c r="AF216" s="27"/>
      <c r="AG216" s="27"/>
      <c r="AH216" s="27"/>
      <c r="AI216" s="27"/>
      <c r="AJ216" s="27"/>
      <c r="AK216" s="27"/>
      <c r="AL216" s="27"/>
      <c r="AM216" s="27"/>
      <c r="AN216" s="27"/>
      <c r="AO216" s="27"/>
      <c r="AP216" s="27"/>
      <c r="AQ216" s="27"/>
      <c r="AR216" s="27"/>
      <c r="AS216" s="27"/>
      <c r="AT216" s="27"/>
      <c r="AU216" s="27"/>
      <c r="AV216" s="27"/>
      <c r="AW216" s="27"/>
      <c r="AX216" s="27"/>
      <c r="AY216" s="27"/>
      <c r="AZ216" s="27"/>
      <c r="BA216" s="27"/>
      <c r="BB216" s="27"/>
      <c r="BC216" s="27"/>
      <c r="BD216" s="27"/>
      <c r="BE216" s="27"/>
    </row>
    <row r="217" spans="1:57" ht="246" customHeight="1" thickBot="1" x14ac:dyDescent="0.4">
      <c r="A217" s="384" t="s">
        <v>343</v>
      </c>
      <c r="B217" s="119" t="s">
        <v>345</v>
      </c>
      <c r="C217" s="129" t="s">
        <v>193</v>
      </c>
      <c r="D217" s="39" t="s">
        <v>4</v>
      </c>
      <c r="E217" s="39" t="s">
        <v>4</v>
      </c>
      <c r="F217" s="634"/>
      <c r="G217" s="635"/>
      <c r="H217" s="636"/>
      <c r="I217" s="593"/>
      <c r="J217" s="593"/>
      <c r="K217" s="256" t="s">
        <v>4</v>
      </c>
      <c r="L217" s="264"/>
      <c r="M217" s="265"/>
      <c r="N217" s="27"/>
      <c r="O217" s="27"/>
      <c r="P217" s="27"/>
      <c r="Q217" s="27"/>
      <c r="R217" s="27"/>
      <c r="S217" s="27"/>
      <c r="T217" s="27"/>
      <c r="U217" s="27"/>
      <c r="V217" s="27"/>
      <c r="W217" s="27"/>
      <c r="X217" s="27"/>
      <c r="Y217" s="27"/>
      <c r="Z217" s="27"/>
      <c r="AA217" s="27"/>
      <c r="AB217" s="27"/>
      <c r="AC217" s="27"/>
      <c r="AD217" s="27"/>
      <c r="AE217" s="27"/>
      <c r="AF217" s="27"/>
      <c r="AG217" s="27"/>
      <c r="AH217" s="27"/>
      <c r="AI217" s="27"/>
      <c r="AJ217" s="27"/>
      <c r="AK217" s="27"/>
      <c r="AL217" s="27"/>
      <c r="AM217" s="27"/>
      <c r="AN217" s="27"/>
      <c r="AO217" s="27"/>
      <c r="AP217" s="27"/>
      <c r="AQ217" s="27"/>
      <c r="AR217" s="27"/>
      <c r="AS217" s="27"/>
      <c r="AT217" s="27"/>
      <c r="AU217" s="27"/>
      <c r="AV217" s="27"/>
      <c r="AW217" s="27"/>
      <c r="AX217" s="27"/>
      <c r="AY217" s="27"/>
      <c r="AZ217" s="27"/>
      <c r="BA217" s="27"/>
      <c r="BB217" s="27"/>
      <c r="BC217" s="27"/>
      <c r="BD217" s="27"/>
      <c r="BE217" s="27"/>
    </row>
    <row r="218" spans="1:57" ht="247.5" customHeight="1" thickBot="1" x14ac:dyDescent="0.4">
      <c r="A218" s="381" t="s">
        <v>347</v>
      </c>
      <c r="B218" s="131" t="s">
        <v>372</v>
      </c>
      <c r="C218" s="102" t="s">
        <v>373</v>
      </c>
      <c r="D218" s="292" t="s">
        <v>4</v>
      </c>
      <c r="E218" s="292" t="s">
        <v>4</v>
      </c>
      <c r="F218" s="709"/>
      <c r="G218" s="721"/>
      <c r="H218" s="722"/>
      <c r="I218" s="291"/>
      <c r="J218" s="291"/>
      <c r="K218" s="256" t="s">
        <v>4</v>
      </c>
      <c r="L218" s="264"/>
      <c r="M218" s="265"/>
      <c r="N218" s="27"/>
      <c r="O218" s="27"/>
      <c r="P218" s="27"/>
      <c r="Q218" s="27"/>
      <c r="R218" s="27"/>
      <c r="S218" s="27"/>
      <c r="T218" s="27"/>
      <c r="U218" s="27"/>
      <c r="V218" s="27"/>
      <c r="W218" s="27"/>
      <c r="X218" s="27"/>
      <c r="Y218" s="27"/>
      <c r="Z218" s="27"/>
      <c r="AA218" s="27"/>
      <c r="AB218" s="27"/>
      <c r="AC218" s="27"/>
      <c r="AD218" s="27"/>
      <c r="AE218" s="27"/>
      <c r="AF218" s="27"/>
      <c r="AG218" s="27"/>
      <c r="AH218" s="27"/>
      <c r="AI218" s="27"/>
      <c r="AJ218" s="27"/>
      <c r="AK218" s="27"/>
      <c r="AL218" s="27"/>
      <c r="AM218" s="27"/>
      <c r="AN218" s="27"/>
      <c r="AO218" s="27"/>
      <c r="AP218" s="27"/>
      <c r="AQ218" s="27"/>
      <c r="AR218" s="27"/>
      <c r="AS218" s="27"/>
      <c r="AT218" s="27"/>
      <c r="AU218" s="27"/>
      <c r="AV218" s="27"/>
      <c r="AW218" s="27"/>
      <c r="AX218" s="27"/>
      <c r="AY218" s="27"/>
      <c r="AZ218" s="27"/>
      <c r="BA218" s="27"/>
      <c r="BB218" s="27"/>
      <c r="BC218" s="27"/>
      <c r="BD218" s="27"/>
      <c r="BE218" s="27"/>
    </row>
    <row r="219" spans="1:57" ht="195.75" customHeight="1" thickBot="1" x14ac:dyDescent="0.4">
      <c r="A219" s="381" t="s">
        <v>347</v>
      </c>
      <c r="B219" s="252" t="s">
        <v>372</v>
      </c>
      <c r="C219" s="129" t="s">
        <v>193</v>
      </c>
      <c r="D219" s="39" t="s">
        <v>4</v>
      </c>
      <c r="E219" s="39" t="s">
        <v>4</v>
      </c>
      <c r="F219" s="723"/>
      <c r="G219" s="723"/>
      <c r="H219" s="723"/>
      <c r="I219" s="593"/>
      <c r="J219" s="593"/>
      <c r="K219" s="256" t="s">
        <v>4</v>
      </c>
      <c r="L219" s="264"/>
      <c r="M219" s="265"/>
      <c r="N219" s="27"/>
      <c r="O219" s="27"/>
      <c r="P219" s="27"/>
      <c r="Q219" s="27"/>
      <c r="R219" s="27"/>
      <c r="S219" s="27"/>
      <c r="T219" s="27"/>
      <c r="U219" s="27"/>
      <c r="V219" s="27"/>
      <c r="W219" s="27"/>
      <c r="X219" s="27"/>
      <c r="Y219" s="27"/>
      <c r="Z219" s="27"/>
      <c r="AA219" s="27"/>
      <c r="AB219" s="27"/>
      <c r="AC219" s="27"/>
      <c r="AD219" s="27"/>
      <c r="AE219" s="27"/>
      <c r="AF219" s="27"/>
      <c r="AG219" s="27"/>
      <c r="AH219" s="27"/>
      <c r="AI219" s="27"/>
      <c r="AJ219" s="27"/>
      <c r="AK219" s="27"/>
      <c r="AL219" s="27"/>
      <c r="AM219" s="27"/>
      <c r="AN219" s="27"/>
      <c r="AO219" s="27"/>
      <c r="AP219" s="27"/>
      <c r="AQ219" s="27"/>
      <c r="AR219" s="27"/>
      <c r="AS219" s="27"/>
      <c r="AT219" s="27"/>
      <c r="AU219" s="27"/>
      <c r="AV219" s="27"/>
      <c r="AW219" s="27"/>
      <c r="AX219" s="27"/>
      <c r="AY219" s="27"/>
      <c r="AZ219" s="27"/>
      <c r="BA219" s="27"/>
      <c r="BB219" s="27"/>
      <c r="BC219" s="27"/>
      <c r="BD219" s="27"/>
      <c r="BE219" s="27"/>
    </row>
    <row r="220" spans="1:57" ht="15" customHeight="1" x14ac:dyDescent="0.35">
      <c r="A220" s="87"/>
      <c r="K220" s="251"/>
      <c r="N220" s="27"/>
      <c r="O220" s="27"/>
      <c r="P220" s="27"/>
      <c r="Q220" s="27"/>
      <c r="R220" s="27"/>
      <c r="S220" s="27"/>
      <c r="T220" s="27"/>
      <c r="U220" s="27"/>
      <c r="V220" s="27"/>
      <c r="W220" s="27"/>
      <c r="X220" s="27"/>
      <c r="Y220" s="27"/>
      <c r="Z220" s="27"/>
      <c r="AA220" s="27"/>
      <c r="AB220" s="27"/>
      <c r="AC220" s="27"/>
      <c r="AD220" s="27"/>
      <c r="AE220" s="27"/>
      <c r="AF220" s="27"/>
      <c r="AG220" s="27"/>
      <c r="AH220" s="27"/>
      <c r="AI220" s="27"/>
      <c r="AJ220" s="27"/>
      <c r="AK220" s="27"/>
      <c r="AL220" s="27"/>
      <c r="AM220" s="27"/>
      <c r="AN220" s="27"/>
      <c r="AO220" s="27"/>
      <c r="AP220" s="27"/>
      <c r="AQ220" s="27"/>
      <c r="AR220" s="27"/>
      <c r="AS220" s="27"/>
      <c r="AT220" s="27"/>
      <c r="AU220" s="27"/>
      <c r="AV220" s="27"/>
      <c r="AW220" s="27"/>
      <c r="AX220" s="27"/>
      <c r="AY220" s="27"/>
      <c r="AZ220" s="27"/>
      <c r="BA220" s="27"/>
      <c r="BB220" s="27"/>
      <c r="BC220" s="27"/>
      <c r="BD220" s="27"/>
      <c r="BE220" s="27"/>
    </row>
    <row r="221" spans="1:57" ht="15" customHeight="1" x14ac:dyDescent="0.35">
      <c r="A221" s="87"/>
      <c r="K221" s="251"/>
      <c r="N221" s="27"/>
      <c r="O221" s="27"/>
      <c r="P221" s="27"/>
      <c r="Q221" s="27"/>
      <c r="R221" s="27"/>
      <c r="S221" s="27"/>
      <c r="T221" s="27"/>
      <c r="U221" s="27"/>
      <c r="V221" s="27"/>
      <c r="W221" s="27"/>
      <c r="X221" s="27"/>
      <c r="Y221" s="27"/>
      <c r="Z221" s="27"/>
      <c r="AA221" s="27"/>
      <c r="AB221" s="27"/>
      <c r="AC221" s="27"/>
      <c r="AD221" s="27"/>
      <c r="AE221" s="27"/>
      <c r="AF221" s="27"/>
      <c r="AG221" s="27"/>
      <c r="AH221" s="27"/>
      <c r="AI221" s="27"/>
      <c r="AJ221" s="27"/>
      <c r="AK221" s="27"/>
      <c r="AL221" s="27"/>
      <c r="AM221" s="27"/>
      <c r="AN221" s="27"/>
      <c r="AO221" s="27"/>
      <c r="AP221" s="27"/>
      <c r="AQ221" s="27"/>
      <c r="AR221" s="27"/>
      <c r="AS221" s="27"/>
      <c r="AT221" s="27"/>
      <c r="AU221" s="27"/>
      <c r="AV221" s="27"/>
      <c r="AW221" s="27"/>
      <c r="AX221" s="27"/>
      <c r="AY221" s="27"/>
      <c r="AZ221" s="27"/>
      <c r="BA221" s="27"/>
      <c r="BB221" s="27"/>
      <c r="BC221" s="27"/>
      <c r="BD221" s="27"/>
      <c r="BE221" s="27"/>
    </row>
    <row r="222" spans="1:57" ht="15" customHeight="1" thickBot="1" x14ac:dyDescent="0.4">
      <c r="A222" s="87"/>
      <c r="B222" s="127" t="s">
        <v>128</v>
      </c>
      <c r="K222" s="251"/>
      <c r="N222" s="27"/>
      <c r="O222" s="27"/>
      <c r="P222" s="27"/>
      <c r="Q222" s="27"/>
      <c r="R222" s="27"/>
      <c r="S222" s="27"/>
      <c r="T222" s="27"/>
      <c r="U222" s="27"/>
      <c r="V222" s="27"/>
      <c r="W222" s="27"/>
      <c r="X222" s="27"/>
      <c r="Y222" s="27"/>
      <c r="Z222" s="27"/>
      <c r="AA222" s="27"/>
      <c r="AB222" s="27"/>
      <c r="AC222" s="27"/>
      <c r="AD222" s="27"/>
      <c r="AE222" s="27"/>
      <c r="AF222" s="27"/>
      <c r="AG222" s="27"/>
      <c r="AH222" s="27"/>
      <c r="AI222" s="27"/>
      <c r="AJ222" s="27"/>
      <c r="AK222" s="27"/>
      <c r="AL222" s="27"/>
      <c r="AM222" s="27"/>
      <c r="AN222" s="27"/>
      <c r="AO222" s="27"/>
      <c r="AP222" s="27"/>
      <c r="AQ222" s="27"/>
      <c r="AR222" s="27"/>
      <c r="AS222" s="27"/>
      <c r="AT222" s="27"/>
      <c r="AU222" s="27"/>
      <c r="AV222" s="27"/>
      <c r="AW222" s="27"/>
      <c r="AX222" s="27"/>
      <c r="AY222" s="27"/>
      <c r="AZ222" s="27"/>
      <c r="BA222" s="27"/>
      <c r="BB222" s="27"/>
      <c r="BC222" s="27"/>
      <c r="BD222" s="27"/>
      <c r="BE222" s="27"/>
    </row>
    <row r="223" spans="1:57" ht="71.25" customHeight="1" thickBot="1" x14ac:dyDescent="0.6">
      <c r="A223" s="382"/>
      <c r="B223" s="38"/>
      <c r="C223" s="63" t="s">
        <v>374</v>
      </c>
      <c r="D223" s="591" t="s">
        <v>132</v>
      </c>
      <c r="E223" s="591" t="s">
        <v>133</v>
      </c>
      <c r="F223" s="718" t="s">
        <v>307</v>
      </c>
      <c r="G223" s="719"/>
      <c r="H223" s="720"/>
      <c r="I223" s="37" t="s">
        <v>308</v>
      </c>
      <c r="J223" s="37" t="s">
        <v>309</v>
      </c>
      <c r="K223" s="37" t="s">
        <v>310</v>
      </c>
      <c r="L223" s="37" t="s">
        <v>311</v>
      </c>
      <c r="M223" s="37" t="s">
        <v>312</v>
      </c>
      <c r="N223" s="27"/>
      <c r="O223" s="27"/>
      <c r="P223" s="27"/>
      <c r="Q223" s="27"/>
      <c r="R223" s="27"/>
      <c r="S223" s="27"/>
      <c r="T223" s="27"/>
      <c r="U223" s="27"/>
      <c r="V223" s="27"/>
      <c r="W223" s="27"/>
      <c r="X223" s="27"/>
      <c r="Y223" s="27"/>
      <c r="Z223" s="27"/>
      <c r="AA223" s="27"/>
      <c r="AB223" s="27"/>
      <c r="AC223" s="27"/>
      <c r="AD223" s="27"/>
      <c r="AE223" s="27"/>
      <c r="AF223" s="27"/>
      <c r="AG223" s="27"/>
      <c r="AH223" s="27"/>
      <c r="AI223" s="27"/>
      <c r="AJ223" s="27"/>
      <c r="AK223" s="27"/>
      <c r="AL223" s="27"/>
      <c r="AM223" s="27"/>
      <c r="AN223" s="27"/>
      <c r="AO223" s="27"/>
      <c r="AP223" s="27"/>
      <c r="AQ223" s="27"/>
      <c r="AR223" s="27"/>
      <c r="AS223" s="27"/>
      <c r="AT223" s="27"/>
      <c r="AU223" s="27"/>
      <c r="AV223" s="27"/>
      <c r="AW223" s="27"/>
      <c r="AX223" s="27"/>
      <c r="AY223" s="27"/>
      <c r="AZ223" s="27"/>
      <c r="BA223" s="27"/>
      <c r="BB223" s="27"/>
      <c r="BC223" s="27"/>
      <c r="BD223" s="27"/>
      <c r="BE223" s="27"/>
    </row>
    <row r="224" spans="1:57" ht="60" customHeight="1" thickBot="1" x14ac:dyDescent="0.4">
      <c r="A224" s="384" t="s">
        <v>313</v>
      </c>
      <c r="B224" s="211" t="s">
        <v>314</v>
      </c>
      <c r="C224" s="56" t="s">
        <v>313</v>
      </c>
      <c r="D224" s="292" t="s">
        <v>4</v>
      </c>
      <c r="E224" s="292" t="s">
        <v>4</v>
      </c>
      <c r="F224" s="724"/>
      <c r="G224" s="725"/>
      <c r="H224" s="726"/>
      <c r="I224" s="261"/>
      <c r="J224" s="261"/>
      <c r="K224" s="256" t="s">
        <v>4</v>
      </c>
      <c r="L224" s="264"/>
      <c r="M224" s="265"/>
      <c r="N224" s="27"/>
      <c r="O224" s="27"/>
      <c r="P224" s="27"/>
      <c r="Q224" s="27"/>
      <c r="R224" s="27"/>
      <c r="S224" s="27"/>
      <c r="T224" s="27"/>
      <c r="U224" s="27"/>
      <c r="V224" s="27"/>
      <c r="W224" s="27"/>
      <c r="X224" s="27"/>
      <c r="Y224" s="27"/>
      <c r="Z224" s="27"/>
      <c r="AA224" s="27"/>
      <c r="AB224" s="27"/>
      <c r="AC224" s="27"/>
      <c r="AD224" s="27"/>
      <c r="AE224" s="27"/>
      <c r="AF224" s="27"/>
      <c r="AG224" s="27"/>
      <c r="AH224" s="27"/>
      <c r="AI224" s="27"/>
      <c r="AJ224" s="27"/>
      <c r="AK224" s="27"/>
      <c r="AL224" s="27"/>
      <c r="AM224" s="27"/>
      <c r="AN224" s="27"/>
      <c r="AO224" s="27"/>
      <c r="AP224" s="27"/>
      <c r="AQ224" s="27"/>
      <c r="AR224" s="27"/>
      <c r="AS224" s="27"/>
      <c r="AT224" s="27"/>
      <c r="AU224" s="27"/>
      <c r="AV224" s="27"/>
      <c r="AW224" s="27"/>
      <c r="AX224" s="27"/>
      <c r="AY224" s="27"/>
      <c r="AZ224" s="27"/>
      <c r="BA224" s="27"/>
      <c r="BB224" s="27"/>
      <c r="BC224" s="27"/>
      <c r="BD224" s="27"/>
      <c r="BE224" s="27"/>
    </row>
    <row r="225" spans="1:57" ht="60" customHeight="1" thickBot="1" x14ac:dyDescent="0.4">
      <c r="A225" s="384" t="s">
        <v>313</v>
      </c>
      <c r="B225" s="211" t="s">
        <v>314</v>
      </c>
      <c r="C225" s="380" t="s">
        <v>315</v>
      </c>
      <c r="D225" s="292" t="s">
        <v>157</v>
      </c>
      <c r="E225" s="292" t="s">
        <v>157</v>
      </c>
      <c r="F225" s="727" t="s">
        <v>315</v>
      </c>
      <c r="G225" s="728"/>
      <c r="H225" s="729"/>
      <c r="I225" s="379" t="s">
        <v>315</v>
      </c>
      <c r="J225" s="379" t="s">
        <v>315</v>
      </c>
      <c r="K225" s="376" t="s">
        <v>157</v>
      </c>
      <c r="L225" s="378" t="s">
        <v>315</v>
      </c>
      <c r="M225" s="377" t="s">
        <v>157</v>
      </c>
      <c r="N225" s="27"/>
      <c r="O225" s="27"/>
      <c r="P225" s="27"/>
      <c r="Q225" s="27"/>
      <c r="R225" s="27"/>
      <c r="S225" s="27"/>
      <c r="T225" s="27"/>
      <c r="U225" s="27"/>
      <c r="V225" s="27"/>
      <c r="W225" s="27"/>
      <c r="X225" s="27"/>
      <c r="Y225" s="27"/>
      <c r="Z225" s="27"/>
      <c r="AA225" s="27"/>
      <c r="AB225" s="27"/>
      <c r="AC225" s="27"/>
      <c r="AD225" s="27"/>
      <c r="AE225" s="27"/>
      <c r="AF225" s="27"/>
      <c r="AG225" s="27"/>
      <c r="AH225" s="27"/>
      <c r="AI225" s="27"/>
      <c r="AJ225" s="27"/>
      <c r="AK225" s="27"/>
      <c r="AL225" s="27"/>
      <c r="AM225" s="27"/>
      <c r="AN225" s="27"/>
      <c r="AO225" s="27"/>
      <c r="AP225" s="27"/>
      <c r="AQ225" s="27"/>
      <c r="AR225" s="27"/>
      <c r="AS225" s="27"/>
      <c r="AT225" s="27"/>
      <c r="AU225" s="27"/>
      <c r="AV225" s="27"/>
      <c r="AW225" s="27"/>
      <c r="AX225" s="27"/>
      <c r="AY225" s="27"/>
      <c r="AZ225" s="27"/>
      <c r="BA225" s="27"/>
      <c r="BB225" s="27"/>
      <c r="BC225" s="27"/>
      <c r="BD225" s="27"/>
      <c r="BE225" s="27"/>
    </row>
    <row r="226" spans="1:57" ht="269.25" customHeight="1" thickBot="1" x14ac:dyDescent="0.4">
      <c r="A226" s="384" t="s">
        <v>313</v>
      </c>
      <c r="B226" s="211" t="s">
        <v>375</v>
      </c>
      <c r="C226" s="99" t="s">
        <v>320</v>
      </c>
      <c r="D226" s="292" t="s">
        <v>4</v>
      </c>
      <c r="E226" s="292" t="s">
        <v>4</v>
      </c>
      <c r="F226" s="724"/>
      <c r="G226" s="725"/>
      <c r="H226" s="726"/>
      <c r="I226" s="261"/>
      <c r="J226" s="261"/>
      <c r="K226" s="256" t="s">
        <v>4</v>
      </c>
      <c r="L226" s="264"/>
      <c r="M226" s="265"/>
      <c r="N226" s="27"/>
      <c r="O226" s="27"/>
      <c r="P226" s="27"/>
      <c r="Q226" s="27"/>
      <c r="R226" s="27"/>
      <c r="S226" s="27"/>
      <c r="T226" s="27"/>
      <c r="U226" s="27"/>
      <c r="V226" s="27"/>
      <c r="W226" s="27"/>
      <c r="X226" s="27"/>
      <c r="Y226" s="27"/>
      <c r="Z226" s="27"/>
      <c r="AA226" s="27"/>
      <c r="AB226" s="27"/>
      <c r="AC226" s="27"/>
      <c r="AD226" s="27"/>
      <c r="AE226" s="27"/>
      <c r="AF226" s="27"/>
      <c r="AG226" s="27"/>
      <c r="AH226" s="27"/>
      <c r="AI226" s="27"/>
      <c r="AJ226" s="27"/>
      <c r="AK226" s="27"/>
      <c r="AL226" s="27"/>
      <c r="AM226" s="27"/>
      <c r="AN226" s="27"/>
      <c r="AO226" s="27"/>
      <c r="AP226" s="27"/>
      <c r="AQ226" s="27"/>
      <c r="AR226" s="27"/>
      <c r="AS226" s="27"/>
      <c r="AT226" s="27"/>
      <c r="AU226" s="27"/>
      <c r="AV226" s="27"/>
      <c r="AW226" s="27"/>
      <c r="AX226" s="27"/>
      <c r="AY226" s="27"/>
      <c r="AZ226" s="27"/>
      <c r="BA226" s="27"/>
      <c r="BB226" s="27"/>
      <c r="BC226" s="27"/>
      <c r="BD226" s="27"/>
      <c r="BE226" s="27"/>
    </row>
    <row r="227" spans="1:57" ht="269.25" customHeight="1" thickBot="1" x14ac:dyDescent="0.4">
      <c r="A227" s="384" t="s">
        <v>313</v>
      </c>
      <c r="B227" s="211" t="s">
        <v>375</v>
      </c>
      <c r="C227" s="129" t="s">
        <v>193</v>
      </c>
      <c r="D227" s="39" t="s">
        <v>4</v>
      </c>
      <c r="E227" s="39" t="s">
        <v>4</v>
      </c>
      <c r="F227" s="634"/>
      <c r="G227" s="635"/>
      <c r="H227" s="636"/>
      <c r="I227" s="593"/>
      <c r="J227" s="593"/>
      <c r="K227" s="256" t="s">
        <v>4</v>
      </c>
      <c r="L227" s="264"/>
      <c r="M227" s="265"/>
      <c r="N227" s="27"/>
      <c r="O227" s="27"/>
      <c r="P227" s="27"/>
      <c r="Q227" s="27"/>
      <c r="R227" s="27"/>
      <c r="S227" s="27"/>
      <c r="T227" s="27"/>
      <c r="U227" s="27"/>
      <c r="V227" s="27"/>
      <c r="W227" s="27"/>
      <c r="X227" s="27"/>
      <c r="Y227" s="27"/>
      <c r="Z227" s="27"/>
      <c r="AA227" s="27"/>
      <c r="AB227" s="27"/>
      <c r="AC227" s="27"/>
      <c r="AD227" s="27"/>
      <c r="AE227" s="27"/>
      <c r="AF227" s="27"/>
      <c r="AG227" s="27"/>
      <c r="AH227" s="27"/>
      <c r="AI227" s="27"/>
      <c r="AJ227" s="27"/>
      <c r="AK227" s="27"/>
      <c r="AL227" s="27"/>
      <c r="AM227" s="27"/>
      <c r="AN227" s="27"/>
      <c r="AO227" s="27"/>
      <c r="AP227" s="27"/>
      <c r="AQ227" s="27"/>
      <c r="AR227" s="27"/>
      <c r="AS227" s="27"/>
      <c r="AT227" s="27"/>
      <c r="AU227" s="27"/>
      <c r="AV227" s="27"/>
      <c r="AW227" s="27"/>
      <c r="AX227" s="27"/>
      <c r="AY227" s="27"/>
      <c r="AZ227" s="27"/>
      <c r="BA227" s="27"/>
      <c r="BB227" s="27"/>
      <c r="BC227" s="27"/>
      <c r="BD227" s="27"/>
      <c r="BE227" s="27"/>
    </row>
    <row r="228" spans="1:57" ht="120.75" customHeight="1" thickBot="1" x14ac:dyDescent="0.4">
      <c r="A228" s="384" t="s">
        <v>313</v>
      </c>
      <c r="B228" s="211" t="s">
        <v>351</v>
      </c>
      <c r="C228" s="99" t="s">
        <v>376</v>
      </c>
      <c r="D228" s="292" t="s">
        <v>4</v>
      </c>
      <c r="E228" s="292" t="s">
        <v>4</v>
      </c>
      <c r="F228" s="724"/>
      <c r="G228" s="725"/>
      <c r="H228" s="726"/>
      <c r="I228" s="261"/>
      <c r="J228" s="261"/>
      <c r="K228" s="256" t="s">
        <v>4</v>
      </c>
      <c r="L228" s="264"/>
      <c r="M228" s="265"/>
      <c r="N228" s="27"/>
      <c r="O228" s="27"/>
      <c r="P228" s="27"/>
      <c r="Q228" s="27"/>
      <c r="R228" s="27"/>
      <c r="S228" s="27"/>
      <c r="T228" s="27"/>
      <c r="U228" s="27"/>
      <c r="V228" s="27"/>
      <c r="W228" s="27"/>
      <c r="X228" s="27"/>
      <c r="Y228" s="27"/>
      <c r="Z228" s="27"/>
      <c r="AA228" s="27"/>
      <c r="AB228" s="27"/>
      <c r="AC228" s="27"/>
      <c r="AD228" s="27"/>
      <c r="AE228" s="27"/>
      <c r="AF228" s="27"/>
      <c r="AG228" s="27"/>
      <c r="AH228" s="27"/>
      <c r="AI228" s="27"/>
      <c r="AJ228" s="27"/>
      <c r="AK228" s="27"/>
      <c r="AL228" s="27"/>
      <c r="AM228" s="27"/>
      <c r="AN228" s="27"/>
      <c r="AO228" s="27"/>
      <c r="AP228" s="27"/>
      <c r="AQ228" s="27"/>
      <c r="AR228" s="27"/>
      <c r="AS228" s="27"/>
      <c r="AT228" s="27"/>
      <c r="AU228" s="27"/>
      <c r="AV228" s="27"/>
      <c r="AW228" s="27"/>
      <c r="AX228" s="27"/>
      <c r="AY228" s="27"/>
      <c r="AZ228" s="27"/>
      <c r="BA228" s="27"/>
      <c r="BB228" s="27"/>
      <c r="BC228" s="27"/>
      <c r="BD228" s="27"/>
      <c r="BE228" s="27"/>
    </row>
    <row r="229" spans="1:57" ht="120.75" customHeight="1" thickBot="1" x14ac:dyDescent="0.4">
      <c r="A229" s="384" t="s">
        <v>313</v>
      </c>
      <c r="B229" s="211" t="s">
        <v>351</v>
      </c>
      <c r="C229" s="129" t="s">
        <v>193</v>
      </c>
      <c r="D229" s="39" t="s">
        <v>4</v>
      </c>
      <c r="E229" s="39" t="s">
        <v>4</v>
      </c>
      <c r="F229" s="634"/>
      <c r="G229" s="635"/>
      <c r="H229" s="636"/>
      <c r="I229" s="593"/>
      <c r="J229" s="593"/>
      <c r="K229" s="256" t="s">
        <v>4</v>
      </c>
      <c r="L229" s="264"/>
      <c r="M229" s="265"/>
      <c r="N229" s="27"/>
      <c r="O229" s="27"/>
      <c r="P229" s="27"/>
      <c r="Q229" s="27"/>
      <c r="R229" s="27"/>
      <c r="S229" s="27"/>
      <c r="T229" s="27"/>
      <c r="U229" s="27"/>
      <c r="V229" s="27"/>
      <c r="W229" s="27"/>
      <c r="X229" s="27"/>
      <c r="Y229" s="27"/>
      <c r="Z229" s="27"/>
      <c r="AA229" s="27"/>
      <c r="AB229" s="27"/>
      <c r="AC229" s="27"/>
      <c r="AD229" s="27"/>
      <c r="AE229" s="27"/>
      <c r="AF229" s="27"/>
      <c r="AG229" s="27"/>
      <c r="AH229" s="27"/>
      <c r="AI229" s="27"/>
      <c r="AJ229" s="27"/>
      <c r="AK229" s="27"/>
      <c r="AL229" s="27"/>
      <c r="AM229" s="27"/>
      <c r="AN229" s="27"/>
      <c r="AO229" s="27"/>
      <c r="AP229" s="27"/>
      <c r="AQ229" s="27"/>
      <c r="AR229" s="27"/>
      <c r="AS229" s="27"/>
      <c r="AT229" s="27"/>
      <c r="AU229" s="27"/>
      <c r="AV229" s="27"/>
      <c r="AW229" s="27"/>
      <c r="AX229" s="27"/>
      <c r="AY229" s="27"/>
      <c r="AZ229" s="27"/>
      <c r="BA229" s="27"/>
      <c r="BB229" s="27"/>
      <c r="BC229" s="27"/>
      <c r="BD229" s="27"/>
      <c r="BE229" s="27"/>
    </row>
    <row r="230" spans="1:57" ht="204" thickBot="1" x14ac:dyDescent="0.4">
      <c r="A230" s="384" t="s">
        <v>313</v>
      </c>
      <c r="B230" s="211" t="s">
        <v>353</v>
      </c>
      <c r="C230" s="99" t="s">
        <v>377</v>
      </c>
      <c r="D230" s="292" t="s">
        <v>4</v>
      </c>
      <c r="E230" s="292" t="s">
        <v>4</v>
      </c>
      <c r="F230" s="724"/>
      <c r="G230" s="725"/>
      <c r="H230" s="726"/>
      <c r="I230" s="261"/>
      <c r="J230" s="261"/>
      <c r="K230" s="256" t="s">
        <v>4</v>
      </c>
      <c r="L230" s="264"/>
      <c r="M230" s="265"/>
      <c r="N230" s="27"/>
      <c r="O230" s="27"/>
      <c r="P230" s="27"/>
      <c r="Q230" s="27"/>
      <c r="R230" s="27"/>
      <c r="S230" s="27"/>
      <c r="T230" s="27"/>
      <c r="U230" s="27"/>
      <c r="V230" s="27"/>
      <c r="W230" s="27"/>
      <c r="X230" s="27"/>
      <c r="Y230" s="27"/>
      <c r="Z230" s="27"/>
      <c r="AA230" s="27"/>
      <c r="AB230" s="27"/>
      <c r="AC230" s="27"/>
      <c r="AD230" s="27"/>
      <c r="AE230" s="27"/>
      <c r="AF230" s="27"/>
      <c r="AG230" s="27"/>
      <c r="AH230" s="27"/>
      <c r="AI230" s="27"/>
      <c r="AJ230" s="27"/>
      <c r="AK230" s="27"/>
      <c r="AL230" s="27"/>
      <c r="AM230" s="27"/>
      <c r="AN230" s="27"/>
      <c r="AO230" s="27"/>
      <c r="AP230" s="27"/>
      <c r="AQ230" s="27"/>
      <c r="AR230" s="27"/>
      <c r="AS230" s="27"/>
      <c r="AT230" s="27"/>
      <c r="AU230" s="27"/>
      <c r="AV230" s="27"/>
      <c r="AW230" s="27"/>
      <c r="AX230" s="27"/>
      <c r="AY230" s="27"/>
      <c r="AZ230" s="27"/>
      <c r="BA230" s="27"/>
      <c r="BB230" s="27"/>
      <c r="BC230" s="27"/>
      <c r="BD230" s="27"/>
      <c r="BE230" s="27"/>
    </row>
    <row r="231" spans="1:57" ht="183.75" customHeight="1" thickBot="1" x14ac:dyDescent="0.4">
      <c r="A231" s="384" t="s">
        <v>313</v>
      </c>
      <c r="B231" s="211" t="s">
        <v>353</v>
      </c>
      <c r="C231" s="129" t="s">
        <v>193</v>
      </c>
      <c r="D231" s="39" t="s">
        <v>4</v>
      </c>
      <c r="E231" s="39" t="s">
        <v>4</v>
      </c>
      <c r="F231" s="634"/>
      <c r="G231" s="635"/>
      <c r="H231" s="636"/>
      <c r="I231" s="593"/>
      <c r="J231" s="593"/>
      <c r="K231" s="256" t="s">
        <v>4</v>
      </c>
      <c r="L231" s="264"/>
      <c r="M231" s="265"/>
      <c r="N231" s="27"/>
      <c r="O231" s="27"/>
      <c r="P231" s="27"/>
      <c r="Q231" s="27"/>
      <c r="R231" s="27"/>
      <c r="S231" s="27"/>
      <c r="T231" s="27"/>
      <c r="U231" s="27"/>
      <c r="V231" s="27"/>
      <c r="W231" s="27"/>
      <c r="X231" s="27"/>
      <c r="Y231" s="27"/>
      <c r="Z231" s="27"/>
      <c r="AA231" s="27"/>
      <c r="AB231" s="27"/>
      <c r="AC231" s="27"/>
      <c r="AD231" s="27"/>
      <c r="AE231" s="27"/>
      <c r="AF231" s="27"/>
      <c r="AG231" s="27"/>
      <c r="AH231" s="27"/>
      <c r="AI231" s="27"/>
      <c r="AJ231" s="27"/>
      <c r="AK231" s="27"/>
      <c r="AL231" s="27"/>
      <c r="AM231" s="27"/>
      <c r="AN231" s="27"/>
      <c r="AO231" s="27"/>
      <c r="AP231" s="27"/>
      <c r="AQ231" s="27"/>
      <c r="AR231" s="27"/>
      <c r="AS231" s="27"/>
      <c r="AT231" s="27"/>
      <c r="AU231" s="27"/>
      <c r="AV231" s="27"/>
      <c r="AW231" s="27"/>
      <c r="AX231" s="27"/>
      <c r="AY231" s="27"/>
      <c r="AZ231" s="27"/>
      <c r="BA231" s="27"/>
      <c r="BB231" s="27"/>
      <c r="BC231" s="27"/>
      <c r="BD231" s="27"/>
      <c r="BE231" s="27"/>
    </row>
    <row r="232" spans="1:57" ht="159.75" customHeight="1" thickBot="1" x14ac:dyDescent="0.4">
      <c r="A232" s="384" t="s">
        <v>313</v>
      </c>
      <c r="B232" s="211" t="s">
        <v>355</v>
      </c>
      <c r="C232" s="99" t="s">
        <v>378</v>
      </c>
      <c r="D232" s="292" t="s">
        <v>4</v>
      </c>
      <c r="E232" s="292" t="s">
        <v>4</v>
      </c>
      <c r="F232" s="724"/>
      <c r="G232" s="725"/>
      <c r="H232" s="726"/>
      <c r="I232" s="261"/>
      <c r="J232" s="261"/>
      <c r="K232" s="256" t="s">
        <v>4</v>
      </c>
      <c r="L232" s="264"/>
      <c r="M232" s="265"/>
      <c r="N232" s="27"/>
      <c r="O232" s="27"/>
      <c r="P232" s="27"/>
      <c r="Q232" s="27"/>
      <c r="R232" s="27"/>
      <c r="S232" s="27"/>
      <c r="T232" s="27"/>
      <c r="U232" s="27"/>
      <c r="V232" s="27"/>
      <c r="W232" s="27"/>
      <c r="X232" s="27"/>
      <c r="Y232" s="27"/>
      <c r="Z232" s="27"/>
      <c r="AA232" s="27"/>
      <c r="AB232" s="27"/>
      <c r="AC232" s="27"/>
      <c r="AD232" s="27"/>
      <c r="AE232" s="27"/>
      <c r="AF232" s="27"/>
      <c r="AG232" s="27"/>
      <c r="AH232" s="27"/>
      <c r="AI232" s="27"/>
      <c r="AJ232" s="27"/>
      <c r="AK232" s="27"/>
      <c r="AL232" s="27"/>
      <c r="AM232" s="27"/>
      <c r="AN232" s="27"/>
      <c r="AO232" s="27"/>
      <c r="AP232" s="27"/>
      <c r="AQ232" s="27"/>
      <c r="AR232" s="27"/>
      <c r="AS232" s="27"/>
      <c r="AT232" s="27"/>
      <c r="AU232" s="27"/>
      <c r="AV232" s="27"/>
      <c r="AW232" s="27"/>
      <c r="AX232" s="27"/>
      <c r="AY232" s="27"/>
      <c r="AZ232" s="27"/>
      <c r="BA232" s="27"/>
      <c r="BB232" s="27"/>
      <c r="BC232" s="27"/>
      <c r="BD232" s="27"/>
      <c r="BE232" s="27"/>
    </row>
    <row r="233" spans="1:57" ht="120" customHeight="1" thickBot="1" x14ac:dyDescent="0.4">
      <c r="A233" s="384" t="s">
        <v>313</v>
      </c>
      <c r="B233" s="211" t="s">
        <v>355</v>
      </c>
      <c r="C233" s="129" t="s">
        <v>193</v>
      </c>
      <c r="D233" s="39" t="s">
        <v>4</v>
      </c>
      <c r="E233" s="39" t="s">
        <v>4</v>
      </c>
      <c r="F233" s="634"/>
      <c r="G233" s="635"/>
      <c r="H233" s="636"/>
      <c r="I233" s="593"/>
      <c r="J233" s="593"/>
      <c r="K233" s="256" t="s">
        <v>4</v>
      </c>
      <c r="L233" s="264"/>
      <c r="M233" s="265"/>
      <c r="N233" s="27"/>
      <c r="O233" s="27"/>
      <c r="P233" s="27"/>
      <c r="Q233" s="27"/>
      <c r="R233" s="27"/>
      <c r="S233" s="27"/>
      <c r="T233" s="27"/>
      <c r="U233" s="27"/>
      <c r="V233" s="27"/>
      <c r="W233" s="27"/>
      <c r="X233" s="27"/>
      <c r="Y233" s="27"/>
      <c r="Z233" s="27"/>
      <c r="AA233" s="27"/>
      <c r="AB233" s="27"/>
      <c r="AC233" s="27"/>
      <c r="AD233" s="27"/>
      <c r="AE233" s="27"/>
      <c r="AF233" s="27"/>
      <c r="AG233" s="27"/>
      <c r="AH233" s="27"/>
      <c r="AI233" s="27"/>
      <c r="AJ233" s="27"/>
      <c r="AK233" s="27"/>
      <c r="AL233" s="27"/>
      <c r="AM233" s="27"/>
      <c r="AN233" s="27"/>
      <c r="AO233" s="27"/>
      <c r="AP233" s="27"/>
      <c r="AQ233" s="27"/>
      <c r="AR233" s="27"/>
      <c r="AS233" s="27"/>
      <c r="AT233" s="27"/>
      <c r="AU233" s="27"/>
      <c r="AV233" s="27"/>
      <c r="AW233" s="27"/>
      <c r="AX233" s="27"/>
      <c r="AY233" s="27"/>
      <c r="AZ233" s="27"/>
      <c r="BA233" s="27"/>
      <c r="BB233" s="27"/>
      <c r="BC233" s="27"/>
      <c r="BD233" s="27"/>
      <c r="BE233" s="27"/>
    </row>
    <row r="234" spans="1:57" ht="112.5" customHeight="1" thickBot="1" x14ac:dyDescent="0.4">
      <c r="A234" s="384" t="s">
        <v>313</v>
      </c>
      <c r="B234" s="211" t="s">
        <v>357</v>
      </c>
      <c r="C234" s="99" t="s">
        <v>379</v>
      </c>
      <c r="D234" s="292" t="s">
        <v>4</v>
      </c>
      <c r="E234" s="292" t="s">
        <v>4</v>
      </c>
      <c r="F234" s="724"/>
      <c r="G234" s="725"/>
      <c r="H234" s="726"/>
      <c r="I234" s="261"/>
      <c r="J234" s="261"/>
      <c r="K234" s="256" t="s">
        <v>4</v>
      </c>
      <c r="L234" s="264"/>
      <c r="M234" s="265"/>
      <c r="N234" s="27"/>
      <c r="O234" s="27"/>
      <c r="P234" s="27"/>
      <c r="Q234" s="27"/>
      <c r="R234" s="27"/>
      <c r="S234" s="27"/>
      <c r="T234" s="27"/>
      <c r="U234" s="27"/>
      <c r="V234" s="27"/>
      <c r="W234" s="27"/>
      <c r="X234" s="27"/>
      <c r="Y234" s="27"/>
      <c r="Z234" s="27"/>
      <c r="AA234" s="27"/>
      <c r="AB234" s="27"/>
      <c r="AC234" s="27"/>
      <c r="AD234" s="27"/>
      <c r="AE234" s="27"/>
      <c r="AF234" s="27"/>
      <c r="AG234" s="27"/>
      <c r="AH234" s="27"/>
      <c r="AI234" s="27"/>
      <c r="AJ234" s="27"/>
      <c r="AK234" s="27"/>
      <c r="AL234" s="27"/>
      <c r="AM234" s="27"/>
      <c r="AN234" s="27"/>
      <c r="AO234" s="27"/>
      <c r="AP234" s="27"/>
      <c r="AQ234" s="27"/>
      <c r="AR234" s="27"/>
      <c r="AS234" s="27"/>
      <c r="AT234" s="27"/>
      <c r="AU234" s="27"/>
      <c r="AV234" s="27"/>
      <c r="AW234" s="27"/>
      <c r="AX234" s="27"/>
      <c r="AY234" s="27"/>
      <c r="AZ234" s="27"/>
      <c r="BA234" s="27"/>
      <c r="BB234" s="27"/>
      <c r="BC234" s="27"/>
      <c r="BD234" s="27"/>
      <c r="BE234" s="27"/>
    </row>
    <row r="235" spans="1:57" ht="92.25" customHeight="1" thickBot="1" x14ac:dyDescent="0.4">
      <c r="A235" s="384" t="s">
        <v>313</v>
      </c>
      <c r="B235" s="211" t="s">
        <v>357</v>
      </c>
      <c r="C235" s="129" t="s">
        <v>193</v>
      </c>
      <c r="D235" s="39" t="s">
        <v>4</v>
      </c>
      <c r="E235" s="39" t="s">
        <v>4</v>
      </c>
      <c r="F235" s="634"/>
      <c r="G235" s="635"/>
      <c r="H235" s="636"/>
      <c r="I235" s="593"/>
      <c r="J235" s="593"/>
      <c r="K235" s="256" t="s">
        <v>4</v>
      </c>
      <c r="L235" s="264"/>
      <c r="M235" s="265"/>
      <c r="N235" s="27"/>
      <c r="O235" s="27"/>
      <c r="P235" s="27"/>
      <c r="Q235" s="27"/>
      <c r="R235" s="27"/>
      <c r="S235" s="27"/>
      <c r="T235" s="27"/>
      <c r="U235" s="27"/>
      <c r="V235" s="27"/>
      <c r="W235" s="27"/>
      <c r="X235" s="27"/>
      <c r="Y235" s="27"/>
      <c r="Z235" s="27"/>
      <c r="AA235" s="27"/>
      <c r="AB235" s="27"/>
      <c r="AC235" s="27"/>
      <c r="AD235" s="27"/>
      <c r="AE235" s="27"/>
      <c r="AF235" s="27"/>
      <c r="AG235" s="27"/>
      <c r="AH235" s="27"/>
      <c r="AI235" s="27"/>
      <c r="AJ235" s="27"/>
      <c r="AK235" s="27"/>
      <c r="AL235" s="27"/>
      <c r="AM235" s="27"/>
      <c r="AN235" s="27"/>
      <c r="AO235" s="27"/>
      <c r="AP235" s="27"/>
      <c r="AQ235" s="27"/>
      <c r="AR235" s="27"/>
      <c r="AS235" s="27"/>
      <c r="AT235" s="27"/>
      <c r="AU235" s="27"/>
      <c r="AV235" s="27"/>
      <c r="AW235" s="27"/>
      <c r="AX235" s="27"/>
      <c r="AY235" s="27"/>
      <c r="AZ235" s="27"/>
      <c r="BA235" s="27"/>
      <c r="BB235" s="27"/>
      <c r="BC235" s="27"/>
      <c r="BD235" s="27"/>
      <c r="BE235" s="27"/>
    </row>
    <row r="236" spans="1:57" ht="60" customHeight="1" thickBot="1" x14ac:dyDescent="0.4">
      <c r="A236" s="384" t="s">
        <v>313</v>
      </c>
      <c r="B236" s="211" t="s">
        <v>359</v>
      </c>
      <c r="C236" s="99" t="s">
        <v>380</v>
      </c>
      <c r="D236" s="292" t="s">
        <v>4</v>
      </c>
      <c r="E236" s="292" t="s">
        <v>4</v>
      </c>
      <c r="F236" s="724"/>
      <c r="G236" s="725"/>
      <c r="H236" s="726"/>
      <c r="I236" s="261"/>
      <c r="J236" s="261"/>
      <c r="K236" s="256" t="s">
        <v>4</v>
      </c>
      <c r="L236" s="264"/>
      <c r="M236" s="265"/>
      <c r="N236" s="27"/>
      <c r="O236" s="27"/>
      <c r="P236" s="27"/>
      <c r="Q236" s="27"/>
      <c r="R236" s="27"/>
      <c r="S236" s="27"/>
      <c r="T236" s="27"/>
      <c r="U236" s="27"/>
      <c r="V236" s="27"/>
      <c r="W236" s="27"/>
      <c r="X236" s="27"/>
      <c r="Y236" s="27"/>
      <c r="Z236" s="27"/>
      <c r="AA236" s="27"/>
      <c r="AB236" s="27"/>
      <c r="AC236" s="27"/>
      <c r="AD236" s="27"/>
      <c r="AE236" s="27"/>
      <c r="AF236" s="27"/>
      <c r="AG236" s="27"/>
      <c r="AH236" s="27"/>
      <c r="AI236" s="27"/>
      <c r="AJ236" s="27"/>
      <c r="AK236" s="27"/>
      <c r="AL236" s="27"/>
      <c r="AM236" s="27"/>
      <c r="AN236" s="27"/>
      <c r="AO236" s="27"/>
      <c r="AP236" s="27"/>
      <c r="AQ236" s="27"/>
      <c r="AR236" s="27"/>
      <c r="AS236" s="27"/>
      <c r="AT236" s="27"/>
      <c r="AU236" s="27"/>
      <c r="AV236" s="27"/>
      <c r="AW236" s="27"/>
      <c r="AX236" s="27"/>
      <c r="AY236" s="27"/>
      <c r="AZ236" s="27"/>
      <c r="BA236" s="27"/>
      <c r="BB236" s="27"/>
      <c r="BC236" s="27"/>
      <c r="BD236" s="27"/>
      <c r="BE236" s="27"/>
    </row>
    <row r="237" spans="1:57" ht="74.25" customHeight="1" thickBot="1" x14ac:dyDescent="0.4">
      <c r="A237" s="384" t="s">
        <v>313</v>
      </c>
      <c r="B237" s="211" t="s">
        <v>359</v>
      </c>
      <c r="C237" s="129" t="s">
        <v>193</v>
      </c>
      <c r="D237" s="39" t="s">
        <v>4</v>
      </c>
      <c r="E237" s="39" t="s">
        <v>4</v>
      </c>
      <c r="F237" s="634"/>
      <c r="G237" s="635"/>
      <c r="H237" s="636"/>
      <c r="I237" s="593"/>
      <c r="J237" s="593"/>
      <c r="K237" s="256" t="s">
        <v>4</v>
      </c>
      <c r="L237" s="264"/>
      <c r="M237" s="265"/>
      <c r="N237" s="27"/>
      <c r="O237" s="27"/>
      <c r="P237" s="27"/>
      <c r="Q237" s="27"/>
      <c r="R237" s="27"/>
      <c r="S237" s="27"/>
      <c r="T237" s="27"/>
      <c r="U237" s="27"/>
      <c r="V237" s="27"/>
      <c r="W237" s="27"/>
      <c r="X237" s="27"/>
      <c r="Y237" s="27"/>
      <c r="Z237" s="27"/>
      <c r="AA237" s="27"/>
      <c r="AB237" s="27"/>
      <c r="AC237" s="27"/>
      <c r="AD237" s="27"/>
      <c r="AE237" s="27"/>
      <c r="AF237" s="27"/>
      <c r="AG237" s="27"/>
      <c r="AH237" s="27"/>
      <c r="AI237" s="27"/>
      <c r="AJ237" s="27"/>
      <c r="AK237" s="27"/>
      <c r="AL237" s="27"/>
      <c r="AM237" s="27"/>
      <c r="AN237" s="27"/>
      <c r="AO237" s="27"/>
      <c r="AP237" s="27"/>
      <c r="AQ237" s="27"/>
      <c r="AR237" s="27"/>
      <c r="AS237" s="27"/>
      <c r="AT237" s="27"/>
      <c r="AU237" s="27"/>
      <c r="AV237" s="27"/>
      <c r="AW237" s="27"/>
      <c r="AX237" s="27"/>
      <c r="AY237" s="27"/>
      <c r="AZ237" s="27"/>
      <c r="BA237" s="27"/>
      <c r="BB237" s="27"/>
      <c r="BC237" s="27"/>
      <c r="BD237" s="27"/>
      <c r="BE237" s="27"/>
    </row>
    <row r="238" spans="1:57" ht="194.25" customHeight="1" thickBot="1" x14ac:dyDescent="0.4">
      <c r="A238" s="384" t="s">
        <v>313</v>
      </c>
      <c r="B238" s="211" t="s">
        <v>319</v>
      </c>
      <c r="C238" s="59" t="s">
        <v>332</v>
      </c>
      <c r="D238" s="292" t="s">
        <v>4</v>
      </c>
      <c r="E238" s="292" t="s">
        <v>4</v>
      </c>
      <c r="F238" s="724"/>
      <c r="G238" s="725"/>
      <c r="H238" s="726"/>
      <c r="I238" s="261"/>
      <c r="J238" s="261"/>
      <c r="K238" s="256" t="s">
        <v>4</v>
      </c>
      <c r="L238" s="264"/>
      <c r="M238" s="265"/>
      <c r="N238" s="27"/>
      <c r="O238" s="27"/>
      <c r="P238" s="27"/>
      <c r="Q238" s="27"/>
      <c r="R238" s="27"/>
      <c r="S238" s="27"/>
      <c r="T238" s="27"/>
      <c r="U238" s="27"/>
      <c r="V238" s="27"/>
      <c r="W238" s="27"/>
      <c r="X238" s="27"/>
      <c r="Y238" s="27"/>
      <c r="Z238" s="27"/>
      <c r="AA238" s="27"/>
      <c r="AB238" s="27"/>
      <c r="AC238" s="27"/>
      <c r="AD238" s="27"/>
      <c r="AE238" s="27"/>
      <c r="AF238" s="27"/>
      <c r="AG238" s="27"/>
      <c r="AH238" s="27"/>
      <c r="AI238" s="27"/>
      <c r="AJ238" s="27"/>
      <c r="AK238" s="27"/>
      <c r="AL238" s="27"/>
      <c r="AM238" s="27"/>
      <c r="AN238" s="27"/>
      <c r="AO238" s="27"/>
      <c r="AP238" s="27"/>
      <c r="AQ238" s="27"/>
      <c r="AR238" s="27"/>
      <c r="AS238" s="27"/>
      <c r="AT238" s="27"/>
      <c r="AU238" s="27"/>
      <c r="AV238" s="27"/>
      <c r="AW238" s="27"/>
      <c r="AX238" s="27"/>
      <c r="AY238" s="27"/>
      <c r="AZ238" s="27"/>
      <c r="BA238" s="27"/>
      <c r="BB238" s="27"/>
      <c r="BC238" s="27"/>
      <c r="BD238" s="27"/>
      <c r="BE238" s="27"/>
    </row>
    <row r="239" spans="1:57" ht="152.25" customHeight="1" thickBot="1" x14ac:dyDescent="0.4">
      <c r="A239" s="384" t="s">
        <v>313</v>
      </c>
      <c r="B239" s="211" t="s">
        <v>319</v>
      </c>
      <c r="C239" s="129" t="s">
        <v>193</v>
      </c>
      <c r="D239" s="39" t="s">
        <v>4</v>
      </c>
      <c r="E239" s="39" t="s">
        <v>4</v>
      </c>
      <c r="F239" s="634"/>
      <c r="G239" s="635"/>
      <c r="H239" s="636"/>
      <c r="I239" s="593"/>
      <c r="J239" s="593"/>
      <c r="K239" s="256" t="s">
        <v>4</v>
      </c>
      <c r="L239" s="264"/>
      <c r="M239" s="265"/>
      <c r="N239" s="27"/>
      <c r="O239" s="27"/>
      <c r="P239" s="27"/>
      <c r="Q239" s="27"/>
      <c r="R239" s="27"/>
      <c r="S239" s="27"/>
      <c r="T239" s="27"/>
      <c r="U239" s="27"/>
      <c r="V239" s="27"/>
      <c r="W239" s="27"/>
      <c r="X239" s="27"/>
      <c r="Y239" s="27"/>
      <c r="Z239" s="27"/>
      <c r="AA239" s="27"/>
      <c r="AB239" s="27"/>
      <c r="AC239" s="27"/>
      <c r="AD239" s="27"/>
      <c r="AE239" s="27"/>
      <c r="AF239" s="27"/>
      <c r="AG239" s="27"/>
      <c r="AH239" s="27"/>
      <c r="AI239" s="27"/>
      <c r="AJ239" s="27"/>
      <c r="AK239" s="27"/>
      <c r="AL239" s="27"/>
      <c r="AM239" s="27"/>
      <c r="AN239" s="27"/>
      <c r="AO239" s="27"/>
      <c r="AP239" s="27"/>
      <c r="AQ239" s="27"/>
      <c r="AR239" s="27"/>
      <c r="AS239" s="27"/>
      <c r="AT239" s="27"/>
      <c r="AU239" s="27"/>
      <c r="AV239" s="27"/>
      <c r="AW239" s="27"/>
      <c r="AX239" s="27"/>
      <c r="AY239" s="27"/>
      <c r="AZ239" s="27"/>
      <c r="BA239" s="27"/>
      <c r="BB239" s="27"/>
      <c r="BC239" s="27"/>
      <c r="BD239" s="27"/>
      <c r="BE239" s="27"/>
    </row>
    <row r="240" spans="1:57" ht="60" customHeight="1" thickBot="1" x14ac:dyDescent="0.4">
      <c r="A240" s="384" t="s">
        <v>313</v>
      </c>
      <c r="B240" s="211" t="s">
        <v>329</v>
      </c>
      <c r="C240" s="99" t="s">
        <v>361</v>
      </c>
      <c r="D240" s="292" t="s">
        <v>4</v>
      </c>
      <c r="E240" s="292" t="s">
        <v>4</v>
      </c>
      <c r="F240" s="724"/>
      <c r="G240" s="725"/>
      <c r="H240" s="726"/>
      <c r="I240" s="261"/>
      <c r="J240" s="261"/>
      <c r="K240" s="256" t="s">
        <v>4</v>
      </c>
      <c r="L240" s="264"/>
      <c r="M240" s="265"/>
      <c r="N240" s="27"/>
      <c r="O240" s="27"/>
      <c r="P240" s="27"/>
      <c r="Q240" s="27"/>
      <c r="R240" s="27"/>
      <c r="S240" s="27"/>
      <c r="T240" s="27"/>
      <c r="U240" s="27"/>
      <c r="V240" s="27"/>
      <c r="W240" s="27"/>
      <c r="X240" s="27"/>
      <c r="Y240" s="27"/>
      <c r="Z240" s="27"/>
      <c r="AA240" s="27"/>
      <c r="AB240" s="27"/>
      <c r="AC240" s="27"/>
      <c r="AD240" s="27"/>
      <c r="AE240" s="27"/>
      <c r="AF240" s="27"/>
      <c r="AG240" s="27"/>
      <c r="AH240" s="27"/>
      <c r="AI240" s="27"/>
      <c r="AJ240" s="27"/>
      <c r="AK240" s="27"/>
      <c r="AL240" s="27"/>
      <c r="AM240" s="27"/>
      <c r="AN240" s="27"/>
      <c r="AO240" s="27"/>
      <c r="AP240" s="27"/>
      <c r="AQ240" s="27"/>
      <c r="AR240" s="27"/>
      <c r="AS240" s="27"/>
      <c r="AT240" s="27"/>
      <c r="AU240" s="27"/>
      <c r="AV240" s="27"/>
      <c r="AW240" s="27"/>
      <c r="AX240" s="27"/>
      <c r="AY240" s="27"/>
      <c r="AZ240" s="27"/>
      <c r="BA240" s="27"/>
      <c r="BB240" s="27"/>
      <c r="BC240" s="27"/>
      <c r="BD240" s="27"/>
      <c r="BE240" s="27"/>
    </row>
    <row r="241" spans="1:57" ht="60" customHeight="1" thickBot="1" x14ac:dyDescent="0.4">
      <c r="A241" s="384" t="s">
        <v>313</v>
      </c>
      <c r="B241" s="211" t="s">
        <v>329</v>
      </c>
      <c r="C241" s="129" t="s">
        <v>193</v>
      </c>
      <c r="D241" s="39" t="s">
        <v>4</v>
      </c>
      <c r="E241" s="39" t="s">
        <v>4</v>
      </c>
      <c r="F241" s="634"/>
      <c r="G241" s="635"/>
      <c r="H241" s="636"/>
      <c r="I241" s="593"/>
      <c r="J241" s="593"/>
      <c r="K241" s="256" t="s">
        <v>4</v>
      </c>
      <c r="L241" s="264"/>
      <c r="M241" s="265"/>
      <c r="N241" s="27"/>
      <c r="O241" s="27"/>
      <c r="P241" s="27"/>
      <c r="Q241" s="27"/>
      <c r="R241" s="27"/>
      <c r="S241" s="27"/>
      <c r="T241" s="27"/>
      <c r="U241" s="27"/>
      <c r="V241" s="27"/>
      <c r="W241" s="27"/>
      <c r="X241" s="27"/>
      <c r="Y241" s="27"/>
      <c r="Z241" s="27"/>
      <c r="AA241" s="27"/>
      <c r="AB241" s="27"/>
      <c r="AC241" s="27"/>
      <c r="AD241" s="27"/>
      <c r="AE241" s="27"/>
      <c r="AF241" s="27"/>
      <c r="AG241" s="27"/>
      <c r="AH241" s="27"/>
      <c r="AI241" s="27"/>
      <c r="AJ241" s="27"/>
      <c r="AK241" s="27"/>
      <c r="AL241" s="27"/>
      <c r="AM241" s="27"/>
      <c r="AN241" s="27"/>
      <c r="AO241" s="27"/>
      <c r="AP241" s="27"/>
      <c r="AQ241" s="27"/>
      <c r="AR241" s="27"/>
      <c r="AS241" s="27"/>
      <c r="AT241" s="27"/>
      <c r="AU241" s="27"/>
      <c r="AV241" s="27"/>
      <c r="AW241" s="27"/>
      <c r="AX241" s="27"/>
      <c r="AY241" s="27"/>
      <c r="AZ241" s="27"/>
      <c r="BA241" s="27"/>
      <c r="BB241" s="27"/>
      <c r="BC241" s="27"/>
      <c r="BD241" s="27"/>
      <c r="BE241" s="27"/>
    </row>
    <row r="242" spans="1:57" ht="60" customHeight="1" thickBot="1" x14ac:dyDescent="0.4">
      <c r="A242" s="384" t="s">
        <v>333</v>
      </c>
      <c r="B242" s="211" t="s">
        <v>334</v>
      </c>
      <c r="C242" s="56" t="s">
        <v>333</v>
      </c>
      <c r="D242" s="292" t="s">
        <v>4</v>
      </c>
      <c r="E242" s="292" t="s">
        <v>4</v>
      </c>
      <c r="F242" s="724"/>
      <c r="G242" s="725"/>
      <c r="H242" s="726"/>
      <c r="I242" s="261"/>
      <c r="J242" s="261"/>
      <c r="K242" s="256" t="s">
        <v>4</v>
      </c>
      <c r="L242" s="264"/>
      <c r="M242" s="265"/>
      <c r="N242" s="27"/>
      <c r="O242" s="27"/>
      <c r="P242" s="27"/>
      <c r="Q242" s="27"/>
      <c r="R242" s="27"/>
      <c r="S242" s="27"/>
      <c r="T242" s="27"/>
      <c r="U242" s="27"/>
      <c r="V242" s="27"/>
      <c r="W242" s="27"/>
      <c r="X242" s="27"/>
      <c r="Y242" s="27"/>
      <c r="Z242" s="27"/>
      <c r="AA242" s="27"/>
      <c r="AB242" s="27"/>
      <c r="AC242" s="27"/>
      <c r="AD242" s="27"/>
      <c r="AE242" s="27"/>
      <c r="AF242" s="27"/>
      <c r="AG242" s="27"/>
      <c r="AH242" s="27"/>
      <c r="AI242" s="27"/>
      <c r="AJ242" s="27"/>
      <c r="AK242" s="27"/>
      <c r="AL242" s="27"/>
      <c r="AM242" s="27"/>
      <c r="AN242" s="27"/>
      <c r="AO242" s="27"/>
      <c r="AP242" s="27"/>
      <c r="AQ242" s="27"/>
      <c r="AR242" s="27"/>
      <c r="AS242" s="27"/>
      <c r="AT242" s="27"/>
      <c r="AU242" s="27"/>
      <c r="AV242" s="27"/>
      <c r="AW242" s="27"/>
      <c r="AX242" s="27"/>
      <c r="AY242" s="27"/>
      <c r="AZ242" s="27"/>
      <c r="BA242" s="27"/>
      <c r="BB242" s="27"/>
      <c r="BC242" s="27"/>
      <c r="BD242" s="27"/>
      <c r="BE242" s="27"/>
    </row>
    <row r="243" spans="1:57" ht="60" customHeight="1" thickBot="1" x14ac:dyDescent="0.4">
      <c r="A243" s="384" t="s">
        <v>333</v>
      </c>
      <c r="B243" s="211" t="s">
        <v>334</v>
      </c>
      <c r="C243" s="380" t="s">
        <v>315</v>
      </c>
      <c r="D243" s="292" t="s">
        <v>157</v>
      </c>
      <c r="E243" s="292" t="s">
        <v>157</v>
      </c>
      <c r="F243" s="727" t="s">
        <v>315</v>
      </c>
      <c r="G243" s="728"/>
      <c r="H243" s="729"/>
      <c r="I243" s="379" t="s">
        <v>315</v>
      </c>
      <c r="J243" s="379" t="s">
        <v>315</v>
      </c>
      <c r="K243" s="376" t="s">
        <v>157</v>
      </c>
      <c r="L243" s="378" t="s">
        <v>315</v>
      </c>
      <c r="M243" s="377" t="s">
        <v>157</v>
      </c>
      <c r="N243" s="27"/>
      <c r="O243" s="27"/>
      <c r="P243" s="27"/>
      <c r="Q243" s="27"/>
      <c r="R243" s="27"/>
      <c r="S243" s="27"/>
      <c r="T243" s="27"/>
      <c r="U243" s="27"/>
      <c r="V243" s="27"/>
      <c r="W243" s="27"/>
      <c r="X243" s="27"/>
      <c r="Y243" s="27"/>
      <c r="Z243" s="27"/>
      <c r="AA243" s="27"/>
      <c r="AB243" s="27"/>
      <c r="AC243" s="27"/>
      <c r="AD243" s="27"/>
      <c r="AE243" s="27"/>
      <c r="AF243" s="27"/>
      <c r="AG243" s="27"/>
      <c r="AH243" s="27"/>
      <c r="AI243" s="27"/>
      <c r="AJ243" s="27"/>
      <c r="AK243" s="27"/>
      <c r="AL243" s="27"/>
      <c r="AM243" s="27"/>
      <c r="AN243" s="27"/>
      <c r="AO243" s="27"/>
      <c r="AP243" s="27"/>
      <c r="AQ243" s="27"/>
      <c r="AR243" s="27"/>
      <c r="AS243" s="27"/>
      <c r="AT243" s="27"/>
      <c r="AU243" s="27"/>
      <c r="AV243" s="27"/>
      <c r="AW243" s="27"/>
      <c r="AX243" s="27"/>
      <c r="AY243" s="27"/>
      <c r="AZ243" s="27"/>
      <c r="BA243" s="27"/>
      <c r="BB243" s="27"/>
      <c r="BC243" s="27"/>
      <c r="BD243" s="27"/>
      <c r="BE243" s="27"/>
    </row>
    <row r="244" spans="1:57" ht="60" customHeight="1" thickBot="1" x14ac:dyDescent="0.4">
      <c r="A244" s="384" t="s">
        <v>333</v>
      </c>
      <c r="B244" s="211" t="s">
        <v>335</v>
      </c>
      <c r="C244" s="99" t="s">
        <v>381</v>
      </c>
      <c r="D244" s="292" t="s">
        <v>4</v>
      </c>
      <c r="E244" s="292" t="s">
        <v>4</v>
      </c>
      <c r="F244" s="724"/>
      <c r="G244" s="725"/>
      <c r="H244" s="726"/>
      <c r="I244" s="261"/>
      <c r="J244" s="261"/>
      <c r="K244" s="256" t="s">
        <v>4</v>
      </c>
      <c r="L244" s="264"/>
      <c r="M244" s="265"/>
      <c r="N244" s="27"/>
      <c r="O244" s="27"/>
      <c r="P244" s="27"/>
      <c r="Q244" s="27"/>
      <c r="R244" s="27"/>
      <c r="S244" s="27"/>
      <c r="T244" s="27"/>
      <c r="U244" s="27"/>
      <c r="V244" s="27"/>
      <c r="W244" s="27"/>
      <c r="X244" s="27"/>
      <c r="Y244" s="27"/>
      <c r="Z244" s="27"/>
      <c r="AA244" s="27"/>
      <c r="AB244" s="27"/>
      <c r="AC244" s="27"/>
      <c r="AD244" s="27"/>
      <c r="AE244" s="27"/>
      <c r="AF244" s="27"/>
      <c r="AG244" s="27"/>
      <c r="AH244" s="27"/>
      <c r="AI244" s="27"/>
      <c r="AJ244" s="27"/>
      <c r="AK244" s="27"/>
      <c r="AL244" s="27"/>
      <c r="AM244" s="27"/>
      <c r="AN244" s="27"/>
      <c r="AO244" s="27"/>
      <c r="AP244" s="27"/>
      <c r="AQ244" s="27"/>
      <c r="AR244" s="27"/>
      <c r="AS244" s="27"/>
      <c r="AT244" s="27"/>
      <c r="AU244" s="27"/>
      <c r="AV244" s="27"/>
      <c r="AW244" s="27"/>
      <c r="AX244" s="27"/>
      <c r="AY244" s="27"/>
      <c r="AZ244" s="27"/>
      <c r="BA244" s="27"/>
      <c r="BB244" s="27"/>
      <c r="BC244" s="27"/>
      <c r="BD244" s="27"/>
      <c r="BE244" s="27"/>
    </row>
    <row r="245" spans="1:57" ht="60" customHeight="1" thickBot="1" x14ac:dyDescent="0.4">
      <c r="A245" s="384" t="s">
        <v>333</v>
      </c>
      <c r="B245" s="211" t="s">
        <v>335</v>
      </c>
      <c r="C245" s="129" t="s">
        <v>193</v>
      </c>
      <c r="D245" s="39" t="s">
        <v>4</v>
      </c>
      <c r="E245" s="39" t="s">
        <v>4</v>
      </c>
      <c r="F245" s="634"/>
      <c r="G245" s="635"/>
      <c r="H245" s="636"/>
      <c r="I245" s="593"/>
      <c r="J245" s="593"/>
      <c r="K245" s="256" t="s">
        <v>4</v>
      </c>
      <c r="L245" s="264"/>
      <c r="M245" s="265"/>
      <c r="N245" s="27"/>
      <c r="O245" s="27"/>
      <c r="P245" s="27"/>
      <c r="Q245" s="27"/>
      <c r="R245" s="27"/>
      <c r="S245" s="27"/>
      <c r="T245" s="27"/>
      <c r="U245" s="27"/>
      <c r="V245" s="27"/>
      <c r="W245" s="27"/>
      <c r="X245" s="27"/>
      <c r="Y245" s="27"/>
      <c r="Z245" s="27"/>
      <c r="AA245" s="27"/>
      <c r="AB245" s="27"/>
      <c r="AC245" s="27"/>
      <c r="AD245" s="27"/>
      <c r="AE245" s="27"/>
      <c r="AF245" s="27"/>
      <c r="AG245" s="27"/>
      <c r="AH245" s="27"/>
      <c r="AI245" s="27"/>
      <c r="AJ245" s="27"/>
      <c r="AK245" s="27"/>
      <c r="AL245" s="27"/>
      <c r="AM245" s="27"/>
      <c r="AN245" s="27"/>
      <c r="AO245" s="27"/>
      <c r="AP245" s="27"/>
      <c r="AQ245" s="27"/>
      <c r="AR245" s="27"/>
      <c r="AS245" s="27"/>
      <c r="AT245" s="27"/>
      <c r="AU245" s="27"/>
      <c r="AV245" s="27"/>
      <c r="AW245" s="27"/>
      <c r="AX245" s="27"/>
      <c r="AY245" s="27"/>
      <c r="AZ245" s="27"/>
      <c r="BA245" s="27"/>
      <c r="BB245" s="27"/>
      <c r="BC245" s="27"/>
      <c r="BD245" s="27"/>
      <c r="BE245" s="27"/>
    </row>
    <row r="246" spans="1:57" ht="83.25" customHeight="1" thickBot="1" x14ac:dyDescent="0.4">
      <c r="A246" s="384" t="s">
        <v>333</v>
      </c>
      <c r="B246" s="211" t="s">
        <v>337</v>
      </c>
      <c r="C246" s="99" t="s">
        <v>363</v>
      </c>
      <c r="D246" s="292" t="s">
        <v>4</v>
      </c>
      <c r="E246" s="292" t="s">
        <v>4</v>
      </c>
      <c r="F246" s="724"/>
      <c r="G246" s="725"/>
      <c r="H246" s="726"/>
      <c r="I246" s="261"/>
      <c r="J246" s="261"/>
      <c r="K246" s="256" t="s">
        <v>4</v>
      </c>
      <c r="L246" s="264"/>
      <c r="M246" s="265"/>
      <c r="N246" s="27"/>
      <c r="O246" s="27"/>
      <c r="P246" s="27"/>
      <c r="Q246" s="27"/>
      <c r="R246" s="27"/>
      <c r="S246" s="27"/>
      <c r="T246" s="27"/>
      <c r="U246" s="27"/>
      <c r="V246" s="27"/>
      <c r="W246" s="27"/>
      <c r="X246" s="27"/>
      <c r="Y246" s="27"/>
      <c r="Z246" s="27"/>
      <c r="AA246" s="27"/>
      <c r="AB246" s="27"/>
      <c r="AC246" s="27"/>
      <c r="AD246" s="27"/>
      <c r="AE246" s="27"/>
      <c r="AF246" s="27"/>
      <c r="AG246" s="27"/>
      <c r="AH246" s="27"/>
      <c r="AI246" s="27"/>
      <c r="AJ246" s="27"/>
      <c r="AK246" s="27"/>
      <c r="AL246" s="27"/>
      <c r="AM246" s="27"/>
      <c r="AN246" s="27"/>
      <c r="AO246" s="27"/>
      <c r="AP246" s="27"/>
      <c r="AQ246" s="27"/>
      <c r="AR246" s="27"/>
      <c r="AS246" s="27"/>
      <c r="AT246" s="27"/>
      <c r="AU246" s="27"/>
      <c r="AV246" s="27"/>
      <c r="AW246" s="27"/>
      <c r="AX246" s="27"/>
      <c r="AY246" s="27"/>
      <c r="AZ246" s="27"/>
      <c r="BA246" s="27"/>
      <c r="BB246" s="27"/>
      <c r="BC246" s="27"/>
      <c r="BD246" s="27"/>
      <c r="BE246" s="27"/>
    </row>
    <row r="247" spans="1:57" ht="83.25" customHeight="1" thickBot="1" x14ac:dyDescent="0.4">
      <c r="A247" s="384" t="s">
        <v>333</v>
      </c>
      <c r="B247" s="211" t="s">
        <v>337</v>
      </c>
      <c r="C247" s="129" t="s">
        <v>193</v>
      </c>
      <c r="D247" s="39" t="s">
        <v>4</v>
      </c>
      <c r="E247" s="39" t="s">
        <v>4</v>
      </c>
      <c r="F247" s="634"/>
      <c r="G247" s="635"/>
      <c r="H247" s="636"/>
      <c r="I247" s="593"/>
      <c r="J247" s="593"/>
      <c r="K247" s="256" t="s">
        <v>4</v>
      </c>
      <c r="L247" s="264"/>
      <c r="M247" s="265"/>
      <c r="N247" s="27"/>
      <c r="O247" s="27"/>
      <c r="P247" s="27"/>
      <c r="Q247" s="27"/>
      <c r="R247" s="27"/>
      <c r="S247" s="27"/>
      <c r="T247" s="27"/>
      <c r="U247" s="27"/>
      <c r="V247" s="27"/>
      <c r="W247" s="27"/>
      <c r="X247" s="27"/>
      <c r="Y247" s="27"/>
      <c r="Z247" s="27"/>
      <c r="AA247" s="27"/>
      <c r="AB247" s="27"/>
      <c r="AC247" s="27"/>
      <c r="AD247" s="27"/>
      <c r="AE247" s="27"/>
      <c r="AF247" s="27"/>
      <c r="AG247" s="27"/>
      <c r="AH247" s="27"/>
      <c r="AI247" s="27"/>
      <c r="AJ247" s="27"/>
      <c r="AK247" s="27"/>
      <c r="AL247" s="27"/>
      <c r="AM247" s="27"/>
      <c r="AN247" s="27"/>
      <c r="AO247" s="27"/>
      <c r="AP247" s="27"/>
      <c r="AQ247" s="27"/>
      <c r="AR247" s="27"/>
      <c r="AS247" s="27"/>
      <c r="AT247" s="27"/>
      <c r="AU247" s="27"/>
      <c r="AV247" s="27"/>
      <c r="AW247" s="27"/>
      <c r="AX247" s="27"/>
      <c r="AY247" s="27"/>
      <c r="AZ247" s="27"/>
      <c r="BA247" s="27"/>
      <c r="BB247" s="27"/>
      <c r="BC247" s="27"/>
      <c r="BD247" s="27"/>
      <c r="BE247" s="27"/>
    </row>
    <row r="248" spans="1:57" ht="60" customHeight="1" thickBot="1" x14ac:dyDescent="0.4">
      <c r="A248" s="384" t="s">
        <v>339</v>
      </c>
      <c r="B248" s="211" t="s">
        <v>340</v>
      </c>
      <c r="C248" s="56" t="s">
        <v>339</v>
      </c>
      <c r="D248" s="292" t="s">
        <v>4</v>
      </c>
      <c r="E248" s="292" t="s">
        <v>4</v>
      </c>
      <c r="F248" s="724"/>
      <c r="G248" s="725"/>
      <c r="H248" s="726"/>
      <c r="I248" s="261"/>
      <c r="J248" s="261"/>
      <c r="K248" s="256" t="s">
        <v>4</v>
      </c>
      <c r="L248" s="264"/>
      <c r="M248" s="265"/>
      <c r="N248" s="27"/>
      <c r="O248" s="27"/>
      <c r="P248" s="27"/>
      <c r="Q248" s="27"/>
      <c r="R248" s="27"/>
      <c r="S248" s="27"/>
      <c r="T248" s="27"/>
      <c r="U248" s="27"/>
      <c r="V248" s="27"/>
      <c r="W248" s="27"/>
      <c r="X248" s="27"/>
      <c r="Y248" s="27"/>
      <c r="Z248" s="27"/>
      <c r="AA248" s="27"/>
      <c r="AB248" s="27"/>
      <c r="AC248" s="27"/>
      <c r="AD248" s="27"/>
      <c r="AE248" s="27"/>
      <c r="AF248" s="27"/>
      <c r="AG248" s="27"/>
      <c r="AH248" s="27"/>
      <c r="AI248" s="27"/>
      <c r="AJ248" s="27"/>
      <c r="AK248" s="27"/>
      <c r="AL248" s="27"/>
      <c r="AM248" s="27"/>
      <c r="AN248" s="27"/>
      <c r="AO248" s="27"/>
      <c r="AP248" s="27"/>
      <c r="AQ248" s="27"/>
      <c r="AR248" s="27"/>
      <c r="AS248" s="27"/>
      <c r="AT248" s="27"/>
      <c r="AU248" s="27"/>
      <c r="AV248" s="27"/>
      <c r="AW248" s="27"/>
      <c r="AX248" s="27"/>
      <c r="AY248" s="27"/>
      <c r="AZ248" s="27"/>
      <c r="BA248" s="27"/>
      <c r="BB248" s="27"/>
      <c r="BC248" s="27"/>
      <c r="BD248" s="27"/>
      <c r="BE248" s="27"/>
    </row>
    <row r="249" spans="1:57" ht="60" customHeight="1" thickBot="1" x14ac:dyDescent="0.4">
      <c r="A249" s="384" t="s">
        <v>339</v>
      </c>
      <c r="B249" s="211" t="s">
        <v>340</v>
      </c>
      <c r="C249" s="380" t="s">
        <v>315</v>
      </c>
      <c r="D249" s="292" t="s">
        <v>157</v>
      </c>
      <c r="E249" s="292" t="s">
        <v>157</v>
      </c>
      <c r="F249" s="727" t="s">
        <v>315</v>
      </c>
      <c r="G249" s="728"/>
      <c r="H249" s="729"/>
      <c r="I249" s="379" t="s">
        <v>315</v>
      </c>
      <c r="J249" s="379" t="s">
        <v>315</v>
      </c>
      <c r="K249" s="376" t="s">
        <v>157</v>
      </c>
      <c r="L249" s="378" t="s">
        <v>315</v>
      </c>
      <c r="M249" s="377" t="s">
        <v>157</v>
      </c>
      <c r="N249" s="27"/>
      <c r="O249" s="27"/>
      <c r="P249" s="27"/>
      <c r="Q249" s="27"/>
      <c r="R249" s="27"/>
      <c r="S249" s="27"/>
      <c r="T249" s="27"/>
      <c r="U249" s="27"/>
      <c r="V249" s="27"/>
      <c r="W249" s="27"/>
      <c r="X249" s="27"/>
      <c r="Y249" s="27"/>
      <c r="Z249" s="27"/>
      <c r="AA249" s="27"/>
      <c r="AB249" s="27"/>
      <c r="AC249" s="27"/>
      <c r="AD249" s="27"/>
      <c r="AE249" s="27"/>
      <c r="AF249" s="27"/>
      <c r="AG249" s="27"/>
      <c r="AH249" s="27"/>
      <c r="AI249" s="27"/>
      <c r="AJ249" s="27"/>
      <c r="AK249" s="27"/>
      <c r="AL249" s="27"/>
      <c r="AM249" s="27"/>
      <c r="AN249" s="27"/>
      <c r="AO249" s="27"/>
      <c r="AP249" s="27"/>
      <c r="AQ249" s="27"/>
      <c r="AR249" s="27"/>
      <c r="AS249" s="27"/>
      <c r="AT249" s="27"/>
      <c r="AU249" s="27"/>
      <c r="AV249" s="27"/>
      <c r="AW249" s="27"/>
      <c r="AX249" s="27"/>
      <c r="AY249" s="27"/>
      <c r="AZ249" s="27"/>
      <c r="BA249" s="27"/>
      <c r="BB249" s="27"/>
      <c r="BC249" s="27"/>
      <c r="BD249" s="27"/>
      <c r="BE249" s="27"/>
    </row>
    <row r="250" spans="1:57" ht="340.5" customHeight="1" thickBot="1" x14ac:dyDescent="0.4">
      <c r="A250" s="384" t="s">
        <v>339</v>
      </c>
      <c r="B250" s="211" t="s">
        <v>341</v>
      </c>
      <c r="C250" s="99" t="s">
        <v>364</v>
      </c>
      <c r="D250" s="292" t="s">
        <v>4</v>
      </c>
      <c r="E250" s="292" t="s">
        <v>4</v>
      </c>
      <c r="F250" s="724"/>
      <c r="G250" s="725"/>
      <c r="H250" s="726"/>
      <c r="I250" s="261"/>
      <c r="J250" s="261"/>
      <c r="K250" s="256" t="s">
        <v>4</v>
      </c>
      <c r="L250" s="264"/>
      <c r="M250" s="265"/>
      <c r="N250" s="27"/>
      <c r="O250" s="27"/>
      <c r="P250" s="27"/>
      <c r="Q250" s="27"/>
      <c r="R250" s="27"/>
      <c r="S250" s="27"/>
      <c r="T250" s="27"/>
      <c r="U250" s="27"/>
      <c r="V250" s="27"/>
      <c r="W250" s="27"/>
      <c r="X250" s="27"/>
      <c r="Y250" s="27"/>
      <c r="Z250" s="27"/>
      <c r="AA250" s="27"/>
      <c r="AB250" s="27"/>
      <c r="AC250" s="27"/>
      <c r="AD250" s="27"/>
      <c r="AE250" s="27"/>
      <c r="AF250" s="27"/>
      <c r="AG250" s="27"/>
      <c r="AH250" s="27"/>
      <c r="AI250" s="27"/>
      <c r="AJ250" s="27"/>
      <c r="AK250" s="27"/>
      <c r="AL250" s="27"/>
      <c r="AM250" s="27"/>
      <c r="AN250" s="27"/>
      <c r="AO250" s="27"/>
      <c r="AP250" s="27"/>
      <c r="AQ250" s="27"/>
      <c r="AR250" s="27"/>
      <c r="AS250" s="27"/>
      <c r="AT250" s="27"/>
      <c r="AU250" s="27"/>
      <c r="AV250" s="27"/>
      <c r="AW250" s="27"/>
      <c r="AX250" s="27"/>
      <c r="AY250" s="27"/>
      <c r="AZ250" s="27"/>
      <c r="BA250" s="27"/>
      <c r="BB250" s="27"/>
      <c r="BC250" s="27"/>
      <c r="BD250" s="27"/>
      <c r="BE250" s="27"/>
    </row>
    <row r="251" spans="1:57" ht="279.75" customHeight="1" thickBot="1" x14ac:dyDescent="0.4">
      <c r="A251" s="384" t="s">
        <v>339</v>
      </c>
      <c r="B251" s="211" t="s">
        <v>341</v>
      </c>
      <c r="C251" s="129" t="s">
        <v>193</v>
      </c>
      <c r="D251" s="39" t="s">
        <v>4</v>
      </c>
      <c r="E251" s="39" t="s">
        <v>4</v>
      </c>
      <c r="F251" s="634"/>
      <c r="G251" s="635"/>
      <c r="H251" s="636"/>
      <c r="I251" s="593"/>
      <c r="J251" s="593"/>
      <c r="K251" s="256" t="s">
        <v>4</v>
      </c>
      <c r="L251" s="264"/>
      <c r="M251" s="265"/>
      <c r="N251" s="27"/>
      <c r="O251" s="27"/>
      <c r="P251" s="27"/>
      <c r="Q251" s="27"/>
      <c r="R251" s="27"/>
      <c r="S251" s="27"/>
      <c r="T251" s="27"/>
      <c r="U251" s="27"/>
      <c r="V251" s="27"/>
      <c r="W251" s="27"/>
      <c r="X251" s="27"/>
      <c r="Y251" s="27"/>
      <c r="Z251" s="27"/>
      <c r="AA251" s="27"/>
      <c r="AB251" s="27"/>
      <c r="AC251" s="27"/>
      <c r="AD251" s="27"/>
      <c r="AE251" s="27"/>
      <c r="AF251" s="27"/>
      <c r="AG251" s="27"/>
      <c r="AH251" s="27"/>
      <c r="AI251" s="27"/>
      <c r="AJ251" s="27"/>
      <c r="AK251" s="27"/>
      <c r="AL251" s="27"/>
      <c r="AM251" s="27"/>
      <c r="AN251" s="27"/>
      <c r="AO251" s="27"/>
      <c r="AP251" s="27"/>
      <c r="AQ251" s="27"/>
      <c r="AR251" s="27"/>
      <c r="AS251" s="27"/>
      <c r="AT251" s="27"/>
      <c r="AU251" s="27"/>
      <c r="AV251" s="27"/>
      <c r="AW251" s="27"/>
      <c r="AX251" s="27"/>
      <c r="AY251" s="27"/>
      <c r="AZ251" s="27"/>
      <c r="BA251" s="27"/>
      <c r="BB251" s="27"/>
      <c r="BC251" s="27"/>
      <c r="BD251" s="27"/>
      <c r="BE251" s="27"/>
    </row>
    <row r="252" spans="1:57" ht="199.5" customHeight="1" thickBot="1" x14ac:dyDescent="0.4">
      <c r="A252" s="384" t="s">
        <v>339</v>
      </c>
      <c r="B252" s="211" t="s">
        <v>365</v>
      </c>
      <c r="C252" s="99" t="s">
        <v>366</v>
      </c>
      <c r="D252" s="292" t="s">
        <v>4</v>
      </c>
      <c r="E252" s="292" t="s">
        <v>4</v>
      </c>
      <c r="F252" s="724"/>
      <c r="G252" s="725"/>
      <c r="H252" s="726"/>
      <c r="I252" s="261"/>
      <c r="J252" s="261"/>
      <c r="K252" s="256" t="s">
        <v>4</v>
      </c>
      <c r="L252" s="264"/>
      <c r="M252" s="265"/>
      <c r="N252" s="27"/>
      <c r="O252" s="27"/>
      <c r="P252" s="27"/>
      <c r="Q252" s="27"/>
      <c r="R252" s="27"/>
      <c r="S252" s="27"/>
      <c r="T252" s="27"/>
      <c r="U252" s="27"/>
      <c r="V252" s="27"/>
      <c r="W252" s="27"/>
      <c r="X252" s="27"/>
      <c r="Y252" s="27"/>
      <c r="Z252" s="27"/>
      <c r="AA252" s="27"/>
      <c r="AB252" s="27"/>
      <c r="AC252" s="27"/>
      <c r="AD252" s="27"/>
      <c r="AE252" s="27"/>
      <c r="AF252" s="27"/>
      <c r="AG252" s="27"/>
      <c r="AH252" s="27"/>
      <c r="AI252" s="27"/>
      <c r="AJ252" s="27"/>
      <c r="AK252" s="27"/>
      <c r="AL252" s="27"/>
      <c r="AM252" s="27"/>
      <c r="AN252" s="27"/>
      <c r="AO252" s="27"/>
      <c r="AP252" s="27"/>
      <c r="AQ252" s="27"/>
      <c r="AR252" s="27"/>
      <c r="AS252" s="27"/>
      <c r="AT252" s="27"/>
      <c r="AU252" s="27"/>
      <c r="AV252" s="27"/>
      <c r="AW252" s="27"/>
      <c r="AX252" s="27"/>
      <c r="AY252" s="27"/>
      <c r="AZ252" s="27"/>
      <c r="BA252" s="27"/>
      <c r="BB252" s="27"/>
      <c r="BC252" s="27"/>
      <c r="BD252" s="27"/>
      <c r="BE252" s="27"/>
    </row>
    <row r="253" spans="1:57" ht="174.75" customHeight="1" thickBot="1" x14ac:dyDescent="0.4">
      <c r="A253" s="384" t="s">
        <v>339</v>
      </c>
      <c r="B253" s="211" t="s">
        <v>365</v>
      </c>
      <c r="C253" s="129" t="s">
        <v>193</v>
      </c>
      <c r="D253" s="39" t="s">
        <v>4</v>
      </c>
      <c r="E253" s="39" t="s">
        <v>4</v>
      </c>
      <c r="F253" s="634"/>
      <c r="G253" s="635"/>
      <c r="H253" s="636"/>
      <c r="I253" s="593"/>
      <c r="J253" s="593"/>
      <c r="K253" s="256" t="s">
        <v>4</v>
      </c>
      <c r="L253" s="264"/>
      <c r="M253" s="265"/>
      <c r="N253" s="27"/>
      <c r="O253" s="27"/>
      <c r="P253" s="27"/>
      <c r="Q253" s="27"/>
      <c r="R253" s="27"/>
      <c r="S253" s="27"/>
      <c r="T253" s="27"/>
      <c r="U253" s="27"/>
      <c r="V253" s="27"/>
      <c r="W253" s="27"/>
      <c r="X253" s="27"/>
      <c r="Y253" s="27"/>
      <c r="Z253" s="27"/>
      <c r="AA253" s="27"/>
      <c r="AB253" s="27"/>
      <c r="AC253" s="27"/>
      <c r="AD253" s="27"/>
      <c r="AE253" s="27"/>
      <c r="AF253" s="27"/>
      <c r="AG253" s="27"/>
      <c r="AH253" s="27"/>
      <c r="AI253" s="27"/>
      <c r="AJ253" s="27"/>
      <c r="AK253" s="27"/>
      <c r="AL253" s="27"/>
      <c r="AM253" s="27"/>
      <c r="AN253" s="27"/>
      <c r="AO253" s="27"/>
      <c r="AP253" s="27"/>
      <c r="AQ253" s="27"/>
      <c r="AR253" s="27"/>
      <c r="AS253" s="27"/>
      <c r="AT253" s="27"/>
      <c r="AU253" s="27"/>
      <c r="AV253" s="27"/>
      <c r="AW253" s="27"/>
      <c r="AX253" s="27"/>
      <c r="AY253" s="27"/>
      <c r="AZ253" s="27"/>
      <c r="BA253" s="27"/>
      <c r="BB253" s="27"/>
      <c r="BC253" s="27"/>
      <c r="BD253" s="27"/>
      <c r="BE253" s="27"/>
    </row>
    <row r="254" spans="1:57" ht="79.5" customHeight="1" thickBot="1" x14ac:dyDescent="0.4">
      <c r="A254" s="384" t="s">
        <v>339</v>
      </c>
      <c r="B254" s="211" t="s">
        <v>367</v>
      </c>
      <c r="C254" s="99" t="s">
        <v>368</v>
      </c>
      <c r="D254" s="292" t="s">
        <v>4</v>
      </c>
      <c r="E254" s="292" t="s">
        <v>4</v>
      </c>
      <c r="F254" s="724"/>
      <c r="G254" s="725"/>
      <c r="H254" s="726"/>
      <c r="I254" s="261"/>
      <c r="J254" s="261"/>
      <c r="K254" s="256" t="s">
        <v>4</v>
      </c>
      <c r="L254" s="264"/>
      <c r="M254" s="265"/>
      <c r="N254" s="27"/>
      <c r="O254" s="27"/>
      <c r="P254" s="27"/>
      <c r="Q254" s="27"/>
      <c r="R254" s="27"/>
      <c r="S254" s="27"/>
      <c r="T254" s="27"/>
      <c r="U254" s="27"/>
      <c r="V254" s="27"/>
      <c r="W254" s="27"/>
      <c r="X254" s="27"/>
      <c r="Y254" s="27"/>
      <c r="Z254" s="27"/>
      <c r="AA254" s="27"/>
      <c r="AB254" s="27"/>
      <c r="AC254" s="27"/>
      <c r="AD254" s="27"/>
      <c r="AE254" s="27"/>
      <c r="AF254" s="27"/>
      <c r="AG254" s="27"/>
      <c r="AH254" s="27"/>
      <c r="AI254" s="27"/>
      <c r="AJ254" s="27"/>
      <c r="AK254" s="27"/>
      <c r="AL254" s="27"/>
      <c r="AM254" s="27"/>
      <c r="AN254" s="27"/>
      <c r="AO254" s="27"/>
      <c r="AP254" s="27"/>
      <c r="AQ254" s="27"/>
      <c r="AR254" s="27"/>
      <c r="AS254" s="27"/>
      <c r="AT254" s="27"/>
      <c r="AU254" s="27"/>
      <c r="AV254" s="27"/>
      <c r="AW254" s="27"/>
      <c r="AX254" s="27"/>
      <c r="AY254" s="27"/>
      <c r="AZ254" s="27"/>
      <c r="BA254" s="27"/>
      <c r="BB254" s="27"/>
      <c r="BC254" s="27"/>
      <c r="BD254" s="27"/>
      <c r="BE254" s="27"/>
    </row>
    <row r="255" spans="1:57" ht="79.5" customHeight="1" thickBot="1" x14ac:dyDescent="0.4">
      <c r="A255" s="384" t="s">
        <v>339</v>
      </c>
      <c r="B255" s="211" t="s">
        <v>367</v>
      </c>
      <c r="C255" s="129" t="s">
        <v>193</v>
      </c>
      <c r="D255" s="39" t="s">
        <v>4</v>
      </c>
      <c r="E255" s="39" t="s">
        <v>4</v>
      </c>
      <c r="F255" s="634"/>
      <c r="G255" s="635"/>
      <c r="H255" s="636"/>
      <c r="I255" s="593"/>
      <c r="J255" s="593"/>
      <c r="K255" s="256" t="s">
        <v>4</v>
      </c>
      <c r="L255" s="264"/>
      <c r="M255" s="265"/>
      <c r="N255" s="27"/>
      <c r="O255" s="27"/>
      <c r="P255" s="27"/>
      <c r="Q255" s="27"/>
      <c r="R255" s="27"/>
      <c r="S255" s="27"/>
      <c r="T255" s="27"/>
      <c r="U255" s="27"/>
      <c r="V255" s="27"/>
      <c r="W255" s="27"/>
      <c r="X255" s="27"/>
      <c r="Y255" s="27"/>
      <c r="Z255" s="27"/>
      <c r="AA255" s="27"/>
      <c r="AB255" s="27"/>
      <c r="AC255" s="27"/>
      <c r="AD255" s="27"/>
      <c r="AE255" s="27"/>
      <c r="AF255" s="27"/>
      <c r="AG255" s="27"/>
      <c r="AH255" s="27"/>
      <c r="AI255" s="27"/>
      <c r="AJ255" s="27"/>
      <c r="AK255" s="27"/>
      <c r="AL255" s="27"/>
      <c r="AM255" s="27"/>
      <c r="AN255" s="27"/>
      <c r="AO255" s="27"/>
      <c r="AP255" s="27"/>
      <c r="AQ255" s="27"/>
      <c r="AR255" s="27"/>
      <c r="AS255" s="27"/>
      <c r="AT255" s="27"/>
      <c r="AU255" s="27"/>
      <c r="AV255" s="27"/>
      <c r="AW255" s="27"/>
      <c r="AX255" s="27"/>
      <c r="AY255" s="27"/>
      <c r="AZ255" s="27"/>
      <c r="BA255" s="27"/>
      <c r="BB255" s="27"/>
      <c r="BC255" s="27"/>
      <c r="BD255" s="27"/>
      <c r="BE255" s="27"/>
    </row>
    <row r="256" spans="1:57" ht="89.25" customHeight="1" thickBot="1" x14ac:dyDescent="0.4">
      <c r="A256" s="384" t="s">
        <v>339</v>
      </c>
      <c r="B256" s="211" t="s">
        <v>369</v>
      </c>
      <c r="C256" s="99" t="s">
        <v>382</v>
      </c>
      <c r="D256" s="292" t="s">
        <v>4</v>
      </c>
      <c r="E256" s="292" t="s">
        <v>4</v>
      </c>
      <c r="F256" s="724"/>
      <c r="G256" s="725"/>
      <c r="H256" s="726"/>
      <c r="I256" s="261"/>
      <c r="J256" s="261"/>
      <c r="K256" s="256" t="s">
        <v>4</v>
      </c>
      <c r="L256" s="264"/>
      <c r="M256" s="265"/>
      <c r="N256" s="27"/>
      <c r="O256" s="27"/>
      <c r="P256" s="27"/>
      <c r="Q256" s="27"/>
      <c r="R256" s="27"/>
      <c r="S256" s="27"/>
      <c r="T256" s="27"/>
      <c r="U256" s="27"/>
      <c r="V256" s="27"/>
      <c r="W256" s="27"/>
      <c r="X256" s="27"/>
      <c r="Y256" s="27"/>
      <c r="Z256" s="27"/>
      <c r="AA256" s="27"/>
      <c r="AB256" s="27"/>
      <c r="AC256" s="27"/>
      <c r="AD256" s="27"/>
      <c r="AE256" s="27"/>
      <c r="AF256" s="27"/>
      <c r="AG256" s="27"/>
      <c r="AH256" s="27"/>
      <c r="AI256" s="27"/>
      <c r="AJ256" s="27"/>
      <c r="AK256" s="27"/>
      <c r="AL256" s="27"/>
      <c r="AM256" s="27"/>
      <c r="AN256" s="27"/>
      <c r="AO256" s="27"/>
      <c r="AP256" s="27"/>
      <c r="AQ256" s="27"/>
      <c r="AR256" s="27"/>
      <c r="AS256" s="27"/>
      <c r="AT256" s="27"/>
      <c r="AU256" s="27"/>
      <c r="AV256" s="27"/>
      <c r="AW256" s="27"/>
      <c r="AX256" s="27"/>
      <c r="AY256" s="27"/>
      <c r="AZ256" s="27"/>
      <c r="BA256" s="27"/>
      <c r="BB256" s="27"/>
      <c r="BC256" s="27"/>
      <c r="BD256" s="27"/>
      <c r="BE256" s="27"/>
    </row>
    <row r="257" spans="1:57" ht="62.25" customHeight="1" thickBot="1" x14ac:dyDescent="0.4">
      <c r="A257" s="384" t="s">
        <v>339</v>
      </c>
      <c r="B257" s="211" t="s">
        <v>369</v>
      </c>
      <c r="C257" s="129" t="s">
        <v>193</v>
      </c>
      <c r="D257" s="39" t="s">
        <v>4</v>
      </c>
      <c r="E257" s="39" t="s">
        <v>4</v>
      </c>
      <c r="F257" s="634"/>
      <c r="G257" s="635"/>
      <c r="H257" s="636"/>
      <c r="I257" s="593"/>
      <c r="J257" s="593"/>
      <c r="K257" s="256" t="s">
        <v>4</v>
      </c>
      <c r="L257" s="264"/>
      <c r="M257" s="265"/>
      <c r="N257" s="27"/>
      <c r="O257" s="27"/>
      <c r="P257" s="27"/>
      <c r="Q257" s="27"/>
      <c r="R257" s="27"/>
      <c r="S257" s="27"/>
      <c r="T257" s="27"/>
      <c r="U257" s="27"/>
      <c r="V257" s="27"/>
      <c r="W257" s="27"/>
      <c r="X257" s="27"/>
      <c r="Y257" s="27"/>
      <c r="Z257" s="27"/>
      <c r="AA257" s="27"/>
      <c r="AB257" s="27"/>
      <c r="AC257" s="27"/>
      <c r="AD257" s="27"/>
      <c r="AE257" s="27"/>
      <c r="AF257" s="27"/>
      <c r="AG257" s="27"/>
      <c r="AH257" s="27"/>
      <c r="AI257" s="27"/>
      <c r="AJ257" s="27"/>
      <c r="AK257" s="27"/>
      <c r="AL257" s="27"/>
      <c r="AM257" s="27"/>
      <c r="AN257" s="27"/>
      <c r="AO257" s="27"/>
      <c r="AP257" s="27"/>
      <c r="AQ257" s="27"/>
      <c r="AR257" s="27"/>
      <c r="AS257" s="27"/>
      <c r="AT257" s="27"/>
      <c r="AU257" s="27"/>
      <c r="AV257" s="27"/>
      <c r="AW257" s="27"/>
      <c r="AX257" s="27"/>
      <c r="AY257" s="27"/>
      <c r="AZ257" s="27"/>
      <c r="BA257" s="27"/>
      <c r="BB257" s="27"/>
      <c r="BC257" s="27"/>
      <c r="BD257" s="27"/>
      <c r="BE257" s="27"/>
    </row>
    <row r="258" spans="1:57" ht="60" customHeight="1" thickBot="1" x14ac:dyDescent="0.4">
      <c r="A258" s="383" t="s">
        <v>343</v>
      </c>
      <c r="B258" s="211" t="s">
        <v>344</v>
      </c>
      <c r="C258" s="103" t="s">
        <v>343</v>
      </c>
      <c r="D258" s="292" t="s">
        <v>4</v>
      </c>
      <c r="E258" s="292" t="s">
        <v>4</v>
      </c>
      <c r="F258" s="724"/>
      <c r="G258" s="725"/>
      <c r="H258" s="726"/>
      <c r="I258" s="261"/>
      <c r="J258" s="261"/>
      <c r="K258" s="256" t="s">
        <v>4</v>
      </c>
      <c r="L258" s="264"/>
      <c r="M258" s="265"/>
      <c r="N258" s="27"/>
      <c r="O258" s="27"/>
      <c r="P258" s="27"/>
      <c r="Q258" s="27"/>
      <c r="R258" s="27"/>
      <c r="S258" s="27"/>
      <c r="T258" s="27"/>
      <c r="U258" s="27"/>
      <c r="V258" s="27"/>
      <c r="W258" s="27"/>
      <c r="X258" s="27"/>
      <c r="Y258" s="27"/>
      <c r="Z258" s="27"/>
      <c r="AA258" s="27"/>
      <c r="AB258" s="27"/>
      <c r="AC258" s="27"/>
      <c r="AD258" s="27"/>
      <c r="AE258" s="27"/>
      <c r="AF258" s="27"/>
      <c r="AG258" s="27"/>
      <c r="AH258" s="27"/>
      <c r="AI258" s="27"/>
      <c r="AJ258" s="27"/>
      <c r="AK258" s="27"/>
      <c r="AL258" s="27"/>
      <c r="AM258" s="27"/>
      <c r="AN258" s="27"/>
      <c r="AO258" s="27"/>
      <c r="AP258" s="27"/>
      <c r="AQ258" s="27"/>
      <c r="AR258" s="27"/>
      <c r="AS258" s="27"/>
      <c r="AT258" s="27"/>
      <c r="AU258" s="27"/>
      <c r="AV258" s="27"/>
      <c r="AW258" s="27"/>
      <c r="AX258" s="27"/>
      <c r="AY258" s="27"/>
      <c r="AZ258" s="27"/>
      <c r="BA258" s="27"/>
      <c r="BB258" s="27"/>
      <c r="BC258" s="27"/>
      <c r="BD258" s="27"/>
      <c r="BE258" s="27"/>
    </row>
    <row r="259" spans="1:57" ht="60" customHeight="1" thickBot="1" x14ac:dyDescent="0.4">
      <c r="A259" s="383" t="s">
        <v>343</v>
      </c>
      <c r="B259" s="211" t="s">
        <v>344</v>
      </c>
      <c r="C259" s="380" t="s">
        <v>315</v>
      </c>
      <c r="D259" s="292" t="s">
        <v>157</v>
      </c>
      <c r="E259" s="292" t="s">
        <v>157</v>
      </c>
      <c r="F259" s="727" t="s">
        <v>315</v>
      </c>
      <c r="G259" s="728"/>
      <c r="H259" s="729"/>
      <c r="I259" s="379" t="s">
        <v>315</v>
      </c>
      <c r="J259" s="379" t="s">
        <v>315</v>
      </c>
      <c r="K259" s="376" t="s">
        <v>157</v>
      </c>
      <c r="L259" s="378" t="s">
        <v>315</v>
      </c>
      <c r="M259" s="377" t="s">
        <v>157</v>
      </c>
      <c r="N259" s="27"/>
      <c r="O259" s="27"/>
      <c r="P259" s="27"/>
      <c r="Q259" s="27"/>
      <c r="R259" s="27"/>
      <c r="S259" s="27"/>
      <c r="T259" s="27"/>
      <c r="U259" s="27"/>
      <c r="V259" s="27"/>
      <c r="W259" s="27"/>
      <c r="X259" s="27"/>
      <c r="Y259" s="27"/>
      <c r="Z259" s="27"/>
      <c r="AA259" s="27"/>
      <c r="AB259" s="27"/>
      <c r="AC259" s="27"/>
      <c r="AD259" s="27"/>
      <c r="AE259" s="27"/>
      <c r="AF259" s="27"/>
      <c r="AG259" s="27"/>
      <c r="AH259" s="27"/>
      <c r="AI259" s="27"/>
      <c r="AJ259" s="27"/>
      <c r="AK259" s="27"/>
      <c r="AL259" s="27"/>
      <c r="AM259" s="27"/>
      <c r="AN259" s="27"/>
      <c r="AO259" s="27"/>
      <c r="AP259" s="27"/>
      <c r="AQ259" s="27"/>
      <c r="AR259" s="27"/>
      <c r="AS259" s="27"/>
      <c r="AT259" s="27"/>
      <c r="AU259" s="27"/>
      <c r="AV259" s="27"/>
      <c r="AW259" s="27"/>
      <c r="AX259" s="27"/>
      <c r="AY259" s="27"/>
      <c r="AZ259" s="27"/>
      <c r="BA259" s="27"/>
      <c r="BB259" s="27"/>
      <c r="BC259" s="27"/>
      <c r="BD259" s="27"/>
      <c r="BE259" s="27"/>
    </row>
    <row r="260" spans="1:57" ht="273" customHeight="1" thickBot="1" x14ac:dyDescent="0.4">
      <c r="A260" s="383" t="s">
        <v>343</v>
      </c>
      <c r="B260" s="211" t="s">
        <v>345</v>
      </c>
      <c r="C260" s="99" t="s">
        <v>371</v>
      </c>
      <c r="D260" s="292" t="s">
        <v>4</v>
      </c>
      <c r="E260" s="292" t="s">
        <v>4</v>
      </c>
      <c r="F260" s="724"/>
      <c r="G260" s="725"/>
      <c r="H260" s="726"/>
      <c r="I260" s="261"/>
      <c r="J260" s="261"/>
      <c r="K260" s="256" t="s">
        <v>4</v>
      </c>
      <c r="L260" s="264"/>
      <c r="M260" s="265"/>
      <c r="N260" s="27"/>
      <c r="O260" s="27"/>
      <c r="P260" s="27"/>
      <c r="Q260" s="27"/>
      <c r="R260" s="27"/>
      <c r="S260" s="27"/>
      <c r="T260" s="27"/>
      <c r="U260" s="27"/>
      <c r="V260" s="27"/>
      <c r="W260" s="27"/>
      <c r="X260" s="27"/>
      <c r="Y260" s="27"/>
      <c r="Z260" s="27"/>
      <c r="AA260" s="27"/>
      <c r="AB260" s="27"/>
      <c r="AC260" s="27"/>
      <c r="AD260" s="27"/>
      <c r="AE260" s="27"/>
      <c r="AF260" s="27"/>
      <c r="AG260" s="27"/>
      <c r="AH260" s="27"/>
      <c r="AI260" s="27"/>
      <c r="AJ260" s="27"/>
      <c r="AK260" s="27"/>
      <c r="AL260" s="27"/>
      <c r="AM260" s="27"/>
      <c r="AN260" s="27"/>
      <c r="AO260" s="27"/>
      <c r="AP260" s="27"/>
      <c r="AQ260" s="27"/>
      <c r="AR260" s="27"/>
      <c r="AS260" s="27"/>
      <c r="AT260" s="27"/>
      <c r="AU260" s="27"/>
      <c r="AV260" s="27"/>
      <c r="AW260" s="27"/>
      <c r="AX260" s="27"/>
      <c r="AY260" s="27"/>
      <c r="AZ260" s="27"/>
      <c r="BA260" s="27"/>
      <c r="BB260" s="27"/>
      <c r="BC260" s="27"/>
      <c r="BD260" s="27"/>
      <c r="BE260" s="27"/>
    </row>
    <row r="261" spans="1:57" ht="243" customHeight="1" thickBot="1" x14ac:dyDescent="0.4">
      <c r="A261" s="383" t="s">
        <v>343</v>
      </c>
      <c r="B261" s="211" t="s">
        <v>345</v>
      </c>
      <c r="C261" s="129" t="s">
        <v>193</v>
      </c>
      <c r="D261" s="39" t="s">
        <v>4</v>
      </c>
      <c r="E261" s="39" t="s">
        <v>4</v>
      </c>
      <c r="F261" s="634"/>
      <c r="G261" s="635"/>
      <c r="H261" s="636"/>
      <c r="I261" s="593"/>
      <c r="J261" s="593"/>
      <c r="K261" s="256" t="s">
        <v>4</v>
      </c>
      <c r="L261" s="264"/>
      <c r="M261" s="265"/>
      <c r="N261" s="27"/>
      <c r="O261" s="27"/>
      <c r="P261" s="27"/>
      <c r="Q261" s="27"/>
      <c r="R261" s="27"/>
      <c r="S261" s="27"/>
      <c r="T261" s="27"/>
      <c r="U261" s="27"/>
      <c r="V261" s="27"/>
      <c r="W261" s="27"/>
      <c r="X261" s="27"/>
      <c r="Y261" s="27"/>
      <c r="Z261" s="27"/>
      <c r="AA261" s="27"/>
      <c r="AB261" s="27"/>
      <c r="AC261" s="27"/>
      <c r="AD261" s="27"/>
      <c r="AE261" s="27"/>
      <c r="AF261" s="27"/>
      <c r="AG261" s="27"/>
      <c r="AH261" s="27"/>
      <c r="AI261" s="27"/>
      <c r="AJ261" s="27"/>
      <c r="AK261" s="27"/>
      <c r="AL261" s="27"/>
      <c r="AM261" s="27"/>
      <c r="AN261" s="27"/>
      <c r="AO261" s="27"/>
      <c r="AP261" s="27"/>
      <c r="AQ261" s="27"/>
      <c r="AR261" s="27"/>
      <c r="AS261" s="27"/>
      <c r="AT261" s="27"/>
      <c r="AU261" s="27"/>
      <c r="AV261" s="27"/>
      <c r="AW261" s="27"/>
      <c r="AX261" s="27"/>
      <c r="AY261" s="27"/>
      <c r="AZ261" s="27"/>
      <c r="BA261" s="27"/>
      <c r="BB261" s="27"/>
      <c r="BC261" s="27"/>
      <c r="BD261" s="27"/>
      <c r="BE261" s="27"/>
    </row>
    <row r="262" spans="1:57" ht="240.75" customHeight="1" thickBot="1" x14ac:dyDescent="0.4">
      <c r="A262" s="385" t="s">
        <v>347</v>
      </c>
      <c r="B262" s="131" t="s">
        <v>383</v>
      </c>
      <c r="C262" s="102" t="s">
        <v>349</v>
      </c>
      <c r="D262" s="292" t="s">
        <v>4</v>
      </c>
      <c r="E262" s="292" t="s">
        <v>4</v>
      </c>
      <c r="F262" s="724"/>
      <c r="G262" s="725"/>
      <c r="H262" s="726"/>
      <c r="I262" s="261"/>
      <c r="J262" s="261"/>
      <c r="K262" s="256" t="s">
        <v>4</v>
      </c>
      <c r="L262" s="264"/>
      <c r="M262" s="265"/>
      <c r="N262" s="27"/>
      <c r="O262" s="27"/>
      <c r="P262" s="27"/>
      <c r="Q262" s="27"/>
      <c r="R262" s="27"/>
      <c r="S262" s="27"/>
      <c r="T262" s="27"/>
      <c r="U262" s="27"/>
      <c r="V262" s="27"/>
      <c r="W262" s="27"/>
      <c r="X262" s="27"/>
      <c r="Y262" s="27"/>
      <c r="Z262" s="27"/>
      <c r="AA262" s="27"/>
      <c r="AB262" s="27"/>
      <c r="AC262" s="27"/>
      <c r="AD262" s="27"/>
      <c r="AE262" s="27"/>
      <c r="AF262" s="27"/>
      <c r="AG262" s="27"/>
      <c r="AH262" s="27"/>
      <c r="AI262" s="27"/>
      <c r="AJ262" s="27"/>
      <c r="AK262" s="27"/>
      <c r="AL262" s="27"/>
      <c r="AM262" s="27"/>
      <c r="AN262" s="27"/>
      <c r="AO262" s="27"/>
      <c r="AP262" s="27"/>
      <c r="AQ262" s="27"/>
      <c r="AR262" s="27"/>
      <c r="AS262" s="27"/>
      <c r="AT262" s="27"/>
      <c r="AU262" s="27"/>
      <c r="AV262" s="27"/>
      <c r="AW262" s="27"/>
      <c r="AX262" s="27"/>
      <c r="AY262" s="27"/>
      <c r="AZ262" s="27"/>
      <c r="BA262" s="27"/>
      <c r="BB262" s="27"/>
      <c r="BC262" s="27"/>
      <c r="BD262" s="27"/>
      <c r="BE262" s="27"/>
    </row>
    <row r="263" spans="1:57" ht="210" customHeight="1" thickBot="1" x14ac:dyDescent="0.4">
      <c r="A263" s="385" t="s">
        <v>347</v>
      </c>
      <c r="B263" s="252" t="s">
        <v>383</v>
      </c>
      <c r="C263" s="129" t="s">
        <v>193</v>
      </c>
      <c r="D263" s="39" t="s">
        <v>4</v>
      </c>
      <c r="E263" s="39" t="s">
        <v>4</v>
      </c>
      <c r="F263" s="634"/>
      <c r="G263" s="635"/>
      <c r="H263" s="636"/>
      <c r="I263" s="593"/>
      <c r="J263" s="593"/>
      <c r="K263" s="256" t="s">
        <v>4</v>
      </c>
      <c r="L263" s="264"/>
      <c r="M263" s="265"/>
      <c r="N263" s="27"/>
      <c r="O263" s="27"/>
      <c r="P263" s="27"/>
      <c r="Q263" s="27"/>
      <c r="R263" s="27"/>
      <c r="S263" s="27"/>
      <c r="T263" s="27"/>
      <c r="U263" s="27"/>
      <c r="V263" s="27"/>
      <c r="W263" s="27"/>
      <c r="X263" s="27"/>
      <c r="Y263" s="27"/>
      <c r="Z263" s="27"/>
      <c r="AA263" s="27"/>
      <c r="AB263" s="27"/>
      <c r="AC263" s="27"/>
      <c r="AD263" s="27"/>
      <c r="AE263" s="27"/>
      <c r="AF263" s="27"/>
      <c r="AG263" s="27"/>
      <c r="AH263" s="27"/>
      <c r="AI263" s="27"/>
      <c r="AJ263" s="27"/>
      <c r="AK263" s="27"/>
      <c r="AL263" s="27"/>
      <c r="AM263" s="27"/>
      <c r="AN263" s="27"/>
      <c r="AO263" s="27"/>
      <c r="AP263" s="27"/>
      <c r="AQ263" s="27"/>
      <c r="AR263" s="27"/>
      <c r="AS263" s="27"/>
      <c r="AT263" s="27"/>
      <c r="AU263" s="27"/>
      <c r="AV263" s="27"/>
      <c r="AW263" s="27"/>
      <c r="AX263" s="27"/>
      <c r="AY263" s="27"/>
      <c r="AZ263" s="27"/>
      <c r="BA263" s="27"/>
      <c r="BB263" s="27"/>
      <c r="BC263" s="27"/>
      <c r="BD263" s="27"/>
      <c r="BE263" s="27"/>
    </row>
    <row r="264" spans="1:57" ht="18" customHeight="1" x14ac:dyDescent="0.35">
      <c r="A264" s="87"/>
      <c r="N264" s="27"/>
      <c r="O264" s="27"/>
      <c r="P264" s="27"/>
      <c r="Q264" s="27"/>
      <c r="R264" s="27"/>
      <c r="S264" s="27"/>
      <c r="T264" s="27"/>
      <c r="U264" s="27"/>
      <c r="V264" s="27"/>
      <c r="W264" s="27"/>
      <c r="X264" s="27"/>
      <c r="Y264" s="27"/>
      <c r="Z264" s="27"/>
      <c r="AA264" s="27"/>
      <c r="AB264" s="27"/>
      <c r="AC264" s="27"/>
      <c r="AD264" s="27"/>
      <c r="AE264" s="27"/>
      <c r="AF264" s="27"/>
      <c r="AG264" s="27"/>
      <c r="AH264" s="27"/>
      <c r="AI264" s="27"/>
      <c r="AJ264" s="27"/>
      <c r="AK264" s="27"/>
      <c r="AL264" s="27"/>
      <c r="AM264" s="27"/>
      <c r="AN264" s="27"/>
      <c r="AO264" s="27"/>
      <c r="AP264" s="27"/>
      <c r="AQ264" s="27"/>
      <c r="AR264" s="27"/>
      <c r="AS264" s="27"/>
      <c r="AT264" s="27"/>
      <c r="AU264" s="27"/>
      <c r="AV264" s="27"/>
      <c r="AW264" s="27"/>
      <c r="AX264" s="27"/>
      <c r="AY264" s="27"/>
      <c r="AZ264" s="27"/>
      <c r="BA264" s="27"/>
      <c r="BB264" s="27"/>
      <c r="BC264" s="27"/>
      <c r="BD264" s="27"/>
      <c r="BE264" s="27"/>
    </row>
    <row r="265" spans="1:57" ht="18" customHeight="1" x14ac:dyDescent="0.35">
      <c r="A265" s="87"/>
      <c r="N265" s="27"/>
      <c r="O265" s="27"/>
      <c r="P265" s="27"/>
      <c r="Q265" s="27"/>
      <c r="R265" s="27"/>
      <c r="S265" s="27"/>
      <c r="T265" s="27"/>
      <c r="U265" s="27"/>
      <c r="V265" s="27"/>
      <c r="W265" s="27"/>
      <c r="X265" s="27"/>
      <c r="Y265" s="27"/>
      <c r="Z265" s="27"/>
      <c r="AA265" s="27"/>
      <c r="AB265" s="27"/>
      <c r="AC265" s="27"/>
      <c r="AD265" s="27"/>
      <c r="AE265" s="27"/>
      <c r="AF265" s="27"/>
      <c r="AG265" s="27"/>
      <c r="AH265" s="27"/>
      <c r="AI265" s="27"/>
      <c r="AJ265" s="27"/>
      <c r="AK265" s="27"/>
      <c r="AL265" s="27"/>
      <c r="AM265" s="27"/>
      <c r="AN265" s="27"/>
      <c r="AO265" s="27"/>
      <c r="AP265" s="27"/>
      <c r="AQ265" s="27"/>
      <c r="AR265" s="27"/>
      <c r="AS265" s="27"/>
      <c r="AT265" s="27"/>
      <c r="AU265" s="27"/>
      <c r="AV265" s="27"/>
      <c r="AW265" s="27"/>
      <c r="AX265" s="27"/>
      <c r="AY265" s="27"/>
      <c r="AZ265" s="27"/>
      <c r="BA265" s="27"/>
      <c r="BB265" s="27"/>
      <c r="BC265" s="27"/>
      <c r="BD265" s="27"/>
      <c r="BE265" s="27"/>
    </row>
    <row r="266" spans="1:57" ht="18" customHeight="1" thickBot="1" x14ac:dyDescent="0.4">
      <c r="A266" s="87"/>
      <c r="B266" s="128" t="s">
        <v>384</v>
      </c>
      <c r="N266" s="27"/>
      <c r="O266" s="27"/>
      <c r="P266" s="27"/>
      <c r="Q266" s="27"/>
      <c r="R266" s="27"/>
      <c r="S266" s="27"/>
      <c r="T266" s="27"/>
      <c r="U266" s="27"/>
      <c r="V266" s="27"/>
      <c r="W266" s="27"/>
      <c r="X266" s="27"/>
      <c r="Y266" s="27"/>
      <c r="Z266" s="27"/>
      <c r="AA266" s="27"/>
      <c r="AB266" s="27"/>
      <c r="AC266" s="27"/>
      <c r="AD266" s="27"/>
      <c r="AE266" s="27"/>
      <c r="AF266" s="27"/>
      <c r="AG266" s="27"/>
      <c r="AH266" s="27"/>
      <c r="AI266" s="27"/>
      <c r="AJ266" s="27"/>
      <c r="AK266" s="27"/>
      <c r="AL266" s="27"/>
      <c r="AM266" s="27"/>
      <c r="AN266" s="27"/>
      <c r="AO266" s="27"/>
      <c r="AP266" s="27"/>
      <c r="AQ266" s="27"/>
      <c r="AR266" s="27"/>
      <c r="AS266" s="27"/>
      <c r="AT266" s="27"/>
      <c r="AU266" s="27"/>
      <c r="AV266" s="27"/>
      <c r="AW266" s="27"/>
      <c r="AX266" s="27"/>
      <c r="AY266" s="27"/>
      <c r="AZ266" s="27"/>
      <c r="BA266" s="27"/>
      <c r="BB266" s="27"/>
      <c r="BC266" s="27"/>
      <c r="BD266" s="27"/>
      <c r="BE266" s="27"/>
    </row>
    <row r="267" spans="1:57" ht="29.25" customHeight="1" thickBot="1" x14ac:dyDescent="0.4">
      <c r="A267" s="87"/>
      <c r="B267" s="717" t="s">
        <v>385</v>
      </c>
      <c r="C267" s="713"/>
      <c r="D267" s="713"/>
      <c r="E267" s="713"/>
      <c r="F267" s="713"/>
      <c r="G267" s="713"/>
      <c r="H267" s="713"/>
      <c r="I267" s="713"/>
      <c r="J267" s="713"/>
      <c r="K267" s="713"/>
      <c r="L267" s="713"/>
      <c r="M267" s="714"/>
      <c r="N267" s="27"/>
      <c r="O267" s="27"/>
      <c r="P267" s="27"/>
      <c r="Q267" s="27"/>
      <c r="R267" s="27"/>
      <c r="S267" s="27"/>
      <c r="T267" s="27"/>
      <c r="U267" s="27"/>
      <c r="V267" s="27"/>
      <c r="W267" s="27"/>
      <c r="X267" s="27"/>
      <c r="Y267" s="27"/>
      <c r="Z267" s="27"/>
      <c r="AA267" s="27"/>
      <c r="AB267" s="27"/>
      <c r="AC267" s="27"/>
      <c r="AD267" s="27"/>
      <c r="AE267" s="27"/>
      <c r="AF267" s="27"/>
      <c r="AG267" s="27"/>
      <c r="AH267" s="27"/>
      <c r="AI267" s="27"/>
      <c r="AJ267" s="27"/>
      <c r="AK267" s="27"/>
      <c r="AL267" s="27"/>
      <c r="AM267" s="27"/>
      <c r="AN267" s="27"/>
      <c r="AO267" s="27"/>
      <c r="AP267" s="27"/>
      <c r="AQ267" s="27"/>
      <c r="AR267" s="27"/>
      <c r="AS267" s="27"/>
      <c r="AT267" s="27"/>
      <c r="AU267" s="27"/>
      <c r="AV267" s="27"/>
      <c r="AW267" s="27"/>
      <c r="AX267" s="27"/>
      <c r="AY267" s="27"/>
      <c r="AZ267" s="27"/>
      <c r="BA267" s="27"/>
      <c r="BB267" s="27"/>
      <c r="BC267" s="27"/>
      <c r="BD267" s="27"/>
      <c r="BE267" s="27"/>
    </row>
    <row r="268" spans="1:57" ht="68.25" customHeight="1" thickBot="1" x14ac:dyDescent="0.5">
      <c r="A268" s="382"/>
      <c r="B268" s="38"/>
      <c r="C268" s="36" t="s">
        <v>205</v>
      </c>
      <c r="D268" s="591" t="s">
        <v>132</v>
      </c>
      <c r="E268" s="591" t="s">
        <v>133</v>
      </c>
      <c r="F268" s="718" t="s">
        <v>307</v>
      </c>
      <c r="G268" s="719"/>
      <c r="H268" s="720"/>
      <c r="I268" s="37" t="s">
        <v>308</v>
      </c>
      <c r="J268" s="37" t="s">
        <v>309</v>
      </c>
      <c r="K268" s="37" t="s">
        <v>310</v>
      </c>
      <c r="L268" s="37" t="s">
        <v>311</v>
      </c>
      <c r="M268" s="37" t="s">
        <v>312</v>
      </c>
      <c r="N268" s="27"/>
      <c r="O268" s="27"/>
      <c r="P268" s="27"/>
      <c r="Q268" s="27"/>
      <c r="R268" s="27"/>
      <c r="S268" s="27"/>
      <c r="T268" s="27"/>
      <c r="U268" s="27"/>
      <c r="V268" s="27"/>
      <c r="W268" s="27"/>
      <c r="X268" s="27"/>
      <c r="Y268" s="27"/>
      <c r="Z268" s="27"/>
      <c r="AA268" s="27"/>
      <c r="AB268" s="27"/>
      <c r="AC268" s="27"/>
      <c r="AD268" s="27"/>
      <c r="AE268" s="27"/>
      <c r="AF268" s="27"/>
      <c r="AG268" s="27"/>
      <c r="AH268" s="27"/>
      <c r="AI268" s="27"/>
      <c r="AJ268" s="27"/>
      <c r="AK268" s="27"/>
      <c r="AL268" s="27"/>
      <c r="AM268" s="27"/>
      <c r="AN268" s="27"/>
      <c r="AO268" s="27"/>
      <c r="AP268" s="27"/>
      <c r="AQ268" s="27"/>
      <c r="AR268" s="27"/>
      <c r="AS268" s="27"/>
      <c r="AT268" s="27"/>
      <c r="AU268" s="27"/>
      <c r="AV268" s="27"/>
      <c r="AW268" s="27"/>
      <c r="AX268" s="27"/>
      <c r="AY268" s="27"/>
      <c r="AZ268" s="27"/>
      <c r="BA268" s="27"/>
      <c r="BB268" s="27"/>
      <c r="BC268" s="27"/>
      <c r="BD268" s="27"/>
      <c r="BE268" s="27"/>
    </row>
    <row r="269" spans="1:57" ht="207.75" customHeight="1" thickBot="1" x14ac:dyDescent="0.4">
      <c r="A269" s="87" t="s">
        <v>386</v>
      </c>
      <c r="B269" s="44" t="s">
        <v>387</v>
      </c>
      <c r="C269" s="290"/>
      <c r="D269" s="292" t="s">
        <v>4</v>
      </c>
      <c r="E269" s="292" t="s">
        <v>4</v>
      </c>
      <c r="F269" s="709"/>
      <c r="G269" s="721"/>
      <c r="H269" s="722"/>
      <c r="I269" s="291"/>
      <c r="J269" s="291"/>
      <c r="K269" s="256" t="s">
        <v>4</v>
      </c>
      <c r="L269" s="264"/>
      <c r="M269" s="265"/>
      <c r="N269" s="27"/>
      <c r="O269" s="27"/>
      <c r="P269" s="27"/>
      <c r="Q269" s="27"/>
      <c r="R269" s="27"/>
      <c r="S269" s="27"/>
      <c r="T269" s="27"/>
      <c r="U269" s="27"/>
      <c r="V269" s="27"/>
      <c r="W269" s="27"/>
      <c r="X269" s="27"/>
      <c r="Y269" s="27"/>
      <c r="Z269" s="27"/>
      <c r="AA269" s="27"/>
      <c r="AB269" s="27"/>
      <c r="AC269" s="27"/>
      <c r="AD269" s="27"/>
      <c r="AE269" s="27"/>
      <c r="AF269" s="27"/>
      <c r="AG269" s="27"/>
      <c r="AH269" s="27"/>
      <c r="AI269" s="27"/>
      <c r="AJ269" s="27"/>
      <c r="AK269" s="27"/>
      <c r="AL269" s="27"/>
      <c r="AM269" s="27"/>
      <c r="AN269" s="27"/>
      <c r="AO269" s="27"/>
      <c r="AP269" s="27"/>
      <c r="AQ269" s="27"/>
      <c r="AR269" s="27"/>
      <c r="AS269" s="27"/>
      <c r="AT269" s="27"/>
      <c r="AU269" s="27"/>
      <c r="AV269" s="27"/>
      <c r="AW269" s="27"/>
      <c r="AX269" s="27"/>
      <c r="AY269" s="27"/>
      <c r="AZ269" s="27"/>
      <c r="BA269" s="27"/>
      <c r="BB269" s="27"/>
      <c r="BC269" s="27"/>
      <c r="BD269" s="27"/>
      <c r="BE269" s="27"/>
    </row>
    <row r="270" spans="1:57" ht="207.75" customHeight="1" thickBot="1" x14ac:dyDescent="0.4">
      <c r="A270" s="87" t="s">
        <v>386</v>
      </c>
      <c r="B270" s="130" t="s">
        <v>193</v>
      </c>
      <c r="C270" s="62"/>
      <c r="D270" s="39" t="s">
        <v>4</v>
      </c>
      <c r="E270" s="39" t="s">
        <v>4</v>
      </c>
      <c r="F270" s="723"/>
      <c r="G270" s="723"/>
      <c r="H270" s="723"/>
      <c r="I270" s="593"/>
      <c r="J270" s="593"/>
      <c r="K270" s="256" t="s">
        <v>4</v>
      </c>
      <c r="L270" s="264"/>
      <c r="M270" s="265"/>
      <c r="N270" s="27"/>
      <c r="O270" s="27"/>
      <c r="P270" s="27"/>
      <c r="Q270" s="27"/>
      <c r="R270" s="27"/>
      <c r="S270" s="27"/>
      <c r="T270" s="27"/>
      <c r="U270" s="27"/>
      <c r="V270" s="27"/>
      <c r="W270" s="27"/>
      <c r="X270" s="27"/>
      <c r="Y270" s="27"/>
      <c r="Z270" s="27"/>
      <c r="AA270" s="27"/>
      <c r="AB270" s="27"/>
      <c r="AC270" s="27"/>
      <c r="AD270" s="27"/>
      <c r="AE270" s="27"/>
      <c r="AF270" s="27"/>
      <c r="AG270" s="27"/>
      <c r="AH270" s="27"/>
      <c r="AI270" s="27"/>
      <c r="AJ270" s="27"/>
      <c r="AK270" s="27"/>
      <c r="AL270" s="27"/>
      <c r="AM270" s="27"/>
      <c r="AN270" s="27"/>
      <c r="AO270" s="27"/>
      <c r="AP270" s="27"/>
      <c r="AQ270" s="27"/>
      <c r="AR270" s="27"/>
      <c r="AS270" s="27"/>
      <c r="AT270" s="27"/>
      <c r="AU270" s="27"/>
      <c r="AV270" s="27"/>
      <c r="AW270" s="27"/>
      <c r="AX270" s="27"/>
      <c r="AY270" s="27"/>
      <c r="AZ270" s="27"/>
      <c r="BA270" s="27"/>
      <c r="BB270" s="27"/>
      <c r="BC270" s="27"/>
      <c r="BD270" s="27"/>
      <c r="BE270" s="27"/>
    </row>
    <row r="271" spans="1:57" x14ac:dyDescent="0.35">
      <c r="N271" s="27"/>
      <c r="O271" s="27"/>
      <c r="P271" s="27"/>
      <c r="Q271" s="27"/>
      <c r="R271" s="27"/>
      <c r="S271" s="27"/>
      <c r="T271" s="27"/>
      <c r="U271" s="27"/>
      <c r="V271" s="27"/>
      <c r="W271" s="27"/>
      <c r="X271" s="27"/>
      <c r="Y271" s="27"/>
      <c r="Z271" s="27"/>
      <c r="AA271" s="27"/>
      <c r="AB271" s="27"/>
      <c r="AC271" s="27"/>
      <c r="AD271" s="27"/>
      <c r="AE271" s="27"/>
      <c r="AF271" s="27"/>
      <c r="AG271" s="27"/>
      <c r="AH271" s="27"/>
      <c r="AI271" s="27"/>
      <c r="AJ271" s="27"/>
      <c r="AK271" s="27"/>
      <c r="AL271" s="27"/>
      <c r="AM271" s="27"/>
      <c r="AN271" s="27"/>
      <c r="AO271" s="27"/>
      <c r="AP271" s="27"/>
      <c r="AQ271" s="27"/>
      <c r="AR271" s="27"/>
      <c r="AS271" s="27"/>
      <c r="AT271" s="27"/>
      <c r="AU271" s="27"/>
      <c r="AV271" s="27"/>
      <c r="AW271" s="27"/>
      <c r="AX271" s="27"/>
      <c r="AY271" s="27"/>
      <c r="AZ271" s="27"/>
      <c r="BA271" s="27"/>
      <c r="BB271" s="27"/>
      <c r="BC271" s="27"/>
      <c r="BD271" s="27"/>
      <c r="BE271" s="27"/>
    </row>
    <row r="272" spans="1:57" x14ac:dyDescent="0.35">
      <c r="N272" s="27"/>
      <c r="O272" s="27"/>
      <c r="P272" s="27"/>
      <c r="Q272" s="27"/>
      <c r="R272" s="27"/>
      <c r="S272" s="27"/>
      <c r="T272" s="27"/>
      <c r="U272" s="27"/>
      <c r="V272" s="27"/>
      <c r="W272" s="27"/>
      <c r="X272" s="27"/>
      <c r="Y272" s="27"/>
      <c r="Z272" s="27"/>
      <c r="AA272" s="27"/>
      <c r="AB272" s="27"/>
      <c r="AC272" s="27"/>
      <c r="AD272" s="27"/>
      <c r="AE272" s="27"/>
      <c r="AF272" s="27"/>
      <c r="AG272" s="27"/>
      <c r="AH272" s="27"/>
      <c r="AI272" s="27"/>
      <c r="AJ272" s="27"/>
      <c r="AK272" s="27"/>
      <c r="AL272" s="27"/>
      <c r="AM272" s="27"/>
      <c r="AN272" s="27"/>
      <c r="AO272" s="27"/>
      <c r="AP272" s="27"/>
      <c r="AQ272" s="27"/>
      <c r="AR272" s="27"/>
      <c r="AS272" s="27"/>
      <c r="AT272" s="27"/>
      <c r="AU272" s="27"/>
      <c r="AV272" s="27"/>
      <c r="AW272" s="27"/>
      <c r="AX272" s="27"/>
      <c r="AY272" s="27"/>
      <c r="AZ272" s="27"/>
      <c r="BA272" s="27"/>
      <c r="BB272" s="27"/>
      <c r="BC272" s="27"/>
      <c r="BD272" s="27"/>
      <c r="BE272" s="27"/>
    </row>
    <row r="273" spans="1:57" ht="18" customHeight="1" thickBot="1" x14ac:dyDescent="0.4">
      <c r="B273" s="128" t="s">
        <v>89</v>
      </c>
      <c r="N273" s="27"/>
      <c r="O273" s="27"/>
      <c r="P273" s="27"/>
      <c r="Q273" s="27"/>
      <c r="R273" s="27"/>
      <c r="S273" s="27"/>
      <c r="T273" s="27"/>
      <c r="U273" s="27"/>
      <c r="V273" s="27"/>
      <c r="W273" s="27"/>
      <c r="X273" s="27"/>
      <c r="Y273" s="27"/>
      <c r="Z273" s="27"/>
      <c r="AA273" s="27"/>
      <c r="AB273" s="27"/>
      <c r="AC273" s="27"/>
      <c r="AD273" s="27"/>
      <c r="AE273" s="27"/>
      <c r="AF273" s="27"/>
      <c r="AG273" s="27"/>
      <c r="AH273" s="27"/>
      <c r="AI273" s="27"/>
      <c r="AJ273" s="27"/>
      <c r="AK273" s="27"/>
      <c r="AL273" s="27"/>
      <c r="AM273" s="27"/>
      <c r="AN273" s="27"/>
      <c r="AO273" s="27"/>
      <c r="AP273" s="27"/>
      <c r="AQ273" s="27"/>
      <c r="AR273" s="27"/>
      <c r="AS273" s="27"/>
      <c r="AT273" s="27"/>
      <c r="AU273" s="27"/>
      <c r="AV273" s="27"/>
      <c r="AW273" s="27"/>
      <c r="AX273" s="27"/>
      <c r="AY273" s="27"/>
      <c r="AZ273" s="27"/>
      <c r="BA273" s="27"/>
      <c r="BB273" s="27"/>
      <c r="BC273" s="27"/>
      <c r="BD273" s="27"/>
      <c r="BE273" s="27"/>
    </row>
    <row r="274" spans="1:57" ht="66.75" customHeight="1" thickBot="1" x14ac:dyDescent="0.4">
      <c r="B274" s="712" t="s">
        <v>388</v>
      </c>
      <c r="C274" s="713"/>
      <c r="D274" s="713"/>
      <c r="E274" s="713"/>
      <c r="F274" s="713"/>
      <c r="G274" s="713"/>
      <c r="H274" s="713"/>
      <c r="I274" s="714"/>
      <c r="N274" s="27"/>
      <c r="O274" s="27"/>
      <c r="P274" s="27"/>
      <c r="Q274" s="27"/>
      <c r="R274" s="27"/>
      <c r="S274" s="27"/>
      <c r="T274" s="27"/>
      <c r="U274" s="27"/>
      <c r="V274" s="27"/>
      <c r="W274" s="27"/>
      <c r="X274" s="27"/>
      <c r="Y274" s="27"/>
      <c r="Z274" s="27"/>
      <c r="AA274" s="27"/>
      <c r="AB274" s="27"/>
      <c r="AC274" s="27"/>
      <c r="AD274" s="27"/>
      <c r="AE274" s="27"/>
      <c r="AF274" s="27"/>
      <c r="AG274" s="27"/>
      <c r="AH274" s="27"/>
      <c r="AI274" s="27"/>
      <c r="AJ274" s="27"/>
      <c r="AK274" s="27"/>
      <c r="AL274" s="27"/>
      <c r="AM274" s="27"/>
      <c r="AN274" s="27"/>
      <c r="AO274" s="27"/>
      <c r="AP274" s="27"/>
      <c r="AQ274" s="27"/>
      <c r="AR274" s="27"/>
      <c r="AS274" s="27"/>
      <c r="AT274" s="27"/>
      <c r="AU274" s="27"/>
      <c r="AV274" s="27"/>
      <c r="AW274" s="27"/>
      <c r="AX274" s="27"/>
      <c r="AY274" s="27"/>
      <c r="AZ274" s="27"/>
      <c r="BA274" s="27"/>
      <c r="BB274" s="27"/>
      <c r="BC274" s="27"/>
      <c r="BD274" s="27"/>
      <c r="BE274" s="27"/>
    </row>
    <row r="275" spans="1:57" ht="225" customHeight="1" thickBot="1" x14ac:dyDescent="0.4">
      <c r="B275" s="709"/>
      <c r="C275" s="710"/>
      <c r="D275" s="710"/>
      <c r="E275" s="710"/>
      <c r="F275" s="710"/>
      <c r="G275" s="710"/>
      <c r="H275" s="710"/>
      <c r="I275" s="711"/>
      <c r="N275" s="27"/>
      <c r="O275" s="27"/>
      <c r="P275" s="27"/>
      <c r="Q275" s="27"/>
      <c r="R275" s="27"/>
      <c r="S275" s="27"/>
      <c r="T275" s="27"/>
      <c r="U275" s="27"/>
      <c r="V275" s="27"/>
      <c r="W275" s="27"/>
      <c r="X275" s="27"/>
      <c r="Y275" s="27"/>
      <c r="Z275" s="27"/>
      <c r="AA275" s="27"/>
      <c r="AB275" s="27"/>
      <c r="AC275" s="27"/>
      <c r="AD275" s="27"/>
      <c r="AE275" s="27"/>
      <c r="AF275" s="27"/>
      <c r="AG275" s="27"/>
      <c r="AH275" s="27"/>
      <c r="AI275" s="27"/>
      <c r="AJ275" s="27"/>
      <c r="AK275" s="27"/>
      <c r="AL275" s="27"/>
      <c r="AM275" s="27"/>
      <c r="AN275" s="27"/>
      <c r="AO275" s="27"/>
      <c r="AP275" s="27"/>
      <c r="AQ275" s="27"/>
      <c r="AR275" s="27"/>
      <c r="AS275" s="27"/>
      <c r="AT275" s="27"/>
      <c r="AU275" s="27"/>
      <c r="AV275" s="27"/>
      <c r="AW275" s="27"/>
      <c r="AX275" s="27"/>
      <c r="AY275" s="27"/>
      <c r="AZ275" s="27"/>
      <c r="BA275" s="27"/>
      <c r="BB275" s="27"/>
      <c r="BC275" s="27"/>
      <c r="BD275" s="27"/>
      <c r="BE275" s="27"/>
    </row>
    <row r="276" spans="1:57" x14ac:dyDescent="0.35">
      <c r="N276" s="27"/>
      <c r="O276" s="27"/>
      <c r="P276" s="27"/>
      <c r="Q276" s="27"/>
      <c r="R276" s="27"/>
      <c r="S276" s="27"/>
      <c r="T276" s="27"/>
      <c r="U276" s="27"/>
      <c r="V276" s="27"/>
      <c r="W276" s="27"/>
      <c r="X276" s="27"/>
      <c r="Y276" s="27"/>
      <c r="Z276" s="27"/>
      <c r="AA276" s="27"/>
      <c r="AB276" s="27"/>
      <c r="AC276" s="27"/>
      <c r="AD276" s="27"/>
      <c r="AE276" s="27"/>
      <c r="AF276" s="27"/>
      <c r="AG276" s="27"/>
      <c r="AH276" s="27"/>
      <c r="AI276" s="27"/>
      <c r="AJ276" s="27"/>
      <c r="AK276" s="27"/>
      <c r="AL276" s="27"/>
      <c r="AM276" s="27"/>
      <c r="AN276" s="27"/>
      <c r="AO276" s="27"/>
      <c r="AP276" s="27"/>
      <c r="AQ276" s="27"/>
      <c r="AR276" s="27"/>
      <c r="AS276" s="27"/>
      <c r="AT276" s="27"/>
      <c r="AU276" s="27"/>
      <c r="AV276" s="27"/>
      <c r="AW276" s="27"/>
      <c r="AX276" s="27"/>
      <c r="AY276" s="27"/>
      <c r="AZ276" s="27"/>
      <c r="BA276" s="27"/>
      <c r="BB276" s="27"/>
      <c r="BC276" s="27"/>
      <c r="BD276" s="27"/>
      <c r="BE276" s="27"/>
    </row>
    <row r="277" spans="1:57" ht="19" thickBot="1" x14ac:dyDescent="0.4">
      <c r="B277" s="128" t="s">
        <v>92</v>
      </c>
      <c r="N277" s="27"/>
      <c r="O277" s="27"/>
      <c r="P277" s="27"/>
      <c r="Q277" s="27"/>
      <c r="R277" s="27"/>
      <c r="S277" s="27"/>
      <c r="T277" s="27"/>
      <c r="U277" s="27"/>
      <c r="V277" s="27"/>
      <c r="W277" s="27"/>
      <c r="X277" s="27"/>
      <c r="Y277" s="27"/>
      <c r="Z277" s="27"/>
      <c r="AA277" s="27"/>
      <c r="AB277" s="27"/>
      <c r="AC277" s="27"/>
      <c r="AD277" s="27"/>
      <c r="AE277" s="27"/>
      <c r="AF277" s="27"/>
      <c r="AG277" s="27"/>
      <c r="AH277" s="27"/>
      <c r="AI277" s="27"/>
      <c r="AJ277" s="27"/>
      <c r="AK277" s="27"/>
      <c r="AL277" s="27"/>
      <c r="AM277" s="27"/>
      <c r="AN277" s="27"/>
      <c r="AO277" s="27"/>
      <c r="AP277" s="27"/>
      <c r="AQ277" s="27"/>
      <c r="AR277" s="27"/>
      <c r="AS277" s="27"/>
      <c r="AT277" s="27"/>
      <c r="AU277" s="27"/>
      <c r="AV277" s="27"/>
      <c r="AW277" s="27"/>
      <c r="AX277" s="27"/>
      <c r="AY277" s="27"/>
      <c r="AZ277" s="27"/>
      <c r="BA277" s="27"/>
      <c r="BB277" s="27"/>
      <c r="BC277" s="27"/>
      <c r="BD277" s="27"/>
      <c r="BE277" s="27"/>
    </row>
    <row r="278" spans="1:57" ht="45" customHeight="1" thickBot="1" x14ac:dyDescent="0.4">
      <c r="B278" s="712" t="s">
        <v>388</v>
      </c>
      <c r="C278" s="713"/>
      <c r="D278" s="713"/>
      <c r="E278" s="713"/>
      <c r="F278" s="713"/>
      <c r="G278" s="713"/>
      <c r="H278" s="713"/>
      <c r="I278" s="714"/>
      <c r="N278" s="27"/>
      <c r="O278" s="27"/>
      <c r="P278" s="27"/>
      <c r="Q278" s="27"/>
      <c r="R278" s="27"/>
      <c r="S278" s="27"/>
      <c r="T278" s="27"/>
      <c r="U278" s="27"/>
      <c r="V278" s="27"/>
      <c r="W278" s="27"/>
      <c r="X278" s="27"/>
      <c r="Y278" s="27"/>
      <c r="Z278" s="27"/>
      <c r="AA278" s="27"/>
      <c r="AB278" s="27"/>
      <c r="AC278" s="27"/>
      <c r="AD278" s="27"/>
      <c r="AE278" s="27"/>
      <c r="AF278" s="27"/>
      <c r="AG278" s="27"/>
      <c r="AH278" s="27"/>
      <c r="AI278" s="27"/>
      <c r="AJ278" s="27"/>
      <c r="AK278" s="27"/>
      <c r="AL278" s="27"/>
      <c r="AM278" s="27"/>
      <c r="AN278" s="27"/>
      <c r="AO278" s="27"/>
      <c r="AP278" s="27"/>
      <c r="AQ278" s="27"/>
      <c r="AR278" s="27"/>
      <c r="AS278" s="27"/>
      <c r="AT278" s="27"/>
      <c r="AU278" s="27"/>
      <c r="AV278" s="27"/>
      <c r="AW278" s="27"/>
      <c r="AX278" s="27"/>
      <c r="AY278" s="27"/>
      <c r="AZ278" s="27"/>
      <c r="BA278" s="27"/>
      <c r="BB278" s="27"/>
      <c r="BC278" s="27"/>
      <c r="BD278" s="27"/>
      <c r="BE278" s="27"/>
    </row>
    <row r="279" spans="1:57" ht="242.25" customHeight="1" thickBot="1" x14ac:dyDescent="0.4">
      <c r="B279" s="634"/>
      <c r="C279" s="715"/>
      <c r="D279" s="715"/>
      <c r="E279" s="715"/>
      <c r="F279" s="715"/>
      <c r="G279" s="715"/>
      <c r="H279" s="715"/>
      <c r="I279" s="716"/>
      <c r="N279" s="27"/>
      <c r="O279" s="27"/>
      <c r="P279" s="27"/>
      <c r="Q279" s="27"/>
      <c r="R279" s="27"/>
      <c r="S279" s="27"/>
      <c r="T279" s="27"/>
      <c r="U279" s="27"/>
      <c r="V279" s="27"/>
      <c r="W279" s="27"/>
      <c r="X279" s="27"/>
      <c r="Y279" s="27"/>
      <c r="Z279" s="27"/>
      <c r="AA279" s="27"/>
      <c r="AB279" s="27"/>
      <c r="AC279" s="27"/>
      <c r="AD279" s="27"/>
      <c r="AE279" s="27"/>
      <c r="AF279" s="27"/>
      <c r="AG279" s="27"/>
      <c r="AH279" s="27"/>
      <c r="AI279" s="27"/>
      <c r="AJ279" s="27"/>
      <c r="AK279" s="27"/>
      <c r="AL279" s="27"/>
      <c r="AM279" s="27"/>
      <c r="AN279" s="27"/>
      <c r="AO279" s="27"/>
      <c r="AP279" s="27"/>
      <c r="AQ279" s="27"/>
      <c r="AR279" s="27"/>
      <c r="AS279" s="27"/>
      <c r="AT279" s="27"/>
      <c r="AU279" s="27"/>
      <c r="AV279" s="27"/>
      <c r="AW279" s="27"/>
      <c r="AX279" s="27"/>
      <c r="AY279" s="27"/>
      <c r="AZ279" s="27"/>
      <c r="BA279" s="27"/>
      <c r="BB279" s="27"/>
      <c r="BC279" s="27"/>
      <c r="BD279" s="27"/>
      <c r="BE279" s="27"/>
    </row>
    <row r="280" spans="1:57" x14ac:dyDescent="0.35">
      <c r="N280" s="27"/>
      <c r="O280" s="27"/>
      <c r="P280" s="27"/>
      <c r="Q280" s="27"/>
      <c r="R280" s="27"/>
      <c r="S280" s="27"/>
      <c r="T280" s="27"/>
      <c r="U280" s="27"/>
      <c r="V280" s="27"/>
      <c r="W280" s="27"/>
      <c r="X280" s="27"/>
      <c r="Y280" s="27"/>
      <c r="Z280" s="27"/>
      <c r="AA280" s="27"/>
      <c r="AB280" s="27"/>
      <c r="AC280" s="27"/>
      <c r="AD280" s="27"/>
      <c r="AE280" s="27"/>
      <c r="AF280" s="27"/>
      <c r="AG280" s="27"/>
      <c r="AH280" s="27"/>
      <c r="AI280" s="27"/>
      <c r="AJ280" s="27"/>
      <c r="AK280" s="27"/>
      <c r="AL280" s="27"/>
      <c r="AM280" s="27"/>
      <c r="AN280" s="27"/>
      <c r="AO280" s="27"/>
      <c r="AP280" s="27"/>
      <c r="AQ280" s="27"/>
      <c r="AR280" s="27"/>
      <c r="AS280" s="27"/>
      <c r="AT280" s="27"/>
      <c r="AU280" s="27"/>
      <c r="AV280" s="27"/>
      <c r="AW280" s="27"/>
      <c r="AX280" s="27"/>
      <c r="AY280" s="27"/>
      <c r="AZ280" s="27"/>
      <c r="BA280" s="27"/>
      <c r="BB280" s="27"/>
      <c r="BC280" s="27"/>
      <c r="BD280" s="27"/>
      <c r="BE280" s="27"/>
    </row>
    <row r="281" spans="1:57" x14ac:dyDescent="0.35">
      <c r="N281" s="27"/>
      <c r="O281" s="27"/>
      <c r="P281" s="27"/>
      <c r="Q281" s="27"/>
      <c r="R281" s="27"/>
      <c r="S281" s="27"/>
      <c r="T281" s="27"/>
      <c r="U281" s="27"/>
      <c r="V281" s="27"/>
      <c r="W281" s="27"/>
      <c r="X281" s="27"/>
      <c r="Y281" s="27"/>
      <c r="Z281" s="27"/>
      <c r="AA281" s="27"/>
      <c r="AB281" s="27"/>
      <c r="AC281" s="27"/>
      <c r="AD281" s="27"/>
      <c r="AE281" s="27"/>
      <c r="AF281" s="27"/>
      <c r="AG281" s="27"/>
      <c r="AH281" s="27"/>
      <c r="AI281" s="27"/>
      <c r="AJ281" s="27"/>
      <c r="AK281" s="27"/>
      <c r="AL281" s="27"/>
      <c r="AM281" s="27"/>
      <c r="AN281" s="27"/>
      <c r="AO281" s="27"/>
      <c r="AP281" s="27"/>
      <c r="AQ281" s="27"/>
      <c r="AR281" s="27"/>
      <c r="AS281" s="27"/>
      <c r="AT281" s="27"/>
      <c r="AU281" s="27"/>
      <c r="AV281" s="27"/>
      <c r="AW281" s="27"/>
      <c r="AX281" s="27"/>
      <c r="AY281" s="27"/>
      <c r="AZ281" s="27"/>
      <c r="BA281" s="27"/>
      <c r="BB281" s="27"/>
      <c r="BC281" s="27"/>
      <c r="BD281" s="27"/>
      <c r="BE281" s="27"/>
    </row>
    <row r="282" spans="1:57" s="363" customFormat="1" ht="18.5" hidden="1" x14ac:dyDescent="0.35">
      <c r="A282" s="505" t="s">
        <v>303</v>
      </c>
      <c r="B282" s="40" t="s">
        <v>389</v>
      </c>
      <c r="C282" s="407" t="s">
        <v>390</v>
      </c>
      <c r="D282" s="40" t="s">
        <v>391</v>
      </c>
      <c r="E282" s="506" t="s">
        <v>273</v>
      </c>
      <c r="F282" s="507" t="s">
        <v>274</v>
      </c>
      <c r="G282" s="42" t="s">
        <v>275</v>
      </c>
      <c r="H282" s="31" t="s">
        <v>276</v>
      </c>
      <c r="I282" s="31" t="s">
        <v>277</v>
      </c>
      <c r="J282" s="31" t="s">
        <v>310</v>
      </c>
      <c r="K282" s="31" t="s">
        <v>311</v>
      </c>
      <c r="L282" s="31" t="s">
        <v>312</v>
      </c>
      <c r="M282" s="508" t="s">
        <v>5</v>
      </c>
      <c r="N282" s="436" t="s">
        <v>79</v>
      </c>
      <c r="O282" s="436" t="s">
        <v>296</v>
      </c>
      <c r="P282" s="436" t="s">
        <v>288</v>
      </c>
      <c r="Q282" s="486" t="s">
        <v>2</v>
      </c>
      <c r="R282" s="486" t="s">
        <v>0</v>
      </c>
      <c r="S282" s="486" t="s">
        <v>1</v>
      </c>
      <c r="T282" s="486" t="s">
        <v>8</v>
      </c>
      <c r="U282" s="435"/>
      <c r="V282" s="435"/>
      <c r="W282" s="435"/>
      <c r="X282" s="435"/>
      <c r="Y282" s="435"/>
      <c r="Z282" s="435"/>
      <c r="AA282" s="435"/>
      <c r="AB282" s="435"/>
      <c r="AC282" s="435"/>
      <c r="AD282" s="435"/>
      <c r="AE282" s="435"/>
      <c r="AF282" s="435"/>
      <c r="AG282" s="435"/>
      <c r="AH282" s="435"/>
      <c r="AI282" s="435"/>
      <c r="AJ282" s="435"/>
      <c r="AK282" s="435"/>
      <c r="AL282" s="435"/>
      <c r="AM282" s="435"/>
      <c r="AN282" s="435"/>
      <c r="AO282" s="435"/>
      <c r="AP282" s="435"/>
      <c r="AQ282" s="435"/>
      <c r="AR282" s="435"/>
      <c r="AS282" s="435"/>
      <c r="AT282" s="435"/>
      <c r="AU282" s="435"/>
      <c r="AV282" s="435"/>
      <c r="AW282" s="435"/>
      <c r="AX282" s="435"/>
      <c r="AY282" s="435"/>
      <c r="AZ282" s="435"/>
      <c r="BA282" s="435"/>
      <c r="BB282" s="435"/>
      <c r="BC282" s="435"/>
      <c r="BD282" s="435"/>
      <c r="BE282" s="435"/>
    </row>
    <row r="283" spans="1:57" s="363" customFormat="1" ht="18.5" hidden="1" x14ac:dyDescent="0.35">
      <c r="B283" s="40"/>
      <c r="C283" s="407"/>
      <c r="D283" s="254"/>
      <c r="E283" s="506"/>
      <c r="F283" s="507"/>
      <c r="G283" s="42"/>
      <c r="H283" s="31"/>
      <c r="I283" s="31"/>
      <c r="J283" s="31"/>
      <c r="K283" s="31"/>
      <c r="L283" s="31"/>
      <c r="M283" s="508"/>
      <c r="N283" s="508"/>
      <c r="O283" s="508"/>
      <c r="P283" s="508"/>
      <c r="Q283" s="486"/>
      <c r="R283" s="486"/>
      <c r="S283" s="486"/>
      <c r="T283" s="486"/>
    </row>
    <row r="284" spans="1:57" s="363" customFormat="1" ht="18.5" hidden="1" x14ac:dyDescent="0.35">
      <c r="A284" s="508" t="str">
        <f t="shared" ref="A284:C286" si="10">A145</f>
        <v>RRT Development/ Documentation/ Collaboration</v>
      </c>
      <c r="B284" s="40" t="str">
        <f t="shared" si="10"/>
        <v>1.</v>
      </c>
      <c r="C284" s="407" t="str">
        <f t="shared" si="10"/>
        <v>RRT Development/ Documentation/ Collaboration</v>
      </c>
      <c r="D284" s="254" t="s">
        <v>392</v>
      </c>
      <c r="E284" s="506" t="str">
        <f t="shared" ref="E284:G315" si="11">D145</f>
        <v>N/A</v>
      </c>
      <c r="F284" s="507" t="str">
        <f t="shared" si="11"/>
        <v>N/A</v>
      </c>
      <c r="G284" s="42">
        <f t="shared" si="11"/>
        <v>0</v>
      </c>
      <c r="H284" s="31">
        <f t="shared" ref="H284:L293" si="12">I145</f>
        <v>0</v>
      </c>
      <c r="I284" s="31">
        <f t="shared" si="12"/>
        <v>0</v>
      </c>
      <c r="J284" s="31" t="str">
        <f t="shared" si="12"/>
        <v>N/A</v>
      </c>
      <c r="K284" s="31">
        <f t="shared" si="12"/>
        <v>0</v>
      </c>
      <c r="L284" s="31">
        <f t="shared" si="12"/>
        <v>0</v>
      </c>
      <c r="M284" s="508" t="s">
        <v>6</v>
      </c>
      <c r="N284" s="508" t="str">
        <f>$D$19</f>
        <v>RRT Development, Gen 3</v>
      </c>
      <c r="O284" s="508">
        <f>$D$21</f>
        <v>0</v>
      </c>
      <c r="P284" s="508">
        <f>$D$20</f>
        <v>0</v>
      </c>
      <c r="Q284" s="487">
        <f>'Coversheet'!$D$15</f>
        <v>0</v>
      </c>
      <c r="R284" s="487">
        <f>'Coversheet'!$D$13</f>
        <v>0</v>
      </c>
      <c r="S284" s="487">
        <f>'Coversheet'!$D$14</f>
        <v>0</v>
      </c>
      <c r="T284" s="487" t="str">
        <f>'Coversheet'!$D$16</f>
        <v>Select</v>
      </c>
    </row>
    <row r="285" spans="1:57" s="363" customFormat="1" ht="18.5" hidden="1" x14ac:dyDescent="0.35">
      <c r="A285" s="508" t="str">
        <f t="shared" si="10"/>
        <v>RRT Development/ Documentation/ Collaboration</v>
      </c>
      <c r="B285" s="40" t="str">
        <f t="shared" si="10"/>
        <v>1.</v>
      </c>
      <c r="C285" s="407" t="str">
        <f t="shared" si="10"/>
        <v>Progress reporting is only required for sub-goals on this form starting with FY22 EOY reports.</v>
      </c>
      <c r="D285" s="254" t="s">
        <v>392</v>
      </c>
      <c r="E285" s="506" t="str">
        <f t="shared" si="11"/>
        <v>N/A</v>
      </c>
      <c r="F285" s="507" t="str">
        <f t="shared" si="11"/>
        <v>N/A</v>
      </c>
      <c r="G285" s="42" t="str">
        <f t="shared" si="11"/>
        <v>Progress reporting is only required for sub-goals on this form starting with FY22 EOY reports.</v>
      </c>
      <c r="H285" s="31" t="str">
        <f t="shared" si="12"/>
        <v>Progress reporting is only required for sub-goals on this form starting with FY22 EOY reports.</v>
      </c>
      <c r="I285" s="31" t="str">
        <f t="shared" si="12"/>
        <v>Progress reporting is only required for sub-goals on this form starting with FY22 EOY reports.</v>
      </c>
      <c r="J285" s="31" t="str">
        <f t="shared" si="12"/>
        <v>N/A</v>
      </c>
      <c r="K285" s="31" t="str">
        <f t="shared" si="12"/>
        <v>Progress reporting is only required for sub-goals on this form starting with FY22 EOY reports.</v>
      </c>
      <c r="L285" s="31" t="str">
        <f t="shared" si="12"/>
        <v>N/A</v>
      </c>
      <c r="M285" s="508" t="s">
        <v>6</v>
      </c>
      <c r="N285" s="508" t="str">
        <f>$D$19</f>
        <v>RRT Development, Gen 3</v>
      </c>
      <c r="O285" s="508">
        <f>$D$21</f>
        <v>0</v>
      </c>
      <c r="P285" s="508">
        <f>$D$20</f>
        <v>0</v>
      </c>
      <c r="Q285" s="487">
        <f>'Coversheet'!$D$15</f>
        <v>0</v>
      </c>
      <c r="R285" s="487">
        <f>'Coversheet'!$D$13</f>
        <v>0</v>
      </c>
      <c r="S285" s="487">
        <f>'Coversheet'!$D$14</f>
        <v>0</v>
      </c>
      <c r="T285" s="487" t="str">
        <f>'Coversheet'!$D$16</f>
        <v>Select</v>
      </c>
    </row>
    <row r="286" spans="1:57" s="363" customFormat="1" ht="18.5" hidden="1" x14ac:dyDescent="0.35">
      <c r="A286" s="508" t="str">
        <f t="shared" si="10"/>
        <v>RRT Development/ Documentation/ Collaboration</v>
      </c>
      <c r="B286" s="40" t="str">
        <f t="shared" si="10"/>
        <v xml:space="preserve">1.A. </v>
      </c>
      <c r="C286" s="407" t="str">
        <f t="shared" si="10"/>
        <v>Hiring and placement of all proposed staff proposed in the application by no later than the end of the year.</v>
      </c>
      <c r="D286" s="254" t="s">
        <v>392</v>
      </c>
      <c r="E286" s="506" t="str">
        <f t="shared" si="11"/>
        <v>Select</v>
      </c>
      <c r="F286" s="507" t="str">
        <f t="shared" si="11"/>
        <v>Select</v>
      </c>
      <c r="G286" s="42">
        <f t="shared" si="11"/>
        <v>0</v>
      </c>
      <c r="H286" s="31">
        <f t="shared" si="12"/>
        <v>0</v>
      </c>
      <c r="I286" s="31">
        <f t="shared" si="12"/>
        <v>0</v>
      </c>
      <c r="J286" s="31" t="str">
        <f t="shared" si="12"/>
        <v>Select</v>
      </c>
      <c r="K286" s="31">
        <f t="shared" si="12"/>
        <v>0</v>
      </c>
      <c r="L286" s="31">
        <f t="shared" si="12"/>
        <v>0</v>
      </c>
      <c r="M286" s="508" t="s">
        <v>6</v>
      </c>
      <c r="N286" s="508" t="str">
        <f t="shared" ref="N286:N314" si="13">$D$19</f>
        <v>RRT Development, Gen 3</v>
      </c>
      <c r="O286" s="508">
        <f t="shared" ref="O286:O312" si="14">$D$21</f>
        <v>0</v>
      </c>
      <c r="P286" s="508">
        <f t="shared" ref="P286:P314" si="15">$D$20</f>
        <v>0</v>
      </c>
      <c r="Q286" s="487">
        <f>'Coversheet'!$D$15</f>
        <v>0</v>
      </c>
      <c r="R286" s="487">
        <f>'Coversheet'!$D$13</f>
        <v>0</v>
      </c>
      <c r="S286" s="487">
        <f>'Coversheet'!$D$14</f>
        <v>0</v>
      </c>
      <c r="T286" s="487" t="str">
        <f>'Coversheet'!$D$16</f>
        <v>Select</v>
      </c>
    </row>
    <row r="287" spans="1:57" s="363" customFormat="1" ht="18.5" hidden="1" x14ac:dyDescent="0.35">
      <c r="A287" s="508" t="str">
        <f t="shared" ref="A287:B315" si="16">A148</f>
        <v>RRT Development/ Documentation/ Collaboration</v>
      </c>
      <c r="B287" s="40" t="str">
        <f t="shared" si="16"/>
        <v xml:space="preserve">1.A. </v>
      </c>
      <c r="C287" s="407" t="str">
        <f>C147</f>
        <v>Hiring and placement of all proposed staff proposed in the application by no later than the end of the year.</v>
      </c>
      <c r="D287" s="254" t="s">
        <v>392</v>
      </c>
      <c r="E287" s="506" t="str">
        <f t="shared" si="11"/>
        <v>Select</v>
      </c>
      <c r="F287" s="507" t="str">
        <f t="shared" si="11"/>
        <v>Select</v>
      </c>
      <c r="G287" s="42">
        <f t="shared" si="11"/>
        <v>0</v>
      </c>
      <c r="H287" s="31">
        <f t="shared" si="12"/>
        <v>0</v>
      </c>
      <c r="I287" s="31">
        <f t="shared" si="12"/>
        <v>0</v>
      </c>
      <c r="J287" s="31" t="str">
        <f t="shared" si="12"/>
        <v>Select</v>
      </c>
      <c r="K287" s="31">
        <f t="shared" si="12"/>
        <v>0</v>
      </c>
      <c r="L287" s="31">
        <f t="shared" si="12"/>
        <v>0</v>
      </c>
      <c r="M287" s="508" t="s">
        <v>41</v>
      </c>
      <c r="N287" s="508" t="str">
        <f>$D$19</f>
        <v>RRT Development, Gen 3</v>
      </c>
      <c r="O287" s="508">
        <f>$D$21</f>
        <v>0</v>
      </c>
      <c r="P287" s="508">
        <f>$D$20</f>
        <v>0</v>
      </c>
      <c r="Q287" s="487">
        <f>'Coversheet'!$D$15</f>
        <v>0</v>
      </c>
      <c r="R287" s="487">
        <f>'Coversheet'!$D$13</f>
        <v>0</v>
      </c>
      <c r="S287" s="487">
        <f>'Coversheet'!$D$14</f>
        <v>0</v>
      </c>
      <c r="T287" s="487" t="str">
        <f>'Coversheet'!$D$16</f>
        <v>Select</v>
      </c>
    </row>
    <row r="288" spans="1:57" s="363" customFormat="1" ht="18.5" hidden="1" x14ac:dyDescent="0.35">
      <c r="A288" s="508" t="str">
        <f t="shared" si="16"/>
        <v>RRT Development/ Documentation/ Collaboration</v>
      </c>
      <c r="B288" s="40" t="str">
        <f t="shared" si="16"/>
        <v>1.B.</v>
      </c>
      <c r="C288" s="407" t="str">
        <f>C149</f>
        <v xml:space="preserve">Follow the RRT Capacity Building Process and Mentorship Framework. </v>
      </c>
      <c r="D288" s="254" t="s">
        <v>392</v>
      </c>
      <c r="E288" s="506" t="str">
        <f t="shared" si="11"/>
        <v>Select</v>
      </c>
      <c r="F288" s="507" t="str">
        <f t="shared" si="11"/>
        <v>Select</v>
      </c>
      <c r="G288" s="42">
        <f t="shared" si="11"/>
        <v>0</v>
      </c>
      <c r="H288" s="31">
        <f t="shared" si="12"/>
        <v>0</v>
      </c>
      <c r="I288" s="31">
        <f t="shared" si="12"/>
        <v>0</v>
      </c>
      <c r="J288" s="31" t="str">
        <f t="shared" si="12"/>
        <v>Select</v>
      </c>
      <c r="K288" s="31">
        <f t="shared" si="12"/>
        <v>0</v>
      </c>
      <c r="L288" s="31">
        <f t="shared" si="12"/>
        <v>0</v>
      </c>
      <c r="M288" s="508" t="s">
        <v>6</v>
      </c>
      <c r="N288" s="508" t="str">
        <f t="shared" si="13"/>
        <v>RRT Development, Gen 3</v>
      </c>
      <c r="O288" s="508">
        <f t="shared" si="14"/>
        <v>0</v>
      </c>
      <c r="P288" s="508">
        <f t="shared" si="15"/>
        <v>0</v>
      </c>
      <c r="Q288" s="487">
        <f>'Coversheet'!$D$15</f>
        <v>0</v>
      </c>
      <c r="R288" s="487">
        <f>'Coversheet'!$D$13</f>
        <v>0</v>
      </c>
      <c r="S288" s="487">
        <f>'Coversheet'!$D$14</f>
        <v>0</v>
      </c>
      <c r="T288" s="487" t="str">
        <f>'Coversheet'!$D$16</f>
        <v>Select</v>
      </c>
    </row>
    <row r="289" spans="1:20" s="363" customFormat="1" ht="18.5" hidden="1" x14ac:dyDescent="0.35">
      <c r="A289" s="508" t="str">
        <f t="shared" si="16"/>
        <v>RRT Development/ Documentation/ Collaboration</v>
      </c>
      <c r="B289" s="40" t="str">
        <f t="shared" si="16"/>
        <v>1.B.</v>
      </c>
      <c r="C289" s="407" t="str">
        <f>C149</f>
        <v xml:space="preserve">Follow the RRT Capacity Building Process and Mentorship Framework. </v>
      </c>
      <c r="D289" s="254" t="s">
        <v>392</v>
      </c>
      <c r="E289" s="506" t="str">
        <f t="shared" si="11"/>
        <v>Select</v>
      </c>
      <c r="F289" s="507" t="str">
        <f t="shared" si="11"/>
        <v>Select</v>
      </c>
      <c r="G289" s="42">
        <f t="shared" si="11"/>
        <v>0</v>
      </c>
      <c r="H289" s="31">
        <f t="shared" si="12"/>
        <v>0</v>
      </c>
      <c r="I289" s="31">
        <f t="shared" si="12"/>
        <v>0</v>
      </c>
      <c r="J289" s="31" t="str">
        <f t="shared" si="12"/>
        <v>Select</v>
      </c>
      <c r="K289" s="31">
        <f t="shared" si="12"/>
        <v>0</v>
      </c>
      <c r="L289" s="31">
        <f t="shared" si="12"/>
        <v>0</v>
      </c>
      <c r="M289" s="508" t="s">
        <v>41</v>
      </c>
      <c r="N289" s="508" t="str">
        <f>$D$19</f>
        <v>RRT Development, Gen 3</v>
      </c>
      <c r="O289" s="508">
        <f>$D$21</f>
        <v>0</v>
      </c>
      <c r="P289" s="508">
        <f>$D$20</f>
        <v>0</v>
      </c>
      <c r="Q289" s="487">
        <f>'Coversheet'!$D$15</f>
        <v>0</v>
      </c>
      <c r="R289" s="487">
        <f>'Coversheet'!$D$13</f>
        <v>0</v>
      </c>
      <c r="S289" s="487">
        <f>'Coversheet'!$D$14</f>
        <v>0</v>
      </c>
      <c r="T289" s="487" t="str">
        <f>'Coversheet'!$D$16</f>
        <v>Select</v>
      </c>
    </row>
    <row r="290" spans="1:20" s="363" customFormat="1" ht="18.5" hidden="1" x14ac:dyDescent="0.35">
      <c r="A290" s="508" t="str">
        <f t="shared" si="16"/>
        <v>RRT Development/ Documentation/ Collaboration</v>
      </c>
      <c r="B290" s="40" t="str">
        <f t="shared" si="16"/>
        <v>1.B.1.</v>
      </c>
      <c r="C290" s="407" t="str">
        <f>C151</f>
        <v>Demonstrate that all major elements of Phase 1 of the RRT Capacity Building Process and Mentorship Framework have been completed and begin work on Phase 2. In particular (regarding RRT structure/collaboration), the RRT must demonstrate that there is a representative from the state epidemiologist’s office/program participating and rapidly/proactively sharing foodborne illness outbreak data with the RRT in order to facilitate tracebacks.</v>
      </c>
      <c r="D290" s="254" t="s">
        <v>392</v>
      </c>
      <c r="E290" s="506" t="str">
        <f t="shared" si="11"/>
        <v>Select</v>
      </c>
      <c r="F290" s="507" t="str">
        <f t="shared" si="11"/>
        <v>Select</v>
      </c>
      <c r="G290" s="42">
        <f t="shared" si="11"/>
        <v>0</v>
      </c>
      <c r="H290" s="31">
        <f t="shared" si="12"/>
        <v>0</v>
      </c>
      <c r="I290" s="31">
        <f t="shared" si="12"/>
        <v>0</v>
      </c>
      <c r="J290" s="31" t="str">
        <f t="shared" si="12"/>
        <v>Select</v>
      </c>
      <c r="K290" s="31">
        <f t="shared" si="12"/>
        <v>0</v>
      </c>
      <c r="L290" s="31">
        <f t="shared" si="12"/>
        <v>0</v>
      </c>
      <c r="M290" s="508" t="s">
        <v>6</v>
      </c>
      <c r="N290" s="363" t="str">
        <f t="shared" si="13"/>
        <v>RRT Development, Gen 3</v>
      </c>
      <c r="O290" s="508">
        <f t="shared" si="14"/>
        <v>0</v>
      </c>
      <c r="P290" s="508">
        <f t="shared" si="15"/>
        <v>0</v>
      </c>
      <c r="Q290" s="487">
        <f>'Coversheet'!$D$15</f>
        <v>0</v>
      </c>
      <c r="R290" s="487">
        <f>'Coversheet'!$D$13</f>
        <v>0</v>
      </c>
      <c r="S290" s="487">
        <f>'Coversheet'!$D$14</f>
        <v>0</v>
      </c>
      <c r="T290" s="487" t="str">
        <f>'Coversheet'!$D$16</f>
        <v>Select</v>
      </c>
    </row>
    <row r="291" spans="1:20" s="363" customFormat="1" ht="18.5" hidden="1" x14ac:dyDescent="0.35">
      <c r="A291" s="508" t="str">
        <f t="shared" si="16"/>
        <v>RRT Development/ Documentation/ Collaboration</v>
      </c>
      <c r="B291" s="40" t="str">
        <f t="shared" si="16"/>
        <v>1.B.1.</v>
      </c>
      <c r="C291" s="407" t="str">
        <f>C151</f>
        <v>Demonstrate that all major elements of Phase 1 of the RRT Capacity Building Process and Mentorship Framework have been completed and begin work on Phase 2. In particular (regarding RRT structure/collaboration), the RRT must demonstrate that there is a representative from the state epidemiologist’s office/program participating and rapidly/proactively sharing foodborne illness outbreak data with the RRT in order to facilitate tracebacks.</v>
      </c>
      <c r="D291" s="254" t="s">
        <v>392</v>
      </c>
      <c r="E291" s="506" t="str">
        <f t="shared" si="11"/>
        <v>Select</v>
      </c>
      <c r="F291" s="507" t="str">
        <f t="shared" si="11"/>
        <v>Select</v>
      </c>
      <c r="G291" s="42">
        <f t="shared" si="11"/>
        <v>0</v>
      </c>
      <c r="H291" s="31">
        <f t="shared" si="12"/>
        <v>0</v>
      </c>
      <c r="I291" s="31">
        <f t="shared" si="12"/>
        <v>0</v>
      </c>
      <c r="J291" s="31" t="str">
        <f t="shared" si="12"/>
        <v>Select</v>
      </c>
      <c r="K291" s="31">
        <f t="shared" si="12"/>
        <v>0</v>
      </c>
      <c r="L291" s="31">
        <f t="shared" si="12"/>
        <v>0</v>
      </c>
      <c r="M291" s="508" t="s">
        <v>41</v>
      </c>
      <c r="N291" s="363" t="str">
        <f>$D$19</f>
        <v>RRT Development, Gen 3</v>
      </c>
      <c r="O291" s="508">
        <f>$D$21</f>
        <v>0</v>
      </c>
      <c r="P291" s="508">
        <f>$D$20</f>
        <v>0</v>
      </c>
      <c r="Q291" s="487">
        <f>'Coversheet'!$D$15</f>
        <v>0</v>
      </c>
      <c r="R291" s="487">
        <f>'Coversheet'!$D$13</f>
        <v>0</v>
      </c>
      <c r="S291" s="487">
        <f>'Coversheet'!$D$14</f>
        <v>0</v>
      </c>
      <c r="T291" s="487" t="str">
        <f>'Coversheet'!$D$16</f>
        <v>Select</v>
      </c>
    </row>
    <row r="292" spans="1:20" s="363" customFormat="1" ht="18.5" hidden="1" x14ac:dyDescent="0.35">
      <c r="A292" s="508" t="str">
        <f t="shared" si="16"/>
        <v>RRT Development/ Documentation/ Collaboration</v>
      </c>
      <c r="B292" s="40" t="str">
        <f t="shared" si="16"/>
        <v xml:space="preserve">1.B.2. </v>
      </c>
      <c r="C292" s="407" t="str">
        <f>C153</f>
        <v>Hold at least quarterly meetings (can be face to face or virtual) of the RRT that include identified RRT member agencies (e.g., senior staff from FDA District Offices, other state partners, and local partners).</v>
      </c>
      <c r="D292" s="254" t="s">
        <v>392</v>
      </c>
      <c r="E292" s="506" t="str">
        <f t="shared" si="11"/>
        <v>Select</v>
      </c>
      <c r="F292" s="507" t="str">
        <f t="shared" si="11"/>
        <v>Select</v>
      </c>
      <c r="G292" s="42">
        <f t="shared" si="11"/>
        <v>0</v>
      </c>
      <c r="H292" s="31">
        <f t="shared" si="12"/>
        <v>0</v>
      </c>
      <c r="I292" s="31">
        <f t="shared" si="12"/>
        <v>0</v>
      </c>
      <c r="J292" s="31" t="str">
        <f t="shared" si="12"/>
        <v>Select</v>
      </c>
      <c r="K292" s="31">
        <f t="shared" si="12"/>
        <v>0</v>
      </c>
      <c r="L292" s="31">
        <f t="shared" si="12"/>
        <v>0</v>
      </c>
      <c r="M292" s="508" t="s">
        <v>6</v>
      </c>
      <c r="N292" s="363" t="str">
        <f t="shared" si="13"/>
        <v>RRT Development, Gen 3</v>
      </c>
      <c r="O292" s="508">
        <f t="shared" si="14"/>
        <v>0</v>
      </c>
      <c r="P292" s="508">
        <f t="shared" si="15"/>
        <v>0</v>
      </c>
      <c r="Q292" s="487">
        <f>'Coversheet'!$D$15</f>
        <v>0</v>
      </c>
      <c r="R292" s="487">
        <f>'Coversheet'!$D$13</f>
        <v>0</v>
      </c>
      <c r="S292" s="487">
        <f>'Coversheet'!$D$14</f>
        <v>0</v>
      </c>
      <c r="T292" s="487" t="str">
        <f>'Coversheet'!$D$16</f>
        <v>Select</v>
      </c>
    </row>
    <row r="293" spans="1:20" s="363" customFormat="1" ht="18.5" hidden="1" x14ac:dyDescent="0.35">
      <c r="A293" s="508" t="str">
        <f t="shared" si="16"/>
        <v>RRT Development/ Documentation/ Collaboration</v>
      </c>
      <c r="B293" s="40" t="str">
        <f t="shared" si="16"/>
        <v xml:space="preserve">1.B.2. </v>
      </c>
      <c r="C293" s="407" t="str">
        <f>C153</f>
        <v>Hold at least quarterly meetings (can be face to face or virtual) of the RRT that include identified RRT member agencies (e.g., senior staff from FDA District Offices, other state partners, and local partners).</v>
      </c>
      <c r="D293" s="254" t="s">
        <v>392</v>
      </c>
      <c r="E293" s="506" t="str">
        <f t="shared" si="11"/>
        <v>Select</v>
      </c>
      <c r="F293" s="507" t="str">
        <f t="shared" si="11"/>
        <v>Select</v>
      </c>
      <c r="G293" s="42">
        <f t="shared" si="11"/>
        <v>0</v>
      </c>
      <c r="H293" s="31">
        <f t="shared" si="12"/>
        <v>0</v>
      </c>
      <c r="I293" s="31">
        <f t="shared" si="12"/>
        <v>0</v>
      </c>
      <c r="J293" s="31" t="str">
        <f t="shared" si="12"/>
        <v>Select</v>
      </c>
      <c r="K293" s="31">
        <f t="shared" si="12"/>
        <v>0</v>
      </c>
      <c r="L293" s="31">
        <f t="shared" si="12"/>
        <v>0</v>
      </c>
      <c r="M293" s="508" t="s">
        <v>41</v>
      </c>
      <c r="N293" s="363" t="str">
        <f>$D$19</f>
        <v>RRT Development, Gen 3</v>
      </c>
      <c r="O293" s="508">
        <f>$D$21</f>
        <v>0</v>
      </c>
      <c r="P293" s="508">
        <f>$D$20</f>
        <v>0</v>
      </c>
      <c r="Q293" s="487">
        <f>'Coversheet'!$D$15</f>
        <v>0</v>
      </c>
      <c r="R293" s="487">
        <f>'Coversheet'!$D$13</f>
        <v>0</v>
      </c>
      <c r="S293" s="487">
        <f>'Coversheet'!$D$14</f>
        <v>0</v>
      </c>
      <c r="T293" s="487" t="str">
        <f>'Coversheet'!$D$16</f>
        <v>Select</v>
      </c>
    </row>
    <row r="294" spans="1:20" s="363" customFormat="1" ht="18.5" hidden="1" x14ac:dyDescent="0.35">
      <c r="A294" s="508" t="str">
        <f t="shared" si="16"/>
        <v>RRT Development/ Documentation/ Collaboration</v>
      </c>
      <c r="B294" s="40" t="str">
        <f t="shared" si="16"/>
        <v>1.B.3.</v>
      </c>
      <c r="C294" s="407" t="str">
        <f>C155</f>
        <v>Hold at least two joint face-to-face meetings (see Phase 1 of the RRT Capacity Building Process and Mentorship Framework) and one joint training among partners involved including State health and agriculture agency representatives, feed program staff, laboratory staff, and epidemiology and surveillance staff, along with appropriate senior FDA District managers/staff.</v>
      </c>
      <c r="D294" s="254" t="s">
        <v>392</v>
      </c>
      <c r="E294" s="506" t="str">
        <f t="shared" si="11"/>
        <v>Select</v>
      </c>
      <c r="F294" s="507" t="str">
        <f t="shared" si="11"/>
        <v>Select</v>
      </c>
      <c r="G294" s="42">
        <f t="shared" si="11"/>
        <v>0</v>
      </c>
      <c r="H294" s="31">
        <f t="shared" ref="H294:L303" si="17">I155</f>
        <v>0</v>
      </c>
      <c r="I294" s="31">
        <f t="shared" si="17"/>
        <v>0</v>
      </c>
      <c r="J294" s="31" t="str">
        <f t="shared" si="17"/>
        <v>Select</v>
      </c>
      <c r="K294" s="31">
        <f t="shared" si="17"/>
        <v>0</v>
      </c>
      <c r="L294" s="31">
        <f t="shared" si="17"/>
        <v>0</v>
      </c>
      <c r="M294" s="508" t="s">
        <v>6</v>
      </c>
      <c r="N294" s="363" t="str">
        <f t="shared" si="13"/>
        <v>RRT Development, Gen 3</v>
      </c>
      <c r="O294" s="508">
        <f t="shared" si="14"/>
        <v>0</v>
      </c>
      <c r="P294" s="508">
        <f t="shared" si="15"/>
        <v>0</v>
      </c>
      <c r="Q294" s="487">
        <f>'Coversheet'!$D$15</f>
        <v>0</v>
      </c>
      <c r="R294" s="487">
        <f>'Coversheet'!$D$13</f>
        <v>0</v>
      </c>
      <c r="S294" s="487">
        <f>'Coversheet'!$D$14</f>
        <v>0</v>
      </c>
      <c r="T294" s="487" t="str">
        <f>'Coversheet'!$D$16</f>
        <v>Select</v>
      </c>
    </row>
    <row r="295" spans="1:20" s="363" customFormat="1" ht="18.5" hidden="1" x14ac:dyDescent="0.35">
      <c r="A295" s="508" t="str">
        <f t="shared" si="16"/>
        <v>RRT Development/ Documentation/ Collaboration</v>
      </c>
      <c r="B295" s="40" t="str">
        <f t="shared" si="16"/>
        <v>1.B.3.</v>
      </c>
      <c r="C295" s="407" t="str">
        <f>C155</f>
        <v>Hold at least two joint face-to-face meetings (see Phase 1 of the RRT Capacity Building Process and Mentorship Framework) and one joint training among partners involved including State health and agriculture agency representatives, feed program staff, laboratory staff, and epidemiology and surveillance staff, along with appropriate senior FDA District managers/staff.</v>
      </c>
      <c r="D295" s="254" t="s">
        <v>392</v>
      </c>
      <c r="E295" s="506" t="str">
        <f t="shared" si="11"/>
        <v>Select</v>
      </c>
      <c r="F295" s="507" t="str">
        <f t="shared" si="11"/>
        <v>Select</v>
      </c>
      <c r="G295" s="42">
        <f t="shared" si="11"/>
        <v>0</v>
      </c>
      <c r="H295" s="31">
        <f t="shared" si="17"/>
        <v>0</v>
      </c>
      <c r="I295" s="31">
        <f t="shared" si="17"/>
        <v>0</v>
      </c>
      <c r="J295" s="31" t="str">
        <f t="shared" si="17"/>
        <v>Select</v>
      </c>
      <c r="K295" s="31">
        <f t="shared" si="17"/>
        <v>0</v>
      </c>
      <c r="L295" s="31">
        <f t="shared" si="17"/>
        <v>0</v>
      </c>
      <c r="M295" s="508" t="s">
        <v>41</v>
      </c>
      <c r="N295" s="363" t="str">
        <f>$D$19</f>
        <v>RRT Development, Gen 3</v>
      </c>
      <c r="O295" s="508">
        <f>$D$21</f>
        <v>0</v>
      </c>
      <c r="P295" s="508">
        <f>$D$20</f>
        <v>0</v>
      </c>
      <c r="Q295" s="487">
        <f>'Coversheet'!$D$15</f>
        <v>0</v>
      </c>
      <c r="R295" s="487">
        <f>'Coversheet'!$D$13</f>
        <v>0</v>
      </c>
      <c r="S295" s="487">
        <f>'Coversheet'!$D$14</f>
        <v>0</v>
      </c>
      <c r="T295" s="487" t="str">
        <f>'Coversheet'!$D$16</f>
        <v>Select</v>
      </c>
    </row>
    <row r="296" spans="1:20" s="363" customFormat="1" ht="18.5" hidden="1" x14ac:dyDescent="0.35">
      <c r="A296" s="508" t="str">
        <f t="shared" si="16"/>
        <v>RRT Development/ Documentation/ Collaboration</v>
      </c>
      <c r="B296" s="40" t="str">
        <f t="shared" si="16"/>
        <v>1.B.4.</v>
      </c>
      <c r="C296" s="407" t="str">
        <f>C157</f>
        <v>Identify and implement information technology (IT) solutions to identified collaboration challenges, where appropriate.</v>
      </c>
      <c r="D296" s="254" t="s">
        <v>392</v>
      </c>
      <c r="E296" s="506" t="str">
        <f t="shared" si="11"/>
        <v>Select</v>
      </c>
      <c r="F296" s="507" t="str">
        <f t="shared" si="11"/>
        <v>Select</v>
      </c>
      <c r="G296" s="42">
        <f t="shared" si="11"/>
        <v>0</v>
      </c>
      <c r="H296" s="31">
        <f t="shared" si="17"/>
        <v>0</v>
      </c>
      <c r="I296" s="31">
        <f t="shared" si="17"/>
        <v>0</v>
      </c>
      <c r="J296" s="31" t="str">
        <f t="shared" si="17"/>
        <v>Select</v>
      </c>
      <c r="K296" s="31">
        <f t="shared" si="17"/>
        <v>0</v>
      </c>
      <c r="L296" s="31">
        <f t="shared" si="17"/>
        <v>0</v>
      </c>
      <c r="M296" s="508" t="s">
        <v>6</v>
      </c>
      <c r="N296" s="363" t="str">
        <f t="shared" si="13"/>
        <v>RRT Development, Gen 3</v>
      </c>
      <c r="O296" s="508">
        <f t="shared" si="14"/>
        <v>0</v>
      </c>
      <c r="P296" s="508">
        <f t="shared" si="15"/>
        <v>0</v>
      </c>
      <c r="Q296" s="487">
        <f>'Coversheet'!$D$15</f>
        <v>0</v>
      </c>
      <c r="R296" s="487">
        <f>'Coversheet'!$D$13</f>
        <v>0</v>
      </c>
      <c r="S296" s="487">
        <f>'Coversheet'!$D$14</f>
        <v>0</v>
      </c>
      <c r="T296" s="487" t="str">
        <f>'Coversheet'!$D$16</f>
        <v>Select</v>
      </c>
    </row>
    <row r="297" spans="1:20" s="363" customFormat="1" ht="18.5" hidden="1" x14ac:dyDescent="0.35">
      <c r="A297" s="508" t="str">
        <f t="shared" si="16"/>
        <v>RRT Development/ Documentation/ Collaboration</v>
      </c>
      <c r="B297" s="40" t="str">
        <f t="shared" si="16"/>
        <v>1.B.4.</v>
      </c>
      <c r="C297" s="407" t="str">
        <f>C157</f>
        <v>Identify and implement information technology (IT) solutions to identified collaboration challenges, where appropriate.</v>
      </c>
      <c r="D297" s="254" t="s">
        <v>392</v>
      </c>
      <c r="E297" s="506" t="str">
        <f t="shared" si="11"/>
        <v>Select</v>
      </c>
      <c r="F297" s="507" t="str">
        <f t="shared" si="11"/>
        <v>Select</v>
      </c>
      <c r="G297" s="42">
        <f t="shared" si="11"/>
        <v>0</v>
      </c>
      <c r="H297" s="31">
        <f t="shared" si="17"/>
        <v>0</v>
      </c>
      <c r="I297" s="31">
        <f t="shared" si="17"/>
        <v>0</v>
      </c>
      <c r="J297" s="31" t="str">
        <f t="shared" si="17"/>
        <v>Select</v>
      </c>
      <c r="K297" s="31">
        <f t="shared" si="17"/>
        <v>0</v>
      </c>
      <c r="L297" s="31">
        <f t="shared" si="17"/>
        <v>0</v>
      </c>
      <c r="M297" s="508" t="s">
        <v>41</v>
      </c>
      <c r="N297" s="363" t="str">
        <f>$D$19</f>
        <v>RRT Development, Gen 3</v>
      </c>
      <c r="O297" s="508">
        <f>$D$21</f>
        <v>0</v>
      </c>
      <c r="P297" s="508">
        <f>$D$20</f>
        <v>0</v>
      </c>
      <c r="Q297" s="487">
        <f>'Coversheet'!$D$15</f>
        <v>0</v>
      </c>
      <c r="R297" s="487">
        <f>'Coversheet'!$D$13</f>
        <v>0</v>
      </c>
      <c r="S297" s="487">
        <f>'Coversheet'!$D$14</f>
        <v>0</v>
      </c>
      <c r="T297" s="487" t="str">
        <f>'Coversheet'!$D$16</f>
        <v>Select</v>
      </c>
    </row>
    <row r="298" spans="1:20" s="363" customFormat="1" ht="18.5" hidden="1" x14ac:dyDescent="0.35">
      <c r="A298" s="508" t="str">
        <f t="shared" si="16"/>
        <v>RRT Development/ Documentation/ Collaboration</v>
      </c>
      <c r="B298" s="40" t="str">
        <f t="shared" si="16"/>
        <v>1.C.</v>
      </c>
      <c r="C298" s="407" t="str">
        <f>C159</f>
        <v>Actively participate in a web-based introductory meeting organized by FDA OP in the first quarter.</v>
      </c>
      <c r="D298" s="254" t="s">
        <v>392</v>
      </c>
      <c r="E298" s="506" t="str">
        <f t="shared" si="11"/>
        <v>Select</v>
      </c>
      <c r="F298" s="507" t="str">
        <f t="shared" si="11"/>
        <v>Select</v>
      </c>
      <c r="G298" s="42">
        <f t="shared" si="11"/>
        <v>0</v>
      </c>
      <c r="H298" s="31">
        <f t="shared" si="17"/>
        <v>0</v>
      </c>
      <c r="I298" s="31">
        <f t="shared" si="17"/>
        <v>0</v>
      </c>
      <c r="J298" s="31" t="str">
        <f t="shared" si="17"/>
        <v>Select</v>
      </c>
      <c r="K298" s="31">
        <f t="shared" si="17"/>
        <v>0</v>
      </c>
      <c r="L298" s="31">
        <f t="shared" si="17"/>
        <v>0</v>
      </c>
      <c r="M298" s="508" t="s">
        <v>6</v>
      </c>
      <c r="N298" s="363" t="str">
        <f t="shared" si="13"/>
        <v>RRT Development, Gen 3</v>
      </c>
      <c r="O298" s="508">
        <f t="shared" si="14"/>
        <v>0</v>
      </c>
      <c r="P298" s="508">
        <f t="shared" si="15"/>
        <v>0</v>
      </c>
      <c r="Q298" s="487">
        <f>'Coversheet'!$D$15</f>
        <v>0</v>
      </c>
      <c r="R298" s="487">
        <f>'Coversheet'!$D$13</f>
        <v>0</v>
      </c>
      <c r="S298" s="487">
        <f>'Coversheet'!$D$14</f>
        <v>0</v>
      </c>
      <c r="T298" s="487" t="str">
        <f>'Coversheet'!$D$16</f>
        <v>Select</v>
      </c>
    </row>
    <row r="299" spans="1:20" s="363" customFormat="1" ht="18.5" hidden="1" x14ac:dyDescent="0.35">
      <c r="A299" s="508" t="str">
        <f t="shared" si="16"/>
        <v>RRT Development/ Documentation/ Collaboration</v>
      </c>
      <c r="B299" s="40" t="str">
        <f t="shared" si="16"/>
        <v>1.C.</v>
      </c>
      <c r="C299" s="407" t="str">
        <f>C159</f>
        <v>Actively participate in a web-based introductory meeting organized by FDA OP in the first quarter.</v>
      </c>
      <c r="D299" s="254" t="s">
        <v>392</v>
      </c>
      <c r="E299" s="506" t="str">
        <f t="shared" si="11"/>
        <v>Select</v>
      </c>
      <c r="F299" s="507" t="str">
        <f t="shared" si="11"/>
        <v>Select</v>
      </c>
      <c r="G299" s="42">
        <f t="shared" si="11"/>
        <v>0</v>
      </c>
      <c r="H299" s="31">
        <f t="shared" si="17"/>
        <v>0</v>
      </c>
      <c r="I299" s="31">
        <f t="shared" si="17"/>
        <v>0</v>
      </c>
      <c r="J299" s="31" t="str">
        <f t="shared" si="17"/>
        <v>Select</v>
      </c>
      <c r="K299" s="31">
        <f t="shared" si="17"/>
        <v>0</v>
      </c>
      <c r="L299" s="31">
        <f t="shared" si="17"/>
        <v>0</v>
      </c>
      <c r="M299" s="508" t="s">
        <v>41</v>
      </c>
      <c r="N299" s="363" t="str">
        <f>$D$19</f>
        <v>RRT Development, Gen 3</v>
      </c>
      <c r="O299" s="508">
        <f>$D$21</f>
        <v>0</v>
      </c>
      <c r="P299" s="508">
        <f>$D$20</f>
        <v>0</v>
      </c>
      <c r="Q299" s="487">
        <f>'Coversheet'!$D$15</f>
        <v>0</v>
      </c>
      <c r="R299" s="487">
        <f>'Coversheet'!$D$13</f>
        <v>0</v>
      </c>
      <c r="S299" s="487">
        <f>'Coversheet'!$D$14</f>
        <v>0</v>
      </c>
      <c r="T299" s="487" t="str">
        <f>'Coversheet'!$D$16</f>
        <v>Select</v>
      </c>
    </row>
    <row r="300" spans="1:20" s="363" customFormat="1" ht="18.5" hidden="1" x14ac:dyDescent="0.35">
      <c r="A300" s="508" t="str">
        <f t="shared" si="16"/>
        <v>RRT Development/ Documentation/ Collaboration</v>
      </c>
      <c r="B300" s="40" t="str">
        <f t="shared" si="16"/>
        <v>1.D.</v>
      </c>
      <c r="C300" s="407" t="str">
        <f>C161</f>
        <v>Attend an annual face-to-face meeting of the RRT States and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c r="D300" s="254" t="s">
        <v>392</v>
      </c>
      <c r="E300" s="506" t="str">
        <f t="shared" si="11"/>
        <v>Select</v>
      </c>
      <c r="F300" s="507" t="str">
        <f t="shared" si="11"/>
        <v>Select</v>
      </c>
      <c r="G300" s="42">
        <f t="shared" si="11"/>
        <v>0</v>
      </c>
      <c r="H300" s="31">
        <f t="shared" si="17"/>
        <v>0</v>
      </c>
      <c r="I300" s="31">
        <f t="shared" si="17"/>
        <v>0</v>
      </c>
      <c r="J300" s="31" t="str">
        <f t="shared" si="17"/>
        <v>Select</v>
      </c>
      <c r="K300" s="31">
        <f t="shared" si="17"/>
        <v>0</v>
      </c>
      <c r="L300" s="31">
        <f t="shared" si="17"/>
        <v>0</v>
      </c>
      <c r="M300" s="508" t="s">
        <v>6</v>
      </c>
      <c r="N300" s="363" t="str">
        <f t="shared" si="13"/>
        <v>RRT Development, Gen 3</v>
      </c>
      <c r="O300" s="508">
        <f t="shared" si="14"/>
        <v>0</v>
      </c>
      <c r="P300" s="508">
        <f t="shared" si="15"/>
        <v>0</v>
      </c>
      <c r="Q300" s="487">
        <f>'Coversheet'!$D$15</f>
        <v>0</v>
      </c>
      <c r="R300" s="487">
        <f>'Coversheet'!$D$13</f>
        <v>0</v>
      </c>
      <c r="S300" s="487">
        <f>'Coversheet'!$D$14</f>
        <v>0</v>
      </c>
      <c r="T300" s="487" t="str">
        <f>'Coversheet'!$D$16</f>
        <v>Select</v>
      </c>
    </row>
    <row r="301" spans="1:20" s="363" customFormat="1" ht="18.5" hidden="1" x14ac:dyDescent="0.35">
      <c r="A301" s="508" t="str">
        <f t="shared" si="16"/>
        <v>RRT Development/ Documentation/ Collaboration</v>
      </c>
      <c r="B301" s="40" t="str">
        <f t="shared" si="16"/>
        <v>1.D.</v>
      </c>
      <c r="C301" s="407" t="str">
        <f>C161</f>
        <v>Attend an annual face-to-face meeting of the RRT States and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c r="D301" s="254" t="s">
        <v>392</v>
      </c>
      <c r="E301" s="506" t="str">
        <f t="shared" si="11"/>
        <v>Select</v>
      </c>
      <c r="F301" s="507" t="str">
        <f t="shared" si="11"/>
        <v>Select</v>
      </c>
      <c r="G301" s="42">
        <f t="shared" si="11"/>
        <v>0</v>
      </c>
      <c r="H301" s="31">
        <f t="shared" si="17"/>
        <v>0</v>
      </c>
      <c r="I301" s="31">
        <f t="shared" si="17"/>
        <v>0</v>
      </c>
      <c r="J301" s="31" t="str">
        <f t="shared" si="17"/>
        <v>Select</v>
      </c>
      <c r="K301" s="31">
        <f t="shared" si="17"/>
        <v>0</v>
      </c>
      <c r="L301" s="31">
        <f t="shared" si="17"/>
        <v>0</v>
      </c>
      <c r="M301" s="508" t="s">
        <v>41</v>
      </c>
      <c r="N301" s="363" t="str">
        <f>$D$19</f>
        <v>RRT Development, Gen 3</v>
      </c>
      <c r="O301" s="508">
        <f>$D$21</f>
        <v>0</v>
      </c>
      <c r="P301" s="508">
        <f>$D$20</f>
        <v>0</v>
      </c>
      <c r="Q301" s="487">
        <f>'Coversheet'!$D$15</f>
        <v>0</v>
      </c>
      <c r="R301" s="487">
        <f>'Coversheet'!$D$13</f>
        <v>0</v>
      </c>
      <c r="S301" s="487">
        <f>'Coversheet'!$D$14</f>
        <v>0</v>
      </c>
      <c r="T301" s="487" t="str">
        <f>'Coversheet'!$D$16</f>
        <v>Select</v>
      </c>
    </row>
    <row r="302" spans="1:20" s="363" customFormat="1" ht="18.5" hidden="1" x14ac:dyDescent="0.35">
      <c r="A302" s="508" t="str">
        <f t="shared" si="16"/>
        <v>RRT Assessment</v>
      </c>
      <c r="B302" s="40" t="str">
        <f t="shared" si="16"/>
        <v>2.</v>
      </c>
      <c r="C302" s="407" t="str">
        <f>C163</f>
        <v>RRT Assessment</v>
      </c>
      <c r="D302" s="254" t="s">
        <v>392</v>
      </c>
      <c r="E302" s="506" t="str">
        <f t="shared" si="11"/>
        <v>Select</v>
      </c>
      <c r="F302" s="507" t="str">
        <f t="shared" si="11"/>
        <v>Select</v>
      </c>
      <c r="G302" s="42">
        <f t="shared" si="11"/>
        <v>0</v>
      </c>
      <c r="H302" s="31">
        <f t="shared" si="17"/>
        <v>0</v>
      </c>
      <c r="I302" s="31">
        <f t="shared" si="17"/>
        <v>0</v>
      </c>
      <c r="J302" s="31" t="str">
        <f t="shared" si="17"/>
        <v>Select</v>
      </c>
      <c r="K302" s="31">
        <f t="shared" si="17"/>
        <v>0</v>
      </c>
      <c r="L302" s="31">
        <f t="shared" si="17"/>
        <v>0</v>
      </c>
      <c r="M302" s="508" t="s">
        <v>6</v>
      </c>
      <c r="N302" s="363" t="str">
        <f t="shared" si="13"/>
        <v>RRT Development, Gen 3</v>
      </c>
      <c r="O302" s="508">
        <f t="shared" si="14"/>
        <v>0</v>
      </c>
      <c r="P302" s="508">
        <f t="shared" si="15"/>
        <v>0</v>
      </c>
      <c r="Q302" s="487">
        <f>'Coversheet'!$D$15</f>
        <v>0</v>
      </c>
      <c r="R302" s="487">
        <f>'Coversheet'!$D$13</f>
        <v>0</v>
      </c>
      <c r="S302" s="487">
        <f>'Coversheet'!$D$14</f>
        <v>0</v>
      </c>
      <c r="T302" s="487" t="str">
        <f>'Coversheet'!$D$16</f>
        <v>Select</v>
      </c>
    </row>
    <row r="303" spans="1:20" s="363" customFormat="1" ht="18.5" hidden="1" x14ac:dyDescent="0.35">
      <c r="A303" s="508" t="str">
        <f t="shared" si="16"/>
        <v>RRT Assessment</v>
      </c>
      <c r="B303" s="40" t="str">
        <f t="shared" si="16"/>
        <v>2.</v>
      </c>
      <c r="C303" s="407" t="str">
        <f>C164</f>
        <v>Progress reporting is only required for sub-goals on this form starting with FY22 EOY reports.</v>
      </c>
      <c r="D303" s="254" t="s">
        <v>392</v>
      </c>
      <c r="E303" s="506" t="str">
        <f t="shared" si="11"/>
        <v>N/A</v>
      </c>
      <c r="F303" s="507" t="str">
        <f t="shared" si="11"/>
        <v>N/A</v>
      </c>
      <c r="G303" s="42" t="str">
        <f t="shared" si="11"/>
        <v>Progress reporting is only required for sub-goals on this form starting with FY22 EOY reports.</v>
      </c>
      <c r="H303" s="31" t="str">
        <f t="shared" si="17"/>
        <v>Progress reporting is only required for sub-goals on this form starting with FY22 EOY reports.</v>
      </c>
      <c r="I303" s="31" t="str">
        <f t="shared" si="17"/>
        <v>Progress reporting is only required for sub-goals on this form starting with FY22 EOY reports.</v>
      </c>
      <c r="J303" s="31" t="str">
        <f t="shared" si="17"/>
        <v>N/A</v>
      </c>
      <c r="K303" s="31" t="str">
        <f t="shared" si="17"/>
        <v>Progress reporting is only required for sub-goals on this form starting with FY22 EOY reports.</v>
      </c>
      <c r="L303" s="31" t="str">
        <f t="shared" si="17"/>
        <v>N/A</v>
      </c>
      <c r="M303" s="508" t="s">
        <v>6</v>
      </c>
      <c r="N303" s="508" t="str">
        <f>$D$19</f>
        <v>RRT Development, Gen 3</v>
      </c>
      <c r="O303" s="508">
        <f>$D$21</f>
        <v>0</v>
      </c>
      <c r="P303" s="508">
        <f>$D$20</f>
        <v>0</v>
      </c>
      <c r="Q303" s="487">
        <f>'Coversheet'!$D$15</f>
        <v>0</v>
      </c>
      <c r="R303" s="487">
        <f>'Coversheet'!$D$13</f>
        <v>0</v>
      </c>
      <c r="S303" s="487">
        <f>'Coversheet'!$D$14</f>
        <v>0</v>
      </c>
      <c r="T303" s="487" t="str">
        <f>'Coversheet'!$D$16</f>
        <v>Select</v>
      </c>
    </row>
    <row r="304" spans="1:20" s="363" customFormat="1" ht="15.75" hidden="1" customHeight="1" x14ac:dyDescent="0.35">
      <c r="A304" s="508" t="str">
        <f t="shared" si="16"/>
        <v>RRT Assessment</v>
      </c>
      <c r="B304" s="40" t="str">
        <f t="shared" si="16"/>
        <v>2.A.</v>
      </c>
      <c r="C304" s="407" t="str">
        <f>C165</f>
        <v>Complete the Capability Assessment Tool (CAT) and develop an improvement plan based on the results of the assessment.</v>
      </c>
      <c r="D304" s="254" t="s">
        <v>392</v>
      </c>
      <c r="E304" s="506" t="str">
        <f t="shared" si="11"/>
        <v>Select</v>
      </c>
      <c r="F304" s="507" t="str">
        <f t="shared" si="11"/>
        <v>Select</v>
      </c>
      <c r="G304" s="42">
        <f t="shared" si="11"/>
        <v>0</v>
      </c>
      <c r="H304" s="31">
        <f t="shared" ref="H304:L313" si="18">I165</f>
        <v>0</v>
      </c>
      <c r="I304" s="31">
        <f t="shared" si="18"/>
        <v>0</v>
      </c>
      <c r="J304" s="31" t="str">
        <f t="shared" si="18"/>
        <v>Select</v>
      </c>
      <c r="K304" s="31">
        <f t="shared" si="18"/>
        <v>0</v>
      </c>
      <c r="L304" s="31">
        <f t="shared" si="18"/>
        <v>0</v>
      </c>
      <c r="M304" s="508" t="s">
        <v>6</v>
      </c>
      <c r="N304" s="363" t="str">
        <f t="shared" si="13"/>
        <v>RRT Development, Gen 3</v>
      </c>
      <c r="O304" s="508">
        <f t="shared" si="14"/>
        <v>0</v>
      </c>
      <c r="P304" s="508">
        <f t="shared" si="15"/>
        <v>0</v>
      </c>
      <c r="Q304" s="487">
        <f>'Coversheet'!$D$15</f>
        <v>0</v>
      </c>
      <c r="R304" s="487">
        <f>'Coversheet'!$D$13</f>
        <v>0</v>
      </c>
      <c r="S304" s="487">
        <f>'Coversheet'!$D$14</f>
        <v>0</v>
      </c>
      <c r="T304" s="487" t="str">
        <f>'Coversheet'!$D$16</f>
        <v>Select</v>
      </c>
    </row>
    <row r="305" spans="1:20" s="363" customFormat="1" ht="15.75" hidden="1" customHeight="1" x14ac:dyDescent="0.35">
      <c r="A305" s="508" t="str">
        <f t="shared" si="16"/>
        <v>RRT Assessment</v>
      </c>
      <c r="B305" s="40" t="str">
        <f t="shared" si="16"/>
        <v>2.A.</v>
      </c>
      <c r="C305" s="407" t="str">
        <f>C165</f>
        <v>Complete the Capability Assessment Tool (CAT) and develop an improvement plan based on the results of the assessment.</v>
      </c>
      <c r="D305" s="254" t="s">
        <v>392</v>
      </c>
      <c r="E305" s="506" t="str">
        <f t="shared" si="11"/>
        <v>Select</v>
      </c>
      <c r="F305" s="507" t="str">
        <f t="shared" si="11"/>
        <v>Select</v>
      </c>
      <c r="G305" s="42">
        <f t="shared" si="11"/>
        <v>0</v>
      </c>
      <c r="H305" s="31">
        <f t="shared" si="18"/>
        <v>0</v>
      </c>
      <c r="I305" s="31">
        <f t="shared" si="18"/>
        <v>0</v>
      </c>
      <c r="J305" s="31" t="str">
        <f t="shared" si="18"/>
        <v>Select</v>
      </c>
      <c r="K305" s="31">
        <f t="shared" si="18"/>
        <v>0</v>
      </c>
      <c r="L305" s="31">
        <f t="shared" si="18"/>
        <v>0</v>
      </c>
      <c r="M305" s="508" t="s">
        <v>41</v>
      </c>
      <c r="N305" s="363" t="str">
        <f>$D$19</f>
        <v>RRT Development, Gen 3</v>
      </c>
      <c r="O305" s="508">
        <f>$D$21</f>
        <v>0</v>
      </c>
      <c r="P305" s="508">
        <f>$D$20</f>
        <v>0</v>
      </c>
      <c r="Q305" s="487">
        <f>'Coversheet'!$D$15</f>
        <v>0</v>
      </c>
      <c r="R305" s="487">
        <f>'Coversheet'!$D$13</f>
        <v>0</v>
      </c>
      <c r="S305" s="487">
        <f>'Coversheet'!$D$14</f>
        <v>0</v>
      </c>
      <c r="T305" s="487" t="str">
        <f>'Coversheet'!$D$16</f>
        <v>Select</v>
      </c>
    </row>
    <row r="306" spans="1:20" s="363" customFormat="1" ht="18.5" hidden="1" x14ac:dyDescent="0.35">
      <c r="A306" s="508" t="str">
        <f t="shared" si="16"/>
        <v>RRT Assessment</v>
      </c>
      <c r="B306" s="40" t="str">
        <f t="shared" si="16"/>
        <v>2.B.</v>
      </c>
      <c r="C306" s="407" t="str">
        <f>C167</f>
        <v>Participate in a workgroup to revise the CAT according to the goals outlined in the 2018-2022 RRT Program 5 Year Plan (as applicable, the workgroup may not be active all years of the cooperative agreement).</v>
      </c>
      <c r="D306" s="254" t="s">
        <v>392</v>
      </c>
      <c r="E306" s="506" t="str">
        <f t="shared" si="11"/>
        <v>Select</v>
      </c>
      <c r="F306" s="507" t="str">
        <f t="shared" si="11"/>
        <v>Select</v>
      </c>
      <c r="G306" s="42">
        <f t="shared" si="11"/>
        <v>0</v>
      </c>
      <c r="H306" s="31">
        <f t="shared" si="18"/>
        <v>0</v>
      </c>
      <c r="I306" s="31">
        <f t="shared" si="18"/>
        <v>0</v>
      </c>
      <c r="J306" s="31" t="str">
        <f t="shared" si="18"/>
        <v>Select</v>
      </c>
      <c r="K306" s="31">
        <f t="shared" si="18"/>
        <v>0</v>
      </c>
      <c r="L306" s="31">
        <f t="shared" si="18"/>
        <v>0</v>
      </c>
      <c r="M306" s="508" t="s">
        <v>6</v>
      </c>
      <c r="N306" s="363" t="str">
        <f t="shared" si="13"/>
        <v>RRT Development, Gen 3</v>
      </c>
      <c r="O306" s="508">
        <f t="shared" si="14"/>
        <v>0</v>
      </c>
      <c r="P306" s="508">
        <f t="shared" si="15"/>
        <v>0</v>
      </c>
      <c r="Q306" s="487">
        <f>'Coversheet'!$D$15</f>
        <v>0</v>
      </c>
      <c r="R306" s="487">
        <f>'Coversheet'!$D$13</f>
        <v>0</v>
      </c>
      <c r="S306" s="487">
        <f>'Coversheet'!$D$14</f>
        <v>0</v>
      </c>
      <c r="T306" s="487" t="str">
        <f>'Coversheet'!$D$16</f>
        <v>Select</v>
      </c>
    </row>
    <row r="307" spans="1:20" s="363" customFormat="1" ht="18.5" hidden="1" x14ac:dyDescent="0.35">
      <c r="A307" s="508" t="str">
        <f t="shared" si="16"/>
        <v>RRT Assessment</v>
      </c>
      <c r="B307" s="40" t="str">
        <f t="shared" si="16"/>
        <v>2.B.</v>
      </c>
      <c r="C307" s="407" t="str">
        <f>C167</f>
        <v>Participate in a workgroup to revise the CAT according to the goals outlined in the 2018-2022 RRT Program 5 Year Plan (as applicable, the workgroup may not be active all years of the cooperative agreement).</v>
      </c>
      <c r="D307" s="254" t="s">
        <v>392</v>
      </c>
      <c r="E307" s="506" t="str">
        <f t="shared" si="11"/>
        <v>Select</v>
      </c>
      <c r="F307" s="507" t="str">
        <f t="shared" si="11"/>
        <v>Select</v>
      </c>
      <c r="G307" s="42">
        <f t="shared" si="11"/>
        <v>0</v>
      </c>
      <c r="H307" s="31">
        <f t="shared" si="18"/>
        <v>0</v>
      </c>
      <c r="I307" s="31">
        <f t="shared" si="18"/>
        <v>0</v>
      </c>
      <c r="J307" s="31" t="str">
        <f t="shared" si="18"/>
        <v>Select</v>
      </c>
      <c r="K307" s="31">
        <f t="shared" si="18"/>
        <v>0</v>
      </c>
      <c r="L307" s="31">
        <f t="shared" si="18"/>
        <v>0</v>
      </c>
      <c r="M307" s="508" t="s">
        <v>41</v>
      </c>
      <c r="N307" s="363" t="str">
        <f>$D$19</f>
        <v>RRT Development, Gen 3</v>
      </c>
      <c r="O307" s="508">
        <f>$D$21</f>
        <v>0</v>
      </c>
      <c r="P307" s="508">
        <f>$D$20</f>
        <v>0</v>
      </c>
      <c r="Q307" s="487">
        <f>'Coversheet'!$D$15</f>
        <v>0</v>
      </c>
      <c r="R307" s="487">
        <f>'Coversheet'!$D$13</f>
        <v>0</v>
      </c>
      <c r="S307" s="487">
        <f>'Coversheet'!$D$14</f>
        <v>0</v>
      </c>
      <c r="T307" s="487" t="str">
        <f>'Coversheet'!$D$16</f>
        <v>Select</v>
      </c>
    </row>
    <row r="308" spans="1:20" s="363" customFormat="1" ht="18.5" hidden="1" x14ac:dyDescent="0.35">
      <c r="A308" s="508" t="str">
        <f t="shared" si="16"/>
        <v>RRT Implementation/Exercise</v>
      </c>
      <c r="B308" s="40" t="str">
        <f t="shared" si="16"/>
        <v>3.</v>
      </c>
      <c r="C308" s="407" t="str">
        <f>C169</f>
        <v>RRT Implementation/Exercise</v>
      </c>
      <c r="D308" s="254" t="s">
        <v>392</v>
      </c>
      <c r="E308" s="506">
        <f t="shared" si="11"/>
        <v>0</v>
      </c>
      <c r="F308" s="507">
        <f t="shared" si="11"/>
        <v>0</v>
      </c>
      <c r="G308" s="42">
        <f t="shared" si="11"/>
        <v>0</v>
      </c>
      <c r="H308" s="31">
        <f t="shared" si="18"/>
        <v>0</v>
      </c>
      <c r="I308" s="31">
        <f t="shared" si="18"/>
        <v>0</v>
      </c>
      <c r="J308" s="31" t="str">
        <f t="shared" si="18"/>
        <v>N/A</v>
      </c>
      <c r="K308" s="31">
        <f t="shared" si="18"/>
        <v>0</v>
      </c>
      <c r="L308" s="31">
        <f t="shared" si="18"/>
        <v>0</v>
      </c>
      <c r="M308" s="508" t="s">
        <v>6</v>
      </c>
      <c r="N308" s="363" t="str">
        <f t="shared" si="13"/>
        <v>RRT Development, Gen 3</v>
      </c>
      <c r="O308" s="508">
        <f t="shared" si="14"/>
        <v>0</v>
      </c>
      <c r="P308" s="508">
        <f t="shared" si="15"/>
        <v>0</v>
      </c>
      <c r="Q308" s="487">
        <f>'Coversheet'!$D$15</f>
        <v>0</v>
      </c>
      <c r="R308" s="487">
        <f>'Coversheet'!$D$13</f>
        <v>0</v>
      </c>
      <c r="S308" s="487">
        <f>'Coversheet'!$D$14</f>
        <v>0</v>
      </c>
      <c r="T308" s="487" t="str">
        <f>'Coversheet'!$D$16</f>
        <v>Select</v>
      </c>
    </row>
    <row r="309" spans="1:20" s="363" customFormat="1" ht="18.5" hidden="1" x14ac:dyDescent="0.35">
      <c r="A309" s="508" t="str">
        <f t="shared" si="16"/>
        <v>RRT Implementation/Exercise</v>
      </c>
      <c r="B309" s="40" t="str">
        <f t="shared" si="16"/>
        <v>3.A.</v>
      </c>
      <c r="C309" s="407" t="str">
        <f>C170</f>
        <v>None for Year 1.</v>
      </c>
      <c r="D309" s="254" t="s">
        <v>392</v>
      </c>
      <c r="E309" s="506">
        <f t="shared" si="11"/>
        <v>0</v>
      </c>
      <c r="F309" s="507">
        <f t="shared" si="11"/>
        <v>0</v>
      </c>
      <c r="G309" s="42">
        <f t="shared" si="11"/>
        <v>0</v>
      </c>
      <c r="H309" s="31">
        <f t="shared" si="18"/>
        <v>0</v>
      </c>
      <c r="I309" s="31">
        <f t="shared" si="18"/>
        <v>0</v>
      </c>
      <c r="J309" s="31" t="str">
        <f t="shared" si="18"/>
        <v>N/A</v>
      </c>
      <c r="K309" s="31">
        <f t="shared" si="18"/>
        <v>0</v>
      </c>
      <c r="L309" s="31">
        <f t="shared" si="18"/>
        <v>0</v>
      </c>
      <c r="M309" s="508" t="s">
        <v>41</v>
      </c>
      <c r="N309" s="363" t="str">
        <f t="shared" si="13"/>
        <v>RRT Development, Gen 3</v>
      </c>
      <c r="O309" s="508">
        <f t="shared" si="14"/>
        <v>0</v>
      </c>
      <c r="P309" s="508">
        <f t="shared" si="15"/>
        <v>0</v>
      </c>
      <c r="Q309" s="487">
        <f>'Coversheet'!$D$15</f>
        <v>0</v>
      </c>
      <c r="R309" s="487">
        <f>'Coversheet'!$D$13</f>
        <v>0</v>
      </c>
      <c r="S309" s="487">
        <f>'Coversheet'!$D$14</f>
        <v>0</v>
      </c>
      <c r="T309" s="487" t="str">
        <f>'Coversheet'!$D$16</f>
        <v>Select</v>
      </c>
    </row>
    <row r="310" spans="1:20" s="363" customFormat="1" ht="18.5" hidden="1" x14ac:dyDescent="0.35">
      <c r="A310" s="508" t="str">
        <f t="shared" si="16"/>
        <v>RRT Sustainability</v>
      </c>
      <c r="B310" s="40" t="str">
        <f t="shared" si="16"/>
        <v>4.</v>
      </c>
      <c r="C310" s="407" t="str">
        <f>C171</f>
        <v>RRT Sustainability</v>
      </c>
      <c r="D310" s="254" t="s">
        <v>392</v>
      </c>
      <c r="E310" s="506" t="str">
        <f t="shared" si="11"/>
        <v>Select</v>
      </c>
      <c r="F310" s="507" t="str">
        <f t="shared" si="11"/>
        <v>Select</v>
      </c>
      <c r="G310" s="42">
        <f t="shared" si="11"/>
        <v>0</v>
      </c>
      <c r="H310" s="31">
        <f t="shared" si="18"/>
        <v>0</v>
      </c>
      <c r="I310" s="31">
        <f t="shared" si="18"/>
        <v>0</v>
      </c>
      <c r="J310" s="31" t="str">
        <f t="shared" si="18"/>
        <v>Select</v>
      </c>
      <c r="K310" s="31">
        <f t="shared" si="18"/>
        <v>0</v>
      </c>
      <c r="L310" s="31">
        <f t="shared" si="18"/>
        <v>0</v>
      </c>
      <c r="M310" s="508" t="s">
        <v>6</v>
      </c>
      <c r="N310" s="363" t="str">
        <f t="shared" si="13"/>
        <v>RRT Development, Gen 3</v>
      </c>
      <c r="O310" s="508">
        <f t="shared" si="14"/>
        <v>0</v>
      </c>
      <c r="P310" s="508">
        <f t="shared" si="15"/>
        <v>0</v>
      </c>
      <c r="Q310" s="487">
        <f>'Coversheet'!$D$15</f>
        <v>0</v>
      </c>
      <c r="R310" s="487">
        <f>'Coversheet'!$D$13</f>
        <v>0</v>
      </c>
      <c r="S310" s="487">
        <f>'Coversheet'!$D$14</f>
        <v>0</v>
      </c>
      <c r="T310" s="487" t="str">
        <f>'Coversheet'!$D$16</f>
        <v>Select</v>
      </c>
    </row>
    <row r="311" spans="1:20" s="363" customFormat="1" ht="18.5" hidden="1" x14ac:dyDescent="0.35">
      <c r="A311" s="508" t="str">
        <f t="shared" si="16"/>
        <v>RRT Sustainability</v>
      </c>
      <c r="B311" s="40" t="str">
        <f t="shared" si="16"/>
        <v>4.</v>
      </c>
      <c r="C311" s="407" t="str">
        <f>C172</f>
        <v>Progress reporting is only required for sub-goals on this form starting with FY22 EOY reports.</v>
      </c>
      <c r="D311" s="254" t="s">
        <v>392</v>
      </c>
      <c r="E311" s="506" t="str">
        <f t="shared" si="11"/>
        <v>N/A</v>
      </c>
      <c r="F311" s="507" t="str">
        <f t="shared" si="11"/>
        <v>N/A</v>
      </c>
      <c r="G311" s="42" t="str">
        <f t="shared" si="11"/>
        <v>Progress reporting is only required for sub-goals on this form starting with FY22 EOY reports.</v>
      </c>
      <c r="H311" s="31" t="str">
        <f t="shared" si="18"/>
        <v>Progress reporting is only required for sub-goals on this form starting with FY22 EOY reports.</v>
      </c>
      <c r="I311" s="31" t="str">
        <f t="shared" si="18"/>
        <v>Progress reporting is only required for sub-goals on this form starting with FY22 EOY reports.</v>
      </c>
      <c r="J311" s="31" t="str">
        <f t="shared" si="18"/>
        <v>N/A</v>
      </c>
      <c r="K311" s="31" t="str">
        <f t="shared" si="18"/>
        <v>Progress reporting is only required for sub-goals on this form starting with FY22 EOY reports.</v>
      </c>
      <c r="L311" s="31" t="str">
        <f t="shared" si="18"/>
        <v>N/A</v>
      </c>
      <c r="M311" s="508" t="s">
        <v>6</v>
      </c>
      <c r="N311" s="508" t="str">
        <f>$D$19</f>
        <v>RRT Development, Gen 3</v>
      </c>
      <c r="O311" s="508">
        <f>$D$21</f>
        <v>0</v>
      </c>
      <c r="P311" s="508">
        <f>$D$20</f>
        <v>0</v>
      </c>
      <c r="Q311" s="487">
        <f>'Coversheet'!$D$15</f>
        <v>0</v>
      </c>
      <c r="R311" s="487">
        <f>'Coversheet'!$D$13</f>
        <v>0</v>
      </c>
      <c r="S311" s="487">
        <f>'Coversheet'!$D$14</f>
        <v>0</v>
      </c>
      <c r="T311" s="487" t="str">
        <f>'Coversheet'!$D$16</f>
        <v>Select</v>
      </c>
    </row>
    <row r="312" spans="1:20" s="363" customFormat="1" ht="18.5" hidden="1" x14ac:dyDescent="0.35">
      <c r="A312" s="508" t="str">
        <f t="shared" si="16"/>
        <v>RRT Sustainability</v>
      </c>
      <c r="B312" s="40" t="str">
        <f t="shared" si="16"/>
        <v>4.A.</v>
      </c>
      <c r="C312" s="407" t="str">
        <f>C173</f>
        <v>Start the sustainability planning process and provide updates in progress reports. See Sustainability section in Phase 1 of the RRT Capacity Building Process and Mentorship Framework.</v>
      </c>
      <c r="D312" s="254" t="s">
        <v>392</v>
      </c>
      <c r="E312" s="506" t="str">
        <f t="shared" si="11"/>
        <v>Select</v>
      </c>
      <c r="F312" s="507" t="str">
        <f t="shared" si="11"/>
        <v>Select</v>
      </c>
      <c r="G312" s="42">
        <f t="shared" si="11"/>
        <v>0</v>
      </c>
      <c r="H312" s="31">
        <f t="shared" si="18"/>
        <v>0</v>
      </c>
      <c r="I312" s="31">
        <f t="shared" si="18"/>
        <v>0</v>
      </c>
      <c r="J312" s="31" t="str">
        <f t="shared" si="18"/>
        <v>Select</v>
      </c>
      <c r="K312" s="31">
        <f t="shared" si="18"/>
        <v>0</v>
      </c>
      <c r="L312" s="31">
        <f t="shared" si="18"/>
        <v>0</v>
      </c>
      <c r="M312" s="508" t="s">
        <v>6</v>
      </c>
      <c r="N312" s="363" t="str">
        <f t="shared" si="13"/>
        <v>RRT Development, Gen 3</v>
      </c>
      <c r="O312" s="508">
        <f t="shared" si="14"/>
        <v>0</v>
      </c>
      <c r="P312" s="508">
        <f t="shared" si="15"/>
        <v>0</v>
      </c>
      <c r="Q312" s="487">
        <f>'Coversheet'!$D$15</f>
        <v>0</v>
      </c>
      <c r="R312" s="487">
        <f>'Coversheet'!$D$13</f>
        <v>0</v>
      </c>
      <c r="S312" s="487">
        <f>'Coversheet'!$D$14</f>
        <v>0</v>
      </c>
      <c r="T312" s="487" t="str">
        <f>'Coversheet'!$D$16</f>
        <v>Select</v>
      </c>
    </row>
    <row r="313" spans="1:20" s="363" customFormat="1" ht="18.5" hidden="1" x14ac:dyDescent="0.35">
      <c r="A313" s="508" t="str">
        <f t="shared" si="16"/>
        <v>RRT Sustainability</v>
      </c>
      <c r="B313" s="40" t="str">
        <f t="shared" si="16"/>
        <v>4.A.</v>
      </c>
      <c r="C313" s="407" t="str">
        <f>C173</f>
        <v>Start the sustainability planning process and provide updates in progress reports. See Sustainability section in Phase 1 of the RRT Capacity Building Process and Mentorship Framework.</v>
      </c>
      <c r="D313" s="254" t="s">
        <v>392</v>
      </c>
      <c r="E313" s="506" t="str">
        <f t="shared" si="11"/>
        <v>Select</v>
      </c>
      <c r="F313" s="507" t="str">
        <f t="shared" si="11"/>
        <v>Select</v>
      </c>
      <c r="G313" s="42">
        <f t="shared" si="11"/>
        <v>0</v>
      </c>
      <c r="H313" s="31">
        <f t="shared" si="18"/>
        <v>0</v>
      </c>
      <c r="I313" s="31">
        <f t="shared" si="18"/>
        <v>0</v>
      </c>
      <c r="J313" s="31" t="str">
        <f t="shared" si="18"/>
        <v>Select</v>
      </c>
      <c r="K313" s="31">
        <f t="shared" si="18"/>
        <v>0</v>
      </c>
      <c r="L313" s="31">
        <f t="shared" si="18"/>
        <v>0</v>
      </c>
      <c r="M313" s="508" t="s">
        <v>41</v>
      </c>
      <c r="N313" s="363" t="str">
        <f>$D$19</f>
        <v>RRT Development, Gen 3</v>
      </c>
      <c r="O313" s="508">
        <f>$D$21</f>
        <v>0</v>
      </c>
      <c r="P313" s="508">
        <f>$D$20</f>
        <v>0</v>
      </c>
      <c r="Q313" s="487">
        <f>'Coversheet'!$D$15</f>
        <v>0</v>
      </c>
      <c r="R313" s="487">
        <f>'Coversheet'!$D$13</f>
        <v>0</v>
      </c>
      <c r="S313" s="487">
        <f>'Coversheet'!$D$14</f>
        <v>0</v>
      </c>
      <c r="T313" s="487" t="str">
        <f>'Coversheet'!$D$16</f>
        <v>Select</v>
      </c>
    </row>
    <row r="314" spans="1:20" s="363" customFormat="1" ht="18.5" hidden="1" x14ac:dyDescent="0.35">
      <c r="A314" s="508" t="str">
        <f t="shared" si="16"/>
        <v>Annual Requirement</v>
      </c>
      <c r="B314" s="40" t="str">
        <f t="shared" si="16"/>
        <v>YR1AR</v>
      </c>
      <c r="C314" s="407" t="str">
        <f>C175</f>
        <v>Annual Requirement: In addition to meeting the yearly goals, grantees must participate in initiatives supporting the RRT Program, including sending at least 2 key RRT personnel to an annual face-to-face meeting (as determined by FDA/OP) and at least 1 person representing the RRT to the biennial Integrated Foodborne Outbreak Response Management (InFORM) Conference (held in odd number years) and the Regional PulseNet/OutbreakNet meetings (held in non-InFORM years), participating in FoodSHIELD workgroups, participating in RRT monthly conference calls, sharing best practices, and other RRT Program activities identified by OP.</v>
      </c>
      <c r="D314" s="254" t="s">
        <v>392</v>
      </c>
      <c r="E314" s="506" t="str">
        <f t="shared" si="11"/>
        <v>Select</v>
      </c>
      <c r="F314" s="507" t="str">
        <f t="shared" si="11"/>
        <v>Select</v>
      </c>
      <c r="G314" s="42">
        <f t="shared" si="11"/>
        <v>0</v>
      </c>
      <c r="H314" s="31">
        <f t="shared" ref="H314:L315" si="19">I175</f>
        <v>0</v>
      </c>
      <c r="I314" s="31">
        <f t="shared" si="19"/>
        <v>0</v>
      </c>
      <c r="J314" s="31" t="str">
        <f t="shared" si="19"/>
        <v>Select</v>
      </c>
      <c r="K314" s="31">
        <f t="shared" si="19"/>
        <v>0</v>
      </c>
      <c r="L314" s="31">
        <f t="shared" si="19"/>
        <v>0</v>
      </c>
      <c r="M314" s="508" t="s">
        <v>6</v>
      </c>
      <c r="N314" s="363" t="str">
        <f t="shared" si="13"/>
        <v>RRT Development, Gen 3</v>
      </c>
      <c r="O314" s="508">
        <f>$D$21</f>
        <v>0</v>
      </c>
      <c r="P314" s="508">
        <f t="shared" si="15"/>
        <v>0</v>
      </c>
      <c r="Q314" s="487">
        <f>'Coversheet'!$D$15</f>
        <v>0</v>
      </c>
      <c r="R314" s="487">
        <f>'Coversheet'!$D$13</f>
        <v>0</v>
      </c>
      <c r="S314" s="487">
        <f>'Coversheet'!$D$14</f>
        <v>0</v>
      </c>
      <c r="T314" s="487" t="str">
        <f>'Coversheet'!$D$16</f>
        <v>Select</v>
      </c>
    </row>
    <row r="315" spans="1:20" s="363" customFormat="1" ht="18.5" hidden="1" x14ac:dyDescent="0.35">
      <c r="A315" s="508" t="str">
        <f t="shared" si="16"/>
        <v>Annual Requirement</v>
      </c>
      <c r="B315" s="40" t="str">
        <f t="shared" si="16"/>
        <v>YR1AR</v>
      </c>
      <c r="C315" s="407" t="str">
        <f>C175</f>
        <v>Annual Requirement: In addition to meeting the yearly goals, grantees must participate in initiatives supporting the RRT Program, including sending at least 2 key RRT personnel to an annual face-to-face meeting (as determined by FDA/OP) and at least 1 person representing the RRT to the biennial Integrated Foodborne Outbreak Response Management (InFORM) Conference (held in odd number years) and the Regional PulseNet/OutbreakNet meetings (held in non-InFORM years), participating in FoodSHIELD workgroups, participating in RRT monthly conference calls, sharing best practices, and other RRT Program activities identified by OP.</v>
      </c>
      <c r="D315" s="254" t="s">
        <v>392</v>
      </c>
      <c r="E315" s="506" t="str">
        <f t="shared" si="11"/>
        <v>Select</v>
      </c>
      <c r="F315" s="507" t="str">
        <f t="shared" si="11"/>
        <v>Select</v>
      </c>
      <c r="G315" s="42">
        <f t="shared" si="11"/>
        <v>0</v>
      </c>
      <c r="H315" s="31">
        <f t="shared" si="19"/>
        <v>0</v>
      </c>
      <c r="I315" s="31">
        <f t="shared" si="19"/>
        <v>0</v>
      </c>
      <c r="J315" s="31" t="str">
        <f t="shared" si="19"/>
        <v>Select</v>
      </c>
      <c r="K315" s="31">
        <f t="shared" si="19"/>
        <v>0</v>
      </c>
      <c r="L315" s="31">
        <f t="shared" si="19"/>
        <v>0</v>
      </c>
      <c r="M315" s="508" t="s">
        <v>41</v>
      </c>
      <c r="N315" s="363" t="str">
        <f>$D$19</f>
        <v>RRT Development, Gen 3</v>
      </c>
      <c r="O315" s="508">
        <f>$D$21</f>
        <v>0</v>
      </c>
      <c r="P315" s="508">
        <f>$D$20</f>
        <v>0</v>
      </c>
      <c r="Q315" s="487">
        <f>'Coversheet'!$D$15</f>
        <v>0</v>
      </c>
      <c r="R315" s="487">
        <f>'Coversheet'!$D$13</f>
        <v>0</v>
      </c>
      <c r="S315" s="487">
        <f>'Coversheet'!$D$14</f>
        <v>0</v>
      </c>
      <c r="T315" s="487" t="str">
        <f>'Coversheet'!$D$16</f>
        <v>Select</v>
      </c>
    </row>
    <row r="316" spans="1:20" s="363" customFormat="1" ht="18.5" hidden="1" x14ac:dyDescent="0.35">
      <c r="A316" s="508">
        <f t="shared" ref="A316:A344" si="20">A177</f>
        <v>0</v>
      </c>
      <c r="B316" s="40"/>
      <c r="C316" s="407"/>
      <c r="D316" s="254"/>
      <c r="E316" s="506"/>
      <c r="F316" s="507"/>
      <c r="G316" s="42"/>
      <c r="H316" s="31"/>
      <c r="I316" s="31"/>
      <c r="J316" s="31"/>
      <c r="K316" s="31"/>
      <c r="L316" s="31"/>
      <c r="M316" s="508"/>
      <c r="O316" s="508"/>
      <c r="P316" s="508"/>
      <c r="Q316" s="487"/>
      <c r="R316" s="487"/>
      <c r="S316" s="487"/>
      <c r="T316" s="487"/>
    </row>
    <row r="317" spans="1:20" s="363" customFormat="1" ht="18.5" hidden="1" x14ac:dyDescent="0.35">
      <c r="A317" s="508">
        <f t="shared" si="20"/>
        <v>0</v>
      </c>
      <c r="B317" s="40"/>
      <c r="C317" s="407"/>
      <c r="D317" s="254"/>
      <c r="E317" s="506"/>
      <c r="F317" s="507"/>
      <c r="G317" s="42"/>
      <c r="H317" s="31"/>
      <c r="I317" s="31"/>
      <c r="J317" s="31"/>
      <c r="K317" s="31"/>
      <c r="L317" s="31"/>
      <c r="M317" s="508"/>
      <c r="O317" s="508"/>
      <c r="P317" s="508"/>
      <c r="Q317" s="487"/>
      <c r="R317" s="487"/>
      <c r="S317" s="487"/>
      <c r="T317" s="487"/>
    </row>
    <row r="318" spans="1:20" s="363" customFormat="1" ht="18.5" hidden="1" x14ac:dyDescent="0.35">
      <c r="A318" s="508">
        <f t="shared" si="20"/>
        <v>0</v>
      </c>
      <c r="B318" s="40"/>
      <c r="C318" s="407"/>
      <c r="D318" s="254"/>
      <c r="E318" s="506"/>
      <c r="F318" s="507"/>
      <c r="G318" s="42"/>
      <c r="H318" s="31"/>
      <c r="I318" s="31"/>
      <c r="J318" s="31"/>
      <c r="K318" s="31"/>
      <c r="L318" s="31"/>
      <c r="M318" s="508"/>
      <c r="O318" s="508"/>
      <c r="P318" s="508"/>
      <c r="Q318" s="487"/>
      <c r="R318" s="487"/>
      <c r="S318" s="487"/>
      <c r="T318" s="487"/>
    </row>
    <row r="319" spans="1:20" s="363" customFormat="1" ht="18.5" hidden="1" x14ac:dyDescent="0.35">
      <c r="A319" s="508" t="str">
        <f t="shared" si="20"/>
        <v>RRT Development/ Documentation/ Collaboration</v>
      </c>
      <c r="B319" s="40">
        <f t="shared" ref="B319:C321" si="21">B180</f>
        <v>1</v>
      </c>
      <c r="C319" s="407" t="str">
        <f t="shared" si="21"/>
        <v>RRT Development/ Documentation/ Collaboration</v>
      </c>
      <c r="D319" s="254" t="s">
        <v>393</v>
      </c>
      <c r="E319" s="506" t="str">
        <f t="shared" ref="E319:G338" si="22">D180</f>
        <v>Select</v>
      </c>
      <c r="F319" s="507" t="str">
        <f t="shared" si="22"/>
        <v>Select</v>
      </c>
      <c r="G319" s="42">
        <f t="shared" si="22"/>
        <v>0</v>
      </c>
      <c r="H319" s="31">
        <f t="shared" ref="H319:L328" si="23">I180</f>
        <v>0</v>
      </c>
      <c r="I319" s="31">
        <f t="shared" si="23"/>
        <v>0</v>
      </c>
      <c r="J319" s="31" t="str">
        <f t="shared" si="23"/>
        <v>Select</v>
      </c>
      <c r="K319" s="31">
        <f t="shared" si="23"/>
        <v>0</v>
      </c>
      <c r="L319" s="31">
        <f t="shared" si="23"/>
        <v>0</v>
      </c>
      <c r="M319" s="508" t="s">
        <v>6</v>
      </c>
      <c r="N319" s="363" t="str">
        <f t="shared" ref="N319:N357" si="24">$D$19</f>
        <v>RRT Development, Gen 3</v>
      </c>
      <c r="O319" s="508">
        <f>$D$21</f>
        <v>0</v>
      </c>
      <c r="P319" s="508">
        <f>$D$20</f>
        <v>0</v>
      </c>
      <c r="Q319" s="487">
        <f>'Coversheet'!$D$15</f>
        <v>0</v>
      </c>
      <c r="R319" s="487">
        <f>'Coversheet'!$D$13</f>
        <v>0</v>
      </c>
      <c r="S319" s="487">
        <f>'Coversheet'!$D$14</f>
        <v>0</v>
      </c>
      <c r="T319" s="487" t="str">
        <f>'Coversheet'!$D$16</f>
        <v>Select</v>
      </c>
    </row>
    <row r="320" spans="1:20" s="363" customFormat="1" ht="18.5" hidden="1" x14ac:dyDescent="0.35">
      <c r="A320" s="508" t="str">
        <f t="shared" si="20"/>
        <v>RRT Development/ Documentation/ Collaboration</v>
      </c>
      <c r="B320" s="40">
        <f t="shared" si="21"/>
        <v>1</v>
      </c>
      <c r="C320" s="407" t="str">
        <f t="shared" si="21"/>
        <v>Progress reporting is only required for sub-goals on this form starting with FY22 EOY reports.</v>
      </c>
      <c r="D320" s="254" t="s">
        <v>393</v>
      </c>
      <c r="E320" s="506" t="str">
        <f t="shared" si="22"/>
        <v>N/A</v>
      </c>
      <c r="F320" s="507" t="str">
        <f t="shared" si="22"/>
        <v>N/A</v>
      </c>
      <c r="G320" s="42" t="str">
        <f t="shared" si="22"/>
        <v>Progress reporting is only required for sub-goals on this form starting with FY22 EOY reports.</v>
      </c>
      <c r="H320" s="31" t="str">
        <f t="shared" si="23"/>
        <v>Progress reporting is only required for sub-goals on this form starting with FY22 EOY reports.</v>
      </c>
      <c r="I320" s="31" t="str">
        <f t="shared" si="23"/>
        <v>Progress reporting is only required for sub-goals on this form starting with FY22 EOY reports.</v>
      </c>
      <c r="J320" s="31" t="str">
        <f t="shared" si="23"/>
        <v>N/A</v>
      </c>
      <c r="K320" s="31" t="str">
        <f t="shared" si="23"/>
        <v>Progress reporting is only required for sub-goals on this form starting with FY22 EOY reports.</v>
      </c>
      <c r="L320" s="31" t="str">
        <f t="shared" si="23"/>
        <v>N/A</v>
      </c>
      <c r="M320" s="508" t="s">
        <v>6</v>
      </c>
      <c r="N320" s="508" t="str">
        <f>$D$19</f>
        <v>RRT Development, Gen 3</v>
      </c>
      <c r="O320" s="508">
        <f>$D$21</f>
        <v>0</v>
      </c>
      <c r="P320" s="508">
        <f>$D$20</f>
        <v>0</v>
      </c>
      <c r="Q320" s="487">
        <f>'Coversheet'!$D$15</f>
        <v>0</v>
      </c>
      <c r="R320" s="487">
        <f>'Coversheet'!$D$13</f>
        <v>0</v>
      </c>
      <c r="S320" s="487">
        <f>'Coversheet'!$D$14</f>
        <v>0</v>
      </c>
      <c r="T320" s="487" t="str">
        <f>'Coversheet'!$D$16</f>
        <v>Select</v>
      </c>
    </row>
    <row r="321" spans="1:20" s="363" customFormat="1" ht="18.5" hidden="1" x14ac:dyDescent="0.35">
      <c r="A321" s="508" t="str">
        <f t="shared" si="20"/>
        <v>RRT Development/ Documentation/ Collaboration</v>
      </c>
      <c r="B321" s="40" t="str">
        <f t="shared" si="21"/>
        <v xml:space="preserve">1.A. </v>
      </c>
      <c r="C321" s="407" t="str">
        <f t="shared" si="21"/>
        <v xml:space="preserve">Follow the RRT Capacity Building Process and Mentorship Framework. </v>
      </c>
      <c r="D321" s="254" t="s">
        <v>393</v>
      </c>
      <c r="E321" s="506" t="str">
        <f t="shared" si="22"/>
        <v>Select</v>
      </c>
      <c r="F321" s="507" t="str">
        <f t="shared" si="22"/>
        <v>Select</v>
      </c>
      <c r="G321" s="42">
        <f t="shared" si="22"/>
        <v>0</v>
      </c>
      <c r="H321" s="31">
        <f t="shared" si="23"/>
        <v>0</v>
      </c>
      <c r="I321" s="31">
        <f t="shared" si="23"/>
        <v>0</v>
      </c>
      <c r="J321" s="31" t="str">
        <f t="shared" si="23"/>
        <v>Select</v>
      </c>
      <c r="K321" s="31">
        <f t="shared" si="23"/>
        <v>0</v>
      </c>
      <c r="L321" s="31">
        <f t="shared" si="23"/>
        <v>0</v>
      </c>
      <c r="M321" s="508" t="s">
        <v>6</v>
      </c>
      <c r="N321" s="363" t="str">
        <f t="shared" si="24"/>
        <v>RRT Development, Gen 3</v>
      </c>
      <c r="O321" s="508">
        <f t="shared" ref="O321:O357" si="25">$D$21</f>
        <v>0</v>
      </c>
      <c r="P321" s="508">
        <f t="shared" ref="P321:P357" si="26">$D$20</f>
        <v>0</v>
      </c>
      <c r="Q321" s="487">
        <f>'Coversheet'!$D$15</f>
        <v>0</v>
      </c>
      <c r="R321" s="487">
        <f>'Coversheet'!$D$13</f>
        <v>0</v>
      </c>
      <c r="S321" s="487">
        <f>'Coversheet'!$D$14</f>
        <v>0</v>
      </c>
      <c r="T321" s="487" t="str">
        <f>'Coversheet'!$D$16</f>
        <v>Select</v>
      </c>
    </row>
    <row r="322" spans="1:20" s="363" customFormat="1" ht="18.5" hidden="1" x14ac:dyDescent="0.35">
      <c r="A322" s="508" t="str">
        <f t="shared" si="20"/>
        <v>RRT Development/ Documentation/ Collaboration</v>
      </c>
      <c r="B322" s="40" t="str">
        <f t="shared" ref="B322:B358" si="27">B183</f>
        <v xml:space="preserve">1.A. </v>
      </c>
      <c r="C322" s="407" t="str">
        <f>C182</f>
        <v xml:space="preserve">Follow the RRT Capacity Building Process and Mentorship Framework. </v>
      </c>
      <c r="D322" s="254" t="s">
        <v>393</v>
      </c>
      <c r="E322" s="506" t="str">
        <f t="shared" si="22"/>
        <v>Select</v>
      </c>
      <c r="F322" s="507" t="str">
        <f t="shared" si="22"/>
        <v>Select</v>
      </c>
      <c r="G322" s="42">
        <f t="shared" si="22"/>
        <v>0</v>
      </c>
      <c r="H322" s="31">
        <f t="shared" si="23"/>
        <v>0</v>
      </c>
      <c r="I322" s="31">
        <f t="shared" si="23"/>
        <v>0</v>
      </c>
      <c r="J322" s="31" t="str">
        <f t="shared" si="23"/>
        <v>Select</v>
      </c>
      <c r="K322" s="31">
        <f t="shared" si="23"/>
        <v>0</v>
      </c>
      <c r="L322" s="31">
        <f t="shared" si="23"/>
        <v>0</v>
      </c>
      <c r="M322" s="508" t="s">
        <v>41</v>
      </c>
      <c r="N322" s="363" t="str">
        <f>$D$19</f>
        <v>RRT Development, Gen 3</v>
      </c>
      <c r="O322" s="508">
        <f>$D$21</f>
        <v>0</v>
      </c>
      <c r="P322" s="508">
        <f>$D$20</f>
        <v>0</v>
      </c>
      <c r="Q322" s="487">
        <f>'Coversheet'!$D$15</f>
        <v>0</v>
      </c>
      <c r="R322" s="487">
        <f>'Coversheet'!$D$13</f>
        <v>0</v>
      </c>
      <c r="S322" s="487">
        <f>'Coversheet'!$D$14</f>
        <v>0</v>
      </c>
      <c r="T322" s="487" t="str">
        <f>'Coversheet'!$D$16</f>
        <v>Select</v>
      </c>
    </row>
    <row r="323" spans="1:20" s="363" customFormat="1" ht="18.5" hidden="1" x14ac:dyDescent="0.35">
      <c r="A323" s="508" t="str">
        <f t="shared" si="20"/>
        <v>RRT Development/ Documentation/ Collaboration</v>
      </c>
      <c r="B323" s="40" t="str">
        <f t="shared" si="27"/>
        <v>1.A.1.</v>
      </c>
      <c r="C323" s="407" t="str">
        <f>C184</f>
        <v>Demonstrate that all major elements of Phase 2 of the RRT Capacity Building Process and Mentorship Framework have been started (with an emphasis on establishing a written framework).</v>
      </c>
      <c r="D323" s="254" t="s">
        <v>393</v>
      </c>
      <c r="E323" s="506" t="str">
        <f t="shared" si="22"/>
        <v>Select</v>
      </c>
      <c r="F323" s="507" t="str">
        <f t="shared" si="22"/>
        <v>Select</v>
      </c>
      <c r="G323" s="42">
        <f t="shared" si="22"/>
        <v>0</v>
      </c>
      <c r="H323" s="31">
        <f t="shared" si="23"/>
        <v>0</v>
      </c>
      <c r="I323" s="31">
        <f t="shared" si="23"/>
        <v>0</v>
      </c>
      <c r="J323" s="31" t="str">
        <f t="shared" si="23"/>
        <v>Select</v>
      </c>
      <c r="K323" s="31">
        <f t="shared" si="23"/>
        <v>0</v>
      </c>
      <c r="L323" s="31">
        <f t="shared" si="23"/>
        <v>0</v>
      </c>
      <c r="M323" s="508" t="s">
        <v>6</v>
      </c>
      <c r="N323" s="363" t="str">
        <f t="shared" si="24"/>
        <v>RRT Development, Gen 3</v>
      </c>
      <c r="O323" s="508">
        <f t="shared" si="25"/>
        <v>0</v>
      </c>
      <c r="P323" s="508">
        <f t="shared" si="26"/>
        <v>0</v>
      </c>
      <c r="Q323" s="487">
        <f>'Coversheet'!$D$15</f>
        <v>0</v>
      </c>
      <c r="R323" s="487">
        <f>'Coversheet'!$D$13</f>
        <v>0</v>
      </c>
      <c r="S323" s="487">
        <f>'Coversheet'!$D$14</f>
        <v>0</v>
      </c>
      <c r="T323" s="487" t="str">
        <f>'Coversheet'!$D$16</f>
        <v>Select</v>
      </c>
    </row>
    <row r="324" spans="1:20" s="363" customFormat="1" ht="18.5" hidden="1" x14ac:dyDescent="0.35">
      <c r="A324" s="508" t="str">
        <f t="shared" si="20"/>
        <v>RRT Development/ Documentation/ Collaboration</v>
      </c>
      <c r="B324" s="40" t="str">
        <f t="shared" si="27"/>
        <v>1.A.1.</v>
      </c>
      <c r="C324" s="407" t="str">
        <f>C184</f>
        <v>Demonstrate that all major elements of Phase 2 of the RRT Capacity Building Process and Mentorship Framework have been started (with an emphasis on establishing a written framework).</v>
      </c>
      <c r="D324" s="254" t="s">
        <v>393</v>
      </c>
      <c r="E324" s="506" t="str">
        <f t="shared" si="22"/>
        <v>Select</v>
      </c>
      <c r="F324" s="507" t="str">
        <f t="shared" si="22"/>
        <v>Select</v>
      </c>
      <c r="G324" s="42">
        <f t="shared" si="22"/>
        <v>0</v>
      </c>
      <c r="H324" s="31">
        <f t="shared" si="23"/>
        <v>0</v>
      </c>
      <c r="I324" s="31">
        <f t="shared" si="23"/>
        <v>0</v>
      </c>
      <c r="J324" s="31" t="str">
        <f t="shared" si="23"/>
        <v>Select</v>
      </c>
      <c r="K324" s="31">
        <f t="shared" si="23"/>
        <v>0</v>
      </c>
      <c r="L324" s="31">
        <f t="shared" si="23"/>
        <v>0</v>
      </c>
      <c r="M324" s="508" t="s">
        <v>41</v>
      </c>
      <c r="N324" s="363" t="str">
        <f>$D$19</f>
        <v>RRT Development, Gen 3</v>
      </c>
      <c r="O324" s="508">
        <f>$D$21</f>
        <v>0</v>
      </c>
      <c r="P324" s="508">
        <f>$D$20</f>
        <v>0</v>
      </c>
      <c r="Q324" s="487">
        <f>'Coversheet'!$D$15</f>
        <v>0</v>
      </c>
      <c r="R324" s="487">
        <f>'Coversheet'!$D$13</f>
        <v>0</v>
      </c>
      <c r="S324" s="487">
        <f>'Coversheet'!$D$14</f>
        <v>0</v>
      </c>
      <c r="T324" s="487" t="str">
        <f>'Coversheet'!$D$16</f>
        <v>Select</v>
      </c>
    </row>
    <row r="325" spans="1:20" s="363" customFormat="1" ht="18.5" hidden="1" x14ac:dyDescent="0.35">
      <c r="A325" s="508" t="str">
        <f t="shared" si="20"/>
        <v>RRT Development/ Documentation/ Collaboration</v>
      </c>
      <c r="B325" s="40" t="str">
        <f t="shared" si="27"/>
        <v>1.A.1.a.</v>
      </c>
      <c r="C325" s="407" t="str">
        <f>C186</f>
        <v>Maintenance of RRT member agency relationships via routine meetings.</v>
      </c>
      <c r="D325" s="254" t="s">
        <v>393</v>
      </c>
      <c r="E325" s="506" t="str">
        <f t="shared" si="22"/>
        <v>Select</v>
      </c>
      <c r="F325" s="507" t="str">
        <f t="shared" si="22"/>
        <v>Select</v>
      </c>
      <c r="G325" s="42">
        <f t="shared" si="22"/>
        <v>0</v>
      </c>
      <c r="H325" s="31">
        <f t="shared" si="23"/>
        <v>0</v>
      </c>
      <c r="I325" s="31">
        <f t="shared" si="23"/>
        <v>0</v>
      </c>
      <c r="J325" s="31" t="str">
        <f t="shared" si="23"/>
        <v>Select</v>
      </c>
      <c r="K325" s="31">
        <f t="shared" si="23"/>
        <v>0</v>
      </c>
      <c r="L325" s="31">
        <f t="shared" si="23"/>
        <v>0</v>
      </c>
      <c r="M325" s="508" t="s">
        <v>6</v>
      </c>
      <c r="N325" s="363" t="str">
        <f t="shared" si="24"/>
        <v>RRT Development, Gen 3</v>
      </c>
      <c r="O325" s="508">
        <f t="shared" si="25"/>
        <v>0</v>
      </c>
      <c r="P325" s="508">
        <f t="shared" si="26"/>
        <v>0</v>
      </c>
      <c r="Q325" s="487">
        <f>'Coversheet'!$D$15</f>
        <v>0</v>
      </c>
      <c r="R325" s="487">
        <f>'Coversheet'!$D$13</f>
        <v>0</v>
      </c>
      <c r="S325" s="487">
        <f>'Coversheet'!$D$14</f>
        <v>0</v>
      </c>
      <c r="T325" s="487" t="str">
        <f>'Coversheet'!$D$16</f>
        <v>Select</v>
      </c>
    </row>
    <row r="326" spans="1:20" s="363" customFormat="1" ht="18.5" hidden="1" x14ac:dyDescent="0.35">
      <c r="A326" s="508" t="str">
        <f t="shared" si="20"/>
        <v>RRT Development/ Documentation/ Collaboration</v>
      </c>
      <c r="B326" s="40" t="str">
        <f t="shared" si="27"/>
        <v>1.A.1.a.</v>
      </c>
      <c r="C326" s="407" t="str">
        <f>C186</f>
        <v>Maintenance of RRT member agency relationships via routine meetings.</v>
      </c>
      <c r="D326" s="254" t="s">
        <v>393</v>
      </c>
      <c r="E326" s="506" t="str">
        <f t="shared" si="22"/>
        <v>Select</v>
      </c>
      <c r="F326" s="507" t="str">
        <f t="shared" si="22"/>
        <v>Select</v>
      </c>
      <c r="G326" s="42">
        <f t="shared" si="22"/>
        <v>0</v>
      </c>
      <c r="H326" s="31">
        <f t="shared" si="23"/>
        <v>0</v>
      </c>
      <c r="I326" s="31">
        <f t="shared" si="23"/>
        <v>0</v>
      </c>
      <c r="J326" s="31" t="str">
        <f t="shared" si="23"/>
        <v>Select</v>
      </c>
      <c r="K326" s="31">
        <f t="shared" si="23"/>
        <v>0</v>
      </c>
      <c r="L326" s="31">
        <f t="shared" si="23"/>
        <v>0</v>
      </c>
      <c r="M326" s="508" t="s">
        <v>41</v>
      </c>
      <c r="N326" s="363" t="str">
        <f>$D$19</f>
        <v>RRT Development, Gen 3</v>
      </c>
      <c r="O326" s="508">
        <f>$D$21</f>
        <v>0</v>
      </c>
      <c r="P326" s="508">
        <f>$D$20</f>
        <v>0</v>
      </c>
      <c r="Q326" s="487">
        <f>'Coversheet'!$D$15</f>
        <v>0</v>
      </c>
      <c r="R326" s="487">
        <f>'Coversheet'!$D$13</f>
        <v>0</v>
      </c>
      <c r="S326" s="487">
        <f>'Coversheet'!$D$14</f>
        <v>0</v>
      </c>
      <c r="T326" s="487" t="str">
        <f>'Coversheet'!$D$16</f>
        <v>Select</v>
      </c>
    </row>
    <row r="327" spans="1:20" s="363" customFormat="1" ht="18.5" hidden="1" x14ac:dyDescent="0.35">
      <c r="A327" s="508" t="str">
        <f t="shared" si="20"/>
        <v>RRT Development/ Documentation/ Collaboration</v>
      </c>
      <c r="B327" s="40" t="str">
        <f t="shared" si="27"/>
        <v>1.A.1.b.</v>
      </c>
      <c r="C327" s="407" t="str">
        <f>C188</f>
        <v>Incorporation of all RRT member agencies (including non-funded agencies) in the RRT Training Plan</v>
      </c>
      <c r="D327" s="254" t="s">
        <v>393</v>
      </c>
      <c r="E327" s="506" t="str">
        <f t="shared" si="22"/>
        <v>Select</v>
      </c>
      <c r="F327" s="507" t="str">
        <f t="shared" si="22"/>
        <v>Select</v>
      </c>
      <c r="G327" s="42">
        <f t="shared" si="22"/>
        <v>0</v>
      </c>
      <c r="H327" s="31">
        <f t="shared" si="23"/>
        <v>0</v>
      </c>
      <c r="I327" s="31">
        <f t="shared" si="23"/>
        <v>0</v>
      </c>
      <c r="J327" s="31" t="str">
        <f t="shared" si="23"/>
        <v>Select</v>
      </c>
      <c r="K327" s="31">
        <f t="shared" si="23"/>
        <v>0</v>
      </c>
      <c r="L327" s="31">
        <f t="shared" si="23"/>
        <v>0</v>
      </c>
      <c r="M327" s="508" t="s">
        <v>6</v>
      </c>
      <c r="N327" s="363" t="str">
        <f t="shared" si="24"/>
        <v>RRT Development, Gen 3</v>
      </c>
      <c r="O327" s="508">
        <f t="shared" si="25"/>
        <v>0</v>
      </c>
      <c r="P327" s="508">
        <f t="shared" si="26"/>
        <v>0</v>
      </c>
      <c r="Q327" s="487">
        <f>'Coversheet'!$D$15</f>
        <v>0</v>
      </c>
      <c r="R327" s="487">
        <f>'Coversheet'!$D$13</f>
        <v>0</v>
      </c>
      <c r="S327" s="487">
        <f>'Coversheet'!$D$14</f>
        <v>0</v>
      </c>
      <c r="T327" s="487" t="str">
        <f>'Coversheet'!$D$16</f>
        <v>Select</v>
      </c>
    </row>
    <row r="328" spans="1:20" s="363" customFormat="1" ht="18.5" hidden="1" x14ac:dyDescent="0.35">
      <c r="A328" s="508" t="str">
        <f t="shared" si="20"/>
        <v>RRT Development/ Documentation/ Collaboration</v>
      </c>
      <c r="B328" s="40" t="str">
        <f t="shared" si="27"/>
        <v>1.A.1.b.</v>
      </c>
      <c r="C328" s="407" t="str">
        <f>C188</f>
        <v>Incorporation of all RRT member agencies (including non-funded agencies) in the RRT Training Plan</v>
      </c>
      <c r="D328" s="254" t="s">
        <v>393</v>
      </c>
      <c r="E328" s="506" t="str">
        <f t="shared" si="22"/>
        <v>Select</v>
      </c>
      <c r="F328" s="507" t="str">
        <f t="shared" si="22"/>
        <v>Select</v>
      </c>
      <c r="G328" s="42">
        <f t="shared" si="22"/>
        <v>0</v>
      </c>
      <c r="H328" s="31">
        <f t="shared" si="23"/>
        <v>0</v>
      </c>
      <c r="I328" s="31">
        <f t="shared" si="23"/>
        <v>0</v>
      </c>
      <c r="J328" s="31" t="str">
        <f t="shared" si="23"/>
        <v>Select</v>
      </c>
      <c r="K328" s="31">
        <f t="shared" si="23"/>
        <v>0</v>
      </c>
      <c r="L328" s="31">
        <f t="shared" si="23"/>
        <v>0</v>
      </c>
      <c r="M328" s="508" t="s">
        <v>41</v>
      </c>
      <c r="N328" s="363" t="str">
        <f>$D$19</f>
        <v>RRT Development, Gen 3</v>
      </c>
      <c r="O328" s="508">
        <f>$D$21</f>
        <v>0</v>
      </c>
      <c r="P328" s="508">
        <f>$D$20</f>
        <v>0</v>
      </c>
      <c r="Q328" s="487">
        <f>'Coversheet'!$D$15</f>
        <v>0</v>
      </c>
      <c r="R328" s="487">
        <f>'Coversheet'!$D$13</f>
        <v>0</v>
      </c>
      <c r="S328" s="487">
        <f>'Coversheet'!$D$14</f>
        <v>0</v>
      </c>
      <c r="T328" s="487" t="str">
        <f>'Coversheet'!$D$16</f>
        <v>Select</v>
      </c>
    </row>
    <row r="329" spans="1:20" s="363" customFormat="1" ht="18.5" hidden="1" x14ac:dyDescent="0.35">
      <c r="A329" s="508" t="str">
        <f t="shared" si="20"/>
        <v>RRT Development/ Documentation/ Collaboration</v>
      </c>
      <c r="B329" s="40" t="str">
        <f t="shared" si="27"/>
        <v>1.A.1.c.</v>
      </c>
      <c r="C329" s="407" t="str">
        <f>C190</f>
        <v xml:space="preserve">Progress in two or more of the following areas of focus for the RRT Training Plan (see Phase 2, RRT Capacity Building Process &amp; Mentorship Framework, Establish a Training Plan): proficiency development; use of a train-the-trainer approach; cross-training (cross-disciplinary and cross-agency); and tracking progress/ensuring continuing education. </v>
      </c>
      <c r="D329" s="254" t="s">
        <v>393</v>
      </c>
      <c r="E329" s="506" t="str">
        <f t="shared" si="22"/>
        <v>Select</v>
      </c>
      <c r="F329" s="507" t="str">
        <f t="shared" si="22"/>
        <v>Select</v>
      </c>
      <c r="G329" s="42">
        <f t="shared" si="22"/>
        <v>0</v>
      </c>
      <c r="H329" s="31">
        <f t="shared" ref="H329:L338" si="28">I190</f>
        <v>0</v>
      </c>
      <c r="I329" s="31">
        <f t="shared" si="28"/>
        <v>0</v>
      </c>
      <c r="J329" s="31" t="str">
        <f t="shared" si="28"/>
        <v>Select</v>
      </c>
      <c r="K329" s="31">
        <f t="shared" si="28"/>
        <v>0</v>
      </c>
      <c r="L329" s="31">
        <f t="shared" si="28"/>
        <v>0</v>
      </c>
      <c r="M329" s="508" t="s">
        <v>6</v>
      </c>
      <c r="N329" s="363" t="str">
        <f t="shared" si="24"/>
        <v>RRT Development, Gen 3</v>
      </c>
      <c r="O329" s="508">
        <f t="shared" si="25"/>
        <v>0</v>
      </c>
      <c r="P329" s="508">
        <f t="shared" si="26"/>
        <v>0</v>
      </c>
      <c r="Q329" s="487">
        <f>'Coversheet'!$D$15</f>
        <v>0</v>
      </c>
      <c r="R329" s="487">
        <f>'Coversheet'!$D$13</f>
        <v>0</v>
      </c>
      <c r="S329" s="487">
        <f>'Coversheet'!$D$14</f>
        <v>0</v>
      </c>
      <c r="T329" s="487" t="str">
        <f>'Coversheet'!$D$16</f>
        <v>Select</v>
      </c>
    </row>
    <row r="330" spans="1:20" s="363" customFormat="1" ht="18.5" hidden="1" x14ac:dyDescent="0.35">
      <c r="A330" s="508" t="str">
        <f t="shared" si="20"/>
        <v>RRT Development/ Documentation/ Collaboration</v>
      </c>
      <c r="B330" s="40" t="str">
        <f t="shared" si="27"/>
        <v>1.A.1.c.</v>
      </c>
      <c r="C330" s="407" t="str">
        <f>C190</f>
        <v xml:space="preserve">Progress in two or more of the following areas of focus for the RRT Training Plan (see Phase 2, RRT Capacity Building Process &amp; Mentorship Framework, Establish a Training Plan): proficiency development; use of a train-the-trainer approach; cross-training (cross-disciplinary and cross-agency); and tracking progress/ensuring continuing education. </v>
      </c>
      <c r="D330" s="254" t="s">
        <v>393</v>
      </c>
      <c r="E330" s="506" t="str">
        <f t="shared" si="22"/>
        <v>Select</v>
      </c>
      <c r="F330" s="507" t="str">
        <f t="shared" si="22"/>
        <v>Select</v>
      </c>
      <c r="G330" s="42">
        <f t="shared" si="22"/>
        <v>0</v>
      </c>
      <c r="H330" s="31">
        <f t="shared" si="28"/>
        <v>0</v>
      </c>
      <c r="I330" s="31">
        <f t="shared" si="28"/>
        <v>0</v>
      </c>
      <c r="J330" s="31" t="str">
        <f t="shared" si="28"/>
        <v>Select</v>
      </c>
      <c r="K330" s="31">
        <f t="shared" si="28"/>
        <v>0</v>
      </c>
      <c r="L330" s="31">
        <f t="shared" si="28"/>
        <v>0</v>
      </c>
      <c r="M330" s="508" t="s">
        <v>41</v>
      </c>
      <c r="N330" s="363" t="str">
        <f>$D$19</f>
        <v>RRT Development, Gen 3</v>
      </c>
      <c r="O330" s="508">
        <f>$D$21</f>
        <v>0</v>
      </c>
      <c r="P330" s="508">
        <f>$D$20</f>
        <v>0</v>
      </c>
      <c r="Q330" s="487">
        <f>'Coversheet'!$D$15</f>
        <v>0</v>
      </c>
      <c r="R330" s="487">
        <f>'Coversheet'!$D$13</f>
        <v>0</v>
      </c>
      <c r="S330" s="487">
        <f>'Coversheet'!$D$14</f>
        <v>0</v>
      </c>
      <c r="T330" s="487" t="str">
        <f>'Coversheet'!$D$16</f>
        <v>Select</v>
      </c>
    </row>
    <row r="331" spans="1:20" s="363" customFormat="1" ht="18.5" hidden="1" x14ac:dyDescent="0.35">
      <c r="A331" s="508" t="str">
        <f t="shared" si="20"/>
        <v>RRT Development/ Documentation/ Collaboration</v>
      </c>
      <c r="B331" s="40" t="str">
        <f t="shared" si="27"/>
        <v>1.A.2.</v>
      </c>
      <c r="C331" s="407" t="str">
        <f>C192</f>
        <v>Demonstrate improvement of core capabilities in areas of need, as identified in the assessment conducted in year one.</v>
      </c>
      <c r="D331" s="254" t="s">
        <v>393</v>
      </c>
      <c r="E331" s="506" t="str">
        <f t="shared" si="22"/>
        <v>Select</v>
      </c>
      <c r="F331" s="507" t="str">
        <f t="shared" si="22"/>
        <v>Select</v>
      </c>
      <c r="G331" s="42">
        <f t="shared" si="22"/>
        <v>0</v>
      </c>
      <c r="H331" s="31">
        <f t="shared" si="28"/>
        <v>0</v>
      </c>
      <c r="I331" s="31">
        <f t="shared" si="28"/>
        <v>0</v>
      </c>
      <c r="J331" s="31" t="str">
        <f t="shared" si="28"/>
        <v>Select</v>
      </c>
      <c r="K331" s="31">
        <f t="shared" si="28"/>
        <v>0</v>
      </c>
      <c r="L331" s="31">
        <f t="shared" si="28"/>
        <v>0</v>
      </c>
      <c r="M331" s="508" t="s">
        <v>6</v>
      </c>
      <c r="N331" s="363" t="str">
        <f t="shared" si="24"/>
        <v>RRT Development, Gen 3</v>
      </c>
      <c r="O331" s="508">
        <f t="shared" si="25"/>
        <v>0</v>
      </c>
      <c r="P331" s="508">
        <f t="shared" si="26"/>
        <v>0</v>
      </c>
      <c r="Q331" s="487">
        <f>'Coversheet'!$D$15</f>
        <v>0</v>
      </c>
      <c r="R331" s="487">
        <f>'Coversheet'!$D$13</f>
        <v>0</v>
      </c>
      <c r="S331" s="487">
        <f>'Coversheet'!$D$14</f>
        <v>0</v>
      </c>
      <c r="T331" s="487" t="str">
        <f>'Coversheet'!$D$16</f>
        <v>Select</v>
      </c>
    </row>
    <row r="332" spans="1:20" s="363" customFormat="1" ht="18.5" hidden="1" x14ac:dyDescent="0.35">
      <c r="A332" s="508" t="str">
        <f t="shared" si="20"/>
        <v>RRT Development/ Documentation/ Collaboration</v>
      </c>
      <c r="B332" s="40" t="str">
        <f t="shared" si="27"/>
        <v>1.A.2.</v>
      </c>
      <c r="C332" s="407" t="str">
        <f>C192</f>
        <v>Demonstrate improvement of core capabilities in areas of need, as identified in the assessment conducted in year one.</v>
      </c>
      <c r="D332" s="254" t="s">
        <v>393</v>
      </c>
      <c r="E332" s="506" t="str">
        <f t="shared" si="22"/>
        <v>Select</v>
      </c>
      <c r="F332" s="507" t="str">
        <f t="shared" si="22"/>
        <v>Select</v>
      </c>
      <c r="G332" s="42">
        <f t="shared" si="22"/>
        <v>0</v>
      </c>
      <c r="H332" s="31">
        <f t="shared" si="28"/>
        <v>0</v>
      </c>
      <c r="I332" s="31">
        <f t="shared" si="28"/>
        <v>0</v>
      </c>
      <c r="J332" s="31" t="str">
        <f t="shared" si="28"/>
        <v>Select</v>
      </c>
      <c r="K332" s="31">
        <f t="shared" si="28"/>
        <v>0</v>
      </c>
      <c r="L332" s="31">
        <f t="shared" si="28"/>
        <v>0</v>
      </c>
      <c r="M332" s="508" t="s">
        <v>41</v>
      </c>
      <c r="N332" s="363" t="str">
        <f>$D$19</f>
        <v>RRT Development, Gen 3</v>
      </c>
      <c r="O332" s="508">
        <f>$D$21</f>
        <v>0</v>
      </c>
      <c r="P332" s="508">
        <f>$D$20</f>
        <v>0</v>
      </c>
      <c r="Q332" s="487">
        <f>'Coversheet'!$D$15</f>
        <v>0</v>
      </c>
      <c r="R332" s="487">
        <f>'Coversheet'!$D$13</f>
        <v>0</v>
      </c>
      <c r="S332" s="487">
        <f>'Coversheet'!$D$14</f>
        <v>0</v>
      </c>
      <c r="T332" s="487" t="str">
        <f>'Coversheet'!$D$16</f>
        <v>Select</v>
      </c>
    </row>
    <row r="333" spans="1:20" s="363" customFormat="1" ht="18.5" hidden="1" x14ac:dyDescent="0.35">
      <c r="A333" s="508" t="str">
        <f t="shared" si="20"/>
        <v>RRT Development/ Documentation/ Collaboration</v>
      </c>
      <c r="B333" s="40" t="str">
        <f t="shared" si="27"/>
        <v>1.B.</v>
      </c>
      <c r="C333" s="407" t="str">
        <f>C194</f>
        <v>Attend an annual face-to-face meeting of the RRT States and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c r="D333" s="254" t="s">
        <v>393</v>
      </c>
      <c r="E333" s="506" t="str">
        <f t="shared" si="22"/>
        <v>Select</v>
      </c>
      <c r="F333" s="507" t="str">
        <f t="shared" si="22"/>
        <v>Select</v>
      </c>
      <c r="G333" s="42">
        <f t="shared" si="22"/>
        <v>0</v>
      </c>
      <c r="H333" s="31">
        <f t="shared" si="28"/>
        <v>0</v>
      </c>
      <c r="I333" s="31">
        <f t="shared" si="28"/>
        <v>0</v>
      </c>
      <c r="J333" s="31" t="str">
        <f t="shared" si="28"/>
        <v>Select</v>
      </c>
      <c r="K333" s="31">
        <f t="shared" si="28"/>
        <v>0</v>
      </c>
      <c r="L333" s="31">
        <f t="shared" si="28"/>
        <v>0</v>
      </c>
      <c r="M333" s="508" t="s">
        <v>6</v>
      </c>
      <c r="N333" s="363" t="str">
        <f t="shared" si="24"/>
        <v>RRT Development, Gen 3</v>
      </c>
      <c r="O333" s="508">
        <f t="shared" si="25"/>
        <v>0</v>
      </c>
      <c r="P333" s="508">
        <f t="shared" si="26"/>
        <v>0</v>
      </c>
      <c r="Q333" s="487">
        <f>'Coversheet'!$D$15</f>
        <v>0</v>
      </c>
      <c r="R333" s="487">
        <f>'Coversheet'!$D$13</f>
        <v>0</v>
      </c>
      <c r="S333" s="487">
        <f>'Coversheet'!$D$14</f>
        <v>0</v>
      </c>
      <c r="T333" s="487" t="str">
        <f>'Coversheet'!$D$16</f>
        <v>Select</v>
      </c>
    </row>
    <row r="334" spans="1:20" s="363" customFormat="1" ht="18.5" hidden="1" x14ac:dyDescent="0.35">
      <c r="A334" s="508" t="str">
        <f t="shared" si="20"/>
        <v>RRT Development/ Documentation/ Collaboration</v>
      </c>
      <c r="B334" s="40" t="str">
        <f t="shared" si="27"/>
        <v>1.B.</v>
      </c>
      <c r="C334" s="407" t="str">
        <f>C194</f>
        <v>Attend an annual face-to-face meeting of the RRT States and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c r="D334" s="254" t="s">
        <v>393</v>
      </c>
      <c r="E334" s="506" t="str">
        <f t="shared" si="22"/>
        <v>Select</v>
      </c>
      <c r="F334" s="507" t="str">
        <f t="shared" si="22"/>
        <v>Select</v>
      </c>
      <c r="G334" s="42">
        <f t="shared" si="22"/>
        <v>0</v>
      </c>
      <c r="H334" s="31">
        <f t="shared" si="28"/>
        <v>0</v>
      </c>
      <c r="I334" s="31">
        <f t="shared" si="28"/>
        <v>0</v>
      </c>
      <c r="J334" s="31" t="str">
        <f t="shared" si="28"/>
        <v>Select</v>
      </c>
      <c r="K334" s="31">
        <f t="shared" si="28"/>
        <v>0</v>
      </c>
      <c r="L334" s="31">
        <f t="shared" si="28"/>
        <v>0</v>
      </c>
      <c r="M334" s="508" t="s">
        <v>41</v>
      </c>
      <c r="N334" s="363" t="str">
        <f>$D$19</f>
        <v>RRT Development, Gen 3</v>
      </c>
      <c r="O334" s="508">
        <f>$D$21</f>
        <v>0</v>
      </c>
      <c r="P334" s="508">
        <f>$D$20</f>
        <v>0</v>
      </c>
      <c r="Q334" s="487">
        <f>'Coversheet'!$D$15</f>
        <v>0</v>
      </c>
      <c r="R334" s="487">
        <f>'Coversheet'!$D$13</f>
        <v>0</v>
      </c>
      <c r="S334" s="487">
        <f>'Coversheet'!$D$14</f>
        <v>0</v>
      </c>
      <c r="T334" s="487" t="str">
        <f>'Coversheet'!$D$16</f>
        <v>Select</v>
      </c>
    </row>
    <row r="335" spans="1:20" s="363" customFormat="1" ht="18.5" hidden="1" x14ac:dyDescent="0.35">
      <c r="A335" s="508" t="str">
        <f t="shared" si="20"/>
        <v>RRT Development/ Documentation/ Collaboration</v>
      </c>
      <c r="B335" s="40" t="str">
        <f t="shared" si="27"/>
        <v>1.C.</v>
      </c>
      <c r="C335" s="407" t="str">
        <f>C196</f>
        <v>Conduct at least one presentation (oral or poster) about the development the RRT or documenting a specific RRT investigation at a regional or national meeting.</v>
      </c>
      <c r="D335" s="254" t="s">
        <v>393</v>
      </c>
      <c r="E335" s="506" t="str">
        <f t="shared" si="22"/>
        <v>Select</v>
      </c>
      <c r="F335" s="507" t="str">
        <f t="shared" si="22"/>
        <v>Select</v>
      </c>
      <c r="G335" s="42">
        <f t="shared" si="22"/>
        <v>0</v>
      </c>
      <c r="H335" s="31">
        <f t="shared" si="28"/>
        <v>0</v>
      </c>
      <c r="I335" s="31">
        <f t="shared" si="28"/>
        <v>0</v>
      </c>
      <c r="J335" s="31" t="str">
        <f t="shared" si="28"/>
        <v>Select</v>
      </c>
      <c r="K335" s="31">
        <f t="shared" si="28"/>
        <v>0</v>
      </c>
      <c r="L335" s="31">
        <f t="shared" si="28"/>
        <v>0</v>
      </c>
      <c r="M335" s="508" t="s">
        <v>6</v>
      </c>
      <c r="N335" s="363" t="str">
        <f t="shared" si="24"/>
        <v>RRT Development, Gen 3</v>
      </c>
      <c r="O335" s="508">
        <f t="shared" si="25"/>
        <v>0</v>
      </c>
      <c r="P335" s="508">
        <f t="shared" si="26"/>
        <v>0</v>
      </c>
      <c r="Q335" s="487">
        <f>'Coversheet'!$D$15</f>
        <v>0</v>
      </c>
      <c r="R335" s="487">
        <f>'Coversheet'!$D$13</f>
        <v>0</v>
      </c>
      <c r="S335" s="487">
        <f>'Coversheet'!$D$14</f>
        <v>0</v>
      </c>
      <c r="T335" s="487" t="str">
        <f>'Coversheet'!$D$16</f>
        <v>Select</v>
      </c>
    </row>
    <row r="336" spans="1:20" s="363" customFormat="1" ht="18.5" hidden="1" x14ac:dyDescent="0.35">
      <c r="A336" s="508" t="str">
        <f t="shared" si="20"/>
        <v>RRT Development/ Documentation/ Collaboration</v>
      </c>
      <c r="B336" s="40" t="str">
        <f t="shared" si="27"/>
        <v>1.C.</v>
      </c>
      <c r="C336" s="407" t="str">
        <f>C196</f>
        <v>Conduct at least one presentation (oral or poster) about the development the RRT or documenting a specific RRT investigation at a regional or national meeting.</v>
      </c>
      <c r="D336" s="254" t="s">
        <v>393</v>
      </c>
      <c r="E336" s="506" t="str">
        <f t="shared" si="22"/>
        <v>Select</v>
      </c>
      <c r="F336" s="507" t="str">
        <f t="shared" si="22"/>
        <v>Select</v>
      </c>
      <c r="G336" s="42">
        <f t="shared" si="22"/>
        <v>0</v>
      </c>
      <c r="H336" s="31">
        <f t="shared" si="28"/>
        <v>0</v>
      </c>
      <c r="I336" s="31">
        <f t="shared" si="28"/>
        <v>0</v>
      </c>
      <c r="J336" s="31" t="str">
        <f t="shared" si="28"/>
        <v>Select</v>
      </c>
      <c r="K336" s="31">
        <f t="shared" si="28"/>
        <v>0</v>
      </c>
      <c r="L336" s="31">
        <f t="shared" si="28"/>
        <v>0</v>
      </c>
      <c r="M336" s="508" t="s">
        <v>41</v>
      </c>
      <c r="N336" s="363" t="str">
        <f>$D$19</f>
        <v>RRT Development, Gen 3</v>
      </c>
      <c r="O336" s="508">
        <f>$D$21</f>
        <v>0</v>
      </c>
      <c r="P336" s="508">
        <f>$D$20</f>
        <v>0</v>
      </c>
      <c r="Q336" s="487">
        <f>'Coversheet'!$D$15</f>
        <v>0</v>
      </c>
      <c r="R336" s="487">
        <f>'Coversheet'!$D$13</f>
        <v>0</v>
      </c>
      <c r="S336" s="487">
        <f>'Coversheet'!$D$14</f>
        <v>0</v>
      </c>
      <c r="T336" s="487" t="str">
        <f>'Coversheet'!$D$16</f>
        <v>Select</v>
      </c>
    </row>
    <row r="337" spans="1:20" s="363" customFormat="1" ht="18.5" hidden="1" x14ac:dyDescent="0.35">
      <c r="A337" s="508" t="str">
        <f t="shared" si="20"/>
        <v>RRT Assessment</v>
      </c>
      <c r="B337" s="40">
        <f t="shared" si="27"/>
        <v>2</v>
      </c>
      <c r="C337" s="407" t="str">
        <f>C198</f>
        <v>RRT Assessment</v>
      </c>
      <c r="D337" s="254" t="s">
        <v>393</v>
      </c>
      <c r="E337" s="506" t="str">
        <f t="shared" si="22"/>
        <v>Select</v>
      </c>
      <c r="F337" s="507" t="str">
        <f t="shared" si="22"/>
        <v>Select</v>
      </c>
      <c r="G337" s="42">
        <f t="shared" si="22"/>
        <v>0</v>
      </c>
      <c r="H337" s="31">
        <f t="shared" si="28"/>
        <v>0</v>
      </c>
      <c r="I337" s="31">
        <f t="shared" si="28"/>
        <v>0</v>
      </c>
      <c r="J337" s="31" t="str">
        <f t="shared" si="28"/>
        <v>Select</v>
      </c>
      <c r="K337" s="31">
        <f t="shared" si="28"/>
        <v>0</v>
      </c>
      <c r="L337" s="31">
        <f t="shared" si="28"/>
        <v>0</v>
      </c>
      <c r="M337" s="508" t="s">
        <v>6</v>
      </c>
      <c r="N337" s="363" t="str">
        <f t="shared" si="24"/>
        <v>RRT Development, Gen 3</v>
      </c>
      <c r="O337" s="508">
        <f t="shared" si="25"/>
        <v>0</v>
      </c>
      <c r="P337" s="508">
        <f t="shared" si="26"/>
        <v>0</v>
      </c>
      <c r="Q337" s="487">
        <f>'Coversheet'!$D$15</f>
        <v>0</v>
      </c>
      <c r="R337" s="487">
        <f>'Coversheet'!$D$13</f>
        <v>0</v>
      </c>
      <c r="S337" s="487">
        <f>'Coversheet'!$D$14</f>
        <v>0</v>
      </c>
      <c r="T337" s="487" t="str">
        <f>'Coversheet'!$D$16</f>
        <v>Select</v>
      </c>
    </row>
    <row r="338" spans="1:20" s="363" customFormat="1" ht="18.5" hidden="1" x14ac:dyDescent="0.35">
      <c r="A338" s="508" t="str">
        <f t="shared" si="20"/>
        <v>RRT Assessment</v>
      </c>
      <c r="B338" s="40">
        <f t="shared" si="27"/>
        <v>2</v>
      </c>
      <c r="C338" s="407" t="str">
        <f>C199</f>
        <v>Progress reporting is only required for sub-goals on this form starting with FY22 EOY reports.</v>
      </c>
      <c r="D338" s="254" t="s">
        <v>393</v>
      </c>
      <c r="E338" s="506" t="str">
        <f t="shared" si="22"/>
        <v>N/A</v>
      </c>
      <c r="F338" s="507" t="str">
        <f t="shared" si="22"/>
        <v>N/A</v>
      </c>
      <c r="G338" s="42" t="str">
        <f t="shared" si="22"/>
        <v>Progress reporting is only required for sub-goals on this form starting with FY22 EOY reports.</v>
      </c>
      <c r="H338" s="31" t="str">
        <f t="shared" si="28"/>
        <v>Progress reporting is only required for sub-goals on this form starting with FY22 EOY reports.</v>
      </c>
      <c r="I338" s="31" t="str">
        <f t="shared" si="28"/>
        <v>Progress reporting is only required for sub-goals on this form starting with FY22 EOY reports.</v>
      </c>
      <c r="J338" s="31" t="str">
        <f t="shared" si="28"/>
        <v>N/A</v>
      </c>
      <c r="K338" s="31" t="str">
        <f t="shared" si="28"/>
        <v>Progress reporting is only required for sub-goals on this form starting with FY22 EOY reports.</v>
      </c>
      <c r="L338" s="31" t="str">
        <f t="shared" si="28"/>
        <v>N/A</v>
      </c>
      <c r="M338" s="508" t="s">
        <v>6</v>
      </c>
      <c r="N338" s="508" t="str">
        <f>$D$19</f>
        <v>RRT Development, Gen 3</v>
      </c>
      <c r="O338" s="508">
        <f>$D$21</f>
        <v>0</v>
      </c>
      <c r="P338" s="508">
        <f>$D$20</f>
        <v>0</v>
      </c>
      <c r="Q338" s="487">
        <f>'Coversheet'!$D$15</f>
        <v>0</v>
      </c>
      <c r="R338" s="487">
        <f>'Coversheet'!$D$13</f>
        <v>0</v>
      </c>
      <c r="S338" s="487">
        <f>'Coversheet'!$D$14</f>
        <v>0</v>
      </c>
      <c r="T338" s="487" t="str">
        <f>'Coversheet'!$D$16</f>
        <v>Select</v>
      </c>
    </row>
    <row r="339" spans="1:20" s="363" customFormat="1" ht="18.5" hidden="1" x14ac:dyDescent="0.35">
      <c r="A339" s="508" t="str">
        <f t="shared" si="20"/>
        <v>RRT Assessment</v>
      </c>
      <c r="B339" s="40" t="str">
        <f t="shared" si="27"/>
        <v>2.A.</v>
      </c>
      <c r="C339" s="407" t="str">
        <f>C200</f>
        <v>Complete the CAT and develop an improvement plan based on the results of the assessment.</v>
      </c>
      <c r="D339" s="254" t="s">
        <v>393</v>
      </c>
      <c r="E339" s="506" t="str">
        <f t="shared" ref="E339:G358" si="29">D200</f>
        <v>Select</v>
      </c>
      <c r="F339" s="507" t="str">
        <f t="shared" si="29"/>
        <v>Select</v>
      </c>
      <c r="G339" s="42">
        <f t="shared" si="29"/>
        <v>0</v>
      </c>
      <c r="H339" s="31">
        <f t="shared" ref="H339:L348" si="30">I200</f>
        <v>0</v>
      </c>
      <c r="I339" s="31">
        <f t="shared" si="30"/>
        <v>0</v>
      </c>
      <c r="J339" s="31" t="str">
        <f t="shared" si="30"/>
        <v>Select</v>
      </c>
      <c r="K339" s="31">
        <f t="shared" si="30"/>
        <v>0</v>
      </c>
      <c r="L339" s="31">
        <f t="shared" si="30"/>
        <v>0</v>
      </c>
      <c r="M339" s="508" t="s">
        <v>6</v>
      </c>
      <c r="N339" s="363" t="str">
        <f t="shared" si="24"/>
        <v>RRT Development, Gen 3</v>
      </c>
      <c r="O339" s="508">
        <f t="shared" si="25"/>
        <v>0</v>
      </c>
      <c r="P339" s="508">
        <f t="shared" si="26"/>
        <v>0</v>
      </c>
      <c r="Q339" s="487">
        <f>'Coversheet'!$D$15</f>
        <v>0</v>
      </c>
      <c r="R339" s="487">
        <f>'Coversheet'!$D$13</f>
        <v>0</v>
      </c>
      <c r="S339" s="487">
        <f>'Coversheet'!$D$14</f>
        <v>0</v>
      </c>
      <c r="T339" s="487" t="str">
        <f>'Coversheet'!$D$16</f>
        <v>Select</v>
      </c>
    </row>
    <row r="340" spans="1:20" s="363" customFormat="1" ht="18.5" hidden="1" x14ac:dyDescent="0.35">
      <c r="A340" s="508" t="str">
        <f t="shared" si="20"/>
        <v>RRT Assessment</v>
      </c>
      <c r="B340" s="40" t="str">
        <f t="shared" si="27"/>
        <v>2.A.</v>
      </c>
      <c r="C340" s="407" t="str">
        <f>C200</f>
        <v>Complete the CAT and develop an improvement plan based on the results of the assessment.</v>
      </c>
      <c r="D340" s="254" t="s">
        <v>393</v>
      </c>
      <c r="E340" s="506" t="str">
        <f t="shared" si="29"/>
        <v>Select</v>
      </c>
      <c r="F340" s="507" t="str">
        <f t="shared" si="29"/>
        <v>Select</v>
      </c>
      <c r="G340" s="42">
        <f t="shared" si="29"/>
        <v>0</v>
      </c>
      <c r="H340" s="31">
        <f t="shared" si="30"/>
        <v>0</v>
      </c>
      <c r="I340" s="31">
        <f t="shared" si="30"/>
        <v>0</v>
      </c>
      <c r="J340" s="31" t="str">
        <f t="shared" si="30"/>
        <v>Select</v>
      </c>
      <c r="K340" s="31">
        <f t="shared" si="30"/>
        <v>0</v>
      </c>
      <c r="L340" s="31">
        <f t="shared" si="30"/>
        <v>0</v>
      </c>
      <c r="M340" s="508" t="s">
        <v>41</v>
      </c>
      <c r="N340" s="363" t="str">
        <f>$D$19</f>
        <v>RRT Development, Gen 3</v>
      </c>
      <c r="O340" s="508">
        <f>$D$21</f>
        <v>0</v>
      </c>
      <c r="P340" s="508">
        <f>$D$20</f>
        <v>0</v>
      </c>
      <c r="Q340" s="487">
        <f>'Coversheet'!$D$15</f>
        <v>0</v>
      </c>
      <c r="R340" s="487">
        <f>'Coversheet'!$D$13</f>
        <v>0</v>
      </c>
      <c r="S340" s="487">
        <f>'Coversheet'!$D$14</f>
        <v>0</v>
      </c>
      <c r="T340" s="487" t="str">
        <f>'Coversheet'!$D$16</f>
        <v>Select</v>
      </c>
    </row>
    <row r="341" spans="1:20" s="363" customFormat="1" ht="18.5" hidden="1" x14ac:dyDescent="0.35">
      <c r="A341" s="508" t="str">
        <f t="shared" si="20"/>
        <v>RRT Assessment</v>
      </c>
      <c r="B341" s="40" t="str">
        <f t="shared" si="27"/>
        <v>2.B.</v>
      </c>
      <c r="C341" s="407" t="str">
        <f>C202</f>
        <v>Participate in a workgroup to revise the Capability Assessment Tool according to the goals outlined in the 2018-2022 RRT Program 5 Year Plan (as applicable, the workgroup may not be active all years of the cooperative agreement).</v>
      </c>
      <c r="D341" s="254" t="s">
        <v>393</v>
      </c>
      <c r="E341" s="506" t="str">
        <f t="shared" si="29"/>
        <v>Select</v>
      </c>
      <c r="F341" s="507" t="str">
        <f t="shared" si="29"/>
        <v>Select</v>
      </c>
      <c r="G341" s="42">
        <f t="shared" si="29"/>
        <v>0</v>
      </c>
      <c r="H341" s="31">
        <f t="shared" si="30"/>
        <v>0</v>
      </c>
      <c r="I341" s="31">
        <f t="shared" si="30"/>
        <v>0</v>
      </c>
      <c r="J341" s="31" t="str">
        <f t="shared" si="30"/>
        <v>Select</v>
      </c>
      <c r="K341" s="31">
        <f t="shared" si="30"/>
        <v>0</v>
      </c>
      <c r="L341" s="31">
        <f t="shared" si="30"/>
        <v>0</v>
      </c>
      <c r="M341" s="508" t="s">
        <v>6</v>
      </c>
      <c r="N341" s="363" t="str">
        <f t="shared" si="24"/>
        <v>RRT Development, Gen 3</v>
      </c>
      <c r="O341" s="508">
        <f t="shared" si="25"/>
        <v>0</v>
      </c>
      <c r="P341" s="508">
        <f t="shared" si="26"/>
        <v>0</v>
      </c>
      <c r="Q341" s="487">
        <f>'Coversheet'!$D$15</f>
        <v>0</v>
      </c>
      <c r="R341" s="487">
        <f>'Coversheet'!$D$13</f>
        <v>0</v>
      </c>
      <c r="S341" s="487">
        <f>'Coversheet'!$D$14</f>
        <v>0</v>
      </c>
      <c r="T341" s="487" t="str">
        <f>'Coversheet'!$D$16</f>
        <v>Select</v>
      </c>
    </row>
    <row r="342" spans="1:20" s="363" customFormat="1" ht="18.5" hidden="1" x14ac:dyDescent="0.35">
      <c r="A342" s="508" t="str">
        <f t="shared" si="20"/>
        <v>RRT Assessment</v>
      </c>
      <c r="B342" s="40" t="str">
        <f t="shared" si="27"/>
        <v>2.B.</v>
      </c>
      <c r="C342" s="407" t="str">
        <f>C202</f>
        <v>Participate in a workgroup to revise the Capability Assessment Tool according to the goals outlined in the 2018-2022 RRT Program 5 Year Plan (as applicable, the workgroup may not be active all years of the cooperative agreement).</v>
      </c>
      <c r="D342" s="254" t="s">
        <v>393</v>
      </c>
      <c r="E342" s="506" t="str">
        <f t="shared" si="29"/>
        <v>Select</v>
      </c>
      <c r="F342" s="507" t="str">
        <f t="shared" si="29"/>
        <v>Select</v>
      </c>
      <c r="G342" s="42">
        <f t="shared" si="29"/>
        <v>0</v>
      </c>
      <c r="H342" s="31">
        <f t="shared" si="30"/>
        <v>0</v>
      </c>
      <c r="I342" s="31">
        <f t="shared" si="30"/>
        <v>0</v>
      </c>
      <c r="J342" s="31" t="str">
        <f t="shared" si="30"/>
        <v>Select</v>
      </c>
      <c r="K342" s="31">
        <f t="shared" si="30"/>
        <v>0</v>
      </c>
      <c r="L342" s="31">
        <f t="shared" si="30"/>
        <v>0</v>
      </c>
      <c r="M342" s="508" t="s">
        <v>41</v>
      </c>
      <c r="N342" s="363" t="str">
        <f>$D$19</f>
        <v>RRT Development, Gen 3</v>
      </c>
      <c r="O342" s="508">
        <f>$D$21</f>
        <v>0</v>
      </c>
      <c r="P342" s="508">
        <f>$D$20</f>
        <v>0</v>
      </c>
      <c r="Q342" s="487">
        <f>'Coversheet'!$D$15</f>
        <v>0</v>
      </c>
      <c r="R342" s="487">
        <f>'Coversheet'!$D$13</f>
        <v>0</v>
      </c>
      <c r="S342" s="487">
        <f>'Coversheet'!$D$14</f>
        <v>0</v>
      </c>
      <c r="T342" s="487" t="str">
        <f>'Coversheet'!$D$16</f>
        <v>Select</v>
      </c>
    </row>
    <row r="343" spans="1:20" s="363" customFormat="1" ht="18.5" hidden="1" x14ac:dyDescent="0.35">
      <c r="A343" s="508" t="str">
        <f t="shared" si="20"/>
        <v>RRT Implementation/Exercise</v>
      </c>
      <c r="B343" s="40">
        <f t="shared" si="27"/>
        <v>3</v>
      </c>
      <c r="C343" s="407" t="str">
        <f>C204</f>
        <v>RRT Implementation/Exercise</v>
      </c>
      <c r="D343" s="254" t="s">
        <v>393</v>
      </c>
      <c r="E343" s="506" t="str">
        <f t="shared" si="29"/>
        <v>Select</v>
      </c>
      <c r="F343" s="507" t="str">
        <f t="shared" si="29"/>
        <v>Select</v>
      </c>
      <c r="G343" s="42">
        <f t="shared" si="29"/>
        <v>0</v>
      </c>
      <c r="H343" s="31">
        <f t="shared" si="30"/>
        <v>0</v>
      </c>
      <c r="I343" s="31">
        <f t="shared" si="30"/>
        <v>0</v>
      </c>
      <c r="J343" s="31" t="str">
        <f t="shared" si="30"/>
        <v>Select</v>
      </c>
      <c r="K343" s="31">
        <f t="shared" si="30"/>
        <v>0</v>
      </c>
      <c r="L343" s="31">
        <f t="shared" si="30"/>
        <v>0</v>
      </c>
      <c r="M343" s="508" t="s">
        <v>6</v>
      </c>
      <c r="N343" s="363" t="str">
        <f t="shared" si="24"/>
        <v>RRT Development, Gen 3</v>
      </c>
      <c r="O343" s="508">
        <f t="shared" si="25"/>
        <v>0</v>
      </c>
      <c r="P343" s="508">
        <f t="shared" si="26"/>
        <v>0</v>
      </c>
      <c r="Q343" s="487">
        <f>'Coversheet'!$D$15</f>
        <v>0</v>
      </c>
      <c r="R343" s="487">
        <f>'Coversheet'!$D$13</f>
        <v>0</v>
      </c>
      <c r="S343" s="487">
        <f>'Coversheet'!$D$14</f>
        <v>0</v>
      </c>
      <c r="T343" s="487" t="str">
        <f>'Coversheet'!$D$16</f>
        <v>Select</v>
      </c>
    </row>
    <row r="344" spans="1:20" s="363" customFormat="1" ht="18.5" hidden="1" x14ac:dyDescent="0.35">
      <c r="A344" s="508" t="str">
        <f t="shared" si="20"/>
        <v>RRT Implementation/Exercise</v>
      </c>
      <c r="B344" s="40">
        <f t="shared" si="27"/>
        <v>3</v>
      </c>
      <c r="C344" s="407" t="str">
        <f>C205</f>
        <v>Progress reporting is only required for sub-goals on this form starting with FY22 EOY reports.</v>
      </c>
      <c r="D344" s="254" t="s">
        <v>393</v>
      </c>
      <c r="E344" s="506" t="str">
        <f t="shared" si="29"/>
        <v>N/A</v>
      </c>
      <c r="F344" s="507" t="str">
        <f t="shared" si="29"/>
        <v>N/A</v>
      </c>
      <c r="G344" s="42" t="str">
        <f t="shared" si="29"/>
        <v>Progress reporting is only required for sub-goals on this form starting with FY22 EOY reports.</v>
      </c>
      <c r="H344" s="31" t="str">
        <f t="shared" si="30"/>
        <v>Progress reporting is only required for sub-goals on this form starting with FY22 EOY reports.</v>
      </c>
      <c r="I344" s="31" t="str">
        <f t="shared" si="30"/>
        <v>Progress reporting is only required for sub-goals on this form starting with FY22 EOY reports.</v>
      </c>
      <c r="J344" s="31" t="str">
        <f t="shared" si="30"/>
        <v>N/A</v>
      </c>
      <c r="K344" s="31" t="str">
        <f t="shared" si="30"/>
        <v>Progress reporting is only required for sub-goals on this form starting with FY22 EOY reports.</v>
      </c>
      <c r="L344" s="31" t="str">
        <f t="shared" si="30"/>
        <v>N/A</v>
      </c>
      <c r="M344" s="508" t="s">
        <v>6</v>
      </c>
      <c r="N344" s="508" t="str">
        <f>$D$19</f>
        <v>RRT Development, Gen 3</v>
      </c>
      <c r="O344" s="508">
        <f>$D$21</f>
        <v>0</v>
      </c>
      <c r="P344" s="508">
        <f>$D$20</f>
        <v>0</v>
      </c>
      <c r="Q344" s="487">
        <f>'Coversheet'!$D$15</f>
        <v>0</v>
      </c>
      <c r="R344" s="487">
        <f>'Coversheet'!$D$13</f>
        <v>0</v>
      </c>
      <c r="S344" s="487">
        <f>'Coversheet'!$D$14</f>
        <v>0</v>
      </c>
      <c r="T344" s="487" t="str">
        <f>'Coversheet'!$D$16</f>
        <v>Select</v>
      </c>
    </row>
    <row r="345" spans="1:20" s="363" customFormat="1" ht="18.5" hidden="1" x14ac:dyDescent="0.35">
      <c r="A345" s="508" t="str">
        <f t="shared" ref="A345:A350" si="31">A206</f>
        <v>RRT Implementation/Exercise</v>
      </c>
      <c r="B345" s="40" t="str">
        <f t="shared" si="27"/>
        <v>3.A.</v>
      </c>
      <c r="C345" s="407" t="str">
        <f>C206</f>
        <v>Complete after action reviews and summary reports in a timely way for exercises and responses to significant real incidents. Documentation will be made available to other RRTs through the secure RRT Program Workgroup in FoodSHIELD. Key issues/items for improvement related to team performance are incorporated into an improvement plan or into future trainings, as applicable. After action reviews/reports should include a calculation and assessment of the time intervals between key response activities to identify opportunities for improvement (most importantly, assessing the interval between FDA and state food/feed regulatory program notification and implementation of effective control measures; but ideally inclusive of lab and epi activities as well, where applicable). Use of the baseline response data in the RRT Manual Metrics Chapter (2013 Edition) and CIFOR Guidelines (2nd Edition) Performance Indicators are recommended.</v>
      </c>
      <c r="D345" s="254" t="s">
        <v>393</v>
      </c>
      <c r="E345" s="506" t="str">
        <f t="shared" si="29"/>
        <v>Select</v>
      </c>
      <c r="F345" s="507" t="str">
        <f t="shared" si="29"/>
        <v>Select</v>
      </c>
      <c r="G345" s="42">
        <f t="shared" si="29"/>
        <v>0</v>
      </c>
      <c r="H345" s="31">
        <f t="shared" si="30"/>
        <v>0</v>
      </c>
      <c r="I345" s="31">
        <f t="shared" si="30"/>
        <v>0</v>
      </c>
      <c r="J345" s="31" t="str">
        <f t="shared" si="30"/>
        <v>Select</v>
      </c>
      <c r="K345" s="31">
        <f t="shared" si="30"/>
        <v>0</v>
      </c>
      <c r="L345" s="31">
        <f t="shared" si="30"/>
        <v>0</v>
      </c>
      <c r="M345" s="508" t="s">
        <v>6</v>
      </c>
      <c r="N345" s="363" t="str">
        <f t="shared" si="24"/>
        <v>RRT Development, Gen 3</v>
      </c>
      <c r="O345" s="508">
        <f t="shared" si="25"/>
        <v>0</v>
      </c>
      <c r="P345" s="508">
        <f t="shared" si="26"/>
        <v>0</v>
      </c>
      <c r="Q345" s="487">
        <f>'Coversheet'!$D$15</f>
        <v>0</v>
      </c>
      <c r="R345" s="487">
        <f>'Coversheet'!$D$13</f>
        <v>0</v>
      </c>
      <c r="S345" s="487">
        <f>'Coversheet'!$D$14</f>
        <v>0</v>
      </c>
      <c r="T345" s="487" t="str">
        <f>'Coversheet'!$D$16</f>
        <v>Select</v>
      </c>
    </row>
    <row r="346" spans="1:20" s="363" customFormat="1" ht="18.5" hidden="1" x14ac:dyDescent="0.35">
      <c r="A346" s="508" t="str">
        <f t="shared" si="31"/>
        <v>RRT Implementation/Exercise</v>
      </c>
      <c r="B346" s="40" t="str">
        <f t="shared" si="27"/>
        <v>3.A.</v>
      </c>
      <c r="C346" s="407" t="str">
        <f>C206</f>
        <v>Complete after action reviews and summary reports in a timely way for exercises and responses to significant real incidents. Documentation will be made available to other RRTs through the secure RRT Program Workgroup in FoodSHIELD. Key issues/items for improvement related to team performance are incorporated into an improvement plan or into future trainings, as applicable. After action reviews/reports should include a calculation and assessment of the time intervals between key response activities to identify opportunities for improvement (most importantly, assessing the interval between FDA and state food/feed regulatory program notification and implementation of effective control measures; but ideally inclusive of lab and epi activities as well, where applicable). Use of the baseline response data in the RRT Manual Metrics Chapter (2013 Edition) and CIFOR Guidelines (2nd Edition) Performance Indicators are recommended.</v>
      </c>
      <c r="D346" s="254" t="s">
        <v>393</v>
      </c>
      <c r="E346" s="506" t="str">
        <f t="shared" si="29"/>
        <v>Select</v>
      </c>
      <c r="F346" s="507" t="str">
        <f t="shared" si="29"/>
        <v>Select</v>
      </c>
      <c r="G346" s="42">
        <f t="shared" si="29"/>
        <v>0</v>
      </c>
      <c r="H346" s="31">
        <f t="shared" si="30"/>
        <v>0</v>
      </c>
      <c r="I346" s="31">
        <f t="shared" si="30"/>
        <v>0</v>
      </c>
      <c r="J346" s="31" t="str">
        <f t="shared" si="30"/>
        <v>Select</v>
      </c>
      <c r="K346" s="31">
        <f t="shared" si="30"/>
        <v>0</v>
      </c>
      <c r="L346" s="31">
        <f t="shared" si="30"/>
        <v>0</v>
      </c>
      <c r="M346" s="508" t="s">
        <v>41</v>
      </c>
      <c r="N346" s="363" t="str">
        <f>$D$19</f>
        <v>RRT Development, Gen 3</v>
      </c>
      <c r="O346" s="508">
        <f>$D$21</f>
        <v>0</v>
      </c>
      <c r="P346" s="508">
        <f>$D$20</f>
        <v>0</v>
      </c>
      <c r="Q346" s="487">
        <f>'Coversheet'!$D$15</f>
        <v>0</v>
      </c>
      <c r="R346" s="487">
        <f>'Coversheet'!$D$13</f>
        <v>0</v>
      </c>
      <c r="S346" s="487">
        <f>'Coversheet'!$D$14</f>
        <v>0</v>
      </c>
      <c r="T346" s="487" t="str">
        <f>'Coversheet'!$D$16</f>
        <v>Select</v>
      </c>
    </row>
    <row r="347" spans="1:20" s="363" customFormat="1" ht="18.5" hidden="1" x14ac:dyDescent="0.35">
      <c r="A347" s="508" t="str">
        <f t="shared" si="31"/>
        <v>RRT Implementation/Exercise</v>
      </c>
      <c r="B347" s="40" t="str">
        <f t="shared" si="27"/>
        <v>3.B.</v>
      </c>
      <c r="C347" s="407" t="str">
        <f>C208</f>
        <v>Complete summary reports of significant RRT investigations, successful prevention efforts, or other RRT actions taken to protect public health to be posted on a Food Protection Task Force webpage, a state agency webpage or other public webpage and notify RRT Program Coordinators to allow cross-linking from the FDA RRT webpage. If the grantee’s attempts to post these reports to a public webpage are fruitless, we will accept posting to the RRT Program Workgroup in FoodSHIELD (please provide a justification in your progress report).</v>
      </c>
      <c r="D347" s="254" t="s">
        <v>393</v>
      </c>
      <c r="E347" s="506" t="str">
        <f t="shared" si="29"/>
        <v>Select</v>
      </c>
      <c r="F347" s="507" t="str">
        <f t="shared" si="29"/>
        <v>Select</v>
      </c>
      <c r="G347" s="42">
        <f t="shared" si="29"/>
        <v>0</v>
      </c>
      <c r="H347" s="31">
        <f t="shared" si="30"/>
        <v>0</v>
      </c>
      <c r="I347" s="31">
        <f t="shared" si="30"/>
        <v>0</v>
      </c>
      <c r="J347" s="31" t="str">
        <f t="shared" si="30"/>
        <v>Select</v>
      </c>
      <c r="K347" s="31">
        <f t="shared" si="30"/>
        <v>0</v>
      </c>
      <c r="L347" s="31">
        <f t="shared" si="30"/>
        <v>0</v>
      </c>
      <c r="M347" s="508" t="s">
        <v>6</v>
      </c>
      <c r="N347" s="363" t="str">
        <f t="shared" si="24"/>
        <v>RRT Development, Gen 3</v>
      </c>
      <c r="O347" s="508">
        <f t="shared" si="25"/>
        <v>0</v>
      </c>
      <c r="P347" s="508">
        <f t="shared" si="26"/>
        <v>0</v>
      </c>
      <c r="Q347" s="487">
        <f>'Coversheet'!$D$15</f>
        <v>0</v>
      </c>
      <c r="R347" s="487">
        <f>'Coversheet'!$D$13</f>
        <v>0</v>
      </c>
      <c r="S347" s="487">
        <f>'Coversheet'!$D$14</f>
        <v>0</v>
      </c>
      <c r="T347" s="487" t="str">
        <f>'Coversheet'!$D$16</f>
        <v>Select</v>
      </c>
    </row>
    <row r="348" spans="1:20" s="363" customFormat="1" ht="18.5" hidden="1" x14ac:dyDescent="0.35">
      <c r="A348" s="508" t="str">
        <f t="shared" si="31"/>
        <v>RRT Implementation/Exercise</v>
      </c>
      <c r="B348" s="40" t="str">
        <f t="shared" si="27"/>
        <v>3.B.</v>
      </c>
      <c r="C348" s="407" t="str">
        <f>C208</f>
        <v>Complete summary reports of significant RRT investigations, successful prevention efforts, or other RRT actions taken to protect public health to be posted on a Food Protection Task Force webpage, a state agency webpage or other public webpage and notify RRT Program Coordinators to allow cross-linking from the FDA RRT webpage. If the grantee’s attempts to post these reports to a public webpage are fruitless, we will accept posting to the RRT Program Workgroup in FoodSHIELD (please provide a justification in your progress report).</v>
      </c>
      <c r="D348" s="254" t="s">
        <v>393</v>
      </c>
      <c r="E348" s="506" t="str">
        <f t="shared" si="29"/>
        <v>Select</v>
      </c>
      <c r="F348" s="507" t="str">
        <f t="shared" si="29"/>
        <v>Select</v>
      </c>
      <c r="G348" s="42">
        <f t="shared" si="29"/>
        <v>0</v>
      </c>
      <c r="H348" s="31">
        <f t="shared" si="30"/>
        <v>0</v>
      </c>
      <c r="I348" s="31">
        <f t="shared" si="30"/>
        <v>0</v>
      </c>
      <c r="J348" s="31" t="str">
        <f t="shared" si="30"/>
        <v>Select</v>
      </c>
      <c r="K348" s="31">
        <f t="shared" si="30"/>
        <v>0</v>
      </c>
      <c r="L348" s="31">
        <f t="shared" si="30"/>
        <v>0</v>
      </c>
      <c r="M348" s="508" t="s">
        <v>41</v>
      </c>
      <c r="N348" s="363" t="str">
        <f>$D$19</f>
        <v>RRT Development, Gen 3</v>
      </c>
      <c r="O348" s="508">
        <f>$D$21</f>
        <v>0</v>
      </c>
      <c r="P348" s="508">
        <f>$D$20</f>
        <v>0</v>
      </c>
      <c r="Q348" s="487">
        <f>'Coversheet'!$D$15</f>
        <v>0</v>
      </c>
      <c r="R348" s="487">
        <f>'Coversheet'!$D$13</f>
        <v>0</v>
      </c>
      <c r="S348" s="487">
        <f>'Coversheet'!$D$14</f>
        <v>0</v>
      </c>
      <c r="T348" s="487" t="str">
        <f>'Coversheet'!$D$16</f>
        <v>Select</v>
      </c>
    </row>
    <row r="349" spans="1:20" s="363" customFormat="1" ht="18.5" hidden="1" x14ac:dyDescent="0.35">
      <c r="A349" s="508" t="str">
        <f t="shared" si="31"/>
        <v>RRT Implementation/Exercise</v>
      </c>
      <c r="B349" s="40" t="str">
        <f t="shared" si="27"/>
        <v>3.C.</v>
      </c>
      <c r="C349" s="407" t="str">
        <f>C210</f>
        <v>Demonstrate continued improvement in the RRT’s capability to perform tracebacks and successful use of at least one other improved capability (as per milestone 2.A.) during an exercise or incident.</v>
      </c>
      <c r="D349" s="254" t="s">
        <v>393</v>
      </c>
      <c r="E349" s="506" t="str">
        <f t="shared" si="29"/>
        <v>Select</v>
      </c>
      <c r="F349" s="507" t="str">
        <f t="shared" si="29"/>
        <v>Select</v>
      </c>
      <c r="G349" s="42">
        <f t="shared" si="29"/>
        <v>0</v>
      </c>
      <c r="H349" s="31">
        <f t="shared" ref="H349:L358" si="32">I210</f>
        <v>0</v>
      </c>
      <c r="I349" s="31">
        <f t="shared" si="32"/>
        <v>0</v>
      </c>
      <c r="J349" s="31" t="str">
        <f t="shared" si="32"/>
        <v>Select</v>
      </c>
      <c r="K349" s="31">
        <f t="shared" si="32"/>
        <v>0</v>
      </c>
      <c r="L349" s="31">
        <f t="shared" si="32"/>
        <v>0</v>
      </c>
      <c r="M349" s="508" t="s">
        <v>6</v>
      </c>
      <c r="N349" s="363" t="str">
        <f t="shared" si="24"/>
        <v>RRT Development, Gen 3</v>
      </c>
      <c r="O349" s="508">
        <f t="shared" si="25"/>
        <v>0</v>
      </c>
      <c r="P349" s="508">
        <f t="shared" si="26"/>
        <v>0</v>
      </c>
      <c r="Q349" s="487">
        <f>'Coversheet'!$D$15</f>
        <v>0</v>
      </c>
      <c r="R349" s="487">
        <f>'Coversheet'!$D$13</f>
        <v>0</v>
      </c>
      <c r="S349" s="487">
        <f>'Coversheet'!$D$14</f>
        <v>0</v>
      </c>
      <c r="T349" s="487" t="str">
        <f>'Coversheet'!$D$16</f>
        <v>Select</v>
      </c>
    </row>
    <row r="350" spans="1:20" s="363" customFormat="1" ht="18.5" hidden="1" x14ac:dyDescent="0.35">
      <c r="A350" s="508" t="str">
        <f t="shared" si="31"/>
        <v>RRT Implementation/Exercise</v>
      </c>
      <c r="B350" s="40" t="str">
        <f t="shared" si="27"/>
        <v>3.C.</v>
      </c>
      <c r="C350" s="407" t="str">
        <f>C210</f>
        <v>Demonstrate continued improvement in the RRT’s capability to perform tracebacks and successful use of at least one other improved capability (as per milestone 2.A.) during an exercise or incident.</v>
      </c>
      <c r="D350" s="254" t="s">
        <v>393</v>
      </c>
      <c r="E350" s="506" t="str">
        <f t="shared" si="29"/>
        <v>Select</v>
      </c>
      <c r="F350" s="507" t="str">
        <f t="shared" si="29"/>
        <v>Select</v>
      </c>
      <c r="G350" s="42">
        <f t="shared" si="29"/>
        <v>0</v>
      </c>
      <c r="H350" s="31">
        <f t="shared" si="32"/>
        <v>0</v>
      </c>
      <c r="I350" s="31">
        <f t="shared" si="32"/>
        <v>0</v>
      </c>
      <c r="J350" s="31" t="str">
        <f t="shared" si="32"/>
        <v>Select</v>
      </c>
      <c r="K350" s="31">
        <f t="shared" si="32"/>
        <v>0</v>
      </c>
      <c r="L350" s="31">
        <f t="shared" si="32"/>
        <v>0</v>
      </c>
      <c r="M350" s="508" t="s">
        <v>41</v>
      </c>
      <c r="N350" s="363" t="str">
        <f>$D$19</f>
        <v>RRT Development, Gen 3</v>
      </c>
      <c r="O350" s="508">
        <f>$D$21</f>
        <v>0</v>
      </c>
      <c r="P350" s="508">
        <f>$D$20</f>
        <v>0</v>
      </c>
      <c r="Q350" s="487">
        <f>'Coversheet'!$D$15</f>
        <v>0</v>
      </c>
      <c r="R350" s="487">
        <f>'Coversheet'!$D$13</f>
        <v>0</v>
      </c>
      <c r="S350" s="487">
        <f>'Coversheet'!$D$14</f>
        <v>0</v>
      </c>
      <c r="T350" s="487" t="str">
        <f>'Coversheet'!$D$16</f>
        <v>Select</v>
      </c>
    </row>
    <row r="351" spans="1:20" s="363" customFormat="1" ht="18.5" hidden="1" x14ac:dyDescent="0.35">
      <c r="A351" s="508" t="str">
        <f t="shared" ref="A351:A398" si="33">A212</f>
        <v>RRT Implementation/Exercise</v>
      </c>
      <c r="B351" s="40" t="str">
        <f t="shared" si="27"/>
        <v>3.D.</v>
      </c>
      <c r="C351" s="407" t="str">
        <f>C212</f>
        <v>Conduct at least one planned, joint exercise that includes federal and state partners. The exercise must include ICS elements.</v>
      </c>
      <c r="D351" s="254" t="s">
        <v>393</v>
      </c>
      <c r="E351" s="506" t="str">
        <f t="shared" si="29"/>
        <v>Select</v>
      </c>
      <c r="F351" s="507" t="str">
        <f t="shared" si="29"/>
        <v>Select</v>
      </c>
      <c r="G351" s="42">
        <f t="shared" si="29"/>
        <v>0</v>
      </c>
      <c r="H351" s="31">
        <f t="shared" si="32"/>
        <v>0</v>
      </c>
      <c r="I351" s="31">
        <f t="shared" si="32"/>
        <v>0</v>
      </c>
      <c r="J351" s="31" t="str">
        <f t="shared" si="32"/>
        <v>Select</v>
      </c>
      <c r="K351" s="31">
        <f t="shared" si="32"/>
        <v>0</v>
      </c>
      <c r="L351" s="31">
        <f t="shared" si="32"/>
        <v>0</v>
      </c>
      <c r="M351" s="508" t="s">
        <v>6</v>
      </c>
      <c r="N351" s="363" t="str">
        <f t="shared" si="24"/>
        <v>RRT Development, Gen 3</v>
      </c>
      <c r="O351" s="508">
        <f t="shared" si="25"/>
        <v>0</v>
      </c>
      <c r="P351" s="508">
        <f t="shared" si="26"/>
        <v>0</v>
      </c>
      <c r="Q351" s="487">
        <f>'Coversheet'!$D$15</f>
        <v>0</v>
      </c>
      <c r="R351" s="487">
        <f>'Coversheet'!$D$13</f>
        <v>0</v>
      </c>
      <c r="S351" s="487">
        <f>'Coversheet'!$D$14</f>
        <v>0</v>
      </c>
      <c r="T351" s="487" t="str">
        <f>'Coversheet'!$D$16</f>
        <v>Select</v>
      </c>
    </row>
    <row r="352" spans="1:20" s="363" customFormat="1" ht="18.5" hidden="1" x14ac:dyDescent="0.35">
      <c r="A352" s="508" t="str">
        <f t="shared" si="33"/>
        <v>RRT Implementation/Exercise</v>
      </c>
      <c r="B352" s="40" t="str">
        <f t="shared" si="27"/>
        <v>3.D.</v>
      </c>
      <c r="C352" s="407" t="str">
        <f>C212</f>
        <v>Conduct at least one planned, joint exercise that includes federal and state partners. The exercise must include ICS elements.</v>
      </c>
      <c r="D352" s="254" t="s">
        <v>393</v>
      </c>
      <c r="E352" s="506" t="str">
        <f t="shared" si="29"/>
        <v>Select</v>
      </c>
      <c r="F352" s="507" t="str">
        <f t="shared" si="29"/>
        <v>Select</v>
      </c>
      <c r="G352" s="42">
        <f t="shared" si="29"/>
        <v>0</v>
      </c>
      <c r="H352" s="31">
        <f t="shared" si="32"/>
        <v>0</v>
      </c>
      <c r="I352" s="31">
        <f t="shared" si="32"/>
        <v>0</v>
      </c>
      <c r="J352" s="31" t="str">
        <f t="shared" si="32"/>
        <v>Select</v>
      </c>
      <c r="K352" s="31">
        <f t="shared" si="32"/>
        <v>0</v>
      </c>
      <c r="L352" s="31">
        <f t="shared" si="32"/>
        <v>0</v>
      </c>
      <c r="M352" s="508" t="s">
        <v>41</v>
      </c>
      <c r="N352" s="363" t="str">
        <f>$D$19</f>
        <v>RRT Development, Gen 3</v>
      </c>
      <c r="O352" s="508">
        <f>$D$21</f>
        <v>0</v>
      </c>
      <c r="P352" s="508">
        <f>$D$20</f>
        <v>0</v>
      </c>
      <c r="Q352" s="487">
        <f>'Coversheet'!$D$15</f>
        <v>0</v>
      </c>
      <c r="R352" s="487">
        <f>'Coversheet'!$D$13</f>
        <v>0</v>
      </c>
      <c r="S352" s="487">
        <f>'Coversheet'!$D$14</f>
        <v>0</v>
      </c>
      <c r="T352" s="487" t="str">
        <f>'Coversheet'!$D$16</f>
        <v>Select</v>
      </c>
    </row>
    <row r="353" spans="1:20" s="363" customFormat="1" ht="18.5" hidden="1" x14ac:dyDescent="0.35">
      <c r="A353" s="508" t="str">
        <f t="shared" si="33"/>
        <v>RRT Sustainability</v>
      </c>
      <c r="B353" s="40">
        <f t="shared" si="27"/>
        <v>4</v>
      </c>
      <c r="C353" s="407" t="str">
        <f>C214</f>
        <v>RRT Sustainability</v>
      </c>
      <c r="D353" s="254" t="s">
        <v>393</v>
      </c>
      <c r="E353" s="506" t="str">
        <f t="shared" si="29"/>
        <v>Select</v>
      </c>
      <c r="F353" s="507" t="str">
        <f t="shared" si="29"/>
        <v>Select</v>
      </c>
      <c r="G353" s="42">
        <f t="shared" si="29"/>
        <v>0</v>
      </c>
      <c r="H353" s="31">
        <f t="shared" si="32"/>
        <v>0</v>
      </c>
      <c r="I353" s="31">
        <f t="shared" si="32"/>
        <v>0</v>
      </c>
      <c r="J353" s="31" t="str">
        <f t="shared" si="32"/>
        <v>Select</v>
      </c>
      <c r="K353" s="31">
        <f t="shared" si="32"/>
        <v>0</v>
      </c>
      <c r="L353" s="31">
        <f t="shared" si="32"/>
        <v>0</v>
      </c>
      <c r="M353" s="508" t="s">
        <v>6</v>
      </c>
      <c r="N353" s="363" t="str">
        <f t="shared" si="24"/>
        <v>RRT Development, Gen 3</v>
      </c>
      <c r="O353" s="508">
        <f t="shared" si="25"/>
        <v>0</v>
      </c>
      <c r="P353" s="508">
        <f t="shared" si="26"/>
        <v>0</v>
      </c>
      <c r="Q353" s="487">
        <f>'Coversheet'!$D$15</f>
        <v>0</v>
      </c>
      <c r="R353" s="487">
        <f>'Coversheet'!$D$13</f>
        <v>0</v>
      </c>
      <c r="S353" s="487">
        <f>'Coversheet'!$D$14</f>
        <v>0</v>
      </c>
      <c r="T353" s="487" t="str">
        <f>'Coversheet'!$D$16</f>
        <v>Select</v>
      </c>
    </row>
    <row r="354" spans="1:20" s="363" customFormat="1" ht="18.5" hidden="1" x14ac:dyDescent="0.35">
      <c r="A354" s="508" t="str">
        <f t="shared" si="33"/>
        <v>RRT Sustainability</v>
      </c>
      <c r="B354" s="40">
        <f t="shared" si="27"/>
        <v>4</v>
      </c>
      <c r="C354" s="407" t="str">
        <f>C215</f>
        <v>Progress reporting is only required for sub-goals on this form starting with FY22 EOY reports.</v>
      </c>
      <c r="D354" s="254" t="s">
        <v>393</v>
      </c>
      <c r="E354" s="506" t="str">
        <f t="shared" si="29"/>
        <v>N/A</v>
      </c>
      <c r="F354" s="507" t="str">
        <f t="shared" si="29"/>
        <v>N/A</v>
      </c>
      <c r="G354" s="42" t="str">
        <f t="shared" si="29"/>
        <v>Progress reporting is only required for sub-goals on this form starting with FY22 EOY reports.</v>
      </c>
      <c r="H354" s="31" t="str">
        <f t="shared" si="32"/>
        <v>Progress reporting is only required for sub-goals on this form starting with FY22 EOY reports.</v>
      </c>
      <c r="I354" s="31" t="str">
        <f t="shared" si="32"/>
        <v>Progress reporting is only required for sub-goals on this form starting with FY22 EOY reports.</v>
      </c>
      <c r="J354" s="31" t="str">
        <f t="shared" si="32"/>
        <v>N/A</v>
      </c>
      <c r="K354" s="31" t="str">
        <f t="shared" si="32"/>
        <v>Progress reporting is only required for sub-goals on this form starting with FY22 EOY reports.</v>
      </c>
      <c r="L354" s="31" t="str">
        <f t="shared" si="32"/>
        <v>N/A</v>
      </c>
      <c r="M354" s="508" t="s">
        <v>6</v>
      </c>
      <c r="N354" s="508" t="str">
        <f>$D$19</f>
        <v>RRT Development, Gen 3</v>
      </c>
      <c r="O354" s="508">
        <f>$D$21</f>
        <v>0</v>
      </c>
      <c r="P354" s="508">
        <f>$D$20</f>
        <v>0</v>
      </c>
      <c r="Q354" s="487">
        <f>'Coversheet'!$D$15</f>
        <v>0</v>
      </c>
      <c r="R354" s="487">
        <f>'Coversheet'!$D$13</f>
        <v>0</v>
      </c>
      <c r="S354" s="487">
        <f>'Coversheet'!$D$14</f>
        <v>0</v>
      </c>
      <c r="T354" s="487" t="str">
        <f>'Coversheet'!$D$16</f>
        <v>Select</v>
      </c>
    </row>
    <row r="355" spans="1:20" s="363" customFormat="1" ht="18.5" hidden="1" x14ac:dyDescent="0.35">
      <c r="A355" s="508" t="str">
        <f t="shared" si="33"/>
        <v>RRT Sustainability</v>
      </c>
      <c r="B355" s="40" t="str">
        <f t="shared" si="27"/>
        <v>4.A.</v>
      </c>
      <c r="C355" s="407" t="str">
        <f>C216</f>
        <v xml:space="preserve">Undertake efforts to establish contingency plans for or increase the sustainability of current resources solely funded under this grant (especially data management systems and personnel).  High priority efforts include: transitioning solely grant funded personnel to partial state funds; transitioning O&amp;M costs for IT systems and other technologies to state funds. Ideally, by the end of the project period, the RRT budget should demonstrate that support for RRT operations/maintenance is diversified (split across state and grant funds) and reflective/proportional to the typical volume of response work encountered by the RRT, and that RRT grant funds are being used to support collaborative, high-impact, national level efforts for improving or increasing national capacity to respond to all hazards food/feed emergencies. </v>
      </c>
      <c r="D355" s="254" t="s">
        <v>393</v>
      </c>
      <c r="E355" s="506" t="str">
        <f t="shared" si="29"/>
        <v>Select</v>
      </c>
      <c r="F355" s="507" t="str">
        <f t="shared" si="29"/>
        <v>Select</v>
      </c>
      <c r="G355" s="42">
        <f t="shared" si="29"/>
        <v>0</v>
      </c>
      <c r="H355" s="31">
        <f t="shared" si="32"/>
        <v>0</v>
      </c>
      <c r="I355" s="31">
        <f t="shared" si="32"/>
        <v>0</v>
      </c>
      <c r="J355" s="31" t="str">
        <f t="shared" si="32"/>
        <v>Select</v>
      </c>
      <c r="K355" s="31">
        <f t="shared" si="32"/>
        <v>0</v>
      </c>
      <c r="L355" s="31">
        <f t="shared" si="32"/>
        <v>0</v>
      </c>
      <c r="M355" s="508" t="s">
        <v>6</v>
      </c>
      <c r="N355" s="363" t="str">
        <f t="shared" si="24"/>
        <v>RRT Development, Gen 3</v>
      </c>
      <c r="O355" s="508">
        <f t="shared" si="25"/>
        <v>0</v>
      </c>
      <c r="P355" s="508">
        <f t="shared" si="26"/>
        <v>0</v>
      </c>
      <c r="Q355" s="487">
        <f>'Coversheet'!$D$15</f>
        <v>0</v>
      </c>
      <c r="R355" s="487">
        <f>'Coversheet'!$D$13</f>
        <v>0</v>
      </c>
      <c r="S355" s="487">
        <f>'Coversheet'!$D$14</f>
        <v>0</v>
      </c>
      <c r="T355" s="487" t="str">
        <f>'Coversheet'!$D$16</f>
        <v>Select</v>
      </c>
    </row>
    <row r="356" spans="1:20" s="363" customFormat="1" ht="18.5" hidden="1" x14ac:dyDescent="0.35">
      <c r="A356" s="508" t="str">
        <f t="shared" si="33"/>
        <v>RRT Sustainability</v>
      </c>
      <c r="B356" s="40" t="str">
        <f t="shared" si="27"/>
        <v>4.A.</v>
      </c>
      <c r="C356" s="407" t="str">
        <f>C216</f>
        <v xml:space="preserve">Undertake efforts to establish contingency plans for or increase the sustainability of current resources solely funded under this grant (especially data management systems and personnel).  High priority efforts include: transitioning solely grant funded personnel to partial state funds; transitioning O&amp;M costs for IT systems and other technologies to state funds. Ideally, by the end of the project period, the RRT budget should demonstrate that support for RRT operations/maintenance is diversified (split across state and grant funds) and reflective/proportional to the typical volume of response work encountered by the RRT, and that RRT grant funds are being used to support collaborative, high-impact, national level efforts for improving or increasing national capacity to respond to all hazards food/feed emergencies. </v>
      </c>
      <c r="D356" s="254" t="s">
        <v>393</v>
      </c>
      <c r="E356" s="506" t="str">
        <f t="shared" si="29"/>
        <v>Select</v>
      </c>
      <c r="F356" s="507" t="str">
        <f t="shared" si="29"/>
        <v>Select</v>
      </c>
      <c r="G356" s="42">
        <f t="shared" si="29"/>
        <v>0</v>
      </c>
      <c r="H356" s="31">
        <f t="shared" si="32"/>
        <v>0</v>
      </c>
      <c r="I356" s="31">
        <f t="shared" si="32"/>
        <v>0</v>
      </c>
      <c r="J356" s="31" t="str">
        <f t="shared" si="32"/>
        <v>Select</v>
      </c>
      <c r="K356" s="31">
        <f t="shared" si="32"/>
        <v>0</v>
      </c>
      <c r="L356" s="31">
        <f t="shared" si="32"/>
        <v>0</v>
      </c>
      <c r="M356" s="508" t="s">
        <v>41</v>
      </c>
      <c r="N356" s="363" t="str">
        <f>$D$19</f>
        <v>RRT Development, Gen 3</v>
      </c>
      <c r="O356" s="508">
        <f>$D$21</f>
        <v>0</v>
      </c>
      <c r="P356" s="508">
        <f>$D$20</f>
        <v>0</v>
      </c>
      <c r="Q356" s="487">
        <f>'Coversheet'!$D$15</f>
        <v>0</v>
      </c>
      <c r="R356" s="487">
        <f>'Coversheet'!$D$13</f>
        <v>0</v>
      </c>
      <c r="S356" s="487">
        <f>'Coversheet'!$D$14</f>
        <v>0</v>
      </c>
      <c r="T356" s="487" t="str">
        <f>'Coversheet'!$D$16</f>
        <v>Select</v>
      </c>
    </row>
    <row r="357" spans="1:20" s="363" customFormat="1" ht="18.5" hidden="1" x14ac:dyDescent="0.35">
      <c r="A357" s="508" t="str">
        <f t="shared" si="33"/>
        <v>Annual Requirement</v>
      </c>
      <c r="B357" s="40" t="str">
        <f t="shared" si="27"/>
        <v>YR2AR</v>
      </c>
      <c r="C357" s="407" t="str">
        <f>C218</f>
        <v>Annual Requirement: In addition to meeting the yearly goals, grantees must participate in initiatives supporting the RRT Program, including sending at least 2 key RRT personnel to an annual face-to-face meeting (as determined by FDA/OP) and at least 1 person representing the RRT to the biennial Integrated Foodborne Outbreak Response Management (InFORM) Conference (held in odd number years) and the Regional PulseNet/OutbreakNet meetings (held in non-InFORM years), participating in FoodSHIELD workgroups, participating in RRT monthly conference calls, sharing best practices, and other RRT Program activities identified by OP.</v>
      </c>
      <c r="D357" s="254" t="s">
        <v>393</v>
      </c>
      <c r="E357" s="506" t="str">
        <f t="shared" si="29"/>
        <v>Select</v>
      </c>
      <c r="F357" s="507" t="str">
        <f t="shared" si="29"/>
        <v>Select</v>
      </c>
      <c r="G357" s="42">
        <f t="shared" si="29"/>
        <v>0</v>
      </c>
      <c r="H357" s="31">
        <f t="shared" si="32"/>
        <v>0</v>
      </c>
      <c r="I357" s="31">
        <f t="shared" si="32"/>
        <v>0</v>
      </c>
      <c r="J357" s="31" t="str">
        <f t="shared" si="32"/>
        <v>Select</v>
      </c>
      <c r="K357" s="31">
        <f t="shared" si="32"/>
        <v>0</v>
      </c>
      <c r="L357" s="31">
        <f t="shared" si="32"/>
        <v>0</v>
      </c>
      <c r="M357" s="508" t="s">
        <v>6</v>
      </c>
      <c r="N357" s="363" t="str">
        <f t="shared" si="24"/>
        <v>RRT Development, Gen 3</v>
      </c>
      <c r="O357" s="508">
        <f t="shared" si="25"/>
        <v>0</v>
      </c>
      <c r="P357" s="508">
        <f t="shared" si="26"/>
        <v>0</v>
      </c>
      <c r="Q357" s="487">
        <f>'Coversheet'!$D$15</f>
        <v>0</v>
      </c>
      <c r="R357" s="487">
        <f>'Coversheet'!$D$13</f>
        <v>0</v>
      </c>
      <c r="S357" s="487">
        <f>'Coversheet'!$D$14</f>
        <v>0</v>
      </c>
      <c r="T357" s="487" t="str">
        <f>'Coversheet'!$D$16</f>
        <v>Select</v>
      </c>
    </row>
    <row r="358" spans="1:20" s="363" customFormat="1" ht="18.5" hidden="1" x14ac:dyDescent="0.35">
      <c r="A358" s="508" t="str">
        <f t="shared" si="33"/>
        <v>Annual Requirement</v>
      </c>
      <c r="B358" s="40" t="str">
        <f t="shared" si="27"/>
        <v>YR2AR</v>
      </c>
      <c r="C358" s="407" t="str">
        <f>C218</f>
        <v>Annual Requirement: In addition to meeting the yearly goals, grantees must participate in initiatives supporting the RRT Program, including sending at least 2 key RRT personnel to an annual face-to-face meeting (as determined by FDA/OP) and at least 1 person representing the RRT to the biennial Integrated Foodborne Outbreak Response Management (InFORM) Conference (held in odd number years) and the Regional PulseNet/OutbreakNet meetings (held in non-InFORM years), participating in FoodSHIELD workgroups, participating in RRT monthly conference calls, sharing best practices, and other RRT Program activities identified by OP.</v>
      </c>
      <c r="D358" s="254" t="s">
        <v>393</v>
      </c>
      <c r="E358" s="506" t="str">
        <f t="shared" si="29"/>
        <v>Select</v>
      </c>
      <c r="F358" s="507" t="str">
        <f t="shared" si="29"/>
        <v>Select</v>
      </c>
      <c r="G358" s="42">
        <f t="shared" si="29"/>
        <v>0</v>
      </c>
      <c r="H358" s="31">
        <f t="shared" si="32"/>
        <v>0</v>
      </c>
      <c r="I358" s="31">
        <f t="shared" si="32"/>
        <v>0</v>
      </c>
      <c r="J358" s="31" t="str">
        <f t="shared" si="32"/>
        <v>Select</v>
      </c>
      <c r="K358" s="31">
        <f t="shared" si="32"/>
        <v>0</v>
      </c>
      <c r="L358" s="31">
        <f t="shared" si="32"/>
        <v>0</v>
      </c>
      <c r="M358" s="508" t="s">
        <v>41</v>
      </c>
      <c r="N358" s="363" t="str">
        <f>$D$19</f>
        <v>RRT Development, Gen 3</v>
      </c>
      <c r="O358" s="508">
        <f>$D$21</f>
        <v>0</v>
      </c>
      <c r="P358" s="508">
        <f>$D$20</f>
        <v>0</v>
      </c>
      <c r="Q358" s="487">
        <f>'Coversheet'!$D$15</f>
        <v>0</v>
      </c>
      <c r="R358" s="487">
        <f>'Coversheet'!$D$13</f>
        <v>0</v>
      </c>
      <c r="S358" s="487">
        <f>'Coversheet'!$D$14</f>
        <v>0</v>
      </c>
      <c r="T358" s="487" t="str">
        <f>'Coversheet'!$D$16</f>
        <v>Select</v>
      </c>
    </row>
    <row r="359" spans="1:20" s="363" customFormat="1" ht="18.5" hidden="1" x14ac:dyDescent="0.35">
      <c r="A359" s="508">
        <f t="shared" si="33"/>
        <v>0</v>
      </c>
      <c r="B359" s="40"/>
      <c r="C359" s="407"/>
      <c r="D359" s="254"/>
      <c r="E359" s="506"/>
      <c r="F359" s="507"/>
      <c r="G359" s="42"/>
      <c r="H359" s="31"/>
      <c r="I359" s="31"/>
      <c r="J359" s="31"/>
      <c r="K359" s="31"/>
      <c r="L359" s="31"/>
      <c r="M359" s="508"/>
      <c r="O359" s="508"/>
      <c r="P359" s="508"/>
      <c r="Q359" s="487"/>
      <c r="R359" s="487"/>
      <c r="S359" s="487"/>
      <c r="T359" s="487"/>
    </row>
    <row r="360" spans="1:20" s="363" customFormat="1" ht="18.5" hidden="1" x14ac:dyDescent="0.35">
      <c r="A360" s="508">
        <f t="shared" si="33"/>
        <v>0</v>
      </c>
      <c r="B360" s="40"/>
      <c r="C360" s="407"/>
      <c r="D360" s="254"/>
      <c r="E360" s="506"/>
      <c r="F360" s="507"/>
      <c r="G360" s="42"/>
      <c r="H360" s="31"/>
      <c r="I360" s="31"/>
      <c r="J360" s="31"/>
      <c r="K360" s="31"/>
      <c r="L360" s="31"/>
      <c r="M360" s="508"/>
      <c r="O360" s="508"/>
      <c r="P360" s="508"/>
      <c r="Q360" s="487"/>
      <c r="R360" s="487"/>
      <c r="S360" s="487"/>
      <c r="T360" s="487"/>
    </row>
    <row r="361" spans="1:20" s="363" customFormat="1" ht="18.5" hidden="1" x14ac:dyDescent="0.35">
      <c r="A361" s="508">
        <f t="shared" si="33"/>
        <v>0</v>
      </c>
      <c r="B361" s="40"/>
      <c r="C361" s="407"/>
      <c r="D361" s="254"/>
      <c r="E361" s="506"/>
      <c r="F361" s="507"/>
      <c r="G361" s="42"/>
      <c r="H361" s="31"/>
      <c r="I361" s="31"/>
      <c r="J361" s="31"/>
      <c r="K361" s="31"/>
      <c r="L361" s="31"/>
      <c r="M361" s="508"/>
      <c r="O361" s="508"/>
      <c r="P361" s="508"/>
      <c r="Q361" s="487"/>
      <c r="R361" s="487"/>
      <c r="S361" s="487"/>
      <c r="T361" s="487"/>
    </row>
    <row r="362" spans="1:20" s="363" customFormat="1" ht="18.5" hidden="1" x14ac:dyDescent="0.35">
      <c r="A362" s="508">
        <f t="shared" si="33"/>
        <v>0</v>
      </c>
      <c r="B362" s="40"/>
      <c r="C362" s="407"/>
      <c r="D362" s="254"/>
      <c r="E362" s="506"/>
      <c r="F362" s="507"/>
      <c r="G362" s="42"/>
      <c r="H362" s="31"/>
      <c r="I362" s="31"/>
      <c r="J362" s="31"/>
      <c r="K362" s="31"/>
      <c r="L362" s="31"/>
      <c r="M362" s="508"/>
      <c r="O362" s="508"/>
      <c r="P362" s="508"/>
      <c r="Q362" s="487"/>
      <c r="R362" s="487"/>
      <c r="S362" s="487"/>
      <c r="T362" s="487"/>
    </row>
    <row r="363" spans="1:20" s="363" customFormat="1" ht="18.5" hidden="1" x14ac:dyDescent="0.35">
      <c r="A363" s="508" t="str">
        <f t="shared" si="33"/>
        <v>RRT Development/ Documentation/ Collaboration</v>
      </c>
      <c r="B363" s="29" t="str">
        <f t="shared" ref="B363:C365" si="34">B224</f>
        <v>1.</v>
      </c>
      <c r="C363" s="509" t="str">
        <f t="shared" si="34"/>
        <v>RRT Development/ Documentation/ Collaboration</v>
      </c>
      <c r="D363" s="254" t="s">
        <v>394</v>
      </c>
      <c r="E363" s="510" t="str">
        <f t="shared" ref="E363:G382" si="35">D224</f>
        <v>Select</v>
      </c>
      <c r="F363" s="28" t="str">
        <f t="shared" si="35"/>
        <v>Select</v>
      </c>
      <c r="G363" s="471">
        <f t="shared" si="35"/>
        <v>0</v>
      </c>
      <c r="H363" s="472">
        <f t="shared" ref="H363:L372" si="36">I224</f>
        <v>0</v>
      </c>
      <c r="I363" s="472">
        <f t="shared" si="36"/>
        <v>0</v>
      </c>
      <c r="J363" s="472" t="str">
        <f t="shared" si="36"/>
        <v>Select</v>
      </c>
      <c r="K363" s="472">
        <f t="shared" si="36"/>
        <v>0</v>
      </c>
      <c r="L363" s="472">
        <f t="shared" si="36"/>
        <v>0</v>
      </c>
      <c r="M363" s="508" t="s">
        <v>6</v>
      </c>
      <c r="N363" s="363" t="str">
        <f t="shared" ref="N363:N401" si="37">$D$19</f>
        <v>RRT Development, Gen 3</v>
      </c>
      <c r="O363" s="508">
        <f>$D$21</f>
        <v>0</v>
      </c>
      <c r="P363" s="508">
        <f t="shared" ref="P363:P401" si="38">$D$20</f>
        <v>0</v>
      </c>
      <c r="Q363" s="487">
        <f>'Coversheet'!$D$15</f>
        <v>0</v>
      </c>
      <c r="R363" s="487">
        <f>'Coversheet'!$D$13</f>
        <v>0</v>
      </c>
      <c r="S363" s="487">
        <f>'Coversheet'!$D$14</f>
        <v>0</v>
      </c>
      <c r="T363" s="487" t="str">
        <f>'Coversheet'!$D$16</f>
        <v>Select</v>
      </c>
    </row>
    <row r="364" spans="1:20" s="363" customFormat="1" ht="18.5" hidden="1" x14ac:dyDescent="0.35">
      <c r="A364" s="508" t="str">
        <f t="shared" si="33"/>
        <v>RRT Development/ Documentation/ Collaboration</v>
      </c>
      <c r="B364" s="40" t="str">
        <f t="shared" si="34"/>
        <v>1.</v>
      </c>
      <c r="C364" s="407" t="str">
        <f t="shared" si="34"/>
        <v>Progress reporting is only required for sub-goals on this form starting with FY22 EOY reports.</v>
      </c>
      <c r="D364" s="254" t="s">
        <v>394</v>
      </c>
      <c r="E364" s="506" t="str">
        <f t="shared" si="35"/>
        <v>N/A</v>
      </c>
      <c r="F364" s="507" t="str">
        <f t="shared" si="35"/>
        <v>N/A</v>
      </c>
      <c r="G364" s="42" t="str">
        <f t="shared" si="35"/>
        <v>Progress reporting is only required for sub-goals on this form starting with FY22 EOY reports.</v>
      </c>
      <c r="H364" s="31" t="str">
        <f t="shared" si="36"/>
        <v>Progress reporting is only required for sub-goals on this form starting with FY22 EOY reports.</v>
      </c>
      <c r="I364" s="31" t="str">
        <f t="shared" si="36"/>
        <v>Progress reporting is only required for sub-goals on this form starting with FY22 EOY reports.</v>
      </c>
      <c r="J364" s="31" t="str">
        <f t="shared" si="36"/>
        <v>N/A</v>
      </c>
      <c r="K364" s="31" t="str">
        <f t="shared" si="36"/>
        <v>Progress reporting is only required for sub-goals on this form starting with FY22 EOY reports.</v>
      </c>
      <c r="L364" s="31" t="str">
        <f t="shared" si="36"/>
        <v>N/A</v>
      </c>
      <c r="M364" s="508" t="s">
        <v>6</v>
      </c>
      <c r="N364" s="508" t="str">
        <f>$D$19</f>
        <v>RRT Development, Gen 3</v>
      </c>
      <c r="O364" s="508">
        <f>$D$21</f>
        <v>0</v>
      </c>
      <c r="P364" s="508">
        <f>$D$20</f>
        <v>0</v>
      </c>
      <c r="Q364" s="487">
        <f>'Coversheet'!$D$15</f>
        <v>0</v>
      </c>
      <c r="R364" s="487">
        <f>'Coversheet'!$D$13</f>
        <v>0</v>
      </c>
      <c r="S364" s="487">
        <f>'Coversheet'!$D$14</f>
        <v>0</v>
      </c>
      <c r="T364" s="487" t="str">
        <f>'Coversheet'!$D$16</f>
        <v>Select</v>
      </c>
    </row>
    <row r="365" spans="1:20" s="363" customFormat="1" ht="18.5" hidden="1" x14ac:dyDescent="0.35">
      <c r="A365" s="508" t="str">
        <f t="shared" si="33"/>
        <v>RRT Development/ Documentation/ Collaboration</v>
      </c>
      <c r="B365" s="29" t="str">
        <f t="shared" si="34"/>
        <v>1.A.</v>
      </c>
      <c r="C365" s="509" t="str">
        <f t="shared" si="34"/>
        <v xml:space="preserve">Follow the RRT Capacity Building Process and Mentorship Framework. </v>
      </c>
      <c r="D365" s="254" t="s">
        <v>394</v>
      </c>
      <c r="E365" s="510" t="str">
        <f t="shared" si="35"/>
        <v>Select</v>
      </c>
      <c r="F365" s="28" t="str">
        <f t="shared" si="35"/>
        <v>Select</v>
      </c>
      <c r="G365" s="471">
        <f t="shared" si="35"/>
        <v>0</v>
      </c>
      <c r="H365" s="472">
        <f t="shared" si="36"/>
        <v>0</v>
      </c>
      <c r="I365" s="472">
        <f t="shared" si="36"/>
        <v>0</v>
      </c>
      <c r="J365" s="472" t="str">
        <f t="shared" si="36"/>
        <v>Select</v>
      </c>
      <c r="K365" s="472">
        <f t="shared" si="36"/>
        <v>0</v>
      </c>
      <c r="L365" s="472">
        <f t="shared" si="36"/>
        <v>0</v>
      </c>
      <c r="M365" s="508" t="s">
        <v>6</v>
      </c>
      <c r="N365" s="363" t="str">
        <f t="shared" si="37"/>
        <v>RRT Development, Gen 3</v>
      </c>
      <c r="O365" s="508">
        <f t="shared" ref="O365:O401" si="39">$D$21</f>
        <v>0</v>
      </c>
      <c r="P365" s="508">
        <f t="shared" si="38"/>
        <v>0</v>
      </c>
      <c r="Q365" s="487">
        <f>'Coversheet'!$D$15</f>
        <v>0</v>
      </c>
      <c r="R365" s="487">
        <f>'Coversheet'!$D$13</f>
        <v>0</v>
      </c>
      <c r="S365" s="487">
        <f>'Coversheet'!$D$14</f>
        <v>0</v>
      </c>
      <c r="T365" s="487" t="str">
        <f>'Coversheet'!$D$16</f>
        <v>Select</v>
      </c>
    </row>
    <row r="366" spans="1:20" s="363" customFormat="1" ht="18.5" hidden="1" x14ac:dyDescent="0.35">
      <c r="A366" s="508" t="str">
        <f t="shared" si="33"/>
        <v>RRT Development/ Documentation/ Collaboration</v>
      </c>
      <c r="B366" s="29" t="str">
        <f t="shared" ref="B366:B398" si="40">B227</f>
        <v>1.A.</v>
      </c>
      <c r="C366" s="509" t="str">
        <f>C226</f>
        <v xml:space="preserve">Follow the RRT Capacity Building Process and Mentorship Framework. </v>
      </c>
      <c r="D366" s="254" t="s">
        <v>394</v>
      </c>
      <c r="E366" s="510" t="str">
        <f t="shared" si="35"/>
        <v>Select</v>
      </c>
      <c r="F366" s="28" t="str">
        <f t="shared" si="35"/>
        <v>Select</v>
      </c>
      <c r="G366" s="471">
        <f t="shared" si="35"/>
        <v>0</v>
      </c>
      <c r="H366" s="472">
        <f t="shared" si="36"/>
        <v>0</v>
      </c>
      <c r="I366" s="472">
        <f t="shared" si="36"/>
        <v>0</v>
      </c>
      <c r="J366" s="472" t="str">
        <f t="shared" si="36"/>
        <v>Select</v>
      </c>
      <c r="K366" s="472">
        <f t="shared" si="36"/>
        <v>0</v>
      </c>
      <c r="L366" s="472">
        <f t="shared" si="36"/>
        <v>0</v>
      </c>
      <c r="M366" s="508" t="s">
        <v>41</v>
      </c>
      <c r="N366" s="363" t="str">
        <f>$D$19</f>
        <v>RRT Development, Gen 3</v>
      </c>
      <c r="O366" s="508">
        <f>$D$21</f>
        <v>0</v>
      </c>
      <c r="P366" s="508">
        <f>$D$20</f>
        <v>0</v>
      </c>
      <c r="Q366" s="487">
        <f>'Coversheet'!$D$15</f>
        <v>0</v>
      </c>
      <c r="R366" s="487">
        <f>'Coversheet'!$D$13</f>
        <v>0</v>
      </c>
      <c r="S366" s="487">
        <f>'Coversheet'!$D$14</f>
        <v>0</v>
      </c>
      <c r="T366" s="487" t="str">
        <f>'Coversheet'!$D$16</f>
        <v>Select</v>
      </c>
    </row>
    <row r="367" spans="1:20" s="363" customFormat="1" ht="18.5" hidden="1" x14ac:dyDescent="0.35">
      <c r="A367" s="508" t="str">
        <f t="shared" si="33"/>
        <v>RRT Development/ Documentation/ Collaboration</v>
      </c>
      <c r="B367" s="29" t="str">
        <f t="shared" si="40"/>
        <v>1.A.1.</v>
      </c>
      <c r="C367" s="509" t="str">
        <f>C228</f>
        <v>Demonstrate continued progress (beyond that demonstrated in year 2 of the award) towards developing RRT capacity/capabilities that meet the requirements and are consistent with the recommendations of Phase 2 of the RRT Capacity Building &amp; Mentorship Program.</v>
      </c>
      <c r="D367" s="254" t="s">
        <v>394</v>
      </c>
      <c r="E367" s="510" t="str">
        <f t="shared" si="35"/>
        <v>Select</v>
      </c>
      <c r="F367" s="28" t="str">
        <f t="shared" si="35"/>
        <v>Select</v>
      </c>
      <c r="G367" s="471">
        <f t="shared" si="35"/>
        <v>0</v>
      </c>
      <c r="H367" s="472">
        <f t="shared" si="36"/>
        <v>0</v>
      </c>
      <c r="I367" s="472">
        <f t="shared" si="36"/>
        <v>0</v>
      </c>
      <c r="J367" s="472" t="str">
        <f t="shared" si="36"/>
        <v>Select</v>
      </c>
      <c r="K367" s="472">
        <f t="shared" si="36"/>
        <v>0</v>
      </c>
      <c r="L367" s="472">
        <f t="shared" si="36"/>
        <v>0</v>
      </c>
      <c r="M367" s="508" t="s">
        <v>6</v>
      </c>
      <c r="N367" s="363" t="str">
        <f t="shared" si="37"/>
        <v>RRT Development, Gen 3</v>
      </c>
      <c r="O367" s="508">
        <f t="shared" si="39"/>
        <v>0</v>
      </c>
      <c r="P367" s="508">
        <f t="shared" si="38"/>
        <v>0</v>
      </c>
      <c r="Q367" s="487">
        <f>'Coversheet'!$D$15</f>
        <v>0</v>
      </c>
      <c r="R367" s="487">
        <f>'Coversheet'!$D$13</f>
        <v>0</v>
      </c>
      <c r="S367" s="487">
        <f>'Coversheet'!$D$14</f>
        <v>0</v>
      </c>
      <c r="T367" s="487" t="str">
        <f>'Coversheet'!$D$16</f>
        <v>Select</v>
      </c>
    </row>
    <row r="368" spans="1:20" s="363" customFormat="1" ht="18.5" hidden="1" x14ac:dyDescent="0.35">
      <c r="A368" s="508" t="str">
        <f t="shared" si="33"/>
        <v>RRT Development/ Documentation/ Collaboration</v>
      </c>
      <c r="B368" s="29" t="str">
        <f t="shared" si="40"/>
        <v>1.A.1.</v>
      </c>
      <c r="C368" s="509" t="str">
        <f>C228</f>
        <v>Demonstrate continued progress (beyond that demonstrated in year 2 of the award) towards developing RRT capacity/capabilities that meet the requirements and are consistent with the recommendations of Phase 2 of the RRT Capacity Building &amp; Mentorship Program.</v>
      </c>
      <c r="D368" s="254" t="s">
        <v>394</v>
      </c>
      <c r="E368" s="510" t="str">
        <f t="shared" si="35"/>
        <v>Select</v>
      </c>
      <c r="F368" s="28" t="str">
        <f t="shared" si="35"/>
        <v>Select</v>
      </c>
      <c r="G368" s="471">
        <f t="shared" si="35"/>
        <v>0</v>
      </c>
      <c r="H368" s="472">
        <f t="shared" si="36"/>
        <v>0</v>
      </c>
      <c r="I368" s="472">
        <f t="shared" si="36"/>
        <v>0</v>
      </c>
      <c r="J368" s="472" t="str">
        <f t="shared" si="36"/>
        <v>Select</v>
      </c>
      <c r="K368" s="472">
        <f t="shared" si="36"/>
        <v>0</v>
      </c>
      <c r="L368" s="472">
        <f t="shared" si="36"/>
        <v>0</v>
      </c>
      <c r="M368" s="508" t="s">
        <v>41</v>
      </c>
      <c r="N368" s="363" t="str">
        <f>$D$19</f>
        <v>RRT Development, Gen 3</v>
      </c>
      <c r="O368" s="508">
        <f>$D$21</f>
        <v>0</v>
      </c>
      <c r="P368" s="508">
        <f>$D$20</f>
        <v>0</v>
      </c>
      <c r="Q368" s="487">
        <f>'Coversheet'!$D$15</f>
        <v>0</v>
      </c>
      <c r="R368" s="487">
        <f>'Coversheet'!$D$13</f>
        <v>0</v>
      </c>
      <c r="S368" s="487">
        <f>'Coversheet'!$D$14</f>
        <v>0</v>
      </c>
      <c r="T368" s="487" t="str">
        <f>'Coversheet'!$D$16</f>
        <v>Select</v>
      </c>
    </row>
    <row r="369" spans="1:20" s="363" customFormat="1" ht="18.5" hidden="1" x14ac:dyDescent="0.35">
      <c r="A369" s="508" t="str">
        <f t="shared" si="33"/>
        <v>RRT Development/ Documentation/ Collaboration</v>
      </c>
      <c r="B369" s="29" t="str">
        <f t="shared" si="40"/>
        <v>1.A.1.a.</v>
      </c>
      <c r="C369" s="509" t="str">
        <f>C230</f>
        <v>o	Develop Written SOPs: Please prioritize development of Communications, Traceback, Joint Inspections/Investigations, Environmental Sampling, Recall and AAR SOPs. Note: A single procedure may address multiple RRT capabilities, or the RRT may establish stand-alone procedures for each capability. When multiple RRT member agencies/partners share responsibility for a capability, the RRT should pursue either a joint plan/procedure or be able to demonstrate harmonization/coordination of plans/procedures housed individually by applicable RRT member agencies/partners.</v>
      </c>
      <c r="D369" s="254" t="s">
        <v>394</v>
      </c>
      <c r="E369" s="510" t="str">
        <f t="shared" si="35"/>
        <v>Select</v>
      </c>
      <c r="F369" s="28" t="str">
        <f t="shared" si="35"/>
        <v>Select</v>
      </c>
      <c r="G369" s="471">
        <f t="shared" si="35"/>
        <v>0</v>
      </c>
      <c r="H369" s="472">
        <f t="shared" si="36"/>
        <v>0</v>
      </c>
      <c r="I369" s="472">
        <f t="shared" si="36"/>
        <v>0</v>
      </c>
      <c r="J369" s="472" t="str">
        <f t="shared" si="36"/>
        <v>Select</v>
      </c>
      <c r="K369" s="472">
        <f t="shared" si="36"/>
        <v>0</v>
      </c>
      <c r="L369" s="472">
        <f t="shared" si="36"/>
        <v>0</v>
      </c>
      <c r="M369" s="508" t="s">
        <v>6</v>
      </c>
      <c r="N369" s="363" t="str">
        <f t="shared" si="37"/>
        <v>RRT Development, Gen 3</v>
      </c>
      <c r="O369" s="508">
        <f t="shared" si="39"/>
        <v>0</v>
      </c>
      <c r="P369" s="508">
        <f t="shared" si="38"/>
        <v>0</v>
      </c>
      <c r="Q369" s="487">
        <f>'Coversheet'!$D$15</f>
        <v>0</v>
      </c>
      <c r="R369" s="487">
        <f>'Coversheet'!$D$13</f>
        <v>0</v>
      </c>
      <c r="S369" s="487">
        <f>'Coversheet'!$D$14</f>
        <v>0</v>
      </c>
      <c r="T369" s="487" t="str">
        <f>'Coversheet'!$D$16</f>
        <v>Select</v>
      </c>
    </row>
    <row r="370" spans="1:20" s="363" customFormat="1" ht="18.5" hidden="1" x14ac:dyDescent="0.35">
      <c r="A370" s="508" t="str">
        <f t="shared" si="33"/>
        <v>RRT Development/ Documentation/ Collaboration</v>
      </c>
      <c r="B370" s="29" t="str">
        <f t="shared" si="40"/>
        <v>1.A.1.a.</v>
      </c>
      <c r="C370" s="509" t="str">
        <f>C230</f>
        <v>o	Develop Written SOPs: Please prioritize development of Communications, Traceback, Joint Inspections/Investigations, Environmental Sampling, Recall and AAR SOPs. Note: A single procedure may address multiple RRT capabilities, or the RRT may establish stand-alone procedures for each capability. When multiple RRT member agencies/partners share responsibility for a capability, the RRT should pursue either a joint plan/procedure or be able to demonstrate harmonization/coordination of plans/procedures housed individually by applicable RRT member agencies/partners.</v>
      </c>
      <c r="D370" s="254" t="s">
        <v>394</v>
      </c>
      <c r="E370" s="510" t="str">
        <f t="shared" si="35"/>
        <v>Select</v>
      </c>
      <c r="F370" s="28" t="str">
        <f t="shared" si="35"/>
        <v>Select</v>
      </c>
      <c r="G370" s="471">
        <f t="shared" si="35"/>
        <v>0</v>
      </c>
      <c r="H370" s="472">
        <f t="shared" si="36"/>
        <v>0</v>
      </c>
      <c r="I370" s="472">
        <f t="shared" si="36"/>
        <v>0</v>
      </c>
      <c r="J370" s="472" t="str">
        <f t="shared" si="36"/>
        <v>Select</v>
      </c>
      <c r="K370" s="472">
        <f t="shared" si="36"/>
        <v>0</v>
      </c>
      <c r="L370" s="472">
        <f t="shared" si="36"/>
        <v>0</v>
      </c>
      <c r="M370" s="508" t="s">
        <v>41</v>
      </c>
      <c r="N370" s="363" t="str">
        <f>$D$19</f>
        <v>RRT Development, Gen 3</v>
      </c>
      <c r="O370" s="508">
        <f>$D$21</f>
        <v>0</v>
      </c>
      <c r="P370" s="508">
        <f>$D$20</f>
        <v>0</v>
      </c>
      <c r="Q370" s="487">
        <f>'Coversheet'!$D$15</f>
        <v>0</v>
      </c>
      <c r="R370" s="487">
        <f>'Coversheet'!$D$13</f>
        <v>0</v>
      </c>
      <c r="S370" s="487">
        <f>'Coversheet'!$D$14</f>
        <v>0</v>
      </c>
      <c r="T370" s="487" t="str">
        <f>'Coversheet'!$D$16</f>
        <v>Select</v>
      </c>
    </row>
    <row r="371" spans="1:20" s="363" customFormat="1" ht="18.5" hidden="1" x14ac:dyDescent="0.35">
      <c r="A371" s="508" t="str">
        <f t="shared" si="33"/>
        <v>RRT Development/ Documentation/ Collaboration</v>
      </c>
      <c r="B371" s="29" t="str">
        <f t="shared" si="40"/>
        <v>1.A.1.b.</v>
      </c>
      <c r="C371" s="509" t="str">
        <f>C232</f>
        <v>Establish a Training Plan: demonstrate incorporation of all RRT member agencies (including non-funded agencies) in the RRT Training Plan, as well as progress in two or more of the following areas of focus: proficiency development; use of a train-the-trainer approach; cross-training (cross-disciplinary and cross-agency); and tracking progress/ensuring continuing education.</v>
      </c>
      <c r="D371" s="254" t="s">
        <v>394</v>
      </c>
      <c r="E371" s="510" t="str">
        <f t="shared" si="35"/>
        <v>Select</v>
      </c>
      <c r="F371" s="28" t="str">
        <f t="shared" si="35"/>
        <v>Select</v>
      </c>
      <c r="G371" s="471">
        <f t="shared" si="35"/>
        <v>0</v>
      </c>
      <c r="H371" s="472">
        <f t="shared" si="36"/>
        <v>0</v>
      </c>
      <c r="I371" s="472">
        <f t="shared" si="36"/>
        <v>0</v>
      </c>
      <c r="J371" s="472" t="str">
        <f t="shared" si="36"/>
        <v>Select</v>
      </c>
      <c r="K371" s="472">
        <f t="shared" si="36"/>
        <v>0</v>
      </c>
      <c r="L371" s="472">
        <f t="shared" si="36"/>
        <v>0</v>
      </c>
      <c r="M371" s="508" t="s">
        <v>6</v>
      </c>
      <c r="N371" s="363" t="str">
        <f t="shared" si="37"/>
        <v>RRT Development, Gen 3</v>
      </c>
      <c r="O371" s="508">
        <f t="shared" si="39"/>
        <v>0</v>
      </c>
      <c r="P371" s="508">
        <f t="shared" si="38"/>
        <v>0</v>
      </c>
      <c r="Q371" s="487">
        <f>'Coversheet'!$D$15</f>
        <v>0</v>
      </c>
      <c r="R371" s="487">
        <f>'Coversheet'!$D$13</f>
        <v>0</v>
      </c>
      <c r="S371" s="487">
        <f>'Coversheet'!$D$14</f>
        <v>0</v>
      </c>
      <c r="T371" s="487" t="str">
        <f>'Coversheet'!$D$16</f>
        <v>Select</v>
      </c>
    </row>
    <row r="372" spans="1:20" s="363" customFormat="1" ht="18.5" hidden="1" x14ac:dyDescent="0.35">
      <c r="A372" s="508" t="str">
        <f t="shared" si="33"/>
        <v>RRT Development/ Documentation/ Collaboration</v>
      </c>
      <c r="B372" s="29" t="str">
        <f t="shared" si="40"/>
        <v>1.A.1.b.</v>
      </c>
      <c r="C372" s="509" t="str">
        <f>C232</f>
        <v>Establish a Training Plan: demonstrate incorporation of all RRT member agencies (including non-funded agencies) in the RRT Training Plan, as well as progress in two or more of the following areas of focus: proficiency development; use of a train-the-trainer approach; cross-training (cross-disciplinary and cross-agency); and tracking progress/ensuring continuing education.</v>
      </c>
      <c r="D372" s="254" t="s">
        <v>394</v>
      </c>
      <c r="E372" s="510" t="str">
        <f t="shared" si="35"/>
        <v>Select</v>
      </c>
      <c r="F372" s="28" t="str">
        <f t="shared" si="35"/>
        <v>Select</v>
      </c>
      <c r="G372" s="471">
        <f t="shared" si="35"/>
        <v>0</v>
      </c>
      <c r="H372" s="472">
        <f t="shared" si="36"/>
        <v>0</v>
      </c>
      <c r="I372" s="472">
        <f t="shared" si="36"/>
        <v>0</v>
      </c>
      <c r="J372" s="472" t="str">
        <f t="shared" si="36"/>
        <v>Select</v>
      </c>
      <c r="K372" s="472">
        <f t="shared" si="36"/>
        <v>0</v>
      </c>
      <c r="L372" s="472">
        <f t="shared" si="36"/>
        <v>0</v>
      </c>
      <c r="M372" s="508" t="s">
        <v>41</v>
      </c>
      <c r="N372" s="363" t="str">
        <f>$D$19</f>
        <v>RRT Development, Gen 3</v>
      </c>
      <c r="O372" s="508">
        <f>$D$21</f>
        <v>0</v>
      </c>
      <c r="P372" s="508">
        <f>$D$20</f>
        <v>0</v>
      </c>
      <c r="Q372" s="487">
        <f>'Coversheet'!$D$15</f>
        <v>0</v>
      </c>
      <c r="R372" s="487">
        <f>'Coversheet'!$D$13</f>
        <v>0</v>
      </c>
      <c r="S372" s="487">
        <f>'Coversheet'!$D$14</f>
        <v>0</v>
      </c>
      <c r="T372" s="487" t="str">
        <f>'Coversheet'!$D$16</f>
        <v>Select</v>
      </c>
    </row>
    <row r="373" spans="1:20" s="363" customFormat="1" ht="18.5" hidden="1" x14ac:dyDescent="0.35">
      <c r="A373" s="508" t="str">
        <f t="shared" si="33"/>
        <v>RRT Development/ Documentation/ Collaboration</v>
      </c>
      <c r="B373" s="29" t="str">
        <f t="shared" si="40"/>
        <v>1.A.1.c.</v>
      </c>
      <c r="C373" s="509" t="str">
        <f>C234</f>
        <v>Create a Standardized Response Structure: Identify ICS Structure(s) (including Unified Command and trigger points for activation/response [note that this information will likely roll into a Communications SOP or equivalent]); Formalize Inter-Agency Relationships as needed.</v>
      </c>
      <c r="D373" s="254" t="s">
        <v>394</v>
      </c>
      <c r="E373" s="510" t="str">
        <f t="shared" si="35"/>
        <v>Select</v>
      </c>
      <c r="F373" s="28" t="str">
        <f t="shared" si="35"/>
        <v>Select</v>
      </c>
      <c r="G373" s="471">
        <f t="shared" si="35"/>
        <v>0</v>
      </c>
      <c r="H373" s="472">
        <f t="shared" ref="H373:L382" si="41">I234</f>
        <v>0</v>
      </c>
      <c r="I373" s="472">
        <f t="shared" si="41"/>
        <v>0</v>
      </c>
      <c r="J373" s="472" t="str">
        <f t="shared" si="41"/>
        <v>Select</v>
      </c>
      <c r="K373" s="472">
        <f t="shared" si="41"/>
        <v>0</v>
      </c>
      <c r="L373" s="472">
        <f t="shared" si="41"/>
        <v>0</v>
      </c>
      <c r="M373" s="508" t="s">
        <v>6</v>
      </c>
      <c r="N373" s="363" t="str">
        <f t="shared" si="37"/>
        <v>RRT Development, Gen 3</v>
      </c>
      <c r="O373" s="508">
        <f t="shared" si="39"/>
        <v>0</v>
      </c>
      <c r="P373" s="508">
        <f t="shared" si="38"/>
        <v>0</v>
      </c>
      <c r="Q373" s="487">
        <f>'Coversheet'!$D$15</f>
        <v>0</v>
      </c>
      <c r="R373" s="487">
        <f>'Coversheet'!$D$13</f>
        <v>0</v>
      </c>
      <c r="S373" s="487">
        <f>'Coversheet'!$D$14</f>
        <v>0</v>
      </c>
      <c r="T373" s="487" t="str">
        <f>'Coversheet'!$D$16</f>
        <v>Select</v>
      </c>
    </row>
    <row r="374" spans="1:20" s="363" customFormat="1" ht="18.5" hidden="1" x14ac:dyDescent="0.35">
      <c r="A374" s="508" t="str">
        <f t="shared" si="33"/>
        <v>RRT Development/ Documentation/ Collaboration</v>
      </c>
      <c r="B374" s="29" t="str">
        <f t="shared" si="40"/>
        <v>1.A.1.c.</v>
      </c>
      <c r="C374" s="509" t="str">
        <f>C234</f>
        <v>Create a Standardized Response Structure: Identify ICS Structure(s) (including Unified Command and trigger points for activation/response [note that this information will likely roll into a Communications SOP or equivalent]); Formalize Inter-Agency Relationships as needed.</v>
      </c>
      <c r="D374" s="254" t="s">
        <v>394</v>
      </c>
      <c r="E374" s="510" t="str">
        <f t="shared" si="35"/>
        <v>Select</v>
      </c>
      <c r="F374" s="28" t="str">
        <f t="shared" si="35"/>
        <v>Select</v>
      </c>
      <c r="G374" s="471">
        <f t="shared" si="35"/>
        <v>0</v>
      </c>
      <c r="H374" s="472">
        <f t="shared" si="41"/>
        <v>0</v>
      </c>
      <c r="I374" s="472">
        <f t="shared" si="41"/>
        <v>0</v>
      </c>
      <c r="J374" s="472" t="str">
        <f t="shared" si="41"/>
        <v>Select</v>
      </c>
      <c r="K374" s="472">
        <f t="shared" si="41"/>
        <v>0</v>
      </c>
      <c r="L374" s="472">
        <f t="shared" si="41"/>
        <v>0</v>
      </c>
      <c r="M374" s="508" t="s">
        <v>41</v>
      </c>
      <c r="N374" s="363" t="str">
        <f>$D$19</f>
        <v>RRT Development, Gen 3</v>
      </c>
      <c r="O374" s="508">
        <f>$D$21</f>
        <v>0</v>
      </c>
      <c r="P374" s="508">
        <f>$D$20</f>
        <v>0</v>
      </c>
      <c r="Q374" s="487">
        <f>'Coversheet'!$D$15</f>
        <v>0</v>
      </c>
      <c r="R374" s="487">
        <f>'Coversheet'!$D$13</f>
        <v>0</v>
      </c>
      <c r="S374" s="487">
        <f>'Coversheet'!$D$14</f>
        <v>0</v>
      </c>
      <c r="T374" s="487" t="str">
        <f>'Coversheet'!$D$16</f>
        <v>Select</v>
      </c>
    </row>
    <row r="375" spans="1:20" s="363" customFormat="1" ht="18.5" hidden="1" x14ac:dyDescent="0.35">
      <c r="A375" s="508" t="str">
        <f t="shared" si="33"/>
        <v>RRT Development/ Documentation/ Collaboration</v>
      </c>
      <c r="B375" s="29" t="str">
        <f t="shared" si="40"/>
        <v>1.A.2.</v>
      </c>
      <c r="C375" s="509" t="str">
        <f>C236</f>
        <v>Demonstrate improvement of core capabilities in areas of need, as identified in the assessment conducted in year two.</v>
      </c>
      <c r="D375" s="254" t="s">
        <v>394</v>
      </c>
      <c r="E375" s="510" t="str">
        <f t="shared" si="35"/>
        <v>Select</v>
      </c>
      <c r="F375" s="28" t="str">
        <f t="shared" si="35"/>
        <v>Select</v>
      </c>
      <c r="G375" s="471">
        <f t="shared" si="35"/>
        <v>0</v>
      </c>
      <c r="H375" s="472">
        <f t="shared" si="41"/>
        <v>0</v>
      </c>
      <c r="I375" s="472">
        <f t="shared" si="41"/>
        <v>0</v>
      </c>
      <c r="J375" s="472" t="str">
        <f t="shared" si="41"/>
        <v>Select</v>
      </c>
      <c r="K375" s="472">
        <f t="shared" si="41"/>
        <v>0</v>
      </c>
      <c r="L375" s="472">
        <f t="shared" si="41"/>
        <v>0</v>
      </c>
      <c r="M375" s="508" t="s">
        <v>6</v>
      </c>
      <c r="N375" s="363" t="str">
        <f t="shared" si="37"/>
        <v>RRT Development, Gen 3</v>
      </c>
      <c r="O375" s="508">
        <f t="shared" si="39"/>
        <v>0</v>
      </c>
      <c r="P375" s="508">
        <f t="shared" si="38"/>
        <v>0</v>
      </c>
      <c r="Q375" s="487">
        <f>'Coversheet'!$D$15</f>
        <v>0</v>
      </c>
      <c r="R375" s="487">
        <f>'Coversheet'!$D$13</f>
        <v>0</v>
      </c>
      <c r="S375" s="487">
        <f>'Coversheet'!$D$14</f>
        <v>0</v>
      </c>
      <c r="T375" s="487" t="str">
        <f>'Coversheet'!$D$16</f>
        <v>Select</v>
      </c>
    </row>
    <row r="376" spans="1:20" s="363" customFormat="1" ht="18.5" hidden="1" x14ac:dyDescent="0.35">
      <c r="A376" s="508" t="str">
        <f t="shared" si="33"/>
        <v>RRT Development/ Documentation/ Collaboration</v>
      </c>
      <c r="B376" s="29" t="str">
        <f t="shared" si="40"/>
        <v>1.A.2.</v>
      </c>
      <c r="C376" s="509" t="str">
        <f>C236</f>
        <v>Demonstrate improvement of core capabilities in areas of need, as identified in the assessment conducted in year two.</v>
      </c>
      <c r="D376" s="254" t="s">
        <v>394</v>
      </c>
      <c r="E376" s="510" t="str">
        <f t="shared" si="35"/>
        <v>Select</v>
      </c>
      <c r="F376" s="28" t="str">
        <f t="shared" si="35"/>
        <v>Select</v>
      </c>
      <c r="G376" s="471">
        <f t="shared" si="35"/>
        <v>0</v>
      </c>
      <c r="H376" s="472">
        <f t="shared" si="41"/>
        <v>0</v>
      </c>
      <c r="I376" s="472">
        <f t="shared" si="41"/>
        <v>0</v>
      </c>
      <c r="J376" s="472" t="str">
        <f t="shared" si="41"/>
        <v>Select</v>
      </c>
      <c r="K376" s="472">
        <f t="shared" si="41"/>
        <v>0</v>
      </c>
      <c r="L376" s="472">
        <f t="shared" si="41"/>
        <v>0</v>
      </c>
      <c r="M376" s="508" t="s">
        <v>41</v>
      </c>
      <c r="N376" s="363" t="str">
        <f>$D$19</f>
        <v>RRT Development, Gen 3</v>
      </c>
      <c r="O376" s="508">
        <f>$D$21</f>
        <v>0</v>
      </c>
      <c r="P376" s="508">
        <f>$D$20</f>
        <v>0</v>
      </c>
      <c r="Q376" s="487">
        <f>'Coversheet'!$D$15</f>
        <v>0</v>
      </c>
      <c r="R376" s="487">
        <f>'Coversheet'!$D$13</f>
        <v>0</v>
      </c>
      <c r="S376" s="487">
        <f>'Coversheet'!$D$14</f>
        <v>0</v>
      </c>
      <c r="T376" s="487" t="str">
        <f>'Coversheet'!$D$16</f>
        <v>Select</v>
      </c>
    </row>
    <row r="377" spans="1:20" s="363" customFormat="1" ht="18.5" hidden="1" x14ac:dyDescent="0.35">
      <c r="A377" s="508" t="str">
        <f t="shared" si="33"/>
        <v>RRT Development/ Documentation/ Collaboration</v>
      </c>
      <c r="B377" s="29" t="str">
        <f t="shared" si="40"/>
        <v>1.B.</v>
      </c>
      <c r="C377" s="509" t="str">
        <f>C238</f>
        <v>Attend an annual face-to-face meeting of the RRT States and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c r="D377" s="254" t="s">
        <v>394</v>
      </c>
      <c r="E377" s="510" t="str">
        <f t="shared" si="35"/>
        <v>Select</v>
      </c>
      <c r="F377" s="28" t="str">
        <f t="shared" si="35"/>
        <v>Select</v>
      </c>
      <c r="G377" s="471">
        <f t="shared" si="35"/>
        <v>0</v>
      </c>
      <c r="H377" s="472">
        <f t="shared" si="41"/>
        <v>0</v>
      </c>
      <c r="I377" s="472">
        <f t="shared" si="41"/>
        <v>0</v>
      </c>
      <c r="J377" s="472" t="str">
        <f t="shared" si="41"/>
        <v>Select</v>
      </c>
      <c r="K377" s="472">
        <f t="shared" si="41"/>
        <v>0</v>
      </c>
      <c r="L377" s="472">
        <f t="shared" si="41"/>
        <v>0</v>
      </c>
      <c r="M377" s="508" t="s">
        <v>6</v>
      </c>
      <c r="N377" s="363" t="str">
        <f t="shared" si="37"/>
        <v>RRT Development, Gen 3</v>
      </c>
      <c r="O377" s="508">
        <f t="shared" si="39"/>
        <v>0</v>
      </c>
      <c r="P377" s="508">
        <f t="shared" si="38"/>
        <v>0</v>
      </c>
      <c r="Q377" s="487">
        <f>'Coversheet'!$D$15</f>
        <v>0</v>
      </c>
      <c r="R377" s="487">
        <f>'Coversheet'!$D$13</f>
        <v>0</v>
      </c>
      <c r="S377" s="487">
        <f>'Coversheet'!$D$14</f>
        <v>0</v>
      </c>
      <c r="T377" s="487" t="str">
        <f>'Coversheet'!$D$16</f>
        <v>Select</v>
      </c>
    </row>
    <row r="378" spans="1:20" s="363" customFormat="1" ht="18.5" hidden="1" x14ac:dyDescent="0.35">
      <c r="A378" s="508" t="str">
        <f t="shared" si="33"/>
        <v>RRT Development/ Documentation/ Collaboration</v>
      </c>
      <c r="B378" s="29" t="str">
        <f t="shared" si="40"/>
        <v>1.B.</v>
      </c>
      <c r="C378" s="509" t="str">
        <f>C238</f>
        <v>Attend an annual face-to-face meeting of the RRT States and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c r="D378" s="254" t="s">
        <v>394</v>
      </c>
      <c r="E378" s="510" t="str">
        <f t="shared" si="35"/>
        <v>Select</v>
      </c>
      <c r="F378" s="28" t="str">
        <f t="shared" si="35"/>
        <v>Select</v>
      </c>
      <c r="G378" s="471">
        <f t="shared" si="35"/>
        <v>0</v>
      </c>
      <c r="H378" s="472">
        <f t="shared" si="41"/>
        <v>0</v>
      </c>
      <c r="I378" s="472">
        <f t="shared" si="41"/>
        <v>0</v>
      </c>
      <c r="J378" s="472" t="str">
        <f t="shared" si="41"/>
        <v>Select</v>
      </c>
      <c r="K378" s="472">
        <f t="shared" si="41"/>
        <v>0</v>
      </c>
      <c r="L378" s="472">
        <f t="shared" si="41"/>
        <v>0</v>
      </c>
      <c r="M378" s="508" t="s">
        <v>41</v>
      </c>
      <c r="N378" s="363" t="str">
        <f>$D$19</f>
        <v>RRT Development, Gen 3</v>
      </c>
      <c r="O378" s="508">
        <f>$D$21</f>
        <v>0</v>
      </c>
      <c r="P378" s="508">
        <f>$D$20</f>
        <v>0</v>
      </c>
      <c r="Q378" s="487">
        <f>'Coversheet'!$D$15</f>
        <v>0</v>
      </c>
      <c r="R378" s="487">
        <f>'Coversheet'!$D$13</f>
        <v>0</v>
      </c>
      <c r="S378" s="487">
        <f>'Coversheet'!$D$14</f>
        <v>0</v>
      </c>
      <c r="T378" s="487" t="str">
        <f>'Coversheet'!$D$16</f>
        <v>Select</v>
      </c>
    </row>
    <row r="379" spans="1:20" s="363" customFormat="1" ht="18.5" hidden="1" x14ac:dyDescent="0.35">
      <c r="A379" s="508" t="str">
        <f t="shared" si="33"/>
        <v>RRT Development/ Documentation/ Collaboration</v>
      </c>
      <c r="B379" s="29" t="str">
        <f t="shared" si="40"/>
        <v>1.C.</v>
      </c>
      <c r="C379" s="509" t="str">
        <f>C240</f>
        <v>Conduct at least one presentation (oral or poster) about the development the RRT or documenting a specific RRT investigation at a regional or national meeting.</v>
      </c>
      <c r="D379" s="254" t="s">
        <v>394</v>
      </c>
      <c r="E379" s="510" t="str">
        <f t="shared" si="35"/>
        <v>Select</v>
      </c>
      <c r="F379" s="28" t="str">
        <f t="shared" si="35"/>
        <v>Select</v>
      </c>
      <c r="G379" s="471">
        <f t="shared" si="35"/>
        <v>0</v>
      </c>
      <c r="H379" s="472">
        <f t="shared" si="41"/>
        <v>0</v>
      </c>
      <c r="I379" s="472">
        <f t="shared" si="41"/>
        <v>0</v>
      </c>
      <c r="J379" s="472" t="str">
        <f t="shared" si="41"/>
        <v>Select</v>
      </c>
      <c r="K379" s="472">
        <f t="shared" si="41"/>
        <v>0</v>
      </c>
      <c r="L379" s="472">
        <f t="shared" si="41"/>
        <v>0</v>
      </c>
      <c r="M379" s="508" t="s">
        <v>6</v>
      </c>
      <c r="N379" s="363" t="str">
        <f t="shared" si="37"/>
        <v>RRT Development, Gen 3</v>
      </c>
      <c r="O379" s="508">
        <f t="shared" si="39"/>
        <v>0</v>
      </c>
      <c r="P379" s="508">
        <f t="shared" si="38"/>
        <v>0</v>
      </c>
      <c r="Q379" s="487">
        <f>'Coversheet'!$D$15</f>
        <v>0</v>
      </c>
      <c r="R379" s="487">
        <f>'Coversheet'!$D$13</f>
        <v>0</v>
      </c>
      <c r="S379" s="487">
        <f>'Coversheet'!$D$14</f>
        <v>0</v>
      </c>
      <c r="T379" s="487" t="str">
        <f>'Coversheet'!$D$16</f>
        <v>Select</v>
      </c>
    </row>
    <row r="380" spans="1:20" s="363" customFormat="1" ht="18.5" hidden="1" x14ac:dyDescent="0.35">
      <c r="A380" s="508" t="str">
        <f t="shared" si="33"/>
        <v>RRT Development/ Documentation/ Collaboration</v>
      </c>
      <c r="B380" s="29" t="str">
        <f t="shared" si="40"/>
        <v>1.C.</v>
      </c>
      <c r="C380" s="509" t="str">
        <f>C240</f>
        <v>Conduct at least one presentation (oral or poster) about the development the RRT or documenting a specific RRT investigation at a regional or national meeting.</v>
      </c>
      <c r="D380" s="254" t="s">
        <v>394</v>
      </c>
      <c r="E380" s="510" t="str">
        <f t="shared" si="35"/>
        <v>Select</v>
      </c>
      <c r="F380" s="28" t="str">
        <f t="shared" si="35"/>
        <v>Select</v>
      </c>
      <c r="G380" s="471">
        <f t="shared" si="35"/>
        <v>0</v>
      </c>
      <c r="H380" s="472">
        <f t="shared" si="41"/>
        <v>0</v>
      </c>
      <c r="I380" s="472">
        <f t="shared" si="41"/>
        <v>0</v>
      </c>
      <c r="J380" s="472" t="str">
        <f t="shared" si="41"/>
        <v>Select</v>
      </c>
      <c r="K380" s="472">
        <f t="shared" si="41"/>
        <v>0</v>
      </c>
      <c r="L380" s="472">
        <f t="shared" si="41"/>
        <v>0</v>
      </c>
      <c r="M380" s="508" t="s">
        <v>41</v>
      </c>
      <c r="N380" s="363" t="str">
        <f>$D$19</f>
        <v>RRT Development, Gen 3</v>
      </c>
      <c r="O380" s="508">
        <f>$D$21</f>
        <v>0</v>
      </c>
      <c r="P380" s="508">
        <f>$D$20</f>
        <v>0</v>
      </c>
      <c r="Q380" s="487">
        <f>'Coversheet'!$D$15</f>
        <v>0</v>
      </c>
      <c r="R380" s="487">
        <f>'Coversheet'!$D$13</f>
        <v>0</v>
      </c>
      <c r="S380" s="487">
        <f>'Coversheet'!$D$14</f>
        <v>0</v>
      </c>
      <c r="T380" s="487" t="str">
        <f>'Coversheet'!$D$16</f>
        <v>Select</v>
      </c>
    </row>
    <row r="381" spans="1:20" s="363" customFormat="1" ht="18.5" hidden="1" x14ac:dyDescent="0.35">
      <c r="A381" s="508" t="str">
        <f t="shared" si="33"/>
        <v>RRT Assessment</v>
      </c>
      <c r="B381" s="29" t="str">
        <f t="shared" si="40"/>
        <v>2.</v>
      </c>
      <c r="C381" s="509" t="str">
        <f>C242</f>
        <v>RRT Assessment</v>
      </c>
      <c r="D381" s="254" t="s">
        <v>394</v>
      </c>
      <c r="E381" s="510" t="str">
        <f t="shared" si="35"/>
        <v>Select</v>
      </c>
      <c r="F381" s="28" t="str">
        <f t="shared" si="35"/>
        <v>Select</v>
      </c>
      <c r="G381" s="471">
        <f t="shared" si="35"/>
        <v>0</v>
      </c>
      <c r="H381" s="472">
        <f t="shared" si="41"/>
        <v>0</v>
      </c>
      <c r="I381" s="472">
        <f t="shared" si="41"/>
        <v>0</v>
      </c>
      <c r="J381" s="472" t="str">
        <f t="shared" si="41"/>
        <v>Select</v>
      </c>
      <c r="K381" s="472">
        <f t="shared" si="41"/>
        <v>0</v>
      </c>
      <c r="L381" s="472">
        <f t="shared" si="41"/>
        <v>0</v>
      </c>
      <c r="M381" s="508" t="s">
        <v>6</v>
      </c>
      <c r="N381" s="363" t="str">
        <f t="shared" si="37"/>
        <v>RRT Development, Gen 3</v>
      </c>
      <c r="O381" s="508">
        <f t="shared" si="39"/>
        <v>0</v>
      </c>
      <c r="P381" s="508">
        <f t="shared" si="38"/>
        <v>0</v>
      </c>
      <c r="Q381" s="487">
        <f>'Coversheet'!$D$15</f>
        <v>0</v>
      </c>
      <c r="R381" s="487">
        <f>'Coversheet'!$D$13</f>
        <v>0</v>
      </c>
      <c r="S381" s="487">
        <f>'Coversheet'!$D$14</f>
        <v>0</v>
      </c>
      <c r="T381" s="487" t="str">
        <f>'Coversheet'!$D$16</f>
        <v>Select</v>
      </c>
    </row>
    <row r="382" spans="1:20" s="363" customFormat="1" ht="18.5" hidden="1" x14ac:dyDescent="0.35">
      <c r="A382" s="508" t="str">
        <f t="shared" si="33"/>
        <v>RRT Assessment</v>
      </c>
      <c r="B382" s="40" t="str">
        <f t="shared" si="40"/>
        <v>2.</v>
      </c>
      <c r="C382" s="407" t="str">
        <f>C243</f>
        <v>Progress reporting is only required for sub-goals on this form starting with FY22 EOY reports.</v>
      </c>
      <c r="D382" s="254" t="s">
        <v>394</v>
      </c>
      <c r="E382" s="506" t="str">
        <f t="shared" si="35"/>
        <v>N/A</v>
      </c>
      <c r="F382" s="507" t="str">
        <f t="shared" si="35"/>
        <v>N/A</v>
      </c>
      <c r="G382" s="42" t="str">
        <f t="shared" si="35"/>
        <v>Progress reporting is only required for sub-goals on this form starting with FY22 EOY reports.</v>
      </c>
      <c r="H382" s="31" t="str">
        <f t="shared" si="41"/>
        <v>Progress reporting is only required for sub-goals on this form starting with FY22 EOY reports.</v>
      </c>
      <c r="I382" s="31" t="str">
        <f t="shared" si="41"/>
        <v>Progress reporting is only required for sub-goals on this form starting with FY22 EOY reports.</v>
      </c>
      <c r="J382" s="31" t="str">
        <f t="shared" si="41"/>
        <v>N/A</v>
      </c>
      <c r="K382" s="31" t="str">
        <f t="shared" si="41"/>
        <v>Progress reporting is only required for sub-goals on this form starting with FY22 EOY reports.</v>
      </c>
      <c r="L382" s="31" t="str">
        <f t="shared" si="41"/>
        <v>N/A</v>
      </c>
      <c r="M382" s="508" t="s">
        <v>6</v>
      </c>
      <c r="N382" s="508" t="str">
        <f>$D$19</f>
        <v>RRT Development, Gen 3</v>
      </c>
      <c r="O382" s="508">
        <f>$D$21</f>
        <v>0</v>
      </c>
      <c r="P382" s="508">
        <f>$D$20</f>
        <v>0</v>
      </c>
      <c r="Q382" s="487">
        <f>'Coversheet'!$D$15</f>
        <v>0</v>
      </c>
      <c r="R382" s="487">
        <f>'Coversheet'!$D$13</f>
        <v>0</v>
      </c>
      <c r="S382" s="487">
        <f>'Coversheet'!$D$14</f>
        <v>0</v>
      </c>
      <c r="T382" s="487" t="str">
        <f>'Coversheet'!$D$16</f>
        <v>Select</v>
      </c>
    </row>
    <row r="383" spans="1:20" s="363" customFormat="1" ht="18.5" hidden="1" x14ac:dyDescent="0.35">
      <c r="A383" s="508" t="str">
        <f t="shared" si="33"/>
        <v>RRT Assessment</v>
      </c>
      <c r="B383" s="29" t="str">
        <f t="shared" si="40"/>
        <v>2.A.</v>
      </c>
      <c r="C383" s="509" t="str">
        <f>C244</f>
        <v>Complete the Capability Assessment Tool and develop an improvement plan based on the results of the assessment.</v>
      </c>
      <c r="D383" s="254" t="s">
        <v>394</v>
      </c>
      <c r="E383" s="510" t="str">
        <f t="shared" ref="E383:G398" si="42">D244</f>
        <v>Select</v>
      </c>
      <c r="F383" s="28" t="str">
        <f t="shared" si="42"/>
        <v>Select</v>
      </c>
      <c r="G383" s="471">
        <f t="shared" si="42"/>
        <v>0</v>
      </c>
      <c r="H383" s="472">
        <f t="shared" ref="H383:L392" si="43">I244</f>
        <v>0</v>
      </c>
      <c r="I383" s="472">
        <f t="shared" si="43"/>
        <v>0</v>
      </c>
      <c r="J383" s="472" t="str">
        <f t="shared" si="43"/>
        <v>Select</v>
      </c>
      <c r="K383" s="472">
        <f t="shared" si="43"/>
        <v>0</v>
      </c>
      <c r="L383" s="472">
        <f t="shared" si="43"/>
        <v>0</v>
      </c>
      <c r="M383" s="508" t="s">
        <v>6</v>
      </c>
      <c r="N383" s="363" t="str">
        <f t="shared" si="37"/>
        <v>RRT Development, Gen 3</v>
      </c>
      <c r="O383" s="508">
        <f t="shared" si="39"/>
        <v>0</v>
      </c>
      <c r="P383" s="508">
        <f t="shared" si="38"/>
        <v>0</v>
      </c>
      <c r="Q383" s="487">
        <f>'Coversheet'!$D$15</f>
        <v>0</v>
      </c>
      <c r="R383" s="487">
        <f>'Coversheet'!$D$13</f>
        <v>0</v>
      </c>
      <c r="S383" s="487">
        <f>'Coversheet'!$D$14</f>
        <v>0</v>
      </c>
      <c r="T383" s="487" t="str">
        <f>'Coversheet'!$D$16</f>
        <v>Select</v>
      </c>
    </row>
    <row r="384" spans="1:20" s="363" customFormat="1" ht="18.5" hidden="1" x14ac:dyDescent="0.35">
      <c r="A384" s="508" t="str">
        <f t="shared" si="33"/>
        <v>RRT Assessment</v>
      </c>
      <c r="B384" s="29" t="str">
        <f t="shared" si="40"/>
        <v>2.A.</v>
      </c>
      <c r="C384" s="509" t="str">
        <f>C244</f>
        <v>Complete the Capability Assessment Tool and develop an improvement plan based on the results of the assessment.</v>
      </c>
      <c r="D384" s="254" t="s">
        <v>394</v>
      </c>
      <c r="E384" s="510" t="str">
        <f t="shared" si="42"/>
        <v>Select</v>
      </c>
      <c r="F384" s="28" t="str">
        <f t="shared" si="42"/>
        <v>Select</v>
      </c>
      <c r="G384" s="471">
        <f t="shared" si="42"/>
        <v>0</v>
      </c>
      <c r="H384" s="472">
        <f t="shared" si="43"/>
        <v>0</v>
      </c>
      <c r="I384" s="472">
        <f t="shared" si="43"/>
        <v>0</v>
      </c>
      <c r="J384" s="472" t="str">
        <f t="shared" si="43"/>
        <v>Select</v>
      </c>
      <c r="K384" s="472">
        <f t="shared" si="43"/>
        <v>0</v>
      </c>
      <c r="L384" s="472">
        <f t="shared" si="43"/>
        <v>0</v>
      </c>
      <c r="M384" s="508" t="s">
        <v>41</v>
      </c>
      <c r="N384" s="363" t="str">
        <f>$D$19</f>
        <v>RRT Development, Gen 3</v>
      </c>
      <c r="O384" s="508">
        <f>$D$21</f>
        <v>0</v>
      </c>
      <c r="P384" s="508">
        <f>$D$20</f>
        <v>0</v>
      </c>
      <c r="Q384" s="487">
        <f>'Coversheet'!$D$15</f>
        <v>0</v>
      </c>
      <c r="R384" s="487">
        <f>'Coversheet'!$D$13</f>
        <v>0</v>
      </c>
      <c r="S384" s="487">
        <f>'Coversheet'!$D$14</f>
        <v>0</v>
      </c>
      <c r="T384" s="487" t="str">
        <f>'Coversheet'!$D$16</f>
        <v>Select</v>
      </c>
    </row>
    <row r="385" spans="1:20" s="363" customFormat="1" ht="18.5" hidden="1" x14ac:dyDescent="0.35">
      <c r="A385" s="508" t="str">
        <f t="shared" si="33"/>
        <v>RRT Assessment</v>
      </c>
      <c r="B385" s="29" t="str">
        <f t="shared" si="40"/>
        <v>2.B.</v>
      </c>
      <c r="C385" s="509" t="str">
        <f>C246</f>
        <v>Participate in a workgroup to revise the Capability Assessment Tool according to the goals outlined in the 2018-2022 RRT Program 5 Year Plan (as applicable, the workgroup may not be active all years of the cooperative agreement).</v>
      </c>
      <c r="D385" s="254" t="s">
        <v>394</v>
      </c>
      <c r="E385" s="510" t="str">
        <f t="shared" si="42"/>
        <v>Select</v>
      </c>
      <c r="F385" s="28" t="str">
        <f t="shared" si="42"/>
        <v>Select</v>
      </c>
      <c r="G385" s="471">
        <f t="shared" si="42"/>
        <v>0</v>
      </c>
      <c r="H385" s="472">
        <f t="shared" si="43"/>
        <v>0</v>
      </c>
      <c r="I385" s="472">
        <f t="shared" si="43"/>
        <v>0</v>
      </c>
      <c r="J385" s="472" t="str">
        <f t="shared" si="43"/>
        <v>Select</v>
      </c>
      <c r="K385" s="472">
        <f t="shared" si="43"/>
        <v>0</v>
      </c>
      <c r="L385" s="472">
        <f t="shared" si="43"/>
        <v>0</v>
      </c>
      <c r="M385" s="508" t="s">
        <v>6</v>
      </c>
      <c r="N385" s="363" t="str">
        <f t="shared" si="37"/>
        <v>RRT Development, Gen 3</v>
      </c>
      <c r="O385" s="508">
        <f t="shared" si="39"/>
        <v>0</v>
      </c>
      <c r="P385" s="508">
        <f t="shared" si="38"/>
        <v>0</v>
      </c>
      <c r="Q385" s="487">
        <f>'Coversheet'!$D$15</f>
        <v>0</v>
      </c>
      <c r="R385" s="487">
        <f>'Coversheet'!$D$13</f>
        <v>0</v>
      </c>
      <c r="S385" s="487">
        <f>'Coversheet'!$D$14</f>
        <v>0</v>
      </c>
      <c r="T385" s="487" t="str">
        <f>'Coversheet'!$D$16</f>
        <v>Select</v>
      </c>
    </row>
    <row r="386" spans="1:20" s="363" customFormat="1" ht="18.5" hidden="1" x14ac:dyDescent="0.35">
      <c r="A386" s="508" t="str">
        <f t="shared" si="33"/>
        <v>RRT Assessment</v>
      </c>
      <c r="B386" s="29" t="str">
        <f t="shared" si="40"/>
        <v>2.B.</v>
      </c>
      <c r="C386" s="509" t="str">
        <f>C246</f>
        <v>Participate in a workgroup to revise the Capability Assessment Tool according to the goals outlined in the 2018-2022 RRT Program 5 Year Plan (as applicable, the workgroup may not be active all years of the cooperative agreement).</v>
      </c>
      <c r="D386" s="254" t="s">
        <v>394</v>
      </c>
      <c r="E386" s="510" t="str">
        <f t="shared" si="42"/>
        <v>Select</v>
      </c>
      <c r="F386" s="28" t="str">
        <f t="shared" si="42"/>
        <v>Select</v>
      </c>
      <c r="G386" s="471">
        <f t="shared" si="42"/>
        <v>0</v>
      </c>
      <c r="H386" s="472">
        <f t="shared" si="43"/>
        <v>0</v>
      </c>
      <c r="I386" s="472">
        <f t="shared" si="43"/>
        <v>0</v>
      </c>
      <c r="J386" s="472" t="str">
        <f t="shared" si="43"/>
        <v>Select</v>
      </c>
      <c r="K386" s="472">
        <f t="shared" si="43"/>
        <v>0</v>
      </c>
      <c r="L386" s="472">
        <f t="shared" si="43"/>
        <v>0</v>
      </c>
      <c r="M386" s="508" t="s">
        <v>41</v>
      </c>
      <c r="N386" s="363" t="str">
        <f>$D$19</f>
        <v>RRT Development, Gen 3</v>
      </c>
      <c r="O386" s="508">
        <f>$D$21</f>
        <v>0</v>
      </c>
      <c r="P386" s="508">
        <f>$D$20</f>
        <v>0</v>
      </c>
      <c r="Q386" s="487">
        <f>'Coversheet'!$D$15</f>
        <v>0</v>
      </c>
      <c r="R386" s="487">
        <f>'Coversheet'!$D$13</f>
        <v>0</v>
      </c>
      <c r="S386" s="487">
        <f>'Coversheet'!$D$14</f>
        <v>0</v>
      </c>
      <c r="T386" s="487" t="str">
        <f>'Coversheet'!$D$16</f>
        <v>Select</v>
      </c>
    </row>
    <row r="387" spans="1:20" s="363" customFormat="1" ht="18.5" hidden="1" x14ac:dyDescent="0.35">
      <c r="A387" s="508" t="str">
        <f t="shared" si="33"/>
        <v>RRT Implementation/Exercise</v>
      </c>
      <c r="B387" s="29" t="str">
        <f t="shared" si="40"/>
        <v>3.</v>
      </c>
      <c r="C387" s="509" t="str">
        <f>C248</f>
        <v>RRT Implementation/Exercise</v>
      </c>
      <c r="D387" s="254" t="s">
        <v>394</v>
      </c>
      <c r="E387" s="510" t="str">
        <f t="shared" si="42"/>
        <v>Select</v>
      </c>
      <c r="F387" s="28" t="str">
        <f t="shared" si="42"/>
        <v>Select</v>
      </c>
      <c r="G387" s="471">
        <f t="shared" si="42"/>
        <v>0</v>
      </c>
      <c r="H387" s="472">
        <f t="shared" si="43"/>
        <v>0</v>
      </c>
      <c r="I387" s="472">
        <f t="shared" si="43"/>
        <v>0</v>
      </c>
      <c r="J387" s="472" t="str">
        <f t="shared" si="43"/>
        <v>Select</v>
      </c>
      <c r="K387" s="472">
        <f t="shared" si="43"/>
        <v>0</v>
      </c>
      <c r="L387" s="472">
        <f t="shared" si="43"/>
        <v>0</v>
      </c>
      <c r="M387" s="508" t="s">
        <v>6</v>
      </c>
      <c r="N387" s="363" t="str">
        <f t="shared" si="37"/>
        <v>RRT Development, Gen 3</v>
      </c>
      <c r="O387" s="508">
        <f t="shared" si="39"/>
        <v>0</v>
      </c>
      <c r="P387" s="508">
        <f t="shared" si="38"/>
        <v>0</v>
      </c>
      <c r="Q387" s="487">
        <f>'Coversheet'!$D$15</f>
        <v>0</v>
      </c>
      <c r="R387" s="487">
        <f>'Coversheet'!$D$13</f>
        <v>0</v>
      </c>
      <c r="S387" s="487">
        <f>'Coversheet'!$D$14</f>
        <v>0</v>
      </c>
      <c r="T387" s="487" t="str">
        <f>'Coversheet'!$D$16</f>
        <v>Select</v>
      </c>
    </row>
    <row r="388" spans="1:20" s="363" customFormat="1" ht="18.5" hidden="1" x14ac:dyDescent="0.35">
      <c r="A388" s="508" t="str">
        <f t="shared" si="33"/>
        <v>RRT Implementation/Exercise</v>
      </c>
      <c r="B388" s="40" t="str">
        <f t="shared" si="40"/>
        <v>3.</v>
      </c>
      <c r="C388" s="407" t="str">
        <f>C249</f>
        <v>Progress reporting is only required for sub-goals on this form starting with FY22 EOY reports.</v>
      </c>
      <c r="D388" s="254" t="s">
        <v>394</v>
      </c>
      <c r="E388" s="506" t="str">
        <f t="shared" si="42"/>
        <v>N/A</v>
      </c>
      <c r="F388" s="507" t="str">
        <f t="shared" si="42"/>
        <v>N/A</v>
      </c>
      <c r="G388" s="42" t="str">
        <f t="shared" si="42"/>
        <v>Progress reporting is only required for sub-goals on this form starting with FY22 EOY reports.</v>
      </c>
      <c r="H388" s="31" t="str">
        <f t="shared" si="43"/>
        <v>Progress reporting is only required for sub-goals on this form starting with FY22 EOY reports.</v>
      </c>
      <c r="I388" s="31" t="str">
        <f t="shared" si="43"/>
        <v>Progress reporting is only required for sub-goals on this form starting with FY22 EOY reports.</v>
      </c>
      <c r="J388" s="31" t="str">
        <f t="shared" si="43"/>
        <v>N/A</v>
      </c>
      <c r="K388" s="31" t="str">
        <f t="shared" si="43"/>
        <v>Progress reporting is only required for sub-goals on this form starting with FY22 EOY reports.</v>
      </c>
      <c r="L388" s="31" t="str">
        <f t="shared" si="43"/>
        <v>N/A</v>
      </c>
      <c r="M388" s="508" t="s">
        <v>6</v>
      </c>
      <c r="N388" s="508" t="str">
        <f>$D$19</f>
        <v>RRT Development, Gen 3</v>
      </c>
      <c r="O388" s="508">
        <f>$D$21</f>
        <v>0</v>
      </c>
      <c r="P388" s="508">
        <f>$D$20</f>
        <v>0</v>
      </c>
      <c r="Q388" s="487">
        <f>'Coversheet'!$D$15</f>
        <v>0</v>
      </c>
      <c r="R388" s="487">
        <f>'Coversheet'!$D$13</f>
        <v>0</v>
      </c>
      <c r="S388" s="487">
        <f>'Coversheet'!$D$14</f>
        <v>0</v>
      </c>
      <c r="T388" s="487" t="str">
        <f>'Coversheet'!$D$16</f>
        <v>Select</v>
      </c>
    </row>
    <row r="389" spans="1:20" s="363" customFormat="1" ht="18.5" hidden="1" x14ac:dyDescent="0.35">
      <c r="A389" s="508" t="str">
        <f t="shared" si="33"/>
        <v>RRT Implementation/Exercise</v>
      </c>
      <c r="B389" s="29" t="str">
        <f t="shared" si="40"/>
        <v>3.A.</v>
      </c>
      <c r="C389" s="509" t="str">
        <f>C250</f>
        <v>Complete after action reviews and summary reports in a timely way for exercises and responses to significant real incidents. Documentation will be made available to other RRTs through the secure RRT Program Workgroup in FoodSHIELD. Key issues/items for improvement related to team performance are incorporated into an improvement plan or into future trainings, as applicable. After action reviews/reports should include a calculation and assessment of the time intervals between key response activities to identify opportunities for improvement (most importantly, assessing the interval between FDA and state food/feed regulatory program notification and implementation of effective control measures; but ideally inclusive of lab and epi activities as well, where applicable). Use of the baseline response data in the RRT Manual Metrics Chapter (2013 Edition) and CIFOR Guidelines (2nd Edition) Performance Indicators are recommended.</v>
      </c>
      <c r="D389" s="254" t="s">
        <v>394</v>
      </c>
      <c r="E389" s="510" t="str">
        <f t="shared" si="42"/>
        <v>Select</v>
      </c>
      <c r="F389" s="28" t="str">
        <f t="shared" si="42"/>
        <v>Select</v>
      </c>
      <c r="G389" s="471">
        <f t="shared" si="42"/>
        <v>0</v>
      </c>
      <c r="H389" s="472">
        <f t="shared" si="43"/>
        <v>0</v>
      </c>
      <c r="I389" s="472">
        <f t="shared" si="43"/>
        <v>0</v>
      </c>
      <c r="J389" s="472" t="str">
        <f t="shared" si="43"/>
        <v>Select</v>
      </c>
      <c r="K389" s="472">
        <f t="shared" si="43"/>
        <v>0</v>
      </c>
      <c r="L389" s="472">
        <f t="shared" si="43"/>
        <v>0</v>
      </c>
      <c r="M389" s="508" t="s">
        <v>6</v>
      </c>
      <c r="N389" s="363" t="str">
        <f t="shared" si="37"/>
        <v>RRT Development, Gen 3</v>
      </c>
      <c r="O389" s="508">
        <f t="shared" si="39"/>
        <v>0</v>
      </c>
      <c r="P389" s="508">
        <f t="shared" si="38"/>
        <v>0</v>
      </c>
      <c r="Q389" s="487">
        <f>'Coversheet'!$D$15</f>
        <v>0</v>
      </c>
      <c r="R389" s="487">
        <f>'Coversheet'!$D$13</f>
        <v>0</v>
      </c>
      <c r="S389" s="487">
        <f>'Coversheet'!$D$14</f>
        <v>0</v>
      </c>
      <c r="T389" s="487" t="str">
        <f>'Coversheet'!$D$16</f>
        <v>Select</v>
      </c>
    </row>
    <row r="390" spans="1:20" s="363" customFormat="1" ht="18.5" hidden="1" x14ac:dyDescent="0.35">
      <c r="A390" s="508" t="str">
        <f t="shared" si="33"/>
        <v>RRT Implementation/Exercise</v>
      </c>
      <c r="B390" s="29" t="str">
        <f t="shared" si="40"/>
        <v>3.A.</v>
      </c>
      <c r="C390" s="509" t="str">
        <f>C250</f>
        <v>Complete after action reviews and summary reports in a timely way for exercises and responses to significant real incidents. Documentation will be made available to other RRTs through the secure RRT Program Workgroup in FoodSHIELD. Key issues/items for improvement related to team performance are incorporated into an improvement plan or into future trainings, as applicable. After action reviews/reports should include a calculation and assessment of the time intervals between key response activities to identify opportunities for improvement (most importantly, assessing the interval between FDA and state food/feed regulatory program notification and implementation of effective control measures; but ideally inclusive of lab and epi activities as well, where applicable). Use of the baseline response data in the RRT Manual Metrics Chapter (2013 Edition) and CIFOR Guidelines (2nd Edition) Performance Indicators are recommended.</v>
      </c>
      <c r="D390" s="254" t="s">
        <v>394</v>
      </c>
      <c r="E390" s="510" t="str">
        <f t="shared" si="42"/>
        <v>Select</v>
      </c>
      <c r="F390" s="28" t="str">
        <f t="shared" si="42"/>
        <v>Select</v>
      </c>
      <c r="G390" s="471">
        <f t="shared" si="42"/>
        <v>0</v>
      </c>
      <c r="H390" s="472">
        <f t="shared" si="43"/>
        <v>0</v>
      </c>
      <c r="I390" s="472">
        <f t="shared" si="43"/>
        <v>0</v>
      </c>
      <c r="J390" s="472" t="str">
        <f t="shared" si="43"/>
        <v>Select</v>
      </c>
      <c r="K390" s="472">
        <f t="shared" si="43"/>
        <v>0</v>
      </c>
      <c r="L390" s="472">
        <f t="shared" si="43"/>
        <v>0</v>
      </c>
      <c r="M390" s="508" t="s">
        <v>41</v>
      </c>
      <c r="N390" s="363" t="str">
        <f>$D$19</f>
        <v>RRT Development, Gen 3</v>
      </c>
      <c r="O390" s="508">
        <f>$D$21</f>
        <v>0</v>
      </c>
      <c r="P390" s="508">
        <f>$D$20</f>
        <v>0</v>
      </c>
      <c r="Q390" s="487">
        <f>'Coversheet'!$D$15</f>
        <v>0</v>
      </c>
      <c r="R390" s="487">
        <f>'Coversheet'!$D$13</f>
        <v>0</v>
      </c>
      <c r="S390" s="487">
        <f>'Coversheet'!$D$14</f>
        <v>0</v>
      </c>
      <c r="T390" s="487" t="str">
        <f>'Coversheet'!$D$16</f>
        <v>Select</v>
      </c>
    </row>
    <row r="391" spans="1:20" s="363" customFormat="1" ht="18.5" hidden="1" x14ac:dyDescent="0.35">
      <c r="A391" s="508" t="str">
        <f t="shared" si="33"/>
        <v>RRT Implementation/Exercise</v>
      </c>
      <c r="B391" s="29" t="str">
        <f t="shared" si="40"/>
        <v>3.B.</v>
      </c>
      <c r="C391" s="509" t="str">
        <f>C252</f>
        <v>Complete summary reports of significant RRT investigations, successful prevention efforts, or other RRT actions taken to protect public health to be posted on a Food Protection Task Force webpage, a state agency webpage or other public webpage and notify RRT Program Coordinators to allow cross-linking from the FDA RRT webpage. If the grantee’s attempts to post these reports to a public webpage are fruitless, we will accept posting to the RRT Program Workgroup in FoodSHIELD (please provide a justification in your progress report).</v>
      </c>
      <c r="D391" s="254" t="s">
        <v>394</v>
      </c>
      <c r="E391" s="510" t="str">
        <f t="shared" si="42"/>
        <v>Select</v>
      </c>
      <c r="F391" s="28" t="str">
        <f t="shared" si="42"/>
        <v>Select</v>
      </c>
      <c r="G391" s="471">
        <f t="shared" si="42"/>
        <v>0</v>
      </c>
      <c r="H391" s="472">
        <f t="shared" si="43"/>
        <v>0</v>
      </c>
      <c r="I391" s="472">
        <f t="shared" si="43"/>
        <v>0</v>
      </c>
      <c r="J391" s="472" t="str">
        <f t="shared" si="43"/>
        <v>Select</v>
      </c>
      <c r="K391" s="472">
        <f t="shared" si="43"/>
        <v>0</v>
      </c>
      <c r="L391" s="472">
        <f t="shared" si="43"/>
        <v>0</v>
      </c>
      <c r="M391" s="508" t="s">
        <v>6</v>
      </c>
      <c r="N391" s="363" t="str">
        <f t="shared" si="37"/>
        <v>RRT Development, Gen 3</v>
      </c>
      <c r="O391" s="508">
        <f t="shared" si="39"/>
        <v>0</v>
      </c>
      <c r="P391" s="508">
        <f t="shared" si="38"/>
        <v>0</v>
      </c>
      <c r="Q391" s="487">
        <f>'Coversheet'!$D$15</f>
        <v>0</v>
      </c>
      <c r="R391" s="487">
        <f>'Coversheet'!$D$13</f>
        <v>0</v>
      </c>
      <c r="S391" s="487">
        <f>'Coversheet'!$D$14</f>
        <v>0</v>
      </c>
      <c r="T391" s="487" t="str">
        <f>'Coversheet'!$D$16</f>
        <v>Select</v>
      </c>
    </row>
    <row r="392" spans="1:20" s="363" customFormat="1" ht="18.5" hidden="1" x14ac:dyDescent="0.35">
      <c r="A392" s="508" t="str">
        <f t="shared" si="33"/>
        <v>RRT Implementation/Exercise</v>
      </c>
      <c r="B392" s="29" t="str">
        <f t="shared" si="40"/>
        <v>3.B.</v>
      </c>
      <c r="C392" s="509" t="str">
        <f>C252</f>
        <v>Complete summary reports of significant RRT investigations, successful prevention efforts, or other RRT actions taken to protect public health to be posted on a Food Protection Task Force webpage, a state agency webpage or other public webpage and notify RRT Program Coordinators to allow cross-linking from the FDA RRT webpage. If the grantee’s attempts to post these reports to a public webpage are fruitless, we will accept posting to the RRT Program Workgroup in FoodSHIELD (please provide a justification in your progress report).</v>
      </c>
      <c r="D392" s="254" t="s">
        <v>394</v>
      </c>
      <c r="E392" s="510" t="str">
        <f t="shared" si="42"/>
        <v>Select</v>
      </c>
      <c r="F392" s="28" t="str">
        <f t="shared" si="42"/>
        <v>Select</v>
      </c>
      <c r="G392" s="471">
        <f t="shared" si="42"/>
        <v>0</v>
      </c>
      <c r="H392" s="472">
        <f t="shared" si="43"/>
        <v>0</v>
      </c>
      <c r="I392" s="472">
        <f t="shared" si="43"/>
        <v>0</v>
      </c>
      <c r="J392" s="472" t="str">
        <f t="shared" si="43"/>
        <v>Select</v>
      </c>
      <c r="K392" s="472">
        <f t="shared" si="43"/>
        <v>0</v>
      </c>
      <c r="L392" s="472">
        <f t="shared" si="43"/>
        <v>0</v>
      </c>
      <c r="M392" s="508" t="s">
        <v>41</v>
      </c>
      <c r="N392" s="363" t="str">
        <f>$D$19</f>
        <v>RRT Development, Gen 3</v>
      </c>
      <c r="O392" s="508">
        <f>$D$21</f>
        <v>0</v>
      </c>
      <c r="P392" s="508">
        <f>$D$20</f>
        <v>0</v>
      </c>
      <c r="Q392" s="487">
        <f>'Coversheet'!$D$15</f>
        <v>0</v>
      </c>
      <c r="R392" s="487">
        <f>'Coversheet'!$D$13</f>
        <v>0</v>
      </c>
      <c r="S392" s="487">
        <f>'Coversheet'!$D$14</f>
        <v>0</v>
      </c>
      <c r="T392" s="487" t="str">
        <f>'Coversheet'!$D$16</f>
        <v>Select</v>
      </c>
    </row>
    <row r="393" spans="1:20" s="363" customFormat="1" ht="18.5" hidden="1" x14ac:dyDescent="0.35">
      <c r="A393" s="508" t="str">
        <f t="shared" si="33"/>
        <v>RRT Implementation/Exercise</v>
      </c>
      <c r="B393" s="29" t="str">
        <f t="shared" si="40"/>
        <v>3.C.</v>
      </c>
      <c r="C393" s="509" t="str">
        <f>C254</f>
        <v>Demonstrate continued improvement in the RRT’s capability to perform tracebacks and successful use of at least one other improved capability (as per milestone 2.A.) during an exercise or incident.</v>
      </c>
      <c r="D393" s="254" t="s">
        <v>394</v>
      </c>
      <c r="E393" s="510" t="str">
        <f t="shared" si="42"/>
        <v>Select</v>
      </c>
      <c r="F393" s="28" t="str">
        <f t="shared" si="42"/>
        <v>Select</v>
      </c>
      <c r="G393" s="471">
        <f t="shared" si="42"/>
        <v>0</v>
      </c>
      <c r="H393" s="472">
        <f t="shared" ref="H393:L398" si="44">I254</f>
        <v>0</v>
      </c>
      <c r="I393" s="472">
        <f t="shared" si="44"/>
        <v>0</v>
      </c>
      <c r="J393" s="472" t="str">
        <f t="shared" si="44"/>
        <v>Select</v>
      </c>
      <c r="K393" s="472">
        <f t="shared" si="44"/>
        <v>0</v>
      </c>
      <c r="L393" s="472">
        <f t="shared" si="44"/>
        <v>0</v>
      </c>
      <c r="M393" s="508" t="s">
        <v>6</v>
      </c>
      <c r="N393" s="363" t="str">
        <f t="shared" si="37"/>
        <v>RRT Development, Gen 3</v>
      </c>
      <c r="O393" s="508">
        <f t="shared" si="39"/>
        <v>0</v>
      </c>
      <c r="P393" s="508">
        <f t="shared" si="38"/>
        <v>0</v>
      </c>
      <c r="Q393" s="487">
        <f>'Coversheet'!$D$15</f>
        <v>0</v>
      </c>
      <c r="R393" s="487">
        <f>'Coversheet'!$D$13</f>
        <v>0</v>
      </c>
      <c r="S393" s="487">
        <f>'Coversheet'!$D$14</f>
        <v>0</v>
      </c>
      <c r="T393" s="487" t="str">
        <f>'Coversheet'!$D$16</f>
        <v>Select</v>
      </c>
    </row>
    <row r="394" spans="1:20" s="363" customFormat="1" ht="18.5" hidden="1" x14ac:dyDescent="0.35">
      <c r="A394" s="508" t="str">
        <f t="shared" si="33"/>
        <v>RRT Implementation/Exercise</v>
      </c>
      <c r="B394" s="29" t="str">
        <f t="shared" si="40"/>
        <v>3.C.</v>
      </c>
      <c r="C394" s="509" t="str">
        <f>C254</f>
        <v>Demonstrate continued improvement in the RRT’s capability to perform tracebacks and successful use of at least one other improved capability (as per milestone 2.A.) during an exercise or incident.</v>
      </c>
      <c r="D394" s="254" t="s">
        <v>394</v>
      </c>
      <c r="E394" s="510" t="str">
        <f t="shared" si="42"/>
        <v>Select</v>
      </c>
      <c r="F394" s="28" t="str">
        <f t="shared" si="42"/>
        <v>Select</v>
      </c>
      <c r="G394" s="471">
        <f t="shared" si="42"/>
        <v>0</v>
      </c>
      <c r="H394" s="472">
        <f t="shared" si="44"/>
        <v>0</v>
      </c>
      <c r="I394" s="472">
        <f t="shared" si="44"/>
        <v>0</v>
      </c>
      <c r="J394" s="472" t="str">
        <f t="shared" si="44"/>
        <v>Select</v>
      </c>
      <c r="K394" s="472">
        <f t="shared" si="44"/>
        <v>0</v>
      </c>
      <c r="L394" s="472">
        <f t="shared" si="44"/>
        <v>0</v>
      </c>
      <c r="M394" s="508" t="s">
        <v>41</v>
      </c>
      <c r="N394" s="363" t="str">
        <f>$D$19</f>
        <v>RRT Development, Gen 3</v>
      </c>
      <c r="O394" s="508">
        <f>$D$21</f>
        <v>0</v>
      </c>
      <c r="P394" s="508">
        <f>$D$20</f>
        <v>0</v>
      </c>
      <c r="Q394" s="487">
        <f>'Coversheet'!$D$15</f>
        <v>0</v>
      </c>
      <c r="R394" s="487">
        <f>'Coversheet'!$D$13</f>
        <v>0</v>
      </c>
      <c r="S394" s="487">
        <f>'Coversheet'!$D$14</f>
        <v>0</v>
      </c>
      <c r="T394" s="487" t="str">
        <f>'Coversheet'!$D$16</f>
        <v>Select</v>
      </c>
    </row>
    <row r="395" spans="1:20" s="363" customFormat="1" ht="18.5" hidden="1" x14ac:dyDescent="0.35">
      <c r="A395" s="508" t="str">
        <f t="shared" si="33"/>
        <v>RRT Implementation/Exercise</v>
      </c>
      <c r="B395" s="29" t="str">
        <f t="shared" si="40"/>
        <v>3.D.</v>
      </c>
      <c r="C395" s="509" t="str">
        <f>C256</f>
        <v>Conduct at least one planned, joint exercise that includes federal and state partners. The exercise must include a RRT activation scenario.</v>
      </c>
      <c r="D395" s="254" t="s">
        <v>394</v>
      </c>
      <c r="E395" s="510" t="str">
        <f t="shared" si="42"/>
        <v>Select</v>
      </c>
      <c r="F395" s="28" t="str">
        <f t="shared" si="42"/>
        <v>Select</v>
      </c>
      <c r="G395" s="471">
        <f t="shared" si="42"/>
        <v>0</v>
      </c>
      <c r="H395" s="472">
        <f t="shared" si="44"/>
        <v>0</v>
      </c>
      <c r="I395" s="472">
        <f t="shared" si="44"/>
        <v>0</v>
      </c>
      <c r="J395" s="472" t="str">
        <f t="shared" si="44"/>
        <v>Select</v>
      </c>
      <c r="K395" s="472">
        <f t="shared" si="44"/>
        <v>0</v>
      </c>
      <c r="L395" s="472">
        <f t="shared" si="44"/>
        <v>0</v>
      </c>
      <c r="M395" s="508" t="s">
        <v>6</v>
      </c>
      <c r="N395" s="363" t="str">
        <f t="shared" si="37"/>
        <v>RRT Development, Gen 3</v>
      </c>
      <c r="O395" s="508">
        <f t="shared" si="39"/>
        <v>0</v>
      </c>
      <c r="P395" s="508">
        <f t="shared" si="38"/>
        <v>0</v>
      </c>
      <c r="Q395" s="487">
        <f>'Coversheet'!$D$15</f>
        <v>0</v>
      </c>
      <c r="R395" s="487">
        <f>'Coversheet'!$D$13</f>
        <v>0</v>
      </c>
      <c r="S395" s="487">
        <f>'Coversheet'!$D$14</f>
        <v>0</v>
      </c>
      <c r="T395" s="487" t="str">
        <f>'Coversheet'!$D$16</f>
        <v>Select</v>
      </c>
    </row>
    <row r="396" spans="1:20" s="363" customFormat="1" ht="18.5" hidden="1" x14ac:dyDescent="0.35">
      <c r="A396" s="508" t="str">
        <f t="shared" si="33"/>
        <v>RRT Implementation/Exercise</v>
      </c>
      <c r="B396" s="29" t="str">
        <f t="shared" si="40"/>
        <v>3.D.</v>
      </c>
      <c r="C396" s="509" t="str">
        <f>C256</f>
        <v>Conduct at least one planned, joint exercise that includes federal and state partners. The exercise must include a RRT activation scenario.</v>
      </c>
      <c r="D396" s="254" t="s">
        <v>394</v>
      </c>
      <c r="E396" s="510" t="str">
        <f t="shared" si="42"/>
        <v>Select</v>
      </c>
      <c r="F396" s="28" t="str">
        <f t="shared" si="42"/>
        <v>Select</v>
      </c>
      <c r="G396" s="471">
        <f t="shared" si="42"/>
        <v>0</v>
      </c>
      <c r="H396" s="472">
        <f t="shared" si="44"/>
        <v>0</v>
      </c>
      <c r="I396" s="472">
        <f t="shared" si="44"/>
        <v>0</v>
      </c>
      <c r="J396" s="472" t="str">
        <f t="shared" si="44"/>
        <v>Select</v>
      </c>
      <c r="K396" s="472">
        <f t="shared" si="44"/>
        <v>0</v>
      </c>
      <c r="L396" s="472">
        <f t="shared" si="44"/>
        <v>0</v>
      </c>
      <c r="M396" s="508" t="s">
        <v>41</v>
      </c>
      <c r="N396" s="363" t="str">
        <f>$D$19</f>
        <v>RRT Development, Gen 3</v>
      </c>
      <c r="O396" s="508">
        <f>$D$21</f>
        <v>0</v>
      </c>
      <c r="P396" s="508">
        <f>$D$20</f>
        <v>0</v>
      </c>
      <c r="Q396" s="487">
        <f>'Coversheet'!$D$15</f>
        <v>0</v>
      </c>
      <c r="R396" s="487">
        <f>'Coversheet'!$D$13</f>
        <v>0</v>
      </c>
      <c r="S396" s="487">
        <f>'Coversheet'!$D$14</f>
        <v>0</v>
      </c>
      <c r="T396" s="487" t="str">
        <f>'Coversheet'!$D$16</f>
        <v>Select</v>
      </c>
    </row>
    <row r="397" spans="1:20" s="363" customFormat="1" ht="18.5" hidden="1" x14ac:dyDescent="0.35">
      <c r="A397" s="508" t="str">
        <f t="shared" si="33"/>
        <v>RRT Sustainability</v>
      </c>
      <c r="B397" s="29" t="str">
        <f t="shared" si="40"/>
        <v>4.</v>
      </c>
      <c r="C397" s="509" t="str">
        <f>C258</f>
        <v>RRT Sustainability</v>
      </c>
      <c r="D397" s="254" t="s">
        <v>394</v>
      </c>
      <c r="E397" s="510" t="str">
        <f t="shared" si="42"/>
        <v>Select</v>
      </c>
      <c r="F397" s="28" t="str">
        <f t="shared" si="42"/>
        <v>Select</v>
      </c>
      <c r="G397" s="471">
        <f t="shared" si="42"/>
        <v>0</v>
      </c>
      <c r="H397" s="472">
        <f t="shared" si="44"/>
        <v>0</v>
      </c>
      <c r="I397" s="472">
        <f t="shared" si="44"/>
        <v>0</v>
      </c>
      <c r="J397" s="472" t="str">
        <f t="shared" si="44"/>
        <v>Select</v>
      </c>
      <c r="K397" s="472">
        <f t="shared" si="44"/>
        <v>0</v>
      </c>
      <c r="L397" s="472">
        <f t="shared" si="44"/>
        <v>0</v>
      </c>
      <c r="M397" s="508" t="s">
        <v>6</v>
      </c>
      <c r="N397" s="363" t="str">
        <f t="shared" si="37"/>
        <v>RRT Development, Gen 3</v>
      </c>
      <c r="O397" s="508">
        <f t="shared" si="39"/>
        <v>0</v>
      </c>
      <c r="P397" s="508">
        <f t="shared" si="38"/>
        <v>0</v>
      </c>
      <c r="Q397" s="487">
        <f>'Coversheet'!$D$15</f>
        <v>0</v>
      </c>
      <c r="R397" s="487">
        <f>'Coversheet'!$D$13</f>
        <v>0</v>
      </c>
      <c r="S397" s="487">
        <f>'Coversheet'!$D$14</f>
        <v>0</v>
      </c>
      <c r="T397" s="487" t="str">
        <f>'Coversheet'!$D$16</f>
        <v>Select</v>
      </c>
    </row>
    <row r="398" spans="1:20" s="363" customFormat="1" ht="18.5" hidden="1" x14ac:dyDescent="0.35">
      <c r="A398" s="508" t="str">
        <f t="shared" si="33"/>
        <v>RRT Sustainability</v>
      </c>
      <c r="B398" s="40" t="str">
        <f t="shared" si="40"/>
        <v>4.</v>
      </c>
      <c r="C398" s="407" t="str">
        <f>C259</f>
        <v>Progress reporting is only required for sub-goals on this form starting with FY22 EOY reports.</v>
      </c>
      <c r="D398" s="254" t="s">
        <v>394</v>
      </c>
      <c r="E398" s="506" t="str">
        <f t="shared" si="42"/>
        <v>N/A</v>
      </c>
      <c r="F398" s="507" t="str">
        <f t="shared" si="42"/>
        <v>N/A</v>
      </c>
      <c r="G398" s="42" t="str">
        <f t="shared" si="42"/>
        <v>Progress reporting is only required for sub-goals on this form starting with FY22 EOY reports.</v>
      </c>
      <c r="H398" s="31" t="str">
        <f t="shared" si="44"/>
        <v>Progress reporting is only required for sub-goals on this form starting with FY22 EOY reports.</v>
      </c>
      <c r="I398" s="31" t="str">
        <f t="shared" si="44"/>
        <v>Progress reporting is only required for sub-goals on this form starting with FY22 EOY reports.</v>
      </c>
      <c r="J398" s="31" t="str">
        <f t="shared" si="44"/>
        <v>N/A</v>
      </c>
      <c r="K398" s="31" t="str">
        <f t="shared" si="44"/>
        <v>Progress reporting is only required for sub-goals on this form starting with FY22 EOY reports.</v>
      </c>
      <c r="L398" s="31" t="str">
        <f t="shared" si="44"/>
        <v>N/A</v>
      </c>
      <c r="M398" s="508" t="s">
        <v>6</v>
      </c>
      <c r="N398" s="508" t="str">
        <f>$D$19</f>
        <v>RRT Development, Gen 3</v>
      </c>
      <c r="O398" s="508">
        <f>$D$21</f>
        <v>0</v>
      </c>
      <c r="P398" s="508">
        <f>$D$20</f>
        <v>0</v>
      </c>
      <c r="Q398" s="487">
        <f>'Coversheet'!$D$15</f>
        <v>0</v>
      </c>
      <c r="R398" s="487">
        <f>'Coversheet'!$D$13</f>
        <v>0</v>
      </c>
      <c r="S398" s="487">
        <f>'Coversheet'!$D$14</f>
        <v>0</v>
      </c>
      <c r="T398" s="487" t="str">
        <f>'Coversheet'!$D$16</f>
        <v>Select</v>
      </c>
    </row>
    <row r="399" spans="1:20" s="363" customFormat="1" ht="18.5" hidden="1" x14ac:dyDescent="0.35">
      <c r="A399" s="508" t="str">
        <f t="shared" ref="A399:B409" si="45">A260</f>
        <v>RRT Sustainability</v>
      </c>
      <c r="B399" s="29" t="str">
        <f t="shared" si="45"/>
        <v>4.A.</v>
      </c>
      <c r="C399" s="509" t="str">
        <f>C260</f>
        <v xml:space="preserve">Undertake efforts to establish contingency plans for or increase the sustainability of current resources solely funded under this grant (especially data management systems and personnel).  High priority efforts include: transitioning solely grant funded personnel to partial state funds; transitioning O&amp;M costs for IT systems and other technologies to state funds. Ideally, by the end of the project period, the RRT budget should demonstrate that support for RRT operations/maintenance is diversified (split across state and grant funds) and reflective/proportional to the typical volume of response work encountered by the RRT, and that RRT grant funds are being used to support collaborative, high-impact, national level efforts for improving or increasing national capacity to respond to all hazards food/feed emergencies. </v>
      </c>
      <c r="D399" s="254" t="s">
        <v>394</v>
      </c>
      <c r="E399" s="510" t="str">
        <f t="shared" ref="E399:G402" si="46">D260</f>
        <v>Select</v>
      </c>
      <c r="F399" s="28" t="str">
        <f t="shared" si="46"/>
        <v>Select</v>
      </c>
      <c r="G399" s="471">
        <f t="shared" si="46"/>
        <v>0</v>
      </c>
      <c r="H399" s="472">
        <f t="shared" ref="H399:L402" si="47">I260</f>
        <v>0</v>
      </c>
      <c r="I399" s="472">
        <f t="shared" si="47"/>
        <v>0</v>
      </c>
      <c r="J399" s="472" t="str">
        <f t="shared" si="47"/>
        <v>Select</v>
      </c>
      <c r="K399" s="472">
        <f t="shared" si="47"/>
        <v>0</v>
      </c>
      <c r="L399" s="472">
        <f t="shared" si="47"/>
        <v>0</v>
      </c>
      <c r="M399" s="508" t="s">
        <v>6</v>
      </c>
      <c r="N399" s="363" t="str">
        <f t="shared" si="37"/>
        <v>RRT Development, Gen 3</v>
      </c>
      <c r="O399" s="508">
        <f t="shared" si="39"/>
        <v>0</v>
      </c>
      <c r="P399" s="508">
        <f t="shared" si="38"/>
        <v>0</v>
      </c>
      <c r="Q399" s="487">
        <f>'Coversheet'!$D$15</f>
        <v>0</v>
      </c>
      <c r="R399" s="487">
        <f>'Coversheet'!$D$13</f>
        <v>0</v>
      </c>
      <c r="S399" s="487">
        <f>'Coversheet'!$D$14</f>
        <v>0</v>
      </c>
      <c r="T399" s="487" t="str">
        <f>'Coversheet'!$D$16</f>
        <v>Select</v>
      </c>
    </row>
    <row r="400" spans="1:20" s="363" customFormat="1" ht="18.5" hidden="1" x14ac:dyDescent="0.35">
      <c r="A400" s="508" t="str">
        <f t="shared" si="45"/>
        <v>RRT Sustainability</v>
      </c>
      <c r="B400" s="29" t="str">
        <f t="shared" si="45"/>
        <v>4.A.</v>
      </c>
      <c r="C400" s="509" t="str">
        <f>C260</f>
        <v xml:space="preserve">Undertake efforts to establish contingency plans for or increase the sustainability of current resources solely funded under this grant (especially data management systems and personnel).  High priority efforts include: transitioning solely grant funded personnel to partial state funds; transitioning O&amp;M costs for IT systems and other technologies to state funds. Ideally, by the end of the project period, the RRT budget should demonstrate that support for RRT operations/maintenance is diversified (split across state and grant funds) and reflective/proportional to the typical volume of response work encountered by the RRT, and that RRT grant funds are being used to support collaborative, high-impact, national level efforts for improving or increasing national capacity to respond to all hazards food/feed emergencies. </v>
      </c>
      <c r="D400" s="254" t="s">
        <v>394</v>
      </c>
      <c r="E400" s="510" t="str">
        <f t="shared" si="46"/>
        <v>Select</v>
      </c>
      <c r="F400" s="28" t="str">
        <f t="shared" si="46"/>
        <v>Select</v>
      </c>
      <c r="G400" s="471">
        <f t="shared" si="46"/>
        <v>0</v>
      </c>
      <c r="H400" s="472">
        <f t="shared" si="47"/>
        <v>0</v>
      </c>
      <c r="I400" s="472">
        <f t="shared" si="47"/>
        <v>0</v>
      </c>
      <c r="J400" s="472" t="str">
        <f t="shared" si="47"/>
        <v>Select</v>
      </c>
      <c r="K400" s="472">
        <f t="shared" si="47"/>
        <v>0</v>
      </c>
      <c r="L400" s="472">
        <f t="shared" si="47"/>
        <v>0</v>
      </c>
      <c r="M400" s="508" t="s">
        <v>41</v>
      </c>
      <c r="N400" s="363" t="str">
        <f>$D$19</f>
        <v>RRT Development, Gen 3</v>
      </c>
      <c r="O400" s="508">
        <f>$D$21</f>
        <v>0</v>
      </c>
      <c r="P400" s="508">
        <f>$D$20</f>
        <v>0</v>
      </c>
      <c r="Q400" s="487">
        <f>'Coversheet'!$D$15</f>
        <v>0</v>
      </c>
      <c r="R400" s="487">
        <f>'Coversheet'!$D$13</f>
        <v>0</v>
      </c>
      <c r="S400" s="487">
        <f>'Coversheet'!$D$14</f>
        <v>0</v>
      </c>
      <c r="T400" s="487" t="str">
        <f>'Coversheet'!$D$16</f>
        <v>Select</v>
      </c>
    </row>
    <row r="401" spans="1:20" s="363" customFormat="1" ht="18.5" hidden="1" x14ac:dyDescent="0.35">
      <c r="A401" s="508" t="str">
        <f t="shared" si="45"/>
        <v>Annual Requirement</v>
      </c>
      <c r="B401" s="29" t="str">
        <f t="shared" si="45"/>
        <v>YR3AR</v>
      </c>
      <c r="C401" s="509" t="str">
        <f>C262</f>
        <v>Annual Requirement: In addition to meeting the yearly goals, grantees must participate in initiatives supporting the RRT Program, including sending at least 2 key RRT personnel to an annual face-to-face meeting (as determined by FDA/OP) and at least 1 person representing the RRT to the biennial Integrated Foodborne Outbreak Response Management (InFORM) Conference (held in odd number years) and the Regional PulseNet/OutbreakNet meetings (held in non-InFORM years), participating in FoodSHIELD workgroups, participating in RRT monthly conference calls, sharing best practices, and other RRT Program activities identified by OP.</v>
      </c>
      <c r="D401" s="254" t="s">
        <v>394</v>
      </c>
      <c r="E401" s="510" t="str">
        <f t="shared" si="46"/>
        <v>Select</v>
      </c>
      <c r="F401" s="28" t="str">
        <f t="shared" si="46"/>
        <v>Select</v>
      </c>
      <c r="G401" s="471">
        <f t="shared" si="46"/>
        <v>0</v>
      </c>
      <c r="H401" s="472">
        <f t="shared" si="47"/>
        <v>0</v>
      </c>
      <c r="I401" s="472">
        <f t="shared" si="47"/>
        <v>0</v>
      </c>
      <c r="J401" s="472" t="str">
        <f t="shared" si="47"/>
        <v>Select</v>
      </c>
      <c r="K401" s="472">
        <f t="shared" si="47"/>
        <v>0</v>
      </c>
      <c r="L401" s="472">
        <f t="shared" si="47"/>
        <v>0</v>
      </c>
      <c r="M401" s="508" t="s">
        <v>6</v>
      </c>
      <c r="N401" s="363" t="str">
        <f t="shared" si="37"/>
        <v>RRT Development, Gen 3</v>
      </c>
      <c r="O401" s="508">
        <f t="shared" si="39"/>
        <v>0</v>
      </c>
      <c r="P401" s="508">
        <f t="shared" si="38"/>
        <v>0</v>
      </c>
      <c r="Q401" s="487">
        <f>'Coversheet'!$D$15</f>
        <v>0</v>
      </c>
      <c r="R401" s="487">
        <f>'Coversheet'!$D$13</f>
        <v>0</v>
      </c>
      <c r="S401" s="487">
        <f>'Coversheet'!$D$14</f>
        <v>0</v>
      </c>
      <c r="T401" s="487" t="str">
        <f>'Coversheet'!$D$16</f>
        <v>Select</v>
      </c>
    </row>
    <row r="402" spans="1:20" s="363" customFormat="1" ht="18.5" hidden="1" x14ac:dyDescent="0.35">
      <c r="A402" s="508" t="str">
        <f t="shared" si="45"/>
        <v>Annual Requirement</v>
      </c>
      <c r="B402" s="29" t="str">
        <f t="shared" si="45"/>
        <v>YR3AR</v>
      </c>
      <c r="C402" s="509" t="str">
        <f>C262</f>
        <v>Annual Requirement: In addition to meeting the yearly goals, grantees must participate in initiatives supporting the RRT Program, including sending at least 2 key RRT personnel to an annual face-to-face meeting (as determined by FDA/OP) and at least 1 person representing the RRT to the biennial Integrated Foodborne Outbreak Response Management (InFORM) Conference (held in odd number years) and the Regional PulseNet/OutbreakNet meetings (held in non-InFORM years), participating in FoodSHIELD workgroups, participating in RRT monthly conference calls, sharing best practices, and other RRT Program activities identified by OP.</v>
      </c>
      <c r="D402" s="254" t="s">
        <v>394</v>
      </c>
      <c r="E402" s="510" t="str">
        <f t="shared" si="46"/>
        <v>Select</v>
      </c>
      <c r="F402" s="28" t="str">
        <f t="shared" si="46"/>
        <v>Select</v>
      </c>
      <c r="G402" s="471">
        <f t="shared" si="46"/>
        <v>0</v>
      </c>
      <c r="H402" s="472">
        <f t="shared" si="47"/>
        <v>0</v>
      </c>
      <c r="I402" s="472">
        <f t="shared" si="47"/>
        <v>0</v>
      </c>
      <c r="J402" s="472" t="str">
        <f t="shared" si="47"/>
        <v>Select</v>
      </c>
      <c r="K402" s="472">
        <f t="shared" si="47"/>
        <v>0</v>
      </c>
      <c r="L402" s="472">
        <f t="shared" si="47"/>
        <v>0</v>
      </c>
      <c r="M402" s="508" t="s">
        <v>41</v>
      </c>
      <c r="N402" s="363" t="str">
        <f>$D$19</f>
        <v>RRT Development, Gen 3</v>
      </c>
      <c r="O402" s="508">
        <f>$D$21</f>
        <v>0</v>
      </c>
      <c r="P402" s="508">
        <f>$D$20</f>
        <v>0</v>
      </c>
      <c r="Q402" s="487">
        <f>'Coversheet'!$D$15</f>
        <v>0</v>
      </c>
      <c r="R402" s="487">
        <f>'Coversheet'!$D$13</f>
        <v>0</v>
      </c>
      <c r="S402" s="487">
        <f>'Coversheet'!$D$14</f>
        <v>0</v>
      </c>
      <c r="T402" s="487" t="str">
        <f>'Coversheet'!$D$16</f>
        <v>Select</v>
      </c>
    </row>
    <row r="403" spans="1:20" s="363" customFormat="1" ht="18.5" hidden="1" x14ac:dyDescent="0.35">
      <c r="A403" s="508">
        <f t="shared" si="45"/>
        <v>0</v>
      </c>
      <c r="B403" s="29"/>
      <c r="C403" s="509"/>
      <c r="D403" s="254"/>
      <c r="E403" s="510"/>
      <c r="F403" s="28"/>
      <c r="G403" s="471"/>
      <c r="H403" s="472"/>
      <c r="I403" s="472"/>
      <c r="J403" s="472"/>
      <c r="K403" s="472"/>
      <c r="L403" s="472"/>
      <c r="M403" s="508"/>
      <c r="O403" s="508"/>
      <c r="P403" s="508"/>
      <c r="Q403" s="487"/>
      <c r="R403" s="487"/>
      <c r="S403" s="487"/>
      <c r="T403" s="487"/>
    </row>
    <row r="404" spans="1:20" s="363" customFormat="1" ht="18.5" hidden="1" x14ac:dyDescent="0.35">
      <c r="A404" s="508">
        <f t="shared" si="45"/>
        <v>0</v>
      </c>
      <c r="B404" s="29"/>
      <c r="C404" s="509"/>
      <c r="D404" s="254"/>
      <c r="E404" s="510"/>
      <c r="F404" s="28"/>
      <c r="G404" s="471"/>
      <c r="H404" s="472"/>
      <c r="I404" s="472"/>
      <c r="J404" s="472"/>
      <c r="K404" s="472"/>
      <c r="L404" s="472"/>
      <c r="M404" s="508"/>
      <c r="O404" s="508"/>
      <c r="P404" s="508"/>
      <c r="Q404" s="487"/>
      <c r="R404" s="487"/>
      <c r="S404" s="487"/>
      <c r="T404" s="487"/>
    </row>
    <row r="405" spans="1:20" s="363" customFormat="1" ht="18.5" hidden="1" x14ac:dyDescent="0.35">
      <c r="A405" s="508">
        <f t="shared" si="45"/>
        <v>0</v>
      </c>
      <c r="B405" s="29"/>
      <c r="C405" s="509"/>
      <c r="D405" s="254"/>
      <c r="E405" s="510"/>
      <c r="F405" s="28"/>
      <c r="G405" s="471"/>
      <c r="H405" s="472"/>
      <c r="I405" s="472"/>
      <c r="J405" s="472"/>
      <c r="K405" s="472"/>
      <c r="L405" s="472"/>
      <c r="M405" s="508"/>
      <c r="O405" s="508"/>
      <c r="P405" s="508"/>
      <c r="Q405" s="487"/>
      <c r="R405" s="487"/>
      <c r="S405" s="487"/>
      <c r="T405" s="487"/>
    </row>
    <row r="406" spans="1:20" s="363" customFormat="1" ht="18.5" hidden="1" x14ac:dyDescent="0.35">
      <c r="A406" s="508">
        <f t="shared" si="45"/>
        <v>0</v>
      </c>
      <c r="B406" s="29"/>
      <c r="C406" s="509"/>
      <c r="D406" s="254"/>
      <c r="E406" s="510"/>
      <c r="F406" s="28"/>
      <c r="G406" s="471"/>
      <c r="H406" s="472"/>
      <c r="I406" s="472"/>
      <c r="J406" s="472"/>
      <c r="K406" s="472"/>
      <c r="L406" s="472"/>
      <c r="M406" s="508"/>
      <c r="O406" s="508"/>
      <c r="P406" s="508"/>
      <c r="Q406" s="487"/>
      <c r="R406" s="487"/>
      <c r="S406" s="487"/>
      <c r="T406" s="487"/>
    </row>
    <row r="407" spans="1:20" s="363" customFormat="1" ht="18.5" hidden="1" x14ac:dyDescent="0.35">
      <c r="A407" s="508">
        <f t="shared" si="45"/>
        <v>0</v>
      </c>
      <c r="B407" s="29"/>
      <c r="C407" s="509"/>
      <c r="D407" s="254"/>
      <c r="E407" s="510"/>
      <c r="F407" s="28"/>
      <c r="G407" s="471"/>
      <c r="H407" s="472"/>
      <c r="I407" s="472"/>
      <c r="J407" s="472"/>
      <c r="K407" s="472"/>
      <c r="L407" s="472"/>
      <c r="M407" s="508"/>
      <c r="O407" s="508"/>
      <c r="P407" s="508"/>
      <c r="Q407" s="487"/>
      <c r="R407" s="487"/>
      <c r="S407" s="487"/>
      <c r="T407" s="487"/>
    </row>
    <row r="408" spans="1:20" s="363" customFormat="1" ht="18.5" hidden="1" x14ac:dyDescent="0.35">
      <c r="A408" s="508" t="str">
        <f t="shared" si="45"/>
        <v>Special Project</v>
      </c>
      <c r="B408" s="29" t="str">
        <f>B269</f>
        <v>RRT Special Project</v>
      </c>
      <c r="C408" s="407">
        <f>C269</f>
        <v>0</v>
      </c>
      <c r="D408" s="470" t="s">
        <v>395</v>
      </c>
      <c r="E408" s="506" t="str">
        <f t="shared" ref="E408:G409" si="48">D269</f>
        <v>Select</v>
      </c>
      <c r="F408" s="507" t="str">
        <f t="shared" si="48"/>
        <v>Select</v>
      </c>
      <c r="G408" s="42">
        <f t="shared" si="48"/>
        <v>0</v>
      </c>
      <c r="H408" s="31">
        <f>I269</f>
        <v>0</v>
      </c>
      <c r="I408" s="31">
        <f>J269</f>
        <v>0</v>
      </c>
      <c r="J408" s="31" t="str">
        <f t="shared" ref="J408:L409" si="49">K269</f>
        <v>Select</v>
      </c>
      <c r="K408" s="31">
        <f t="shared" si="49"/>
        <v>0</v>
      </c>
      <c r="L408" s="31">
        <f t="shared" si="49"/>
        <v>0</v>
      </c>
      <c r="M408" s="508" t="s">
        <v>6</v>
      </c>
      <c r="N408" s="508" t="str">
        <f>$D$19</f>
        <v>RRT Development, Gen 3</v>
      </c>
      <c r="O408" s="508">
        <f>$D$21</f>
        <v>0</v>
      </c>
      <c r="P408" s="508">
        <f>$D$20</f>
        <v>0</v>
      </c>
      <c r="Q408" s="487">
        <f>'Coversheet'!$D$15</f>
        <v>0</v>
      </c>
      <c r="R408" s="487">
        <f>'Coversheet'!$D$13</f>
        <v>0</v>
      </c>
      <c r="S408" s="487">
        <f>'Coversheet'!$D$14</f>
        <v>0</v>
      </c>
      <c r="T408" s="487" t="str">
        <f>'Coversheet'!$D$16</f>
        <v>Select</v>
      </c>
    </row>
    <row r="409" spans="1:20" s="363" customFormat="1" ht="18.5" hidden="1" x14ac:dyDescent="0.35">
      <c r="A409" s="508" t="str">
        <f t="shared" si="45"/>
        <v>Special Project</v>
      </c>
      <c r="B409" s="29" t="str">
        <f>B270</f>
        <v>End of Year Updates:</v>
      </c>
      <c r="C409" s="407">
        <f>C270</f>
        <v>0</v>
      </c>
      <c r="D409" s="470" t="s">
        <v>395</v>
      </c>
      <c r="E409" s="506" t="str">
        <f t="shared" si="48"/>
        <v>Select</v>
      </c>
      <c r="F409" s="507" t="str">
        <f t="shared" si="48"/>
        <v>Select</v>
      </c>
      <c r="G409" s="42">
        <f t="shared" si="48"/>
        <v>0</v>
      </c>
      <c r="H409" s="31">
        <f>I270</f>
        <v>0</v>
      </c>
      <c r="I409" s="31">
        <f>J270</f>
        <v>0</v>
      </c>
      <c r="J409" s="31" t="str">
        <f t="shared" si="49"/>
        <v>Select</v>
      </c>
      <c r="K409" s="31">
        <f t="shared" si="49"/>
        <v>0</v>
      </c>
      <c r="L409" s="31">
        <f t="shared" si="49"/>
        <v>0</v>
      </c>
      <c r="M409" s="508" t="s">
        <v>41</v>
      </c>
      <c r="N409" s="363" t="str">
        <f>$D$19</f>
        <v>RRT Development, Gen 3</v>
      </c>
      <c r="O409" s="363">
        <f>$D$21</f>
        <v>0</v>
      </c>
      <c r="P409" s="363">
        <f>$D$20</f>
        <v>0</v>
      </c>
      <c r="Q409" s="487">
        <f>'Coversheet'!$D$15</f>
        <v>0</v>
      </c>
      <c r="R409" s="487">
        <f>'Coversheet'!$D$13</f>
        <v>0</v>
      </c>
      <c r="S409" s="487">
        <f>'Coversheet'!$D$14</f>
        <v>0</v>
      </c>
      <c r="T409" s="487" t="str">
        <f>'Coversheet'!$D$16</f>
        <v>Select</v>
      </c>
    </row>
    <row r="410" spans="1:20" s="363" customFormat="1" ht="15.5" hidden="1" x14ac:dyDescent="0.35">
      <c r="B410" s="29"/>
      <c r="C410" s="511"/>
      <c r="D410" s="28"/>
    </row>
    <row r="411" spans="1:20" ht="15.5" x14ac:dyDescent="0.35">
      <c r="C411" s="504"/>
    </row>
    <row r="412" spans="1:20" ht="15.5" x14ac:dyDescent="0.35">
      <c r="C412" s="504"/>
    </row>
  </sheetData>
  <sheetProtection algorithmName="SHA-512" hashValue="vpXMVCChlKtg2PDvilD6uuYYX6iLrB5Tf9zIJYGKiGUn1xRIIhUedni9PpthaugTyMx/rjHFPKvSJBqizy4iTA==" saltValue="SW5rBzukyuFzw7jYD27U8A==" spinCount="100000" sheet="1" objects="1" scenarios="1" selectLockedCells="1"/>
  <mergeCells count="135">
    <mergeCell ref="K143:M143"/>
    <mergeCell ref="D44:F44"/>
    <mergeCell ref="D72:F72"/>
    <mergeCell ref="B76:F76"/>
    <mergeCell ref="D102:F102"/>
    <mergeCell ref="B105:E105"/>
    <mergeCell ref="B107:F107"/>
    <mergeCell ref="F144:H144"/>
    <mergeCell ref="F145:H145"/>
    <mergeCell ref="F146:H146"/>
    <mergeCell ref="F147:H147"/>
    <mergeCell ref="F148:H148"/>
    <mergeCell ref="F149:H149"/>
    <mergeCell ref="D129:F129"/>
    <mergeCell ref="B133:I133"/>
    <mergeCell ref="B134:I134"/>
    <mergeCell ref="B137:I137"/>
    <mergeCell ref="B138:I138"/>
    <mergeCell ref="F156:H156"/>
    <mergeCell ref="F157:H157"/>
    <mergeCell ref="F158:H158"/>
    <mergeCell ref="F159:H159"/>
    <mergeCell ref="F160:H160"/>
    <mergeCell ref="F161:H161"/>
    <mergeCell ref="F150:H150"/>
    <mergeCell ref="F151:H151"/>
    <mergeCell ref="F152:H152"/>
    <mergeCell ref="F153:H153"/>
    <mergeCell ref="F154:H154"/>
    <mergeCell ref="F155:H155"/>
    <mergeCell ref="F168:H168"/>
    <mergeCell ref="F169:H169"/>
    <mergeCell ref="F170:H170"/>
    <mergeCell ref="F171:H171"/>
    <mergeCell ref="F172:H172"/>
    <mergeCell ref="F173:H173"/>
    <mergeCell ref="F162:H162"/>
    <mergeCell ref="F163:H163"/>
    <mergeCell ref="F164:H164"/>
    <mergeCell ref="F165:H165"/>
    <mergeCell ref="F166:H166"/>
    <mergeCell ref="F167:H167"/>
    <mergeCell ref="F182:H182"/>
    <mergeCell ref="F183:H183"/>
    <mergeCell ref="F184:H184"/>
    <mergeCell ref="F185:H185"/>
    <mergeCell ref="F186:H186"/>
    <mergeCell ref="F187:H187"/>
    <mergeCell ref="F174:H174"/>
    <mergeCell ref="F175:H175"/>
    <mergeCell ref="F176:H176"/>
    <mergeCell ref="F179:H179"/>
    <mergeCell ref="F180:H180"/>
    <mergeCell ref="F181:H181"/>
    <mergeCell ref="F194:H194"/>
    <mergeCell ref="F195:H195"/>
    <mergeCell ref="F196:H196"/>
    <mergeCell ref="F197:H197"/>
    <mergeCell ref="F198:H198"/>
    <mergeCell ref="F199:H199"/>
    <mergeCell ref="F188:H188"/>
    <mergeCell ref="F189:H189"/>
    <mergeCell ref="F190:H190"/>
    <mergeCell ref="F191:H191"/>
    <mergeCell ref="F192:H192"/>
    <mergeCell ref="F193:H193"/>
    <mergeCell ref="F206:H206"/>
    <mergeCell ref="F207:H207"/>
    <mergeCell ref="F208:H208"/>
    <mergeCell ref="F209:H209"/>
    <mergeCell ref="F210:H210"/>
    <mergeCell ref="F211:H211"/>
    <mergeCell ref="F200:H200"/>
    <mergeCell ref="F201:H201"/>
    <mergeCell ref="F202:H202"/>
    <mergeCell ref="F203:H203"/>
    <mergeCell ref="F204:H204"/>
    <mergeCell ref="F205:H205"/>
    <mergeCell ref="F218:H218"/>
    <mergeCell ref="F219:H219"/>
    <mergeCell ref="F223:H223"/>
    <mergeCell ref="F224:H224"/>
    <mergeCell ref="F225:H225"/>
    <mergeCell ref="F226:H226"/>
    <mergeCell ref="F212:H212"/>
    <mergeCell ref="F213:H213"/>
    <mergeCell ref="F214:H214"/>
    <mergeCell ref="F215:H215"/>
    <mergeCell ref="F216:H216"/>
    <mergeCell ref="F217:H217"/>
    <mergeCell ref="F233:H233"/>
    <mergeCell ref="F234:H234"/>
    <mergeCell ref="F235:H235"/>
    <mergeCell ref="F236:H236"/>
    <mergeCell ref="F237:H237"/>
    <mergeCell ref="F238:H238"/>
    <mergeCell ref="F227:H227"/>
    <mergeCell ref="F228:H228"/>
    <mergeCell ref="F229:H229"/>
    <mergeCell ref="F230:H230"/>
    <mergeCell ref="F231:H231"/>
    <mergeCell ref="F232:H232"/>
    <mergeCell ref="F245:H245"/>
    <mergeCell ref="F246:H246"/>
    <mergeCell ref="F247:H247"/>
    <mergeCell ref="F248:H248"/>
    <mergeCell ref="F249:H249"/>
    <mergeCell ref="F250:H250"/>
    <mergeCell ref="F239:H239"/>
    <mergeCell ref="F240:H240"/>
    <mergeCell ref="F241:H241"/>
    <mergeCell ref="F242:H242"/>
    <mergeCell ref="F243:H243"/>
    <mergeCell ref="F244:H244"/>
    <mergeCell ref="F257:H257"/>
    <mergeCell ref="F258:H258"/>
    <mergeCell ref="F259:H259"/>
    <mergeCell ref="F260:H260"/>
    <mergeCell ref="F261:H261"/>
    <mergeCell ref="F262:H262"/>
    <mergeCell ref="F251:H251"/>
    <mergeCell ref="F252:H252"/>
    <mergeCell ref="F253:H253"/>
    <mergeCell ref="F254:H254"/>
    <mergeCell ref="F255:H255"/>
    <mergeCell ref="F256:H256"/>
    <mergeCell ref="B275:I275"/>
    <mergeCell ref="B278:I278"/>
    <mergeCell ref="B279:I279"/>
    <mergeCell ref="F263:H263"/>
    <mergeCell ref="B267:M267"/>
    <mergeCell ref="F268:H268"/>
    <mergeCell ref="F269:H269"/>
    <mergeCell ref="F270:H270"/>
    <mergeCell ref="B274:I274"/>
  </mergeCells>
  <phoneticPr fontId="3" type="noConversion"/>
  <dataValidations count="2">
    <dataValidation type="decimal" allowBlank="1" showInputMessage="1" showErrorMessage="1" sqref="F80:F101 F110:F128" xr:uid="{F5E6468B-2627-40FB-8032-E5FD329D567D}">
      <formula1>0</formula1>
      <formula2>12</formula2>
    </dataValidation>
    <dataValidation type="decimal" allowBlank="1" showInputMessage="1" showErrorMessage="1" errorTitle="Maximum 12 months" error="Enter number of months for this 12 month budget period only. For example, a fully funded staff member = 12.00 months_x000a_" sqref="F79 F109" xr:uid="{36FE1891-A641-4CC3-B90B-E090CC7BAD58}">
      <formula1>0</formula1>
      <formula2>12</formula2>
    </dataValidation>
  </dataValidations>
  <pageMargins left="0.7" right="0.7" top="0.75" bottom="0.75" header="0.3" footer="0.3"/>
  <pageSetup orientation="portrait" horizontalDpi="1200" verticalDpi="1200" r:id="rId1"/>
  <drawing r:id="rId2"/>
  <tableParts count="3">
    <tablePart r:id="rId3"/>
    <tablePart r:id="rId4"/>
    <tablePart r:id="rId5"/>
  </tableParts>
  <extLst>
    <ext xmlns:x14="http://schemas.microsoft.com/office/spreadsheetml/2009/9/main" uri="{CCE6A557-97BC-4b89-ADB6-D9C93CAAB3DF}">
      <x14:dataValidations xmlns:xm="http://schemas.microsoft.com/office/excel/2006/main" count="5">
        <x14:dataValidation type="list" allowBlank="1" showInputMessage="1" showErrorMessage="1" xr:uid="{FEF569F9-EAE3-4DBC-B38F-DBDDE8665680}">
          <x14:formula1>
            <xm:f>Mechanics!$B$2:$B$7</xm:f>
          </x14:formula1>
          <xm:sqref>K269:K270 D269:D270 D180:D219 K180:K219 K224:K263 K145:K176 D145:D176 D224:D263</xm:sqref>
        </x14:dataValidation>
        <x14:dataValidation type="list" allowBlank="1" showInputMessage="1" showErrorMessage="1" xr:uid="{65D906E2-BCE0-43E6-A3A7-7E7CBBD72D07}">
          <x14:formula1>
            <xm:f>Mechanics!$C$3:$C$5</xm:f>
          </x14:formula1>
          <xm:sqref>D20</xm:sqref>
        </x14:dataValidation>
        <x14:dataValidation type="list" allowBlank="1" showInputMessage="1" showErrorMessage="1" xr:uid="{3A06E924-BFFE-450F-B96E-A1D1F11639C3}">
          <x14:formula1>
            <xm:f>Mechanics!$C$11:$C$13</xm:f>
          </x14:formula1>
          <xm:sqref>D21 D103 D130:D139</xm:sqref>
        </x14:dataValidation>
        <x14:dataValidation type="list" allowBlank="1" showInputMessage="1" showErrorMessage="1" xr:uid="{F2879B0B-FB94-46A1-BA66-B4C972B9FD77}">
          <x14:formula1>
            <xm:f>Mechanics!$B$9:$B$21</xm:f>
          </x14:formula1>
          <xm:sqref>E269:E270 E145:E176 E180:E219 E224:E263</xm:sqref>
        </x14:dataValidation>
        <x14:dataValidation type="list" allowBlank="1" showInputMessage="1" showErrorMessage="1" xr:uid="{23319774-C0E3-4DFE-8EF7-C06EF9BDFB25}">
          <x14:formula1>
            <xm:f>Mechanics!$A$6:$A$8</xm:f>
          </x14:formula1>
          <xm:sqref>F105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D2E17-BE80-45CE-A697-4A4DC56971B1}">
  <sheetPr>
    <tabColor rgb="FFD5B8EA"/>
  </sheetPr>
  <dimension ref="A1:BE506"/>
  <sheetViews>
    <sheetView showGridLines="0" showRowColHeaders="0" zoomScaleNormal="100" workbookViewId="0"/>
  </sheetViews>
  <sheetFormatPr defaultRowHeight="14.5" x14ac:dyDescent="0.35"/>
  <cols>
    <col min="2" max="2" width="10.1796875" style="29" customWidth="1"/>
    <col min="3" max="3" width="55.26953125" customWidth="1"/>
    <col min="4" max="4" width="30" style="28" customWidth="1"/>
    <col min="5" max="5" width="28.453125" customWidth="1"/>
    <col min="6" max="6" width="36.1796875" customWidth="1"/>
    <col min="7" max="7" width="24.26953125" customWidth="1"/>
    <col min="8" max="8" width="40.54296875" customWidth="1"/>
    <col min="9" max="9" width="51.7265625" customWidth="1"/>
    <col min="10" max="10" width="56.7265625" customWidth="1"/>
    <col min="11" max="11" width="31.26953125" customWidth="1"/>
    <col min="12" max="12" width="78.26953125" customWidth="1"/>
    <col min="13" max="13" width="17.26953125" customWidth="1"/>
    <col min="14" max="14" width="17.54296875" customWidth="1"/>
    <col min="15" max="15" width="24.453125" customWidth="1"/>
    <col min="16" max="16" width="27.54296875" customWidth="1"/>
    <col min="17" max="17" width="35.26953125" customWidth="1"/>
    <col min="18" max="18" width="39.81640625" customWidth="1"/>
    <col min="19" max="19" width="29" customWidth="1"/>
    <col min="20" max="20" width="20.453125" customWidth="1"/>
    <col min="21" max="21" width="29.7265625" customWidth="1"/>
    <col min="22" max="22" width="20.453125" customWidth="1"/>
    <col min="23" max="23" width="29.7265625" customWidth="1"/>
    <col min="24" max="24" width="17.54296875" customWidth="1"/>
    <col min="25" max="25" width="11.453125" customWidth="1"/>
    <col min="26" max="26" width="17.54296875" customWidth="1"/>
    <col min="27" max="27" width="10" customWidth="1"/>
  </cols>
  <sheetData>
    <row r="1" spans="1:1" x14ac:dyDescent="0.35">
      <c r="A1" s="4"/>
    </row>
    <row r="2" spans="1:1" ht="60.75" hidden="1" customHeight="1" x14ac:dyDescent="0.35">
      <c r="A2" s="4"/>
    </row>
    <row r="3" spans="1:1" ht="60.75" hidden="1" customHeight="1" x14ac:dyDescent="0.35"/>
    <row r="4" spans="1:1" ht="60.75" hidden="1" customHeight="1" x14ac:dyDescent="0.35"/>
    <row r="5" spans="1:1" ht="60.75" hidden="1" customHeight="1" x14ac:dyDescent="0.35"/>
    <row r="6" spans="1:1" ht="60.75" hidden="1" customHeight="1" x14ac:dyDescent="0.35"/>
    <row r="7" spans="1:1" ht="36.75" customHeight="1" x14ac:dyDescent="0.35"/>
    <row r="8" spans="1:1" ht="60.75" customHeight="1" x14ac:dyDescent="0.35"/>
    <row r="9" spans="1:1" ht="60.75" customHeight="1" x14ac:dyDescent="0.35"/>
    <row r="10" spans="1:1" ht="60.75" customHeight="1" x14ac:dyDescent="0.35"/>
    <row r="11" spans="1:1" ht="60.75" customHeight="1" x14ac:dyDescent="0.35"/>
    <row r="12" spans="1:1" ht="7.5" customHeight="1" x14ac:dyDescent="0.35"/>
    <row r="13" spans="1:1" ht="26.25" customHeight="1" x14ac:dyDescent="0.35"/>
    <row r="14" spans="1:1" ht="26.25" customHeight="1" x14ac:dyDescent="0.35"/>
    <row r="15" spans="1:1" ht="26.25" hidden="1" customHeight="1" x14ac:dyDescent="0.35"/>
    <row r="16" spans="1:1" ht="26.25" hidden="1" customHeight="1" x14ac:dyDescent="0.35"/>
    <row r="17" spans="2:33" ht="26.25" hidden="1" customHeight="1" x14ac:dyDescent="0.35"/>
    <row r="18" spans="2:33" ht="18.75" customHeight="1" x14ac:dyDescent="0.35"/>
    <row r="19" spans="2:33" ht="19" thickBot="1" x14ac:dyDescent="0.5">
      <c r="C19" s="25" t="s">
        <v>289</v>
      </c>
      <c r="D19" s="375" t="s">
        <v>396</v>
      </c>
      <c r="E19" s="10"/>
      <c r="F19" s="10"/>
      <c r="G19" s="10"/>
      <c r="H19" s="10"/>
      <c r="I19" s="10"/>
      <c r="J19" s="10"/>
      <c r="K19" s="10"/>
      <c r="L19" s="10"/>
    </row>
    <row r="20" spans="2:33" ht="19" thickBot="1" x14ac:dyDescent="0.5">
      <c r="C20" s="25" t="s">
        <v>43</v>
      </c>
      <c r="D20" s="69"/>
      <c r="E20" s="10"/>
      <c r="F20" s="10"/>
      <c r="G20" s="10"/>
      <c r="H20" s="10"/>
      <c r="I20" s="10"/>
      <c r="J20" s="10"/>
      <c r="K20" s="10"/>
      <c r="L20" s="10"/>
    </row>
    <row r="21" spans="2:33" ht="19" thickBot="1" x14ac:dyDescent="0.5">
      <c r="B21" s="35"/>
      <c r="C21" s="24" t="s">
        <v>291</v>
      </c>
      <c r="D21" s="69"/>
      <c r="E21" s="23"/>
      <c r="F21" s="23"/>
      <c r="G21" s="23"/>
      <c r="H21" s="10"/>
      <c r="I21" s="10"/>
      <c r="J21" s="10"/>
      <c r="K21" s="10"/>
      <c r="L21" s="10"/>
    </row>
    <row r="22" spans="2:33" ht="18.5" x14ac:dyDescent="0.45">
      <c r="B22" s="40"/>
      <c r="C22" s="25"/>
      <c r="D22" s="30"/>
      <c r="E22" s="10"/>
      <c r="F22" s="10"/>
      <c r="G22" s="10"/>
      <c r="H22" s="10"/>
      <c r="I22" s="10"/>
      <c r="J22" s="10"/>
      <c r="K22" s="10"/>
      <c r="L22" s="10"/>
    </row>
    <row r="23" spans="2:33" ht="19" thickBot="1" x14ac:dyDescent="0.5">
      <c r="B23" s="50" t="s">
        <v>89</v>
      </c>
      <c r="C23" s="25"/>
      <c r="D23" s="30"/>
      <c r="E23" s="10"/>
      <c r="F23" s="10"/>
      <c r="G23" s="10"/>
      <c r="H23" s="10"/>
      <c r="I23" s="10"/>
      <c r="J23" s="10"/>
      <c r="K23" s="10"/>
      <c r="L23" s="10"/>
    </row>
    <row r="24" spans="2:33" ht="46.5" customHeight="1" thickBot="1" x14ac:dyDescent="0.5">
      <c r="B24" s="47"/>
      <c r="C24" s="48" t="s">
        <v>45</v>
      </c>
      <c r="D24" s="49" t="s">
        <v>292</v>
      </c>
      <c r="E24" s="49" t="s">
        <v>293</v>
      </c>
      <c r="F24" s="49" t="s">
        <v>294</v>
      </c>
      <c r="G24" s="374"/>
      <c r="H24" s="95"/>
      <c r="I24" s="374"/>
      <c r="J24" s="113"/>
      <c r="K24" s="94"/>
      <c r="L24" s="94"/>
      <c r="M24" s="94"/>
      <c r="N24" s="27"/>
      <c r="O24" s="27"/>
      <c r="P24" s="27"/>
      <c r="Q24" s="27"/>
      <c r="R24" s="27"/>
      <c r="S24" s="27"/>
      <c r="T24" s="27"/>
      <c r="U24" s="27"/>
      <c r="V24" s="27"/>
      <c r="W24" s="27"/>
      <c r="X24" s="27"/>
      <c r="Y24" s="27"/>
      <c r="Z24" s="27"/>
      <c r="AA24" s="27"/>
      <c r="AB24" s="27"/>
      <c r="AC24" s="27"/>
      <c r="AD24" s="27"/>
      <c r="AE24" s="27"/>
      <c r="AF24" s="27"/>
      <c r="AG24" s="27"/>
    </row>
    <row r="25" spans="2:33" ht="19" thickBot="1" x14ac:dyDescent="0.5">
      <c r="B25" s="16">
        <v>1</v>
      </c>
      <c r="C25" s="90" t="s">
        <v>49</v>
      </c>
      <c r="D25" s="276">
        <v>0</v>
      </c>
      <c r="E25" s="276">
        <v>0</v>
      </c>
      <c r="F25" s="277">
        <v>0</v>
      </c>
      <c r="G25" s="109"/>
      <c r="H25" s="95"/>
      <c r="I25" s="109"/>
      <c r="J25" s="113"/>
      <c r="K25" s="94"/>
      <c r="L25" s="94"/>
      <c r="M25" s="94"/>
      <c r="N25" s="27"/>
      <c r="O25" s="27"/>
      <c r="P25" s="27"/>
      <c r="Q25" s="27"/>
      <c r="R25" s="27"/>
      <c r="S25" s="27"/>
      <c r="T25" s="27"/>
      <c r="U25" s="27"/>
      <c r="V25" s="27"/>
      <c r="W25" s="27"/>
      <c r="X25" s="27"/>
      <c r="Y25" s="27"/>
      <c r="Z25" s="27"/>
      <c r="AA25" s="27"/>
      <c r="AB25" s="27"/>
      <c r="AC25" s="27"/>
      <c r="AD25" s="27"/>
      <c r="AE25" s="27"/>
      <c r="AF25" s="27"/>
      <c r="AG25" s="27"/>
    </row>
    <row r="26" spans="2:33" ht="19" thickBot="1" x14ac:dyDescent="0.5">
      <c r="B26" s="12">
        <v>2</v>
      </c>
      <c r="C26" s="90" t="s">
        <v>50</v>
      </c>
      <c r="D26" s="276">
        <v>0</v>
      </c>
      <c r="E26" s="276">
        <v>0</v>
      </c>
      <c r="F26" s="277">
        <v>0</v>
      </c>
      <c r="G26" s="109"/>
      <c r="H26" s="95"/>
      <c r="I26" s="109"/>
      <c r="J26" s="113"/>
      <c r="K26" s="94"/>
      <c r="L26" s="94"/>
      <c r="M26" s="94"/>
      <c r="N26" s="27"/>
      <c r="O26" s="27"/>
      <c r="P26" s="27"/>
      <c r="Q26" s="27"/>
      <c r="R26" s="27"/>
      <c r="S26" s="27"/>
      <c r="T26" s="27"/>
      <c r="U26" s="27"/>
      <c r="V26" s="27"/>
      <c r="W26" s="27"/>
      <c r="X26" s="27"/>
      <c r="Y26" s="27"/>
      <c r="Z26" s="27"/>
      <c r="AA26" s="27"/>
      <c r="AB26" s="27"/>
      <c r="AC26" s="27"/>
      <c r="AD26" s="27"/>
      <c r="AE26" s="27"/>
      <c r="AF26" s="27"/>
      <c r="AG26" s="27"/>
    </row>
    <row r="27" spans="2:33" ht="19" thickBot="1" x14ac:dyDescent="0.5">
      <c r="B27" s="12">
        <v>3</v>
      </c>
      <c r="C27" s="90" t="s">
        <v>51</v>
      </c>
      <c r="D27" s="276">
        <v>0</v>
      </c>
      <c r="E27" s="276">
        <v>0</v>
      </c>
      <c r="F27" s="277">
        <v>0</v>
      </c>
      <c r="G27" s="109"/>
      <c r="H27" s="95"/>
      <c r="I27" s="109"/>
      <c r="J27" s="113"/>
      <c r="K27" s="94"/>
      <c r="L27" s="94"/>
      <c r="M27" s="94"/>
      <c r="N27" s="27"/>
      <c r="O27" s="27"/>
      <c r="P27" s="27"/>
      <c r="Q27" s="27"/>
      <c r="R27" s="27"/>
      <c r="S27" s="27"/>
      <c r="T27" s="27"/>
      <c r="U27" s="27"/>
      <c r="V27" s="27"/>
      <c r="W27" s="27"/>
      <c r="X27" s="27"/>
      <c r="Y27" s="27"/>
      <c r="Z27" s="27"/>
      <c r="AA27" s="27"/>
      <c r="AB27" s="27"/>
      <c r="AC27" s="27"/>
      <c r="AD27" s="27"/>
      <c r="AE27" s="27"/>
      <c r="AF27" s="27"/>
      <c r="AG27" s="27"/>
    </row>
    <row r="28" spans="2:33" ht="19" thickBot="1" x14ac:dyDescent="0.5">
      <c r="B28" s="12">
        <v>4</v>
      </c>
      <c r="C28" s="90" t="s">
        <v>52</v>
      </c>
      <c r="D28" s="276">
        <v>0</v>
      </c>
      <c r="E28" s="276">
        <v>0</v>
      </c>
      <c r="F28" s="277">
        <v>0</v>
      </c>
      <c r="G28" s="109"/>
      <c r="H28" s="95"/>
      <c r="I28" s="109"/>
      <c r="J28" s="113"/>
      <c r="K28" s="94"/>
      <c r="L28" s="94"/>
      <c r="M28" s="94"/>
      <c r="N28" s="27"/>
      <c r="O28" s="27"/>
      <c r="P28" s="27"/>
      <c r="Q28" s="27"/>
      <c r="R28" s="27"/>
      <c r="S28" s="27"/>
      <c r="T28" s="27"/>
      <c r="U28" s="27"/>
      <c r="V28" s="27"/>
      <c r="W28" s="27"/>
      <c r="X28" s="27"/>
      <c r="Y28" s="27"/>
      <c r="Z28" s="27"/>
      <c r="AA28" s="27"/>
      <c r="AB28" s="27"/>
      <c r="AC28" s="27"/>
      <c r="AD28" s="27"/>
      <c r="AE28" s="27"/>
      <c r="AF28" s="27"/>
      <c r="AG28" s="27"/>
    </row>
    <row r="29" spans="2:33" ht="19" thickBot="1" x14ac:dyDescent="0.5">
      <c r="B29" s="12">
        <v>5</v>
      </c>
      <c r="C29" s="90" t="s">
        <v>53</v>
      </c>
      <c r="D29" s="276">
        <v>0</v>
      </c>
      <c r="E29" s="276">
        <v>0</v>
      </c>
      <c r="F29" s="277">
        <v>0</v>
      </c>
      <c r="G29" s="109"/>
      <c r="H29" s="95"/>
      <c r="I29" s="109"/>
      <c r="J29" s="113"/>
      <c r="K29" s="94"/>
      <c r="L29" s="94"/>
      <c r="M29" s="94"/>
      <c r="N29" s="27"/>
      <c r="O29" s="27"/>
      <c r="P29" s="27"/>
      <c r="Q29" s="27"/>
      <c r="R29" s="27"/>
      <c r="S29" s="27"/>
      <c r="T29" s="27"/>
      <c r="U29" s="27"/>
      <c r="V29" s="27"/>
      <c r="W29" s="27"/>
      <c r="X29" s="27"/>
      <c r="Y29" s="27"/>
      <c r="Z29" s="27"/>
      <c r="AA29" s="27"/>
      <c r="AB29" s="27"/>
      <c r="AC29" s="27"/>
      <c r="AD29" s="27"/>
      <c r="AE29" s="27"/>
      <c r="AF29" s="27"/>
      <c r="AG29" s="27"/>
    </row>
    <row r="30" spans="2:33" ht="19" thickBot="1" x14ac:dyDescent="0.5">
      <c r="B30" s="12">
        <v>6</v>
      </c>
      <c r="C30" s="90" t="s">
        <v>54</v>
      </c>
      <c r="D30" s="276">
        <v>0</v>
      </c>
      <c r="E30" s="276">
        <v>0</v>
      </c>
      <c r="F30" s="277">
        <v>0</v>
      </c>
      <c r="G30" s="109"/>
      <c r="H30" s="95"/>
      <c r="I30" s="109"/>
      <c r="J30" s="113"/>
      <c r="K30" s="94"/>
      <c r="L30" s="94"/>
      <c r="M30" s="94"/>
      <c r="N30" s="27"/>
      <c r="O30" s="27"/>
      <c r="P30" s="27"/>
      <c r="Q30" s="27"/>
      <c r="R30" s="27"/>
      <c r="S30" s="27"/>
      <c r="T30" s="27"/>
      <c r="U30" s="27"/>
      <c r="V30" s="27"/>
      <c r="W30" s="27"/>
      <c r="X30" s="27"/>
      <c r="Y30" s="27"/>
      <c r="Z30" s="27"/>
      <c r="AA30" s="27"/>
      <c r="AB30" s="27"/>
      <c r="AC30" s="27"/>
      <c r="AD30" s="27"/>
      <c r="AE30" s="27"/>
      <c r="AF30" s="27"/>
      <c r="AG30" s="27"/>
    </row>
    <row r="31" spans="2:33" ht="19" thickBot="1" x14ac:dyDescent="0.5">
      <c r="B31" s="12">
        <v>7</v>
      </c>
      <c r="C31" s="90" t="s">
        <v>55</v>
      </c>
      <c r="D31" s="276">
        <v>0</v>
      </c>
      <c r="E31" s="276">
        <v>0</v>
      </c>
      <c r="F31" s="277">
        <v>0</v>
      </c>
      <c r="G31" s="109"/>
      <c r="H31" s="95"/>
      <c r="I31" s="109"/>
      <c r="J31" s="113"/>
      <c r="K31" s="94"/>
      <c r="L31" s="94"/>
      <c r="M31" s="94"/>
      <c r="N31" s="27"/>
      <c r="O31" s="27"/>
      <c r="P31" s="27"/>
      <c r="Q31" s="27"/>
      <c r="R31" s="27"/>
      <c r="S31" s="27"/>
      <c r="T31" s="27"/>
      <c r="U31" s="27"/>
      <c r="V31" s="27"/>
      <c r="W31" s="27"/>
      <c r="X31" s="27"/>
      <c r="Y31" s="27"/>
      <c r="Z31" s="27"/>
      <c r="AA31" s="27"/>
      <c r="AB31" s="27"/>
      <c r="AC31" s="27"/>
      <c r="AD31" s="27"/>
      <c r="AE31" s="27"/>
      <c r="AF31" s="27"/>
      <c r="AG31" s="27"/>
    </row>
    <row r="32" spans="2:33" ht="19" thickBot="1" x14ac:dyDescent="0.5">
      <c r="B32" s="12">
        <v>8</v>
      </c>
      <c r="C32" s="90" t="s">
        <v>56</v>
      </c>
      <c r="D32" s="276">
        <v>0</v>
      </c>
      <c r="E32" s="276">
        <v>0</v>
      </c>
      <c r="F32" s="277">
        <v>0</v>
      </c>
      <c r="G32" s="109"/>
      <c r="H32" s="95"/>
      <c r="I32" s="109"/>
      <c r="J32" s="113"/>
      <c r="K32" s="94"/>
      <c r="L32" s="94"/>
      <c r="M32" s="94"/>
      <c r="N32" s="27"/>
      <c r="O32" s="27"/>
      <c r="P32" s="27"/>
      <c r="Q32" s="27"/>
      <c r="R32" s="27"/>
      <c r="S32" s="27"/>
      <c r="T32" s="27"/>
      <c r="U32" s="27"/>
      <c r="V32" s="27"/>
      <c r="W32" s="27"/>
      <c r="X32" s="27"/>
      <c r="Y32" s="27"/>
      <c r="Z32" s="27"/>
      <c r="AA32" s="27"/>
      <c r="AB32" s="27"/>
      <c r="AC32" s="27"/>
      <c r="AD32" s="27"/>
      <c r="AE32" s="27"/>
      <c r="AF32" s="27"/>
      <c r="AG32" s="27"/>
    </row>
    <row r="33" spans="2:33" ht="19" thickBot="1" x14ac:dyDescent="0.5">
      <c r="B33" s="12">
        <v>9</v>
      </c>
      <c r="C33" s="90" t="s">
        <v>57</v>
      </c>
      <c r="D33" s="276">
        <v>0</v>
      </c>
      <c r="E33" s="276">
        <v>0</v>
      </c>
      <c r="F33" s="277">
        <v>0</v>
      </c>
      <c r="G33" s="109"/>
      <c r="H33" s="95"/>
      <c r="I33" s="109"/>
      <c r="J33" s="113"/>
      <c r="K33" s="94"/>
      <c r="L33" s="94"/>
      <c r="M33" s="94"/>
      <c r="N33" s="27"/>
      <c r="O33" s="27"/>
      <c r="P33" s="27"/>
      <c r="Q33" s="27"/>
      <c r="R33" s="27"/>
      <c r="S33" s="27"/>
      <c r="T33" s="27"/>
      <c r="U33" s="27"/>
      <c r="V33" s="27"/>
      <c r="W33" s="27"/>
      <c r="X33" s="27"/>
      <c r="Y33" s="27"/>
      <c r="Z33" s="27"/>
      <c r="AA33" s="27"/>
      <c r="AB33" s="27"/>
      <c r="AC33" s="27"/>
      <c r="AD33" s="27"/>
      <c r="AE33" s="27"/>
      <c r="AF33" s="27"/>
      <c r="AG33" s="27"/>
    </row>
    <row r="34" spans="2:33" ht="19" thickBot="1" x14ac:dyDescent="0.5">
      <c r="B34" s="12">
        <v>10</v>
      </c>
      <c r="C34" s="90" t="s">
        <v>58</v>
      </c>
      <c r="D34" s="276">
        <v>0</v>
      </c>
      <c r="E34" s="276">
        <v>0</v>
      </c>
      <c r="F34" s="277">
        <v>0</v>
      </c>
      <c r="G34" s="109"/>
      <c r="H34" s="95"/>
      <c r="I34" s="109"/>
      <c r="J34" s="113"/>
      <c r="K34" s="94"/>
      <c r="L34" s="94"/>
      <c r="M34" s="94"/>
      <c r="N34" s="27"/>
      <c r="O34" s="27"/>
      <c r="P34" s="27"/>
      <c r="Q34" s="27"/>
      <c r="R34" s="27"/>
      <c r="S34" s="27"/>
      <c r="T34" s="27"/>
      <c r="U34" s="27"/>
      <c r="V34" s="27"/>
      <c r="W34" s="27"/>
      <c r="X34" s="27"/>
      <c r="Y34" s="27"/>
      <c r="Z34" s="27"/>
      <c r="AA34" s="27"/>
      <c r="AB34" s="27"/>
      <c r="AC34" s="27"/>
      <c r="AD34" s="27"/>
      <c r="AE34" s="27"/>
      <c r="AF34" s="27"/>
      <c r="AG34" s="27"/>
    </row>
    <row r="35" spans="2:33" ht="19" thickBot="1" x14ac:dyDescent="0.5">
      <c r="B35" s="12">
        <v>11</v>
      </c>
      <c r="C35" s="278" t="s">
        <v>59</v>
      </c>
      <c r="D35" s="276">
        <v>0</v>
      </c>
      <c r="E35" s="276">
        <v>0</v>
      </c>
      <c r="F35" s="277">
        <v>0</v>
      </c>
      <c r="G35" s="109"/>
      <c r="H35" s="95"/>
      <c r="I35" s="109"/>
      <c r="J35" s="113"/>
      <c r="K35" s="94"/>
      <c r="L35" s="94"/>
      <c r="M35" s="94"/>
      <c r="N35" s="27"/>
      <c r="O35" s="27"/>
      <c r="P35" s="27"/>
      <c r="Q35" s="27"/>
      <c r="R35" s="27"/>
      <c r="S35" s="27"/>
      <c r="T35" s="27"/>
      <c r="U35" s="27"/>
      <c r="V35" s="27"/>
      <c r="W35" s="27"/>
      <c r="X35" s="27"/>
      <c r="Y35" s="27"/>
      <c r="Z35" s="27"/>
      <c r="AA35" s="27"/>
      <c r="AB35" s="27"/>
      <c r="AC35" s="27"/>
      <c r="AD35" s="27"/>
      <c r="AE35" s="27"/>
      <c r="AF35" s="27"/>
      <c r="AG35" s="27"/>
    </row>
    <row r="36" spans="2:33" ht="19" thickBot="1" x14ac:dyDescent="0.5">
      <c r="B36" s="12">
        <v>12</v>
      </c>
      <c r="C36" s="278" t="s">
        <v>60</v>
      </c>
      <c r="D36" s="276">
        <v>0</v>
      </c>
      <c r="E36" s="276">
        <v>0</v>
      </c>
      <c r="F36" s="277">
        <v>0</v>
      </c>
      <c r="G36" s="109"/>
      <c r="H36" s="95"/>
      <c r="I36" s="109"/>
      <c r="J36" s="113"/>
      <c r="K36" s="94"/>
      <c r="L36" s="94"/>
      <c r="M36" s="94"/>
      <c r="N36" s="27"/>
      <c r="O36" s="27"/>
      <c r="P36" s="27"/>
      <c r="Q36" s="27"/>
      <c r="R36" s="27"/>
      <c r="S36" s="27"/>
      <c r="T36" s="27"/>
      <c r="U36" s="27"/>
      <c r="V36" s="27"/>
      <c r="W36" s="27"/>
      <c r="X36" s="27"/>
      <c r="Y36" s="27"/>
      <c r="Z36" s="27"/>
      <c r="AA36" s="27"/>
      <c r="AB36" s="27"/>
      <c r="AC36" s="27"/>
      <c r="AD36" s="27"/>
      <c r="AE36" s="27"/>
      <c r="AF36" s="27"/>
      <c r="AG36" s="27"/>
    </row>
    <row r="37" spans="2:33" ht="19" thickBot="1" x14ac:dyDescent="0.5">
      <c r="B37" s="12">
        <v>13</v>
      </c>
      <c r="C37" s="278" t="s">
        <v>61</v>
      </c>
      <c r="D37" s="276">
        <v>0</v>
      </c>
      <c r="E37" s="276">
        <v>0</v>
      </c>
      <c r="F37" s="277">
        <v>0</v>
      </c>
      <c r="G37" s="109"/>
      <c r="H37" s="95"/>
      <c r="I37" s="109"/>
      <c r="J37" s="113"/>
      <c r="K37" s="94"/>
      <c r="L37" s="94"/>
      <c r="M37" s="94"/>
      <c r="N37" s="27"/>
      <c r="O37" s="27"/>
      <c r="P37" s="27"/>
      <c r="Q37" s="27"/>
      <c r="R37" s="27"/>
      <c r="S37" s="27"/>
      <c r="T37" s="27"/>
      <c r="U37" s="27"/>
      <c r="V37" s="27"/>
      <c r="W37" s="27"/>
      <c r="X37" s="27"/>
      <c r="Y37" s="27"/>
      <c r="Z37" s="27"/>
      <c r="AA37" s="27"/>
      <c r="AB37" s="27"/>
      <c r="AC37" s="27"/>
      <c r="AD37" s="27"/>
      <c r="AE37" s="27"/>
      <c r="AF37" s="27"/>
      <c r="AG37" s="27"/>
    </row>
    <row r="38" spans="2:33" ht="19" thickBot="1" x14ac:dyDescent="0.5">
      <c r="B38" s="12">
        <v>14</v>
      </c>
      <c r="C38" s="279" t="s">
        <v>62</v>
      </c>
      <c r="D38" s="280">
        <v>0</v>
      </c>
      <c r="E38" s="280">
        <v>0</v>
      </c>
      <c r="F38" s="281">
        <v>0</v>
      </c>
      <c r="G38" s="109"/>
      <c r="H38" s="95"/>
      <c r="I38" s="109"/>
      <c r="J38" s="113"/>
      <c r="K38" s="94"/>
      <c r="L38" s="94"/>
      <c r="M38" s="94"/>
      <c r="N38" s="27"/>
      <c r="O38" s="27"/>
      <c r="P38" s="27"/>
      <c r="Q38" s="27"/>
      <c r="R38" s="27"/>
      <c r="S38" s="27"/>
      <c r="T38" s="27"/>
      <c r="U38" s="27"/>
      <c r="V38" s="27"/>
      <c r="W38" s="27"/>
      <c r="X38" s="27"/>
      <c r="Y38" s="27"/>
      <c r="Z38" s="27"/>
      <c r="AA38" s="27"/>
      <c r="AB38" s="27"/>
      <c r="AC38" s="27"/>
      <c r="AD38" s="27"/>
      <c r="AE38" s="27"/>
      <c r="AF38" s="27"/>
      <c r="AG38" s="27"/>
    </row>
    <row r="39" spans="2:33" ht="19" thickBot="1" x14ac:dyDescent="0.5">
      <c r="B39" s="15">
        <v>15</v>
      </c>
      <c r="C39" s="89" t="s">
        <v>63</v>
      </c>
      <c r="D39" s="283">
        <f>SUM(D25:D38)</f>
        <v>0</v>
      </c>
      <c r="E39" s="284">
        <f>SUM(E25:E38)</f>
        <v>0</v>
      </c>
      <c r="F39" s="285">
        <f>SUM(F25:F38)</f>
        <v>0</v>
      </c>
      <c r="G39" s="109"/>
      <c r="H39" s="95"/>
      <c r="I39" s="109"/>
      <c r="J39" s="113"/>
      <c r="K39" s="94"/>
      <c r="L39" s="94"/>
      <c r="M39" s="94"/>
      <c r="N39" s="27"/>
      <c r="O39" s="27"/>
      <c r="P39" s="27"/>
      <c r="Q39" s="27"/>
      <c r="R39" s="27"/>
      <c r="S39" s="27"/>
      <c r="T39" s="27"/>
      <c r="U39" s="27"/>
      <c r="V39" s="27"/>
      <c r="W39" s="27"/>
      <c r="X39" s="27"/>
      <c r="Y39" s="27"/>
      <c r="Z39" s="27"/>
      <c r="AA39" s="27"/>
      <c r="AB39" s="27"/>
      <c r="AC39" s="27"/>
      <c r="AD39" s="27"/>
      <c r="AE39" s="27"/>
      <c r="AF39" s="27"/>
      <c r="AG39" s="27"/>
    </row>
    <row r="40" spans="2:33" ht="19.5" thickTop="1" thickBot="1" x14ac:dyDescent="0.5">
      <c r="B40" s="16">
        <v>16</v>
      </c>
      <c r="C40" s="83" t="s">
        <v>64</v>
      </c>
      <c r="D40" s="294">
        <v>0</v>
      </c>
      <c r="E40" s="13"/>
      <c r="F40" s="13"/>
      <c r="G40" s="109"/>
      <c r="H40" s="95"/>
      <c r="I40" s="109"/>
      <c r="J40" s="113"/>
      <c r="K40" s="94"/>
      <c r="L40" s="94"/>
      <c r="M40" s="94"/>
      <c r="N40" s="27"/>
      <c r="O40" s="27"/>
      <c r="P40" s="27"/>
      <c r="Q40" s="27"/>
      <c r="R40" s="27"/>
      <c r="S40" s="27"/>
      <c r="T40" s="27"/>
      <c r="U40" s="27"/>
      <c r="V40" s="27"/>
      <c r="W40" s="27"/>
      <c r="X40" s="27"/>
      <c r="Y40" s="27"/>
      <c r="Z40" s="27"/>
      <c r="AA40" s="27"/>
      <c r="AB40" s="27"/>
      <c r="AC40" s="27"/>
      <c r="AD40" s="27"/>
      <c r="AE40" s="27"/>
      <c r="AF40" s="27"/>
      <c r="AG40" s="27"/>
    </row>
    <row r="41" spans="2:33" ht="19" thickBot="1" x14ac:dyDescent="0.5">
      <c r="B41" s="16">
        <v>17</v>
      </c>
      <c r="C41" s="90" t="s">
        <v>65</v>
      </c>
      <c r="D41" s="277">
        <v>0</v>
      </c>
      <c r="E41" s="13"/>
      <c r="F41" s="13"/>
      <c r="G41" s="109"/>
      <c r="H41" s="95"/>
      <c r="I41" s="109"/>
      <c r="J41" s="113"/>
      <c r="K41" s="94"/>
      <c r="L41" s="94"/>
      <c r="M41" s="94"/>
      <c r="N41" s="27"/>
      <c r="O41" s="27"/>
      <c r="P41" s="27"/>
      <c r="Q41" s="27"/>
      <c r="R41" s="27"/>
      <c r="S41" s="27"/>
      <c r="T41" s="27"/>
      <c r="U41" s="27"/>
      <c r="V41" s="27"/>
      <c r="W41" s="27"/>
      <c r="X41" s="27"/>
      <c r="Y41" s="27"/>
      <c r="Z41" s="27"/>
      <c r="AA41" s="27"/>
      <c r="AB41" s="27"/>
      <c r="AC41" s="27"/>
      <c r="AD41" s="27"/>
      <c r="AE41" s="27"/>
      <c r="AF41" s="27"/>
      <c r="AG41" s="27"/>
    </row>
    <row r="42" spans="2:33" ht="19" thickBot="1" x14ac:dyDescent="0.5">
      <c r="B42" s="16">
        <v>18</v>
      </c>
      <c r="C42" s="90" t="s">
        <v>66</v>
      </c>
      <c r="D42" s="277">
        <v>0</v>
      </c>
      <c r="E42" s="13"/>
      <c r="F42" s="13"/>
      <c r="G42" s="109"/>
      <c r="H42" s="95"/>
      <c r="I42" s="109"/>
      <c r="J42" s="113"/>
      <c r="K42" s="94"/>
      <c r="L42" s="94"/>
      <c r="M42" s="94"/>
      <c r="N42" s="27"/>
      <c r="O42" s="27"/>
      <c r="P42" s="27"/>
      <c r="Q42" s="27"/>
      <c r="R42" s="27"/>
      <c r="S42" s="27"/>
      <c r="T42" s="27"/>
      <c r="U42" s="27"/>
      <c r="V42" s="27"/>
      <c r="W42" s="27"/>
      <c r="X42" s="27"/>
      <c r="Y42" s="27"/>
      <c r="Z42" s="27"/>
      <c r="AA42" s="27"/>
      <c r="AB42" s="27"/>
      <c r="AC42" s="27"/>
      <c r="AD42" s="27"/>
      <c r="AE42" s="27"/>
      <c r="AF42" s="27"/>
      <c r="AG42" s="27"/>
    </row>
    <row r="43" spans="2:33" ht="19" thickBot="1" x14ac:dyDescent="0.5">
      <c r="B43" s="12">
        <v>19</v>
      </c>
      <c r="C43" s="90" t="s">
        <v>67</v>
      </c>
      <c r="D43" s="277">
        <v>0</v>
      </c>
      <c r="E43" s="13"/>
      <c r="F43" s="13"/>
      <c r="G43" s="109"/>
      <c r="H43" s="95"/>
      <c r="I43" s="109"/>
      <c r="J43" s="113"/>
      <c r="K43" s="94"/>
      <c r="L43" s="94"/>
      <c r="M43" s="94"/>
      <c r="N43" s="27"/>
      <c r="O43" s="27"/>
      <c r="P43" s="27"/>
      <c r="Q43" s="27"/>
      <c r="R43" s="27"/>
      <c r="S43" s="27"/>
      <c r="T43" s="27"/>
      <c r="U43" s="27"/>
      <c r="V43" s="27"/>
      <c r="W43" s="27"/>
      <c r="X43" s="27"/>
      <c r="Y43" s="27"/>
      <c r="Z43" s="27"/>
      <c r="AA43" s="27"/>
      <c r="AB43" s="27"/>
      <c r="AC43" s="27"/>
      <c r="AD43" s="27"/>
      <c r="AE43" s="27"/>
      <c r="AF43" s="27"/>
      <c r="AG43" s="27"/>
    </row>
    <row r="44" spans="2:33" ht="187.5" customHeight="1" thickBot="1" x14ac:dyDescent="0.5">
      <c r="B44" s="298">
        <v>20</v>
      </c>
      <c r="C44" s="594" t="s">
        <v>295</v>
      </c>
      <c r="D44" s="740"/>
      <c r="E44" s="741"/>
      <c r="F44" s="742"/>
      <c r="G44" s="27"/>
      <c r="H44" s="27"/>
      <c r="I44" s="94"/>
      <c r="J44" s="94"/>
      <c r="K44" s="94"/>
      <c r="L44" s="94"/>
      <c r="M44" s="27"/>
      <c r="N44" s="27"/>
      <c r="O44" s="27"/>
      <c r="P44" s="27"/>
      <c r="Q44" s="27"/>
      <c r="R44" s="27"/>
      <c r="S44" s="27"/>
      <c r="T44" s="27"/>
      <c r="U44" s="27"/>
      <c r="V44" s="27"/>
      <c r="W44" s="27"/>
      <c r="X44" s="27"/>
      <c r="Y44" s="27"/>
      <c r="Z44" s="27"/>
      <c r="AA44" s="27"/>
      <c r="AB44" s="27"/>
      <c r="AC44" s="27"/>
      <c r="AD44" s="27"/>
      <c r="AE44" s="27"/>
      <c r="AF44" s="27"/>
      <c r="AG44" s="27"/>
    </row>
    <row r="45" spans="2:33" ht="18.5" x14ac:dyDescent="0.45">
      <c r="B45"/>
      <c r="D45" s="10"/>
      <c r="E45" s="10"/>
      <c r="F45" s="10"/>
      <c r="G45" s="94"/>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row>
    <row r="46" spans="2:33" ht="21.5" thickBot="1" x14ac:dyDescent="0.55000000000000004">
      <c r="B46" s="117" t="s">
        <v>72</v>
      </c>
      <c r="D46"/>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row>
    <row r="47" spans="2:33" ht="19" thickBot="1" x14ac:dyDescent="0.4">
      <c r="B47" s="189"/>
      <c r="C47" s="190" t="s">
        <v>45</v>
      </c>
      <c r="D47" s="414" t="s">
        <v>73</v>
      </c>
      <c r="E47" s="414" t="s">
        <v>74</v>
      </c>
      <c r="F47" s="191" t="s">
        <v>75</v>
      </c>
      <c r="G47" s="490" t="s">
        <v>76</v>
      </c>
      <c r="H47" s="491" t="s">
        <v>77</v>
      </c>
      <c r="I47" s="491" t="s">
        <v>78</v>
      </c>
      <c r="J47" s="491" t="s">
        <v>79</v>
      </c>
      <c r="K47" s="491" t="s">
        <v>2</v>
      </c>
      <c r="L47" s="491" t="s">
        <v>0</v>
      </c>
      <c r="M47" s="491" t="s">
        <v>1</v>
      </c>
      <c r="N47" s="491" t="s">
        <v>8</v>
      </c>
      <c r="O47" s="492" t="s">
        <v>80</v>
      </c>
      <c r="P47" s="491" t="s">
        <v>81</v>
      </c>
      <c r="Q47" s="491" t="s">
        <v>82</v>
      </c>
      <c r="R47" s="491" t="s">
        <v>83</v>
      </c>
      <c r="S47" s="491" t="s">
        <v>84</v>
      </c>
      <c r="T47" s="493" t="s">
        <v>85</v>
      </c>
      <c r="U47" s="491" t="s">
        <v>296</v>
      </c>
      <c r="V47" s="27"/>
      <c r="W47" s="27"/>
      <c r="X47" s="27"/>
      <c r="Y47" s="27"/>
      <c r="Z47" s="27"/>
      <c r="AA47" s="27"/>
      <c r="AB47" s="27"/>
      <c r="AC47" s="27"/>
      <c r="AD47" s="27"/>
      <c r="AE47" s="27"/>
      <c r="AF47" s="27"/>
      <c r="AG47" s="27"/>
    </row>
    <row r="48" spans="2:33" ht="19" hidden="1" thickBot="1" x14ac:dyDescent="0.4">
      <c r="B48" s="52"/>
      <c r="C48" s="193"/>
      <c r="D48" s="413"/>
      <c r="E48" s="413"/>
      <c r="F48" s="194"/>
      <c r="G48" s="269"/>
      <c r="H48" s="269"/>
      <c r="I48" s="269"/>
      <c r="J48" s="269"/>
      <c r="K48" s="269"/>
      <c r="L48" s="269"/>
      <c r="M48" s="269"/>
      <c r="N48" s="269"/>
      <c r="O48" s="91"/>
      <c r="P48" s="91"/>
      <c r="Q48" s="91"/>
      <c r="R48" s="91"/>
      <c r="S48" s="91"/>
      <c r="T48" s="91"/>
      <c r="U48" s="91"/>
      <c r="V48" s="27"/>
      <c r="W48" s="27"/>
      <c r="X48" s="27"/>
      <c r="Y48" s="27"/>
      <c r="Z48" s="27"/>
      <c r="AA48" s="27"/>
      <c r="AB48" s="27"/>
      <c r="AC48" s="27"/>
      <c r="AD48" s="27"/>
      <c r="AE48" s="27"/>
      <c r="AF48" s="27"/>
      <c r="AG48" s="27"/>
    </row>
    <row r="49" spans="2:33" ht="19" thickBot="1" x14ac:dyDescent="0.5">
      <c r="B49" s="12">
        <v>1</v>
      </c>
      <c r="C49" s="523" t="s">
        <v>49</v>
      </c>
      <c r="D49" s="20">
        <v>0</v>
      </c>
      <c r="E49" s="20">
        <v>0</v>
      </c>
      <c r="F49" s="410">
        <v>0</v>
      </c>
      <c r="G49" s="494" t="s">
        <v>86</v>
      </c>
      <c r="H49" s="495">
        <f>D67</f>
        <v>0</v>
      </c>
      <c r="I49" s="494"/>
      <c r="J49" s="495" t="str">
        <f>$D$19</f>
        <v>RRT Development, Gen 4</v>
      </c>
      <c r="K49" s="496">
        <f>'Coversheet'!$D$15</f>
        <v>0</v>
      </c>
      <c r="L49" s="496">
        <f>'Coversheet'!$D$13</f>
        <v>0</v>
      </c>
      <c r="M49" s="469">
        <f>'Coversheet'!$D$14</f>
        <v>0</v>
      </c>
      <c r="N49" s="469" t="str">
        <f>'Coversheet'!$D$16</f>
        <v>Select</v>
      </c>
      <c r="O49" s="270">
        <f t="shared" ref="O49:Q58" si="0">D25</f>
        <v>0</v>
      </c>
      <c r="P49" s="270">
        <f t="shared" si="0"/>
        <v>0</v>
      </c>
      <c r="Q49" s="270">
        <f t="shared" si="0"/>
        <v>0</v>
      </c>
      <c r="R49" s="270">
        <f>D39</f>
        <v>0</v>
      </c>
      <c r="S49" s="91"/>
      <c r="T49" s="91">
        <f>$D$20</f>
        <v>0</v>
      </c>
      <c r="U49" s="91">
        <f>$D$21</f>
        <v>0</v>
      </c>
      <c r="V49" s="27"/>
      <c r="W49" s="27"/>
      <c r="X49" s="27"/>
      <c r="Y49" s="27"/>
      <c r="Z49" s="27"/>
      <c r="AA49" s="27"/>
      <c r="AB49" s="27"/>
      <c r="AC49" s="27"/>
      <c r="AD49" s="27"/>
      <c r="AE49" s="27"/>
      <c r="AF49" s="27"/>
      <c r="AG49" s="27"/>
    </row>
    <row r="50" spans="2:33" ht="19" thickBot="1" x14ac:dyDescent="0.5">
      <c r="B50" s="12">
        <v>2</v>
      </c>
      <c r="C50" s="524" t="s">
        <v>50</v>
      </c>
      <c r="D50" s="20">
        <v>0</v>
      </c>
      <c r="E50" s="20">
        <v>0</v>
      </c>
      <c r="F50" s="411">
        <v>0</v>
      </c>
      <c r="G50" s="494" t="s">
        <v>87</v>
      </c>
      <c r="H50" s="495">
        <f>E67</f>
        <v>0</v>
      </c>
      <c r="I50" s="494"/>
      <c r="J50" s="495" t="str">
        <f t="shared" ref="J50:J66" si="1">$D$19</f>
        <v>RRT Development, Gen 4</v>
      </c>
      <c r="K50" s="496">
        <f>'Coversheet'!$D$15</f>
        <v>0</v>
      </c>
      <c r="L50" s="496">
        <f>'Coversheet'!$D$13</f>
        <v>0</v>
      </c>
      <c r="M50" s="469">
        <f>'Coversheet'!$D$14</f>
        <v>0</v>
      </c>
      <c r="N50" s="469" t="str">
        <f>'Coversheet'!$D$16</f>
        <v>Select</v>
      </c>
      <c r="O50" s="270">
        <f t="shared" si="0"/>
        <v>0</v>
      </c>
      <c r="P50" s="270">
        <f t="shared" si="0"/>
        <v>0</v>
      </c>
      <c r="Q50" s="270">
        <f t="shared" si="0"/>
        <v>0</v>
      </c>
      <c r="R50" s="270">
        <f>E39</f>
        <v>0</v>
      </c>
      <c r="S50" s="91"/>
      <c r="T50" s="91">
        <f t="shared" ref="T50:T66" si="2">$D$20</f>
        <v>0</v>
      </c>
      <c r="U50" s="91">
        <f t="shared" ref="U50:U66" si="3">$D$21</f>
        <v>0</v>
      </c>
      <c r="V50" s="27"/>
      <c r="W50" s="27"/>
      <c r="X50" s="27"/>
      <c r="Y50" s="27"/>
      <c r="Z50" s="27"/>
      <c r="AA50" s="27"/>
      <c r="AB50" s="27"/>
      <c r="AC50" s="27"/>
      <c r="AD50" s="27"/>
      <c r="AE50" s="27"/>
      <c r="AF50" s="27"/>
      <c r="AG50" s="27"/>
    </row>
    <row r="51" spans="2:33" ht="19" thickBot="1" x14ac:dyDescent="0.5">
      <c r="B51" s="12">
        <v>3</v>
      </c>
      <c r="C51" s="524" t="s">
        <v>51</v>
      </c>
      <c r="D51" s="20">
        <v>0</v>
      </c>
      <c r="E51" s="20">
        <v>0</v>
      </c>
      <c r="F51" s="411">
        <v>0</v>
      </c>
      <c r="G51" s="494" t="s">
        <v>88</v>
      </c>
      <c r="H51" s="495">
        <f>F67</f>
        <v>0</v>
      </c>
      <c r="I51" s="494"/>
      <c r="J51" s="495" t="str">
        <f t="shared" si="1"/>
        <v>RRT Development, Gen 4</v>
      </c>
      <c r="K51" s="496">
        <f>'Coversheet'!$D$15</f>
        <v>0</v>
      </c>
      <c r="L51" s="496">
        <f>'Coversheet'!$D$13</f>
        <v>0</v>
      </c>
      <c r="M51" s="469">
        <f>'Coversheet'!$D$14</f>
        <v>0</v>
      </c>
      <c r="N51" s="469" t="str">
        <f>'Coversheet'!$D$16</f>
        <v>Select</v>
      </c>
      <c r="O51" s="270">
        <f t="shared" si="0"/>
        <v>0</v>
      </c>
      <c r="P51" s="270">
        <f t="shared" si="0"/>
        <v>0</v>
      </c>
      <c r="Q51" s="270">
        <f t="shared" si="0"/>
        <v>0</v>
      </c>
      <c r="R51" s="270">
        <f>F39</f>
        <v>0</v>
      </c>
      <c r="S51" s="91"/>
      <c r="T51" s="91">
        <f t="shared" si="2"/>
        <v>0</v>
      </c>
      <c r="U51" s="91">
        <f t="shared" si="3"/>
        <v>0</v>
      </c>
      <c r="V51" s="27"/>
      <c r="W51" s="27"/>
      <c r="X51" s="27"/>
      <c r="Y51" s="27"/>
      <c r="Z51" s="27"/>
      <c r="AA51" s="27"/>
      <c r="AB51" s="27"/>
      <c r="AC51" s="27"/>
      <c r="AD51" s="27"/>
      <c r="AE51" s="27"/>
      <c r="AF51" s="27"/>
      <c r="AG51" s="27"/>
    </row>
    <row r="52" spans="2:33" ht="19" thickBot="1" x14ac:dyDescent="0.5">
      <c r="B52" s="12">
        <v>4</v>
      </c>
      <c r="C52" s="524" t="s">
        <v>52</v>
      </c>
      <c r="D52" s="20">
        <v>0</v>
      </c>
      <c r="E52" s="20">
        <v>0</v>
      </c>
      <c r="F52" s="411">
        <v>0</v>
      </c>
      <c r="G52" s="497" t="str">
        <f>C68</f>
        <v>Estimated current obligated funds</v>
      </c>
      <c r="H52" s="495">
        <f>D68</f>
        <v>0</v>
      </c>
      <c r="I52" s="494"/>
      <c r="J52" s="495" t="str">
        <f t="shared" si="1"/>
        <v>RRT Development, Gen 4</v>
      </c>
      <c r="K52" s="496">
        <f>'Coversheet'!$D$15</f>
        <v>0</v>
      </c>
      <c r="L52" s="496">
        <f>'Coversheet'!$D$13</f>
        <v>0</v>
      </c>
      <c r="M52" s="469">
        <f>'Coversheet'!$D$14</f>
        <v>0</v>
      </c>
      <c r="N52" s="469" t="str">
        <f>'Coversheet'!$D$16</f>
        <v>Select</v>
      </c>
      <c r="O52" s="270">
        <f t="shared" si="0"/>
        <v>0</v>
      </c>
      <c r="P52" s="270">
        <f t="shared" si="0"/>
        <v>0</v>
      </c>
      <c r="Q52" s="270">
        <f t="shared" si="0"/>
        <v>0</v>
      </c>
      <c r="R52" s="270">
        <f>D40</f>
        <v>0</v>
      </c>
      <c r="S52" s="91"/>
      <c r="T52" s="91">
        <f t="shared" si="2"/>
        <v>0</v>
      </c>
      <c r="U52" s="91">
        <f t="shared" si="3"/>
        <v>0</v>
      </c>
      <c r="V52" s="27"/>
      <c r="W52" s="27"/>
      <c r="X52" s="27"/>
      <c r="Y52" s="27"/>
      <c r="Z52" s="27"/>
      <c r="AA52" s="27"/>
      <c r="AB52" s="27"/>
      <c r="AC52" s="27"/>
      <c r="AD52" s="27"/>
      <c r="AE52" s="27"/>
      <c r="AF52" s="27"/>
      <c r="AG52" s="27"/>
    </row>
    <row r="53" spans="2:33" ht="19" thickBot="1" x14ac:dyDescent="0.5">
      <c r="B53" s="12">
        <v>5</v>
      </c>
      <c r="C53" s="524" t="s">
        <v>53</v>
      </c>
      <c r="D53" s="20">
        <v>0</v>
      </c>
      <c r="E53" s="20">
        <v>0</v>
      </c>
      <c r="F53" s="411">
        <v>0</v>
      </c>
      <c r="G53" s="494" t="str">
        <f t="shared" ref="G53:G56" si="4">C69</f>
        <v>Carryover I will be requesting</v>
      </c>
      <c r="H53" s="495">
        <f>D69</f>
        <v>0</v>
      </c>
      <c r="I53" s="494"/>
      <c r="J53" s="495" t="str">
        <f t="shared" si="1"/>
        <v>RRT Development, Gen 4</v>
      </c>
      <c r="K53" s="496">
        <f>'Coversheet'!$D$15</f>
        <v>0</v>
      </c>
      <c r="L53" s="496">
        <f>'Coversheet'!$D$13</f>
        <v>0</v>
      </c>
      <c r="M53" s="469">
        <f>'Coversheet'!$D$14</f>
        <v>0</v>
      </c>
      <c r="N53" s="469" t="str">
        <f>'Coversheet'!$D$16</f>
        <v>Select</v>
      </c>
      <c r="O53" s="270">
        <f t="shared" si="0"/>
        <v>0</v>
      </c>
      <c r="P53" s="270">
        <f t="shared" si="0"/>
        <v>0</v>
      </c>
      <c r="Q53" s="270">
        <f t="shared" si="0"/>
        <v>0</v>
      </c>
      <c r="R53" s="270">
        <f>D41</f>
        <v>0</v>
      </c>
      <c r="S53" s="91"/>
      <c r="T53" s="91">
        <f t="shared" si="2"/>
        <v>0</v>
      </c>
      <c r="U53" s="91">
        <f t="shared" si="3"/>
        <v>0</v>
      </c>
      <c r="V53" s="27"/>
      <c r="W53" s="27"/>
      <c r="X53" s="27"/>
      <c r="Y53" s="27"/>
      <c r="Z53" s="27"/>
      <c r="AA53" s="27"/>
      <c r="AB53" s="27"/>
      <c r="AC53" s="27"/>
      <c r="AD53" s="27"/>
      <c r="AE53" s="27"/>
      <c r="AF53" s="27"/>
      <c r="AG53" s="27"/>
    </row>
    <row r="54" spans="2:33" ht="19" thickBot="1" x14ac:dyDescent="0.5">
      <c r="B54" s="12">
        <v>6</v>
      </c>
      <c r="C54" s="524" t="s">
        <v>54</v>
      </c>
      <c r="D54" s="20">
        <v>0</v>
      </c>
      <c r="E54" s="20">
        <v>0</v>
      </c>
      <c r="F54" s="411">
        <v>0</v>
      </c>
      <c r="G54" s="495" t="str">
        <f t="shared" si="4"/>
        <v>New funding request</v>
      </c>
      <c r="H54" s="495">
        <f>D70</f>
        <v>0</v>
      </c>
      <c r="I54" s="494"/>
      <c r="J54" s="495" t="str">
        <f t="shared" si="1"/>
        <v>RRT Development, Gen 4</v>
      </c>
      <c r="K54" s="496">
        <f>'Coversheet'!$D$15</f>
        <v>0</v>
      </c>
      <c r="L54" s="496">
        <f>'Coversheet'!$D$13</f>
        <v>0</v>
      </c>
      <c r="M54" s="469">
        <f>'Coversheet'!$D$14</f>
        <v>0</v>
      </c>
      <c r="N54" s="469" t="str">
        <f>'Coversheet'!$D$16</f>
        <v>Select</v>
      </c>
      <c r="O54" s="270">
        <f t="shared" si="0"/>
        <v>0</v>
      </c>
      <c r="P54" s="270">
        <f t="shared" si="0"/>
        <v>0</v>
      </c>
      <c r="Q54" s="270">
        <f t="shared" si="0"/>
        <v>0</v>
      </c>
      <c r="R54" s="270">
        <f>D42</f>
        <v>0</v>
      </c>
      <c r="S54" s="91"/>
      <c r="T54" s="91">
        <f t="shared" si="2"/>
        <v>0</v>
      </c>
      <c r="U54" s="91">
        <f t="shared" si="3"/>
        <v>0</v>
      </c>
      <c r="V54" s="27"/>
      <c r="W54" s="27"/>
      <c r="X54" s="27"/>
      <c r="Y54" s="27"/>
      <c r="Z54" s="27"/>
      <c r="AA54" s="27"/>
      <c r="AB54" s="27"/>
      <c r="AC54" s="27"/>
      <c r="AD54" s="27"/>
      <c r="AE54" s="27"/>
      <c r="AF54" s="27"/>
      <c r="AG54" s="27"/>
    </row>
    <row r="55" spans="2:33" ht="19" thickBot="1" x14ac:dyDescent="0.5">
      <c r="B55" s="12">
        <v>7</v>
      </c>
      <c r="C55" s="524" t="s">
        <v>55</v>
      </c>
      <c r="D55" s="20">
        <v>0</v>
      </c>
      <c r="E55" s="20">
        <v>0</v>
      </c>
      <c r="F55" s="411">
        <v>0</v>
      </c>
      <c r="G55" s="494" t="str">
        <f t="shared" si="4"/>
        <v>Total Requested for next budget period</v>
      </c>
      <c r="H55" s="495">
        <f>D71</f>
        <v>0</v>
      </c>
      <c r="I55" s="494"/>
      <c r="J55" s="495" t="str">
        <f t="shared" si="1"/>
        <v>RRT Development, Gen 4</v>
      </c>
      <c r="K55" s="496">
        <f>'Coversheet'!$D$15</f>
        <v>0</v>
      </c>
      <c r="L55" s="496">
        <f>'Coversheet'!$D$13</f>
        <v>0</v>
      </c>
      <c r="M55" s="469">
        <f>'Coversheet'!$D$14</f>
        <v>0</v>
      </c>
      <c r="N55" s="469" t="str">
        <f>'Coversheet'!$D$16</f>
        <v>Select</v>
      </c>
      <c r="O55" s="270">
        <f t="shared" si="0"/>
        <v>0</v>
      </c>
      <c r="P55" s="270">
        <f t="shared" si="0"/>
        <v>0</v>
      </c>
      <c r="Q55" s="270">
        <f t="shared" si="0"/>
        <v>0</v>
      </c>
      <c r="R55" s="270">
        <f>D43</f>
        <v>0</v>
      </c>
      <c r="S55" s="91"/>
      <c r="T55" s="91">
        <f t="shared" si="2"/>
        <v>0</v>
      </c>
      <c r="U55" s="91">
        <f t="shared" si="3"/>
        <v>0</v>
      </c>
      <c r="V55" s="27"/>
      <c r="W55" s="27"/>
      <c r="X55" s="27"/>
      <c r="Y55" s="27"/>
      <c r="Z55" s="27"/>
      <c r="AA55" s="27"/>
      <c r="AB55" s="27"/>
      <c r="AC55" s="27"/>
      <c r="AD55" s="27"/>
      <c r="AE55" s="27"/>
      <c r="AF55" s="27"/>
      <c r="AG55" s="27"/>
    </row>
    <row r="56" spans="2:33" ht="19" thickBot="1" x14ac:dyDescent="0.5">
      <c r="B56" s="12">
        <v>8</v>
      </c>
      <c r="C56" s="524" t="s">
        <v>56</v>
      </c>
      <c r="D56" s="20">
        <v>0</v>
      </c>
      <c r="E56" s="20">
        <v>0</v>
      </c>
      <c r="F56" s="411">
        <v>0</v>
      </c>
      <c r="G56" s="494" t="str">
        <f t="shared" si="4"/>
        <v>RRT Development Funding Status - Expended and Remaining
(Use Alt+Enter for new line if desired)</v>
      </c>
      <c r="H56" s="494"/>
      <c r="I56" s="494">
        <f>D72</f>
        <v>0</v>
      </c>
      <c r="J56" s="495" t="str">
        <f t="shared" si="1"/>
        <v>RRT Development, Gen 4</v>
      </c>
      <c r="K56" s="496">
        <f>'Coversheet'!$D$15</f>
        <v>0</v>
      </c>
      <c r="L56" s="496">
        <f>'Coversheet'!$D$13</f>
        <v>0</v>
      </c>
      <c r="M56" s="469">
        <f>'Coversheet'!$D$14</f>
        <v>0</v>
      </c>
      <c r="N56" s="469" t="str">
        <f>'Coversheet'!$D$16</f>
        <v>Select</v>
      </c>
      <c r="O56" s="270">
        <f t="shared" si="0"/>
        <v>0</v>
      </c>
      <c r="P56" s="270">
        <f t="shared" si="0"/>
        <v>0</v>
      </c>
      <c r="Q56" s="270">
        <f t="shared" si="0"/>
        <v>0</v>
      </c>
      <c r="R56" s="270"/>
      <c r="S56" s="91">
        <f>D44</f>
        <v>0</v>
      </c>
      <c r="T56" s="91">
        <f t="shared" si="2"/>
        <v>0</v>
      </c>
      <c r="U56" s="91">
        <f t="shared" si="3"/>
        <v>0</v>
      </c>
      <c r="V56" s="27"/>
      <c r="W56" s="27"/>
      <c r="X56" s="27"/>
      <c r="Y56" s="27"/>
      <c r="Z56" s="27"/>
      <c r="AA56" s="27"/>
      <c r="AB56" s="27"/>
      <c r="AC56" s="27"/>
      <c r="AD56" s="27"/>
      <c r="AE56" s="27"/>
      <c r="AF56" s="27"/>
      <c r="AG56" s="27"/>
    </row>
    <row r="57" spans="2:33" ht="19" thickBot="1" x14ac:dyDescent="0.5">
      <c r="B57" s="12">
        <v>9</v>
      </c>
      <c r="C57" s="524" t="s">
        <v>57</v>
      </c>
      <c r="D57" s="20">
        <v>0</v>
      </c>
      <c r="E57" s="20">
        <v>0</v>
      </c>
      <c r="F57" s="411">
        <v>0</v>
      </c>
      <c r="G57" s="494"/>
      <c r="H57" s="495"/>
      <c r="I57" s="494"/>
      <c r="J57" s="495" t="str">
        <f t="shared" si="1"/>
        <v>RRT Development, Gen 4</v>
      </c>
      <c r="K57" s="496">
        <f>'Coversheet'!$D$15</f>
        <v>0</v>
      </c>
      <c r="L57" s="496">
        <f>'Coversheet'!$D$13</f>
        <v>0</v>
      </c>
      <c r="M57" s="469">
        <f>'Coversheet'!$D$14</f>
        <v>0</v>
      </c>
      <c r="N57" s="469" t="str">
        <f>'Coversheet'!$D$16</f>
        <v>Select</v>
      </c>
      <c r="O57" s="270">
        <f t="shared" si="0"/>
        <v>0</v>
      </c>
      <c r="P57" s="270">
        <f t="shared" si="0"/>
        <v>0</v>
      </c>
      <c r="Q57" s="270">
        <f t="shared" si="0"/>
        <v>0</v>
      </c>
      <c r="R57" s="270"/>
      <c r="S57" s="91"/>
      <c r="T57" s="91">
        <f t="shared" si="2"/>
        <v>0</v>
      </c>
      <c r="U57" s="91">
        <f t="shared" si="3"/>
        <v>0</v>
      </c>
      <c r="V57" s="27"/>
      <c r="W57" s="27"/>
      <c r="X57" s="27"/>
      <c r="Y57" s="27"/>
      <c r="Z57" s="27"/>
      <c r="AA57" s="27"/>
      <c r="AB57" s="27"/>
      <c r="AC57" s="27"/>
      <c r="AD57" s="27"/>
      <c r="AE57" s="27"/>
      <c r="AF57" s="27"/>
      <c r="AG57" s="27"/>
    </row>
    <row r="58" spans="2:33" ht="19" thickBot="1" x14ac:dyDescent="0.5">
      <c r="B58" s="12">
        <v>10</v>
      </c>
      <c r="C58" s="524" t="s">
        <v>58</v>
      </c>
      <c r="D58" s="20">
        <v>0</v>
      </c>
      <c r="E58" s="20">
        <v>0</v>
      </c>
      <c r="F58" s="411">
        <v>0</v>
      </c>
      <c r="G58" s="494"/>
      <c r="H58" s="494"/>
      <c r="I58" s="494"/>
      <c r="J58" s="495" t="str">
        <f t="shared" si="1"/>
        <v>RRT Development, Gen 4</v>
      </c>
      <c r="K58" s="496">
        <f>'Coversheet'!$D$15</f>
        <v>0</v>
      </c>
      <c r="L58" s="496">
        <f>'Coversheet'!$D$13</f>
        <v>0</v>
      </c>
      <c r="M58" s="469">
        <f>'Coversheet'!$D$14</f>
        <v>0</v>
      </c>
      <c r="N58" s="469" t="str">
        <f>'Coversheet'!$D$16</f>
        <v>Select</v>
      </c>
      <c r="O58" s="270">
        <f t="shared" si="0"/>
        <v>0</v>
      </c>
      <c r="P58" s="270">
        <f t="shared" si="0"/>
        <v>0</v>
      </c>
      <c r="Q58" s="270">
        <f t="shared" si="0"/>
        <v>0</v>
      </c>
      <c r="R58" s="270"/>
      <c r="S58" s="91"/>
      <c r="T58" s="91">
        <f t="shared" si="2"/>
        <v>0</v>
      </c>
      <c r="U58" s="91">
        <f t="shared" si="3"/>
        <v>0</v>
      </c>
      <c r="V58" s="27"/>
      <c r="W58" s="27"/>
      <c r="X58" s="27"/>
      <c r="Y58" s="27"/>
      <c r="Z58" s="27"/>
      <c r="AA58" s="27"/>
      <c r="AB58" s="27"/>
      <c r="AC58" s="27"/>
      <c r="AD58" s="27"/>
      <c r="AE58" s="27"/>
      <c r="AF58" s="27"/>
      <c r="AG58" s="27"/>
    </row>
    <row r="59" spans="2:33" ht="19" thickBot="1" x14ac:dyDescent="0.5">
      <c r="B59" s="12">
        <v>11</v>
      </c>
      <c r="C59" s="526" t="s">
        <v>59</v>
      </c>
      <c r="D59" s="20">
        <v>0</v>
      </c>
      <c r="E59" s="20">
        <v>0</v>
      </c>
      <c r="F59" s="411">
        <v>0</v>
      </c>
      <c r="G59" s="494"/>
      <c r="H59" s="494"/>
      <c r="I59" s="494"/>
      <c r="J59" s="495" t="str">
        <f t="shared" si="1"/>
        <v>RRT Development, Gen 4</v>
      </c>
      <c r="K59" s="496">
        <f>'Coversheet'!$D$15</f>
        <v>0</v>
      </c>
      <c r="L59" s="496">
        <f>'Coversheet'!$D$13</f>
        <v>0</v>
      </c>
      <c r="M59" s="469">
        <f>'Coversheet'!$D$14</f>
        <v>0</v>
      </c>
      <c r="N59" s="469" t="str">
        <f>'Coversheet'!$D$16</f>
        <v>Select</v>
      </c>
      <c r="O59" s="270"/>
      <c r="P59" s="270"/>
      <c r="Q59" s="270"/>
      <c r="R59" s="270"/>
      <c r="S59" s="91"/>
      <c r="T59" s="91">
        <f t="shared" si="2"/>
        <v>0</v>
      </c>
      <c r="U59" s="91">
        <f t="shared" si="3"/>
        <v>0</v>
      </c>
      <c r="V59" s="27"/>
      <c r="W59" s="27"/>
      <c r="X59" s="27"/>
      <c r="Y59" s="27"/>
      <c r="Z59" s="27"/>
      <c r="AA59" s="27"/>
      <c r="AB59" s="27"/>
      <c r="AC59" s="27"/>
      <c r="AD59" s="27"/>
      <c r="AE59" s="27"/>
      <c r="AF59" s="27"/>
      <c r="AG59" s="27"/>
    </row>
    <row r="60" spans="2:33" ht="19" thickBot="1" x14ac:dyDescent="0.5">
      <c r="B60" s="12">
        <v>12</v>
      </c>
      <c r="C60" s="526" t="s">
        <v>60</v>
      </c>
      <c r="D60" s="20">
        <v>0</v>
      </c>
      <c r="E60" s="20">
        <v>0</v>
      </c>
      <c r="F60" s="411">
        <v>0</v>
      </c>
      <c r="G60" s="494"/>
      <c r="H60" s="494"/>
      <c r="I60" s="494"/>
      <c r="J60" s="495" t="str">
        <f t="shared" si="1"/>
        <v>RRT Development, Gen 4</v>
      </c>
      <c r="K60" s="496">
        <f>'Coversheet'!$D$15</f>
        <v>0</v>
      </c>
      <c r="L60" s="496">
        <f>'Coversheet'!$D$13</f>
        <v>0</v>
      </c>
      <c r="M60" s="469">
        <f>'Coversheet'!$D$14</f>
        <v>0</v>
      </c>
      <c r="N60" s="469" t="str">
        <f>'Coversheet'!$D$16</f>
        <v>Select</v>
      </c>
      <c r="O60" s="270"/>
      <c r="P60" s="270"/>
      <c r="Q60" s="270"/>
      <c r="R60" s="270"/>
      <c r="S60" s="91"/>
      <c r="T60" s="91">
        <f t="shared" si="2"/>
        <v>0</v>
      </c>
      <c r="U60" s="91">
        <f t="shared" si="3"/>
        <v>0</v>
      </c>
      <c r="V60" s="27"/>
      <c r="W60" s="27"/>
      <c r="X60" s="27"/>
      <c r="Y60" s="27"/>
      <c r="Z60" s="27"/>
      <c r="AA60" s="27"/>
      <c r="AB60" s="27"/>
      <c r="AC60" s="27"/>
      <c r="AD60" s="27"/>
      <c r="AE60" s="27"/>
      <c r="AF60" s="27"/>
      <c r="AG60" s="27"/>
    </row>
    <row r="61" spans="2:33" ht="19" thickBot="1" x14ac:dyDescent="0.5">
      <c r="B61" s="12">
        <v>13</v>
      </c>
      <c r="C61" s="526" t="s">
        <v>61</v>
      </c>
      <c r="D61" s="20">
        <v>0</v>
      </c>
      <c r="E61" s="20">
        <v>0</v>
      </c>
      <c r="F61" s="411">
        <v>0</v>
      </c>
      <c r="G61" s="494"/>
      <c r="H61" s="494"/>
      <c r="I61" s="494"/>
      <c r="J61" s="495" t="str">
        <f t="shared" si="1"/>
        <v>RRT Development, Gen 4</v>
      </c>
      <c r="K61" s="496">
        <f>'Coversheet'!$D$15</f>
        <v>0</v>
      </c>
      <c r="L61" s="496">
        <f>'Coversheet'!$D$13</f>
        <v>0</v>
      </c>
      <c r="M61" s="469">
        <f>'Coversheet'!$D$14</f>
        <v>0</v>
      </c>
      <c r="N61" s="469" t="str">
        <f>'Coversheet'!$D$16</f>
        <v>Select</v>
      </c>
      <c r="O61" s="270"/>
      <c r="P61" s="270"/>
      <c r="Q61" s="270"/>
      <c r="R61" s="270"/>
      <c r="S61" s="91"/>
      <c r="T61" s="91">
        <f t="shared" si="2"/>
        <v>0</v>
      </c>
      <c r="U61" s="91">
        <f t="shared" si="3"/>
        <v>0</v>
      </c>
      <c r="V61" s="27"/>
      <c r="W61" s="27"/>
      <c r="X61" s="27"/>
      <c r="Y61" s="27"/>
      <c r="Z61" s="27"/>
      <c r="AA61" s="27"/>
      <c r="AB61" s="27"/>
      <c r="AC61" s="27"/>
      <c r="AD61" s="27"/>
      <c r="AE61" s="27"/>
      <c r="AF61" s="27"/>
      <c r="AG61" s="27"/>
    </row>
    <row r="62" spans="2:33" ht="19" thickBot="1" x14ac:dyDescent="0.5">
      <c r="B62" s="12">
        <v>14</v>
      </c>
      <c r="C62" s="527" t="s">
        <v>62</v>
      </c>
      <c r="D62" s="20">
        <v>0</v>
      </c>
      <c r="E62" s="20">
        <v>0</v>
      </c>
      <c r="F62" s="411">
        <v>0</v>
      </c>
      <c r="G62" s="494"/>
      <c r="H62" s="494"/>
      <c r="I62" s="494"/>
      <c r="J62" s="495" t="str">
        <f t="shared" si="1"/>
        <v>RRT Development, Gen 4</v>
      </c>
      <c r="K62" s="496">
        <f>'Coversheet'!$D$15</f>
        <v>0</v>
      </c>
      <c r="L62" s="496">
        <f>'Coversheet'!$D$13</f>
        <v>0</v>
      </c>
      <c r="M62" s="469">
        <f>'Coversheet'!$D$14</f>
        <v>0</v>
      </c>
      <c r="N62" s="469" t="str">
        <f>'Coversheet'!$D$16</f>
        <v>Select</v>
      </c>
      <c r="O62" s="270"/>
      <c r="P62" s="270"/>
      <c r="Q62" s="270"/>
      <c r="R62" s="270"/>
      <c r="S62" s="91"/>
      <c r="T62" s="91">
        <f t="shared" si="2"/>
        <v>0</v>
      </c>
      <c r="U62" s="91">
        <f t="shared" si="3"/>
        <v>0</v>
      </c>
      <c r="V62" s="27"/>
      <c r="W62" s="27"/>
      <c r="X62" s="27"/>
      <c r="Y62" s="27"/>
      <c r="Z62" s="27"/>
      <c r="AA62" s="27"/>
      <c r="AB62" s="27"/>
      <c r="AC62" s="27"/>
      <c r="AD62" s="27"/>
      <c r="AE62" s="27"/>
      <c r="AF62" s="27"/>
      <c r="AG62" s="27"/>
    </row>
    <row r="63" spans="2:33" ht="19" hidden="1" thickBot="1" x14ac:dyDescent="0.5">
      <c r="B63" s="15"/>
      <c r="C63" s="388" t="str">
        <f>C35</f>
        <v>Other 1 [Replace only bracketed text]</v>
      </c>
      <c r="D63" s="544"/>
      <c r="E63" s="544"/>
      <c r="F63" s="545"/>
      <c r="G63" s="494"/>
      <c r="H63" s="494"/>
      <c r="I63" s="494"/>
      <c r="J63" s="495" t="str">
        <f t="shared" si="1"/>
        <v>RRT Development, Gen 4</v>
      </c>
      <c r="K63" s="496">
        <f>'Coversheet'!$D$15</f>
        <v>0</v>
      </c>
      <c r="L63" s="496">
        <f>'Coversheet'!$D$13</f>
        <v>0</v>
      </c>
      <c r="M63" s="469">
        <f>'Coversheet'!$D$14</f>
        <v>0</v>
      </c>
      <c r="N63" s="469" t="str">
        <f>'Coversheet'!$D$16</f>
        <v>Select</v>
      </c>
      <c r="O63" s="270">
        <f t="shared" ref="O63:Q66" si="5">D35</f>
        <v>0</v>
      </c>
      <c r="P63" s="270">
        <f t="shared" si="5"/>
        <v>0</v>
      </c>
      <c r="Q63" s="270">
        <f t="shared" si="5"/>
        <v>0</v>
      </c>
      <c r="R63" s="270"/>
      <c r="S63" s="91"/>
      <c r="T63" s="91">
        <f t="shared" si="2"/>
        <v>0</v>
      </c>
      <c r="U63" s="91">
        <f t="shared" si="3"/>
        <v>0</v>
      </c>
      <c r="V63" s="27"/>
      <c r="W63" s="27"/>
      <c r="X63" s="27"/>
      <c r="Y63" s="27"/>
      <c r="Z63" s="27"/>
      <c r="AA63" s="27"/>
      <c r="AB63" s="27"/>
      <c r="AC63" s="27"/>
      <c r="AD63" s="27"/>
      <c r="AE63" s="27"/>
      <c r="AF63" s="27"/>
      <c r="AG63" s="27"/>
    </row>
    <row r="64" spans="2:33" ht="19" hidden="1" thickBot="1" x14ac:dyDescent="0.5">
      <c r="B64" s="196"/>
      <c r="C64" s="388" t="str">
        <f t="shared" ref="C64:C66" si="6">C36</f>
        <v>Other 2 [Replace only bracketed text]</v>
      </c>
      <c r="D64" s="544"/>
      <c r="E64" s="544"/>
      <c r="F64" s="545"/>
      <c r="G64" s="494"/>
      <c r="H64" s="494"/>
      <c r="I64" s="494"/>
      <c r="J64" s="495" t="str">
        <f t="shared" si="1"/>
        <v>RRT Development, Gen 4</v>
      </c>
      <c r="K64" s="496">
        <f>'Coversheet'!$D$15</f>
        <v>0</v>
      </c>
      <c r="L64" s="496">
        <f>'Coversheet'!$D$13</f>
        <v>0</v>
      </c>
      <c r="M64" s="469">
        <f>'Coversheet'!$D$14</f>
        <v>0</v>
      </c>
      <c r="N64" s="469" t="str">
        <f>'Coversheet'!$D$16</f>
        <v>Select</v>
      </c>
      <c r="O64" s="270">
        <f t="shared" si="5"/>
        <v>0</v>
      </c>
      <c r="P64" s="270">
        <f t="shared" si="5"/>
        <v>0</v>
      </c>
      <c r="Q64" s="270">
        <f t="shared" si="5"/>
        <v>0</v>
      </c>
      <c r="R64" s="270"/>
      <c r="S64" s="91"/>
      <c r="T64" s="91">
        <f t="shared" si="2"/>
        <v>0</v>
      </c>
      <c r="U64" s="91">
        <f t="shared" si="3"/>
        <v>0</v>
      </c>
      <c r="V64" s="27"/>
      <c r="W64" s="27"/>
      <c r="X64" s="27"/>
      <c r="Y64" s="27"/>
      <c r="Z64" s="27"/>
      <c r="AA64" s="27"/>
      <c r="AB64" s="27"/>
      <c r="AC64" s="27"/>
      <c r="AD64" s="27"/>
      <c r="AE64" s="27"/>
      <c r="AF64" s="27"/>
      <c r="AG64" s="27"/>
    </row>
    <row r="65" spans="2:33" ht="19" hidden="1" thickBot="1" x14ac:dyDescent="0.5">
      <c r="B65" s="196"/>
      <c r="C65" s="388" t="str">
        <f t="shared" si="6"/>
        <v>Other 3 [Replace only bracketed text]</v>
      </c>
      <c r="D65" s="544"/>
      <c r="E65" s="544"/>
      <c r="F65" s="545"/>
      <c r="G65" s="494"/>
      <c r="H65" s="494"/>
      <c r="I65" s="494"/>
      <c r="J65" s="495" t="str">
        <f t="shared" si="1"/>
        <v>RRT Development, Gen 4</v>
      </c>
      <c r="K65" s="496">
        <f>'Coversheet'!$D$15</f>
        <v>0</v>
      </c>
      <c r="L65" s="496">
        <f>'Coversheet'!$D$13</f>
        <v>0</v>
      </c>
      <c r="M65" s="469">
        <f>'Coversheet'!$D$14</f>
        <v>0</v>
      </c>
      <c r="N65" s="469" t="str">
        <f>'Coversheet'!$D$16</f>
        <v>Select</v>
      </c>
      <c r="O65" s="270">
        <f t="shared" si="5"/>
        <v>0</v>
      </c>
      <c r="P65" s="270">
        <f t="shared" si="5"/>
        <v>0</v>
      </c>
      <c r="Q65" s="270">
        <f t="shared" si="5"/>
        <v>0</v>
      </c>
      <c r="R65" s="270"/>
      <c r="S65" s="91"/>
      <c r="T65" s="91">
        <f t="shared" si="2"/>
        <v>0</v>
      </c>
      <c r="U65" s="91">
        <f t="shared" si="3"/>
        <v>0</v>
      </c>
      <c r="V65" s="27"/>
      <c r="W65" s="27"/>
      <c r="X65" s="27"/>
      <c r="Y65" s="27"/>
      <c r="Z65" s="27"/>
      <c r="AA65" s="27"/>
      <c r="AB65" s="27"/>
      <c r="AC65" s="27"/>
      <c r="AD65" s="27"/>
      <c r="AE65" s="27"/>
      <c r="AF65" s="27"/>
      <c r="AG65" s="27"/>
    </row>
    <row r="66" spans="2:33" ht="19" hidden="1" thickBot="1" x14ac:dyDescent="0.5">
      <c r="B66" s="196"/>
      <c r="C66" s="388" t="str">
        <f t="shared" si="6"/>
        <v>Other 4 [Replace only bracketed text]</v>
      </c>
      <c r="D66" s="544"/>
      <c r="E66" s="544"/>
      <c r="F66" s="545"/>
      <c r="G66" s="498"/>
      <c r="H66" s="498"/>
      <c r="I66" s="498"/>
      <c r="J66" s="499" t="str">
        <f t="shared" si="1"/>
        <v>RRT Development, Gen 4</v>
      </c>
      <c r="K66" s="500">
        <f>'Coversheet'!$D$15</f>
        <v>0</v>
      </c>
      <c r="L66" s="500">
        <f>'Coversheet'!$D$13</f>
        <v>0</v>
      </c>
      <c r="M66" s="500">
        <f>'Coversheet'!$D$14</f>
        <v>0</v>
      </c>
      <c r="N66" s="500" t="str">
        <f>'Coversheet'!$D$16</f>
        <v>Select</v>
      </c>
      <c r="O66" s="501">
        <f t="shared" si="5"/>
        <v>0</v>
      </c>
      <c r="P66" s="501">
        <f t="shared" si="5"/>
        <v>0</v>
      </c>
      <c r="Q66" s="501">
        <f t="shared" si="5"/>
        <v>0</v>
      </c>
      <c r="R66" s="501"/>
      <c r="S66" s="86"/>
      <c r="T66" s="86">
        <f t="shared" si="2"/>
        <v>0</v>
      </c>
      <c r="U66" s="86">
        <f t="shared" si="3"/>
        <v>0</v>
      </c>
      <c r="V66" s="27"/>
      <c r="W66" s="27"/>
      <c r="X66" s="27"/>
      <c r="Y66" s="27"/>
      <c r="Z66" s="27"/>
      <c r="AA66" s="27"/>
      <c r="AB66" s="27"/>
      <c r="AC66" s="27"/>
      <c r="AD66" s="27"/>
      <c r="AE66" s="27"/>
      <c r="AF66" s="27"/>
      <c r="AG66" s="27"/>
    </row>
    <row r="67" spans="2:33" ht="19" thickBot="1" x14ac:dyDescent="0.5">
      <c r="B67" s="12">
        <v>15</v>
      </c>
      <c r="C67" s="460" t="s">
        <v>63</v>
      </c>
      <c r="D67" s="20">
        <f>SUM(D49:D62)</f>
        <v>0</v>
      </c>
      <c r="E67" s="411">
        <f t="shared" ref="E67:F67" si="7">SUM(E49:E62)</f>
        <v>0</v>
      </c>
      <c r="F67" s="20">
        <f t="shared" si="7"/>
        <v>0</v>
      </c>
      <c r="G67" s="91"/>
      <c r="H67" s="91"/>
      <c r="I67" s="272"/>
      <c r="J67" s="272"/>
      <c r="K67" s="272"/>
      <c r="L67" s="272"/>
      <c r="M67" s="270"/>
      <c r="N67" s="91"/>
      <c r="O67" s="91"/>
      <c r="P67" s="91"/>
      <c r="Q67" s="91"/>
      <c r="R67" s="91"/>
      <c r="S67" s="91"/>
      <c r="T67" s="91"/>
      <c r="U67" s="91"/>
      <c r="V67" s="27"/>
      <c r="W67" s="27"/>
      <c r="X67" s="27"/>
      <c r="Y67" s="27"/>
      <c r="Z67" s="27"/>
      <c r="AA67" s="27"/>
      <c r="AB67" s="27"/>
      <c r="AC67" s="27"/>
      <c r="AD67" s="27"/>
      <c r="AE67" s="27"/>
      <c r="AF67" s="27"/>
      <c r="AG67" s="27"/>
    </row>
    <row r="68" spans="2:33" ht="19" thickBot="1" x14ac:dyDescent="0.5">
      <c r="B68" s="16">
        <v>16</v>
      </c>
      <c r="C68" s="488" t="s">
        <v>64</v>
      </c>
      <c r="D68" s="22">
        <v>0</v>
      </c>
      <c r="E68" s="13"/>
      <c r="F68" s="13"/>
      <c r="G68" s="91"/>
      <c r="H68" s="91"/>
      <c r="I68" s="272"/>
      <c r="J68" s="272"/>
      <c r="K68" s="272"/>
      <c r="L68" s="272"/>
      <c r="M68" s="91"/>
      <c r="N68" s="91"/>
      <c r="O68" s="91"/>
      <c r="P68" s="91"/>
      <c r="Q68" s="91"/>
      <c r="R68" s="91"/>
      <c r="S68" s="91"/>
      <c r="T68" s="91"/>
      <c r="U68" s="91"/>
      <c r="V68" s="27"/>
      <c r="W68" s="27"/>
      <c r="X68" s="27"/>
      <c r="Y68" s="27"/>
      <c r="Z68" s="27"/>
      <c r="AA68" s="27"/>
      <c r="AB68" s="27"/>
      <c r="AC68" s="27"/>
      <c r="AD68" s="27"/>
      <c r="AE68" s="27"/>
      <c r="AF68" s="27"/>
      <c r="AG68" s="27"/>
    </row>
    <row r="69" spans="2:33" ht="19" thickBot="1" x14ac:dyDescent="0.5">
      <c r="B69" s="16">
        <v>17</v>
      </c>
      <c r="C69" s="489" t="s">
        <v>65</v>
      </c>
      <c r="D69" s="22">
        <v>0</v>
      </c>
      <c r="E69" s="13"/>
      <c r="F69" s="13"/>
      <c r="G69" s="91"/>
      <c r="H69" s="91"/>
      <c r="I69" s="91"/>
      <c r="J69" s="91"/>
      <c r="K69" s="91"/>
      <c r="L69" s="91"/>
      <c r="M69" s="91"/>
      <c r="N69" s="91"/>
      <c r="O69" s="91"/>
      <c r="P69" s="91"/>
      <c r="Q69" s="91"/>
      <c r="R69" s="91"/>
      <c r="S69" s="91"/>
      <c r="T69" s="91"/>
      <c r="U69" s="91"/>
      <c r="V69" s="27"/>
      <c r="W69" s="27"/>
      <c r="X69" s="27"/>
      <c r="Y69" s="27"/>
      <c r="Z69" s="27"/>
      <c r="AA69" s="27"/>
      <c r="AB69" s="27"/>
      <c r="AC69" s="27"/>
      <c r="AD69" s="27"/>
      <c r="AE69" s="27"/>
      <c r="AF69" s="27"/>
      <c r="AG69" s="27"/>
    </row>
    <row r="70" spans="2:33" ht="19" thickBot="1" x14ac:dyDescent="0.5">
      <c r="B70" s="16">
        <v>18</v>
      </c>
      <c r="C70" s="489" t="s">
        <v>66</v>
      </c>
      <c r="D70" s="22">
        <v>0</v>
      </c>
      <c r="E70" s="13"/>
      <c r="F70" s="13"/>
      <c r="G70" s="91"/>
      <c r="H70" s="91"/>
      <c r="I70" s="91"/>
      <c r="J70" s="91"/>
      <c r="K70" s="91"/>
      <c r="L70" s="91"/>
      <c r="M70" s="91"/>
      <c r="N70" s="91"/>
      <c r="O70" s="91"/>
      <c r="P70" s="91"/>
      <c r="Q70" s="91"/>
      <c r="R70" s="91"/>
      <c r="S70" s="91"/>
      <c r="T70" s="91"/>
      <c r="U70" s="91"/>
      <c r="V70" s="27"/>
      <c r="W70" s="27"/>
      <c r="X70" s="27"/>
      <c r="Y70" s="27"/>
      <c r="Z70" s="27"/>
      <c r="AA70" s="27"/>
      <c r="AB70" s="27"/>
      <c r="AC70" s="27"/>
      <c r="AD70" s="27"/>
      <c r="AE70" s="27"/>
      <c r="AF70" s="27"/>
      <c r="AG70" s="27"/>
    </row>
    <row r="71" spans="2:33" ht="19" thickBot="1" x14ac:dyDescent="0.5">
      <c r="B71" s="12">
        <v>19</v>
      </c>
      <c r="C71" s="199" t="s">
        <v>67</v>
      </c>
      <c r="D71" s="22">
        <v>0</v>
      </c>
      <c r="E71" s="13"/>
      <c r="F71" s="13"/>
      <c r="G71" s="91"/>
      <c r="H71" s="91"/>
      <c r="I71" s="91"/>
      <c r="J71" s="91"/>
      <c r="K71" s="91"/>
      <c r="L71" s="91"/>
      <c r="M71" s="91"/>
      <c r="N71" s="91"/>
      <c r="O71" s="91"/>
      <c r="P71" s="91"/>
      <c r="Q71" s="91"/>
      <c r="R71" s="91"/>
      <c r="S71" s="91"/>
      <c r="T71" s="91"/>
      <c r="U71" s="91"/>
      <c r="V71" s="27"/>
      <c r="W71" s="27"/>
      <c r="X71" s="27"/>
      <c r="Y71" s="27"/>
      <c r="Z71" s="27"/>
      <c r="AA71" s="27"/>
      <c r="AB71" s="27"/>
      <c r="AC71" s="27"/>
      <c r="AD71" s="27"/>
      <c r="AE71" s="27"/>
      <c r="AF71" s="27"/>
      <c r="AG71" s="27"/>
    </row>
    <row r="72" spans="2:33" ht="105.75" customHeight="1" thickBot="1" x14ac:dyDescent="0.4">
      <c r="B72" s="112">
        <v>20</v>
      </c>
      <c r="C72" s="245" t="s">
        <v>295</v>
      </c>
      <c r="D72" s="634"/>
      <c r="E72" s="635"/>
      <c r="F72" s="636"/>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row>
    <row r="73" spans="2:33" ht="18.5" x14ac:dyDescent="0.45">
      <c r="B73" s="27"/>
      <c r="C73" s="27"/>
      <c r="D73" s="27"/>
      <c r="E73" s="27"/>
      <c r="F73" s="27"/>
      <c r="G73" s="27"/>
      <c r="H73" s="224"/>
      <c r="I73" s="94"/>
      <c r="J73" s="94"/>
      <c r="K73" s="94"/>
      <c r="L73" s="94"/>
      <c r="M73" s="27"/>
      <c r="N73" s="27"/>
      <c r="O73" s="27"/>
      <c r="P73" s="27"/>
      <c r="Q73" s="27"/>
      <c r="R73" s="27"/>
      <c r="S73" s="27"/>
      <c r="T73" s="27"/>
      <c r="U73" s="27"/>
      <c r="V73" s="27"/>
      <c r="W73" s="27"/>
      <c r="X73" s="27"/>
      <c r="Y73" s="27"/>
      <c r="Z73" s="27"/>
      <c r="AA73" s="27"/>
      <c r="AB73" s="27"/>
      <c r="AC73" s="27"/>
      <c r="AD73" s="27"/>
      <c r="AE73" s="27"/>
      <c r="AF73" s="27"/>
      <c r="AG73" s="27"/>
    </row>
    <row r="74" spans="2:33" ht="18.5" x14ac:dyDescent="0.45">
      <c r="B74"/>
      <c r="D74"/>
      <c r="G74" s="27"/>
      <c r="H74" s="27"/>
      <c r="I74" s="94"/>
      <c r="J74" s="94"/>
      <c r="K74" s="94"/>
      <c r="L74" s="94"/>
      <c r="M74" s="27"/>
      <c r="N74" s="27"/>
      <c r="O74" s="27"/>
      <c r="P74" s="27"/>
      <c r="Q74" s="27"/>
      <c r="R74" s="27"/>
      <c r="S74" s="27"/>
      <c r="T74" s="27"/>
      <c r="U74" s="27"/>
      <c r="V74" s="27"/>
      <c r="W74" s="27"/>
      <c r="X74" s="27"/>
      <c r="Y74" s="27"/>
      <c r="Z74" s="27"/>
      <c r="AA74" s="27"/>
      <c r="AB74" s="27"/>
      <c r="AC74" s="27"/>
      <c r="AD74" s="27"/>
      <c r="AE74" s="27"/>
      <c r="AF74" s="27"/>
      <c r="AG74" s="27"/>
    </row>
    <row r="75" spans="2:33" ht="20.25" customHeight="1" thickBot="1" x14ac:dyDescent="0.5">
      <c r="B75" s="116" t="s">
        <v>89</v>
      </c>
      <c r="C75" s="25"/>
      <c r="D75" s="30"/>
      <c r="E75" s="10"/>
      <c r="F75" s="10"/>
      <c r="G75" s="94"/>
      <c r="H75" s="94"/>
      <c r="I75" s="94"/>
      <c r="J75" s="94"/>
      <c r="K75" s="94"/>
      <c r="L75" s="94"/>
      <c r="M75" s="27"/>
      <c r="N75" s="27"/>
      <c r="O75" s="27"/>
      <c r="P75" s="27"/>
      <c r="Q75" s="27"/>
      <c r="R75" s="27"/>
      <c r="S75" s="27"/>
      <c r="T75" s="27"/>
      <c r="U75" s="27"/>
      <c r="V75" s="27"/>
      <c r="W75" s="27"/>
      <c r="X75" s="27"/>
      <c r="Y75" s="27"/>
      <c r="Z75" s="27"/>
      <c r="AA75" s="27"/>
      <c r="AB75" s="27"/>
      <c r="AC75" s="27"/>
      <c r="AD75" s="27"/>
      <c r="AE75" s="27"/>
      <c r="AF75" s="27"/>
      <c r="AG75" s="27"/>
    </row>
    <row r="76" spans="2:33" ht="19.5" customHeight="1" thickBot="1" x14ac:dyDescent="0.5">
      <c r="B76" s="743" t="s">
        <v>297</v>
      </c>
      <c r="C76" s="744"/>
      <c r="D76" s="744"/>
      <c r="E76" s="744"/>
      <c r="F76" s="745"/>
      <c r="G76" s="94"/>
      <c r="H76" s="94"/>
      <c r="I76" s="94"/>
      <c r="J76" s="94"/>
      <c r="K76" s="94"/>
      <c r="L76" s="94"/>
      <c r="M76" s="27"/>
      <c r="N76" s="27"/>
      <c r="O76" s="27"/>
      <c r="P76" s="27"/>
      <c r="Q76" s="27"/>
      <c r="R76" s="27"/>
      <c r="S76" s="27"/>
      <c r="T76" s="27"/>
      <c r="U76" s="27"/>
      <c r="V76" s="27"/>
      <c r="W76" s="27"/>
      <c r="X76" s="27"/>
      <c r="Y76" s="27"/>
      <c r="Z76" s="27"/>
      <c r="AA76" s="27"/>
      <c r="AB76" s="27"/>
      <c r="AC76" s="27"/>
      <c r="AD76" s="27"/>
      <c r="AE76" s="27"/>
      <c r="AF76" s="27"/>
      <c r="AG76" s="27"/>
    </row>
    <row r="77" spans="2:33" ht="33.5" thickBot="1" x14ac:dyDescent="0.5">
      <c r="B77" s="92"/>
      <c r="C77" s="67" t="s">
        <v>298</v>
      </c>
      <c r="D77" s="93" t="s">
        <v>96</v>
      </c>
      <c r="E77" s="93" t="s">
        <v>97</v>
      </c>
      <c r="F77" s="49" t="s">
        <v>299</v>
      </c>
      <c r="G77" s="88" t="s">
        <v>5</v>
      </c>
      <c r="H77" s="86" t="s">
        <v>79</v>
      </c>
      <c r="I77" s="88" t="s">
        <v>99</v>
      </c>
      <c r="J77" s="88" t="s">
        <v>100</v>
      </c>
      <c r="K77" s="269" t="s">
        <v>2</v>
      </c>
      <c r="L77" s="269" t="s">
        <v>0</v>
      </c>
      <c r="M77" s="269" t="s">
        <v>1</v>
      </c>
      <c r="N77" s="269" t="s">
        <v>8</v>
      </c>
      <c r="O77" s="91" t="s">
        <v>101</v>
      </c>
      <c r="P77" s="91" t="s">
        <v>102</v>
      </c>
      <c r="Q77" s="269" t="s">
        <v>296</v>
      </c>
      <c r="R77" s="91"/>
      <c r="S77" s="91"/>
      <c r="T77" s="27"/>
      <c r="U77" s="27"/>
      <c r="V77" s="27"/>
      <c r="W77" s="27"/>
      <c r="X77" s="27"/>
      <c r="Y77" s="27"/>
      <c r="Z77" s="27"/>
      <c r="AA77" s="27"/>
      <c r="AB77" s="27"/>
      <c r="AC77" s="27"/>
      <c r="AD77" s="27"/>
      <c r="AE77" s="27"/>
      <c r="AF77" s="27"/>
      <c r="AG77" s="27"/>
    </row>
    <row r="78" spans="2:33" ht="19" hidden="1" thickBot="1" x14ac:dyDescent="0.5">
      <c r="B78" s="246"/>
      <c r="C78" s="247"/>
      <c r="D78" s="248"/>
      <c r="E78" s="248"/>
      <c r="F78" s="248"/>
      <c r="G78" s="86"/>
      <c r="H78" s="86"/>
      <c r="I78" s="88"/>
      <c r="J78" s="88"/>
      <c r="K78" s="269"/>
      <c r="L78" s="269"/>
      <c r="M78" s="269"/>
      <c r="N78" s="269"/>
      <c r="O78" s="91"/>
      <c r="P78" s="91"/>
      <c r="Q78" s="91"/>
      <c r="R78" s="91"/>
      <c r="S78" s="91"/>
      <c r="T78" s="27"/>
      <c r="U78" s="27"/>
      <c r="V78" s="27"/>
      <c r="W78" s="27"/>
      <c r="X78" s="27"/>
      <c r="Y78" s="27"/>
      <c r="Z78" s="27"/>
      <c r="AA78" s="27"/>
      <c r="AB78" s="27"/>
      <c r="AC78" s="27"/>
      <c r="AD78" s="27"/>
      <c r="AE78" s="27"/>
      <c r="AF78" s="27"/>
      <c r="AG78" s="27"/>
    </row>
    <row r="79" spans="2:33" ht="19" thickBot="1" x14ac:dyDescent="0.5">
      <c r="B79" s="12">
        <v>1</v>
      </c>
      <c r="C79" s="462"/>
      <c r="D79" s="463"/>
      <c r="E79" s="463"/>
      <c r="F79" s="464"/>
      <c r="G79" s="86" t="s">
        <v>6</v>
      </c>
      <c r="H79" s="86" t="str">
        <f>$D$19</f>
        <v>RRT Development, Gen 4</v>
      </c>
      <c r="I79" s="88" t="str">
        <f>C102</f>
        <v>RRT Development Personnel Narrative
(Use Alt+Enter for new line if desired)</v>
      </c>
      <c r="J79" s="289">
        <f>D102</f>
        <v>0</v>
      </c>
      <c r="K79" s="469">
        <f>'Coversheet'!$D$15</f>
        <v>0</v>
      </c>
      <c r="L79" s="469">
        <f>'Coversheet'!$D$13</f>
        <v>0</v>
      </c>
      <c r="M79" s="469">
        <f>'Coversheet'!$D$14</f>
        <v>0</v>
      </c>
      <c r="N79" s="469" t="str">
        <f>'Coversheet'!$D$16</f>
        <v>Select</v>
      </c>
      <c r="O79" s="91" t="str">
        <f>B133</f>
        <v>RRT Development Pending Issues or Concerns, and Proposed Solutions:</v>
      </c>
      <c r="P79" s="91">
        <f>B134</f>
        <v>0</v>
      </c>
      <c r="Q79" s="91">
        <f>$D$21</f>
        <v>0</v>
      </c>
      <c r="R79" s="91"/>
      <c r="S79" s="91"/>
      <c r="T79" s="27"/>
      <c r="U79" s="27"/>
      <c r="V79" s="27"/>
      <c r="W79" s="27"/>
      <c r="X79" s="27"/>
      <c r="Y79" s="27"/>
      <c r="Z79" s="27"/>
      <c r="AA79" s="27"/>
      <c r="AB79" s="27"/>
      <c r="AC79" s="27"/>
      <c r="AD79" s="27"/>
      <c r="AE79" s="27"/>
      <c r="AF79" s="27"/>
      <c r="AG79" s="27"/>
    </row>
    <row r="80" spans="2:33" ht="19" thickBot="1" x14ac:dyDescent="0.5">
      <c r="B80" s="12">
        <v>2</v>
      </c>
      <c r="C80" s="274"/>
      <c r="D80" s="275"/>
      <c r="E80" s="275"/>
      <c r="F80" s="464"/>
      <c r="G80" s="86" t="s">
        <v>6</v>
      </c>
      <c r="H80" s="86" t="str">
        <f t="shared" ref="H80:H100" si="8">$D$19</f>
        <v>RRT Development, Gen 4</v>
      </c>
      <c r="I80" s="88"/>
      <c r="J80" s="88"/>
      <c r="K80" s="469">
        <f>'Coversheet'!$D$15</f>
        <v>0</v>
      </c>
      <c r="L80" s="469">
        <f>'Coversheet'!$D$13</f>
        <v>0</v>
      </c>
      <c r="M80" s="469">
        <f>'Coversheet'!$D$14</f>
        <v>0</v>
      </c>
      <c r="N80" s="469" t="str">
        <f>'Coversheet'!$D$16</f>
        <v>Select</v>
      </c>
      <c r="O80" s="91" t="str">
        <f>B311</f>
        <v>Summary of significant RRT responses or other activities within the timeframe for the report, including: Status of AAR &amp; lessons learned/recommendations for improvement.
This can either be provided here OR submitted as part of your RRT CAT (Activity Table).</v>
      </c>
      <c r="P80" s="91">
        <f>B312</f>
        <v>0</v>
      </c>
      <c r="Q80" s="91">
        <f t="shared" ref="Q80:Q100" si="9">$D$21</f>
        <v>0</v>
      </c>
      <c r="R80" s="91"/>
      <c r="S80" s="91"/>
      <c r="T80" s="27"/>
      <c r="U80" s="27"/>
      <c r="V80" s="27"/>
      <c r="W80" s="27"/>
      <c r="X80" s="27"/>
      <c r="Y80" s="27"/>
      <c r="Z80" s="27"/>
      <c r="AA80" s="27"/>
      <c r="AB80" s="27"/>
      <c r="AC80" s="27"/>
      <c r="AD80" s="27"/>
      <c r="AE80" s="27"/>
      <c r="AF80" s="27"/>
      <c r="AG80" s="27"/>
    </row>
    <row r="81" spans="2:33" ht="19" thickBot="1" x14ac:dyDescent="0.5">
      <c r="B81" s="12">
        <v>3</v>
      </c>
      <c r="C81" s="274"/>
      <c r="D81" s="275"/>
      <c r="E81" s="275"/>
      <c r="F81" s="464"/>
      <c r="G81" s="86" t="s">
        <v>6</v>
      </c>
      <c r="H81" s="86" t="str">
        <f t="shared" si="8"/>
        <v>RRT Development, Gen 4</v>
      </c>
      <c r="I81" s="88"/>
      <c r="J81" s="88"/>
      <c r="K81" s="469">
        <f>'Coversheet'!$D$15</f>
        <v>0</v>
      </c>
      <c r="L81" s="469">
        <f>'Coversheet'!$D$13</f>
        <v>0</v>
      </c>
      <c r="M81" s="469">
        <f>'Coversheet'!$D$14</f>
        <v>0</v>
      </c>
      <c r="N81" s="469" t="str">
        <f>'Coversheet'!$D$16</f>
        <v>Select</v>
      </c>
      <c r="O81" s="91"/>
      <c r="P81" s="91"/>
      <c r="Q81" s="91">
        <f t="shared" si="9"/>
        <v>0</v>
      </c>
      <c r="R81" s="91"/>
      <c r="S81" s="91"/>
      <c r="T81" s="27"/>
      <c r="U81" s="27"/>
      <c r="V81" s="27"/>
      <c r="W81" s="27"/>
      <c r="X81" s="27"/>
      <c r="Y81" s="27"/>
      <c r="Z81" s="27"/>
      <c r="AA81" s="27"/>
      <c r="AB81" s="27"/>
      <c r="AC81" s="27"/>
      <c r="AD81" s="27"/>
      <c r="AE81" s="27"/>
      <c r="AF81" s="27"/>
      <c r="AG81" s="27"/>
    </row>
    <row r="82" spans="2:33" ht="19" thickBot="1" x14ac:dyDescent="0.5">
      <c r="B82" s="12">
        <v>4</v>
      </c>
      <c r="C82" s="274"/>
      <c r="D82" s="275"/>
      <c r="E82" s="275"/>
      <c r="F82" s="464"/>
      <c r="G82" s="86" t="s">
        <v>6</v>
      </c>
      <c r="H82" s="86" t="str">
        <f t="shared" si="8"/>
        <v>RRT Development, Gen 4</v>
      </c>
      <c r="I82" s="88"/>
      <c r="J82" s="88"/>
      <c r="K82" s="469">
        <f>'Coversheet'!$D$15</f>
        <v>0</v>
      </c>
      <c r="L82" s="469">
        <f>'Coversheet'!$D$13</f>
        <v>0</v>
      </c>
      <c r="M82" s="469">
        <f>'Coversheet'!$D$14</f>
        <v>0</v>
      </c>
      <c r="N82" s="469" t="str">
        <f>'Coversheet'!$D$16</f>
        <v>Select</v>
      </c>
      <c r="O82" s="91"/>
      <c r="P82" s="91"/>
      <c r="Q82" s="91">
        <f t="shared" si="9"/>
        <v>0</v>
      </c>
      <c r="R82" s="91"/>
      <c r="S82" s="91"/>
      <c r="T82" s="27"/>
      <c r="U82" s="27"/>
      <c r="V82" s="27"/>
      <c r="W82" s="27"/>
      <c r="X82" s="27"/>
      <c r="Y82" s="27"/>
      <c r="Z82" s="27"/>
      <c r="AA82" s="27"/>
      <c r="AB82" s="27"/>
      <c r="AC82" s="27"/>
      <c r="AD82" s="27"/>
      <c r="AE82" s="27"/>
      <c r="AF82" s="27"/>
      <c r="AG82" s="27"/>
    </row>
    <row r="83" spans="2:33" ht="19" thickBot="1" x14ac:dyDescent="0.5">
      <c r="B83" s="12">
        <v>5</v>
      </c>
      <c r="C83" s="274"/>
      <c r="D83" s="275"/>
      <c r="E83" s="275"/>
      <c r="F83" s="464"/>
      <c r="G83" s="86" t="s">
        <v>6</v>
      </c>
      <c r="H83" s="86" t="str">
        <f t="shared" si="8"/>
        <v>RRT Development, Gen 4</v>
      </c>
      <c r="I83" s="88"/>
      <c r="J83" s="88"/>
      <c r="K83" s="469">
        <f>'Coversheet'!$D$15</f>
        <v>0</v>
      </c>
      <c r="L83" s="469">
        <f>'Coversheet'!$D$13</f>
        <v>0</v>
      </c>
      <c r="M83" s="469">
        <f>'Coversheet'!$D$14</f>
        <v>0</v>
      </c>
      <c r="N83" s="469" t="str">
        <f>'Coversheet'!$D$16</f>
        <v>Select</v>
      </c>
      <c r="O83" s="91"/>
      <c r="P83" s="91"/>
      <c r="Q83" s="91">
        <f t="shared" si="9"/>
        <v>0</v>
      </c>
      <c r="R83" s="91"/>
      <c r="S83" s="91"/>
      <c r="T83" s="27"/>
      <c r="U83" s="27"/>
      <c r="V83" s="27"/>
      <c r="W83" s="27"/>
      <c r="X83" s="27"/>
      <c r="Y83" s="27"/>
      <c r="Z83" s="27"/>
      <c r="AA83" s="27"/>
      <c r="AB83" s="27"/>
      <c r="AC83" s="27"/>
      <c r="AD83" s="27"/>
      <c r="AE83" s="27"/>
      <c r="AF83" s="27"/>
      <c r="AG83" s="27"/>
    </row>
    <row r="84" spans="2:33" ht="19" thickBot="1" x14ac:dyDescent="0.5">
      <c r="B84" s="12">
        <v>6</v>
      </c>
      <c r="C84" s="274"/>
      <c r="D84" s="275"/>
      <c r="E84" s="275"/>
      <c r="F84" s="464"/>
      <c r="G84" s="86" t="s">
        <v>6</v>
      </c>
      <c r="H84" s="86" t="str">
        <f t="shared" si="8"/>
        <v>RRT Development, Gen 4</v>
      </c>
      <c r="I84" s="88"/>
      <c r="J84" s="88"/>
      <c r="K84" s="469">
        <f>'Coversheet'!$D$15</f>
        <v>0</v>
      </c>
      <c r="L84" s="469">
        <f>'Coversheet'!$D$13</f>
        <v>0</v>
      </c>
      <c r="M84" s="469">
        <f>'Coversheet'!$D$14</f>
        <v>0</v>
      </c>
      <c r="N84" s="469" t="str">
        <f>'Coversheet'!$D$16</f>
        <v>Select</v>
      </c>
      <c r="O84" s="91"/>
      <c r="P84" s="91"/>
      <c r="Q84" s="91">
        <f t="shared" si="9"/>
        <v>0</v>
      </c>
      <c r="R84" s="91"/>
      <c r="S84" s="91"/>
      <c r="T84" s="27"/>
      <c r="U84" s="27"/>
      <c r="V84" s="27"/>
      <c r="W84" s="27"/>
      <c r="X84" s="27"/>
      <c r="Y84" s="27"/>
      <c r="Z84" s="27"/>
      <c r="AA84" s="27"/>
      <c r="AB84" s="27"/>
      <c r="AC84" s="27"/>
      <c r="AD84" s="27"/>
      <c r="AE84" s="27"/>
      <c r="AF84" s="27"/>
      <c r="AG84" s="27"/>
    </row>
    <row r="85" spans="2:33" ht="19" thickBot="1" x14ac:dyDescent="0.5">
      <c r="B85" s="12">
        <v>7</v>
      </c>
      <c r="C85" s="274"/>
      <c r="D85" s="275"/>
      <c r="E85" s="275"/>
      <c r="F85" s="464"/>
      <c r="G85" s="86" t="s">
        <v>6</v>
      </c>
      <c r="H85" s="86" t="str">
        <f t="shared" si="8"/>
        <v>RRT Development, Gen 4</v>
      </c>
      <c r="I85" s="88"/>
      <c r="J85" s="88"/>
      <c r="K85" s="469">
        <f>'Coversheet'!$D$15</f>
        <v>0</v>
      </c>
      <c r="L85" s="469">
        <f>'Coversheet'!$D$13</f>
        <v>0</v>
      </c>
      <c r="M85" s="469">
        <f>'Coversheet'!$D$14</f>
        <v>0</v>
      </c>
      <c r="N85" s="469" t="str">
        <f>'Coversheet'!$D$16</f>
        <v>Select</v>
      </c>
      <c r="O85" s="91"/>
      <c r="P85" s="91"/>
      <c r="Q85" s="91">
        <f t="shared" si="9"/>
        <v>0</v>
      </c>
      <c r="R85" s="91"/>
      <c r="S85" s="91"/>
      <c r="T85" s="27"/>
      <c r="U85" s="27"/>
      <c r="V85" s="27"/>
      <c r="W85" s="27"/>
      <c r="X85" s="27"/>
      <c r="Y85" s="27"/>
      <c r="Z85" s="27"/>
      <c r="AA85" s="27"/>
      <c r="AB85" s="27"/>
      <c r="AC85" s="27"/>
      <c r="AD85" s="27"/>
      <c r="AE85" s="27"/>
      <c r="AF85" s="27"/>
      <c r="AG85" s="27"/>
    </row>
    <row r="86" spans="2:33" ht="19" thickBot="1" x14ac:dyDescent="0.5">
      <c r="B86" s="12">
        <v>8</v>
      </c>
      <c r="C86" s="274"/>
      <c r="D86" s="275"/>
      <c r="E86" s="275"/>
      <c r="F86" s="464"/>
      <c r="G86" s="86" t="s">
        <v>6</v>
      </c>
      <c r="H86" s="86" t="str">
        <f t="shared" si="8"/>
        <v>RRT Development, Gen 4</v>
      </c>
      <c r="I86" s="88"/>
      <c r="J86" s="88"/>
      <c r="K86" s="469">
        <f>'Coversheet'!$D$15</f>
        <v>0</v>
      </c>
      <c r="L86" s="469">
        <f>'Coversheet'!$D$13</f>
        <v>0</v>
      </c>
      <c r="M86" s="469">
        <f>'Coversheet'!$D$14</f>
        <v>0</v>
      </c>
      <c r="N86" s="469" t="str">
        <f>'Coversheet'!$D$16</f>
        <v>Select</v>
      </c>
      <c r="O86" s="91"/>
      <c r="P86" s="91"/>
      <c r="Q86" s="91">
        <f t="shared" si="9"/>
        <v>0</v>
      </c>
      <c r="R86" s="91"/>
      <c r="S86" s="91"/>
      <c r="T86" s="27"/>
      <c r="U86" s="27"/>
      <c r="V86" s="27"/>
      <c r="W86" s="27"/>
      <c r="X86" s="27"/>
      <c r="Y86" s="27"/>
      <c r="Z86" s="27"/>
      <c r="AA86" s="27"/>
      <c r="AB86" s="27"/>
      <c r="AC86" s="27"/>
      <c r="AD86" s="27"/>
      <c r="AE86" s="27"/>
      <c r="AF86" s="27"/>
      <c r="AG86" s="27"/>
    </row>
    <row r="87" spans="2:33" ht="19" thickBot="1" x14ac:dyDescent="0.5">
      <c r="B87" s="12">
        <v>9</v>
      </c>
      <c r="C87" s="274"/>
      <c r="D87" s="275"/>
      <c r="E87" s="275"/>
      <c r="F87" s="464"/>
      <c r="G87" s="86" t="s">
        <v>6</v>
      </c>
      <c r="H87" s="86" t="str">
        <f t="shared" si="8"/>
        <v>RRT Development, Gen 4</v>
      </c>
      <c r="I87" s="88"/>
      <c r="J87" s="88"/>
      <c r="K87" s="469">
        <f>'Coversheet'!$D$15</f>
        <v>0</v>
      </c>
      <c r="L87" s="469">
        <f>'Coversheet'!$D$13</f>
        <v>0</v>
      </c>
      <c r="M87" s="469">
        <f>'Coversheet'!$D$14</f>
        <v>0</v>
      </c>
      <c r="N87" s="469" t="str">
        <f>'Coversheet'!$D$16</f>
        <v>Select</v>
      </c>
      <c r="O87" s="91"/>
      <c r="P87" s="91"/>
      <c r="Q87" s="91">
        <f t="shared" si="9"/>
        <v>0</v>
      </c>
      <c r="R87" s="91"/>
      <c r="S87" s="91"/>
      <c r="T87" s="27"/>
      <c r="U87" s="27"/>
      <c r="V87" s="27"/>
      <c r="W87" s="27"/>
      <c r="X87" s="27"/>
      <c r="Y87" s="27"/>
      <c r="Z87" s="27"/>
      <c r="AA87" s="27"/>
      <c r="AB87" s="27"/>
      <c r="AC87" s="27"/>
      <c r="AD87" s="27"/>
      <c r="AE87" s="27"/>
      <c r="AF87" s="27"/>
      <c r="AG87" s="27"/>
    </row>
    <row r="88" spans="2:33" ht="19" thickBot="1" x14ac:dyDescent="0.5">
      <c r="B88" s="12">
        <v>10</v>
      </c>
      <c r="C88" s="274"/>
      <c r="D88" s="275"/>
      <c r="E88" s="275"/>
      <c r="F88" s="464"/>
      <c r="G88" s="86" t="s">
        <v>6</v>
      </c>
      <c r="H88" s="86" t="str">
        <f t="shared" si="8"/>
        <v>RRT Development, Gen 4</v>
      </c>
      <c r="I88" s="88"/>
      <c r="J88" s="88"/>
      <c r="K88" s="469">
        <f>'Coversheet'!$D$15</f>
        <v>0</v>
      </c>
      <c r="L88" s="469">
        <f>'Coversheet'!$D$13</f>
        <v>0</v>
      </c>
      <c r="M88" s="469">
        <f>'Coversheet'!$D$14</f>
        <v>0</v>
      </c>
      <c r="N88" s="469" t="str">
        <f>'Coversheet'!$D$16</f>
        <v>Select</v>
      </c>
      <c r="O88" s="91"/>
      <c r="P88" s="91"/>
      <c r="Q88" s="91">
        <f t="shared" si="9"/>
        <v>0</v>
      </c>
      <c r="R88" s="91"/>
      <c r="S88" s="91"/>
      <c r="T88" s="27"/>
      <c r="U88" s="27"/>
      <c r="V88" s="27"/>
      <c r="W88" s="27"/>
      <c r="X88" s="27"/>
      <c r="Y88" s="27"/>
      <c r="Z88" s="27"/>
      <c r="AA88" s="27"/>
      <c r="AB88" s="27"/>
      <c r="AC88" s="27"/>
      <c r="AD88" s="27"/>
      <c r="AE88" s="27"/>
      <c r="AF88" s="27"/>
      <c r="AG88" s="27"/>
    </row>
    <row r="89" spans="2:33" ht="19" thickBot="1" x14ac:dyDescent="0.5">
      <c r="B89" s="12">
        <v>11</v>
      </c>
      <c r="C89" s="274"/>
      <c r="D89" s="275"/>
      <c r="E89" s="275"/>
      <c r="F89" s="464"/>
      <c r="G89" s="86" t="s">
        <v>6</v>
      </c>
      <c r="H89" s="86" t="str">
        <f t="shared" si="8"/>
        <v>RRT Development, Gen 4</v>
      </c>
      <c r="I89" s="88"/>
      <c r="J89" s="88"/>
      <c r="K89" s="469">
        <f>'Coversheet'!$D$15</f>
        <v>0</v>
      </c>
      <c r="L89" s="469">
        <f>'Coversheet'!$D$13</f>
        <v>0</v>
      </c>
      <c r="M89" s="469">
        <f>'Coversheet'!$D$14</f>
        <v>0</v>
      </c>
      <c r="N89" s="469" t="str">
        <f>'Coversheet'!$D$16</f>
        <v>Select</v>
      </c>
      <c r="O89" s="91"/>
      <c r="P89" s="91"/>
      <c r="Q89" s="91">
        <f t="shared" si="9"/>
        <v>0</v>
      </c>
      <c r="R89" s="91"/>
      <c r="S89" s="91"/>
      <c r="T89" s="27"/>
      <c r="U89" s="27"/>
      <c r="V89" s="27"/>
      <c r="W89" s="27"/>
      <c r="X89" s="27"/>
      <c r="Y89" s="27"/>
      <c r="Z89" s="27"/>
      <c r="AA89" s="27"/>
      <c r="AB89" s="27"/>
      <c r="AC89" s="27"/>
      <c r="AD89" s="27"/>
      <c r="AE89" s="27"/>
      <c r="AF89" s="27"/>
      <c r="AG89" s="27"/>
    </row>
    <row r="90" spans="2:33" ht="19" thickBot="1" x14ac:dyDescent="0.5">
      <c r="B90" s="12">
        <v>12</v>
      </c>
      <c r="C90" s="274"/>
      <c r="D90" s="275"/>
      <c r="E90" s="275"/>
      <c r="F90" s="464"/>
      <c r="G90" s="86" t="s">
        <v>6</v>
      </c>
      <c r="H90" s="86" t="str">
        <f t="shared" si="8"/>
        <v>RRT Development, Gen 4</v>
      </c>
      <c r="I90" s="88"/>
      <c r="J90" s="88"/>
      <c r="K90" s="469">
        <f>'Coversheet'!$D$15</f>
        <v>0</v>
      </c>
      <c r="L90" s="469">
        <f>'Coversheet'!$D$13</f>
        <v>0</v>
      </c>
      <c r="M90" s="469">
        <f>'Coversheet'!$D$14</f>
        <v>0</v>
      </c>
      <c r="N90" s="469" t="str">
        <f>'Coversheet'!$D$16</f>
        <v>Select</v>
      </c>
      <c r="O90" s="91"/>
      <c r="P90" s="91"/>
      <c r="Q90" s="91">
        <f t="shared" si="9"/>
        <v>0</v>
      </c>
      <c r="R90" s="91"/>
      <c r="S90" s="91"/>
      <c r="T90" s="27"/>
      <c r="U90" s="27"/>
      <c r="V90" s="27"/>
      <c r="W90" s="27"/>
      <c r="X90" s="27"/>
      <c r="Y90" s="27"/>
      <c r="Z90" s="27"/>
      <c r="AA90" s="27"/>
      <c r="AB90" s="27"/>
      <c r="AC90" s="27"/>
      <c r="AD90" s="27"/>
      <c r="AE90" s="27"/>
      <c r="AF90" s="27"/>
      <c r="AG90" s="27"/>
    </row>
    <row r="91" spans="2:33" ht="19" thickBot="1" x14ac:dyDescent="0.5">
      <c r="B91" s="12">
        <v>13</v>
      </c>
      <c r="C91" s="274"/>
      <c r="D91" s="275"/>
      <c r="E91" s="275"/>
      <c r="F91" s="464"/>
      <c r="G91" s="86" t="s">
        <v>6</v>
      </c>
      <c r="H91" s="86" t="str">
        <f t="shared" si="8"/>
        <v>RRT Development, Gen 4</v>
      </c>
      <c r="I91" s="88"/>
      <c r="J91" s="88"/>
      <c r="K91" s="469">
        <f>'Coversheet'!$D$15</f>
        <v>0</v>
      </c>
      <c r="L91" s="469">
        <f>'Coversheet'!$D$13</f>
        <v>0</v>
      </c>
      <c r="M91" s="469">
        <f>'Coversheet'!$D$14</f>
        <v>0</v>
      </c>
      <c r="N91" s="469" t="str">
        <f>'Coversheet'!$D$16</f>
        <v>Select</v>
      </c>
      <c r="O91" s="91"/>
      <c r="P91" s="91"/>
      <c r="Q91" s="91">
        <f t="shared" si="9"/>
        <v>0</v>
      </c>
      <c r="R91" s="91"/>
      <c r="S91" s="91"/>
      <c r="T91" s="27"/>
      <c r="U91" s="27"/>
      <c r="V91" s="27"/>
      <c r="W91" s="27"/>
      <c r="X91" s="27"/>
      <c r="Y91" s="27"/>
      <c r="Z91" s="27"/>
      <c r="AA91" s="27"/>
      <c r="AB91" s="27"/>
      <c r="AC91" s="27"/>
      <c r="AD91" s="27"/>
      <c r="AE91" s="27"/>
      <c r="AF91" s="27"/>
      <c r="AG91" s="27"/>
    </row>
    <row r="92" spans="2:33" ht="19" thickBot="1" x14ac:dyDescent="0.5">
      <c r="B92" s="12">
        <v>14</v>
      </c>
      <c r="C92" s="274"/>
      <c r="D92" s="275"/>
      <c r="E92" s="275"/>
      <c r="F92" s="464"/>
      <c r="G92" s="86" t="s">
        <v>6</v>
      </c>
      <c r="H92" s="86" t="str">
        <f t="shared" si="8"/>
        <v>RRT Development, Gen 4</v>
      </c>
      <c r="I92" s="88"/>
      <c r="J92" s="88"/>
      <c r="K92" s="469">
        <f>'Coversheet'!$D$15</f>
        <v>0</v>
      </c>
      <c r="L92" s="469">
        <f>'Coversheet'!$D$13</f>
        <v>0</v>
      </c>
      <c r="M92" s="469">
        <f>'Coversheet'!$D$14</f>
        <v>0</v>
      </c>
      <c r="N92" s="469" t="str">
        <f>'Coversheet'!$D$16</f>
        <v>Select</v>
      </c>
      <c r="O92" s="91"/>
      <c r="P92" s="91"/>
      <c r="Q92" s="91">
        <f t="shared" si="9"/>
        <v>0</v>
      </c>
      <c r="R92" s="91"/>
      <c r="S92" s="91"/>
      <c r="T92" s="27"/>
      <c r="U92" s="27"/>
      <c r="V92" s="27"/>
      <c r="W92" s="27"/>
      <c r="X92" s="27"/>
      <c r="Y92" s="27"/>
      <c r="Z92" s="27"/>
      <c r="AA92" s="27"/>
      <c r="AB92" s="27"/>
      <c r="AC92" s="27"/>
      <c r="AD92" s="27"/>
      <c r="AE92" s="27"/>
      <c r="AF92" s="27"/>
      <c r="AG92" s="27"/>
    </row>
    <row r="93" spans="2:33" ht="19" thickBot="1" x14ac:dyDescent="0.5">
      <c r="B93" s="12">
        <v>15</v>
      </c>
      <c r="C93" s="274"/>
      <c r="D93" s="275"/>
      <c r="E93" s="275"/>
      <c r="F93" s="464"/>
      <c r="G93" s="86" t="s">
        <v>6</v>
      </c>
      <c r="H93" s="86" t="str">
        <f t="shared" si="8"/>
        <v>RRT Development, Gen 4</v>
      </c>
      <c r="I93" s="88"/>
      <c r="J93" s="88"/>
      <c r="K93" s="469">
        <f>'Coversheet'!$D$15</f>
        <v>0</v>
      </c>
      <c r="L93" s="469">
        <f>'Coversheet'!$D$13</f>
        <v>0</v>
      </c>
      <c r="M93" s="469">
        <f>'Coversheet'!$D$14</f>
        <v>0</v>
      </c>
      <c r="N93" s="469" t="str">
        <f>'Coversheet'!$D$16</f>
        <v>Select</v>
      </c>
      <c r="O93" s="91"/>
      <c r="P93" s="91"/>
      <c r="Q93" s="91">
        <f t="shared" si="9"/>
        <v>0</v>
      </c>
      <c r="R93" s="91"/>
      <c r="S93" s="91"/>
      <c r="T93" s="27"/>
      <c r="U93" s="27"/>
      <c r="V93" s="27"/>
      <c r="W93" s="27"/>
      <c r="X93" s="27"/>
      <c r="Y93" s="27"/>
      <c r="Z93" s="27"/>
      <c r="AA93" s="27"/>
      <c r="AB93" s="27"/>
      <c r="AC93" s="27"/>
      <c r="AD93" s="27"/>
      <c r="AE93" s="27"/>
      <c r="AF93" s="27"/>
      <c r="AG93" s="27"/>
    </row>
    <row r="94" spans="2:33" ht="19" thickBot="1" x14ac:dyDescent="0.5">
      <c r="B94" s="12">
        <v>16</v>
      </c>
      <c r="C94" s="274"/>
      <c r="D94" s="275"/>
      <c r="E94" s="275"/>
      <c r="F94" s="464"/>
      <c r="G94" s="86" t="s">
        <v>6</v>
      </c>
      <c r="H94" s="86" t="str">
        <f t="shared" si="8"/>
        <v>RRT Development, Gen 4</v>
      </c>
      <c r="I94" s="88"/>
      <c r="J94" s="88"/>
      <c r="K94" s="469">
        <f>'Coversheet'!$D$15</f>
        <v>0</v>
      </c>
      <c r="L94" s="469">
        <f>'Coversheet'!$D$13</f>
        <v>0</v>
      </c>
      <c r="M94" s="469">
        <f>'Coversheet'!$D$14</f>
        <v>0</v>
      </c>
      <c r="N94" s="469" t="str">
        <f>'Coversheet'!$D$16</f>
        <v>Select</v>
      </c>
      <c r="O94" s="91"/>
      <c r="P94" s="91"/>
      <c r="Q94" s="91">
        <f t="shared" si="9"/>
        <v>0</v>
      </c>
      <c r="R94" s="91"/>
      <c r="S94" s="91"/>
      <c r="T94" s="27"/>
      <c r="U94" s="27"/>
      <c r="V94" s="27"/>
      <c r="W94" s="27"/>
      <c r="X94" s="27"/>
      <c r="Y94" s="27"/>
      <c r="Z94" s="27"/>
      <c r="AA94" s="27"/>
      <c r="AB94" s="27"/>
      <c r="AC94" s="27"/>
      <c r="AD94" s="27"/>
      <c r="AE94" s="27"/>
      <c r="AF94" s="27"/>
      <c r="AG94" s="27"/>
    </row>
    <row r="95" spans="2:33" ht="19" thickBot="1" x14ac:dyDescent="0.5">
      <c r="B95" s="12">
        <v>17</v>
      </c>
      <c r="C95" s="274"/>
      <c r="D95" s="275"/>
      <c r="E95" s="275"/>
      <c r="F95" s="464"/>
      <c r="G95" s="86" t="s">
        <v>6</v>
      </c>
      <c r="H95" s="86" t="str">
        <f t="shared" si="8"/>
        <v>RRT Development, Gen 4</v>
      </c>
      <c r="I95" s="88"/>
      <c r="J95" s="88"/>
      <c r="K95" s="469">
        <f>'Coversheet'!$D$15</f>
        <v>0</v>
      </c>
      <c r="L95" s="469">
        <f>'Coversheet'!$D$13</f>
        <v>0</v>
      </c>
      <c r="M95" s="469">
        <f>'Coversheet'!$D$14</f>
        <v>0</v>
      </c>
      <c r="N95" s="469" t="str">
        <f>'Coversheet'!$D$16</f>
        <v>Select</v>
      </c>
      <c r="O95" s="91"/>
      <c r="P95" s="91"/>
      <c r="Q95" s="91">
        <f t="shared" si="9"/>
        <v>0</v>
      </c>
      <c r="R95" s="91"/>
      <c r="S95" s="91"/>
      <c r="T95" s="27"/>
      <c r="U95" s="27"/>
      <c r="V95" s="27"/>
      <c r="W95" s="27"/>
      <c r="X95" s="27"/>
      <c r="Y95" s="27"/>
      <c r="Z95" s="27"/>
      <c r="AA95" s="27"/>
      <c r="AB95" s="27"/>
      <c r="AC95" s="27"/>
      <c r="AD95" s="27"/>
      <c r="AE95" s="27"/>
      <c r="AF95" s="27"/>
      <c r="AG95" s="27"/>
    </row>
    <row r="96" spans="2:33" ht="19" thickBot="1" x14ac:dyDescent="0.5">
      <c r="B96" s="12">
        <v>18</v>
      </c>
      <c r="C96" s="274"/>
      <c r="D96" s="275"/>
      <c r="E96" s="275"/>
      <c r="F96" s="464"/>
      <c r="G96" s="86" t="s">
        <v>6</v>
      </c>
      <c r="H96" s="86" t="str">
        <f t="shared" si="8"/>
        <v>RRT Development, Gen 4</v>
      </c>
      <c r="I96" s="88"/>
      <c r="J96" s="88"/>
      <c r="K96" s="469">
        <f>'Coversheet'!$D$15</f>
        <v>0</v>
      </c>
      <c r="L96" s="469">
        <f>'Coversheet'!$D$13</f>
        <v>0</v>
      </c>
      <c r="M96" s="469">
        <f>'Coversheet'!$D$14</f>
        <v>0</v>
      </c>
      <c r="N96" s="469" t="str">
        <f>'Coversheet'!$D$16</f>
        <v>Select</v>
      </c>
      <c r="O96" s="91"/>
      <c r="P96" s="91"/>
      <c r="Q96" s="91">
        <f t="shared" si="9"/>
        <v>0</v>
      </c>
      <c r="R96" s="91"/>
      <c r="S96" s="91"/>
      <c r="T96" s="27"/>
      <c r="U96" s="27"/>
      <c r="V96" s="27"/>
      <c r="W96" s="27"/>
      <c r="X96" s="27"/>
      <c r="Y96" s="27"/>
      <c r="Z96" s="27"/>
      <c r="AA96" s="27"/>
      <c r="AB96" s="27"/>
      <c r="AC96" s="27"/>
      <c r="AD96" s="27"/>
      <c r="AE96" s="27"/>
      <c r="AF96" s="27"/>
      <c r="AG96" s="27"/>
    </row>
    <row r="97" spans="1:33" ht="19" thickBot="1" x14ac:dyDescent="0.5">
      <c r="B97" s="12">
        <v>19</v>
      </c>
      <c r="C97" s="274"/>
      <c r="D97" s="275"/>
      <c r="E97" s="275"/>
      <c r="F97" s="464"/>
      <c r="G97" s="86" t="s">
        <v>6</v>
      </c>
      <c r="H97" s="86" t="str">
        <f t="shared" si="8"/>
        <v>RRT Development, Gen 4</v>
      </c>
      <c r="I97" s="88"/>
      <c r="J97" s="88"/>
      <c r="K97" s="469">
        <f>'Coversheet'!$D$15</f>
        <v>0</v>
      </c>
      <c r="L97" s="469">
        <f>'Coversheet'!$D$13</f>
        <v>0</v>
      </c>
      <c r="M97" s="469">
        <f>'Coversheet'!$D$14</f>
        <v>0</v>
      </c>
      <c r="N97" s="469" t="str">
        <f>'Coversheet'!$D$16</f>
        <v>Select</v>
      </c>
      <c r="O97" s="91"/>
      <c r="P97" s="91"/>
      <c r="Q97" s="91">
        <f t="shared" si="9"/>
        <v>0</v>
      </c>
      <c r="R97" s="91"/>
      <c r="S97" s="91"/>
      <c r="T97" s="27"/>
      <c r="U97" s="27"/>
      <c r="V97" s="27"/>
      <c r="W97" s="27"/>
      <c r="X97" s="27"/>
      <c r="Y97" s="27"/>
      <c r="Z97" s="27"/>
      <c r="AA97" s="27"/>
      <c r="AB97" s="27"/>
      <c r="AC97" s="27"/>
      <c r="AD97" s="27"/>
      <c r="AE97" s="27"/>
      <c r="AF97" s="27"/>
      <c r="AG97" s="27"/>
    </row>
    <row r="98" spans="1:33" ht="19" thickBot="1" x14ac:dyDescent="0.5">
      <c r="B98" s="12">
        <v>20</v>
      </c>
      <c r="C98" s="274"/>
      <c r="D98" s="275"/>
      <c r="E98" s="275"/>
      <c r="F98" s="464"/>
      <c r="G98" s="86" t="s">
        <v>6</v>
      </c>
      <c r="H98" s="86" t="str">
        <f t="shared" si="8"/>
        <v>RRT Development, Gen 4</v>
      </c>
      <c r="I98" s="88"/>
      <c r="J98" s="88"/>
      <c r="K98" s="469">
        <f>'Coversheet'!$D$15</f>
        <v>0</v>
      </c>
      <c r="L98" s="469">
        <f>'Coversheet'!$D$13</f>
        <v>0</v>
      </c>
      <c r="M98" s="469">
        <f>'Coversheet'!$D$14</f>
        <v>0</v>
      </c>
      <c r="N98" s="469" t="str">
        <f>'Coversheet'!$D$16</f>
        <v>Select</v>
      </c>
      <c r="O98" s="91"/>
      <c r="P98" s="91"/>
      <c r="Q98" s="91">
        <f t="shared" si="9"/>
        <v>0</v>
      </c>
      <c r="R98" s="91"/>
      <c r="S98" s="91"/>
      <c r="T98" s="27"/>
      <c r="U98" s="27"/>
      <c r="V98" s="27"/>
      <c r="W98" s="27"/>
      <c r="X98" s="27"/>
      <c r="Y98" s="27"/>
      <c r="Z98" s="27"/>
      <c r="AA98" s="27"/>
      <c r="AB98" s="27"/>
      <c r="AC98" s="27"/>
      <c r="AD98" s="27"/>
      <c r="AE98" s="27"/>
      <c r="AF98" s="27"/>
      <c r="AG98" s="27"/>
    </row>
    <row r="99" spans="1:33" ht="19" hidden="1" thickBot="1" x14ac:dyDescent="0.5">
      <c r="B99" s="249"/>
      <c r="C99" s="450"/>
      <c r="D99" s="451"/>
      <c r="E99" s="451"/>
      <c r="F99" s="452"/>
      <c r="G99" s="86" t="s">
        <v>41</v>
      </c>
      <c r="H99" s="86" t="str">
        <f t="shared" si="8"/>
        <v>RRT Development, Gen 4</v>
      </c>
      <c r="I99" s="88" t="str">
        <f>B105</f>
        <v>Were there changes to the funded personnel information submitted in eRA Commons from the information you provided with your Mid-Year Report? (Select Yes or No)</v>
      </c>
      <c r="J99" s="88" t="str">
        <f>F105</f>
        <v>Select</v>
      </c>
      <c r="K99" s="469">
        <f>'Coversheet'!$D$15</f>
        <v>0</v>
      </c>
      <c r="L99" s="469">
        <f>'Coversheet'!$D$13</f>
        <v>0</v>
      </c>
      <c r="M99" s="469">
        <f>'Coversheet'!$D$14</f>
        <v>0</v>
      </c>
      <c r="N99" s="469" t="str">
        <f>'Coversheet'!$D$16</f>
        <v>Select</v>
      </c>
      <c r="O99" s="91" t="str">
        <f>B137</f>
        <v>RRT Development Pending Issues or Concerns, and Proposed Solutions:</v>
      </c>
      <c r="P99" s="91">
        <f>B138</f>
        <v>0</v>
      </c>
      <c r="Q99" s="91">
        <f t="shared" si="9"/>
        <v>0</v>
      </c>
      <c r="R99" s="91"/>
      <c r="S99" s="91"/>
      <c r="T99" s="27"/>
      <c r="U99" s="27"/>
      <c r="V99" s="27"/>
      <c r="W99" s="27"/>
      <c r="X99" s="27"/>
      <c r="Y99" s="27"/>
      <c r="Z99" s="27"/>
      <c r="AA99" s="27"/>
      <c r="AB99" s="27"/>
      <c r="AC99" s="27"/>
      <c r="AD99" s="27"/>
      <c r="AE99" s="27"/>
      <c r="AF99" s="27"/>
      <c r="AG99" s="27"/>
    </row>
    <row r="100" spans="1:33" ht="19" hidden="1" thickBot="1" x14ac:dyDescent="0.5">
      <c r="B100" s="249"/>
      <c r="C100" s="450"/>
      <c r="D100" s="451"/>
      <c r="E100" s="451"/>
      <c r="F100" s="452"/>
      <c r="G100" s="86" t="s">
        <v>41</v>
      </c>
      <c r="H100" s="86" t="str">
        <f t="shared" si="8"/>
        <v>RRT Development, Gen 4</v>
      </c>
      <c r="I100" s="88" t="str">
        <f>C129</f>
        <v>RRT Development Personnel Narrative
(Use Alt+Enter for new line if desired)</v>
      </c>
      <c r="J100" s="88">
        <f>D129</f>
        <v>0</v>
      </c>
      <c r="K100" s="469">
        <f>'Coversheet'!$D$15</f>
        <v>0</v>
      </c>
      <c r="L100" s="469">
        <f>'Coversheet'!$D$13</f>
        <v>0</v>
      </c>
      <c r="M100" s="469">
        <f>'Coversheet'!$D$14</f>
        <v>0</v>
      </c>
      <c r="N100" s="469" t="str">
        <f>'Coversheet'!$D$16</f>
        <v>Select</v>
      </c>
      <c r="O100" s="91" t="str">
        <f>B315</f>
        <v>Summary of significant RRT responses or other activities within the timeframe for the report, including: Status of AAR &amp; lessons learned/recommendations for improvement.
This can either be provided here OR submitted as part of your RRT CAT (Activity Table).</v>
      </c>
      <c r="P100" s="91">
        <f>B316</f>
        <v>0</v>
      </c>
      <c r="Q100" s="91">
        <f t="shared" si="9"/>
        <v>0</v>
      </c>
      <c r="R100" s="91"/>
      <c r="S100" s="91"/>
      <c r="T100" s="27"/>
      <c r="U100" s="27"/>
      <c r="V100" s="27"/>
      <c r="W100" s="27"/>
      <c r="X100" s="27"/>
      <c r="Y100" s="27"/>
      <c r="Z100" s="27"/>
      <c r="AA100" s="27"/>
      <c r="AB100" s="27"/>
      <c r="AC100" s="27"/>
      <c r="AD100" s="27"/>
      <c r="AE100" s="27"/>
      <c r="AF100" s="27"/>
      <c r="AG100" s="27"/>
    </row>
    <row r="101" spans="1:33" ht="21.5" hidden="1" thickBot="1" x14ac:dyDescent="0.55000000000000004">
      <c r="A101" s="2"/>
      <c r="B101" s="117"/>
      <c r="C101" s="453"/>
      <c r="D101" s="454"/>
      <c r="E101" s="454"/>
      <c r="F101" s="455"/>
      <c r="G101" s="86"/>
      <c r="H101" s="86"/>
      <c r="I101" s="88"/>
      <c r="J101" s="88"/>
      <c r="K101" s="500"/>
      <c r="L101" s="500"/>
      <c r="M101" s="500"/>
      <c r="N101" s="500"/>
      <c r="O101" s="86"/>
      <c r="P101" s="86"/>
      <c r="Q101" s="86"/>
      <c r="R101" s="91"/>
      <c r="S101" s="91"/>
      <c r="T101" s="27"/>
      <c r="U101" s="27"/>
      <c r="V101" s="27"/>
      <c r="W101" s="27"/>
      <c r="X101" s="27"/>
      <c r="Y101" s="27"/>
      <c r="Z101" s="27"/>
      <c r="AA101" s="27"/>
      <c r="AB101" s="27"/>
      <c r="AC101" s="27"/>
      <c r="AD101" s="27"/>
      <c r="AE101" s="27"/>
      <c r="AF101" s="27"/>
      <c r="AG101" s="27"/>
    </row>
    <row r="102" spans="1:33" ht="227.25" customHeight="1" thickBot="1" x14ac:dyDescent="0.5">
      <c r="B102" s="64"/>
      <c r="C102" s="65" t="s">
        <v>300</v>
      </c>
      <c r="D102" s="746"/>
      <c r="E102" s="747"/>
      <c r="F102" s="748"/>
      <c r="G102" s="88"/>
      <c r="H102" s="88"/>
      <c r="I102" s="88"/>
      <c r="J102" s="88"/>
      <c r="K102" s="88"/>
      <c r="L102" s="88"/>
      <c r="M102" s="91"/>
      <c r="N102" s="91"/>
      <c r="O102" s="91"/>
      <c r="P102" s="91"/>
      <c r="Q102" s="91"/>
      <c r="R102" s="91"/>
      <c r="S102" s="91"/>
      <c r="T102" s="27"/>
      <c r="U102" s="27"/>
      <c r="V102" s="27"/>
      <c r="W102" s="27"/>
      <c r="X102" s="27"/>
      <c r="Y102" s="27"/>
      <c r="Z102" s="27"/>
      <c r="AA102" s="27"/>
      <c r="AB102" s="27"/>
      <c r="AC102" s="27"/>
      <c r="AD102" s="27"/>
      <c r="AE102" s="27"/>
      <c r="AF102" s="27"/>
      <c r="AG102" s="27"/>
    </row>
    <row r="103" spans="1:33" ht="18.5" x14ac:dyDescent="0.45">
      <c r="B103" s="40"/>
      <c r="C103" s="25"/>
      <c r="D103" s="30"/>
      <c r="E103" s="10"/>
      <c r="F103" s="10"/>
      <c r="G103" s="94"/>
      <c r="H103" s="94"/>
      <c r="I103" s="94"/>
      <c r="J103" s="94"/>
      <c r="K103" s="94"/>
      <c r="L103" s="94"/>
      <c r="M103" s="27"/>
      <c r="N103" s="27"/>
      <c r="O103" s="27"/>
      <c r="P103" s="27"/>
      <c r="Q103" s="27"/>
      <c r="R103" s="27"/>
      <c r="S103" s="27"/>
      <c r="T103" s="27"/>
      <c r="U103" s="27"/>
      <c r="V103" s="27"/>
      <c r="W103" s="27"/>
      <c r="X103" s="27"/>
      <c r="Y103" s="27"/>
      <c r="Z103" s="27"/>
      <c r="AA103" s="27"/>
      <c r="AB103" s="27"/>
      <c r="AC103" s="27"/>
      <c r="AD103" s="27"/>
      <c r="AE103" s="27"/>
      <c r="AF103" s="27"/>
      <c r="AG103" s="27"/>
    </row>
    <row r="104" spans="1:33" ht="21.5" thickBot="1" x14ac:dyDescent="0.55000000000000004">
      <c r="B104" s="117" t="s">
        <v>92</v>
      </c>
      <c r="C104" s="25"/>
      <c r="D104" s="30"/>
      <c r="E104" s="10"/>
      <c r="F104" s="10"/>
      <c r="G104" s="94"/>
      <c r="H104" s="94"/>
      <c r="I104" s="94"/>
      <c r="J104" s="94"/>
      <c r="K104" s="94"/>
      <c r="L104" s="94"/>
      <c r="M104" s="27"/>
      <c r="N104" s="27"/>
      <c r="O104" s="27"/>
      <c r="P104" s="27"/>
      <c r="Q104" s="27"/>
      <c r="R104" s="27"/>
      <c r="S104" s="27"/>
      <c r="T104" s="27"/>
      <c r="U104" s="27"/>
      <c r="V104" s="27"/>
      <c r="W104" s="27"/>
      <c r="X104" s="27"/>
      <c r="Y104" s="27"/>
      <c r="Z104" s="27"/>
      <c r="AA104" s="27"/>
      <c r="AB104" s="27"/>
      <c r="AC104" s="27"/>
      <c r="AD104" s="27"/>
      <c r="AE104" s="27"/>
      <c r="AF104" s="27"/>
      <c r="AG104" s="27"/>
    </row>
    <row r="105" spans="1:33" ht="93" customHeight="1" thickBot="1" x14ac:dyDescent="0.5">
      <c r="B105" s="610" t="s">
        <v>301</v>
      </c>
      <c r="C105" s="611"/>
      <c r="D105" s="611"/>
      <c r="E105" s="617"/>
      <c r="F105" s="234" t="s">
        <v>4</v>
      </c>
      <c r="G105" s="94"/>
      <c r="H105" s="94"/>
      <c r="I105" s="94"/>
      <c r="J105" s="94"/>
      <c r="K105" s="94"/>
      <c r="L105" s="94"/>
      <c r="M105" s="27"/>
      <c r="N105" s="27"/>
      <c r="O105" s="27"/>
      <c r="P105" s="27"/>
      <c r="Q105" s="27"/>
      <c r="R105" s="27"/>
      <c r="S105" s="27"/>
      <c r="T105" s="27"/>
      <c r="U105" s="27"/>
      <c r="V105" s="27"/>
      <c r="W105" s="27"/>
      <c r="X105" s="27"/>
      <c r="Y105" s="27"/>
      <c r="Z105" s="27"/>
      <c r="AA105" s="27"/>
      <c r="AB105" s="27"/>
      <c r="AC105" s="27"/>
      <c r="AD105" s="27"/>
      <c r="AE105" s="27"/>
      <c r="AF105" s="27"/>
      <c r="AG105" s="27"/>
    </row>
    <row r="106" spans="1:33" ht="19" hidden="1" thickBot="1" x14ac:dyDescent="0.5">
      <c r="B106" s="120"/>
      <c r="C106" s="120"/>
      <c r="D106" s="120"/>
      <c r="E106" s="126"/>
      <c r="F106" s="10"/>
      <c r="G106" s="94"/>
      <c r="H106" s="94"/>
      <c r="I106" s="94"/>
      <c r="J106" s="94"/>
      <c r="K106" s="94"/>
      <c r="L106" s="27"/>
      <c r="M106" s="27"/>
      <c r="N106" s="27"/>
      <c r="O106" s="27"/>
      <c r="P106" s="27"/>
      <c r="Q106" s="27"/>
      <c r="R106" s="27"/>
      <c r="S106" s="27"/>
      <c r="T106" s="27"/>
      <c r="U106" s="27"/>
      <c r="V106" s="27"/>
      <c r="W106" s="27"/>
      <c r="X106" s="27"/>
      <c r="Y106" s="27"/>
      <c r="Z106" s="27"/>
      <c r="AA106" s="27"/>
      <c r="AB106" s="27"/>
      <c r="AC106" s="27"/>
      <c r="AD106" s="27"/>
      <c r="AE106" s="27"/>
      <c r="AF106" s="27"/>
      <c r="AG106" s="27"/>
    </row>
    <row r="107" spans="1:33" ht="19" hidden="1" thickBot="1" x14ac:dyDescent="0.5">
      <c r="B107" s="743" t="s">
        <v>297</v>
      </c>
      <c r="C107" s="749"/>
      <c r="D107" s="749"/>
      <c r="E107" s="749"/>
      <c r="F107" s="750"/>
      <c r="G107" s="94"/>
      <c r="H107" s="94"/>
      <c r="I107" s="94"/>
      <c r="J107" s="94"/>
      <c r="K107" s="94"/>
      <c r="L107" s="94"/>
      <c r="M107" s="27"/>
      <c r="N107" s="27"/>
      <c r="O107" s="27"/>
      <c r="P107" s="27"/>
      <c r="Q107" s="27"/>
      <c r="R107" s="27"/>
      <c r="S107" s="27"/>
      <c r="T107" s="27"/>
      <c r="U107" s="27"/>
      <c r="V107" s="27"/>
      <c r="W107" s="27"/>
      <c r="X107" s="27"/>
      <c r="Y107" s="27"/>
      <c r="Z107" s="27"/>
      <c r="AA107" s="27"/>
      <c r="AB107" s="27"/>
      <c r="AC107" s="27"/>
      <c r="AD107" s="27"/>
      <c r="AE107" s="27"/>
      <c r="AF107" s="27"/>
      <c r="AG107" s="27"/>
    </row>
    <row r="108" spans="1:33" ht="33.5" hidden="1" thickBot="1" x14ac:dyDescent="0.5">
      <c r="B108" s="92"/>
      <c r="C108" s="67" t="s">
        <v>298</v>
      </c>
      <c r="D108" s="93" t="s">
        <v>96</v>
      </c>
      <c r="E108" s="93" t="s">
        <v>97</v>
      </c>
      <c r="F108" s="93" t="s">
        <v>299</v>
      </c>
      <c r="G108" s="94"/>
      <c r="H108" s="94"/>
      <c r="I108" s="94"/>
      <c r="J108" s="94"/>
      <c r="K108" s="94"/>
      <c r="L108" s="27"/>
      <c r="M108" s="27"/>
      <c r="N108" s="27"/>
      <c r="O108" s="27"/>
      <c r="P108" s="27"/>
      <c r="Q108" s="27"/>
      <c r="R108" s="27"/>
      <c r="S108" s="27"/>
      <c r="T108" s="27"/>
      <c r="U108" s="27"/>
      <c r="V108" s="27"/>
      <c r="W108" s="27"/>
      <c r="X108" s="27"/>
      <c r="Y108" s="27"/>
      <c r="Z108" s="27"/>
      <c r="AA108" s="27"/>
      <c r="AB108" s="27"/>
      <c r="AC108" s="27"/>
      <c r="AD108" s="27"/>
      <c r="AE108" s="27"/>
      <c r="AF108" s="27"/>
      <c r="AG108" s="27"/>
    </row>
    <row r="109" spans="1:33" ht="19" hidden="1" thickBot="1" x14ac:dyDescent="0.5">
      <c r="B109" s="12">
        <v>1</v>
      </c>
      <c r="C109" s="96"/>
      <c r="D109" s="96"/>
      <c r="E109" s="97"/>
      <c r="F109" s="98"/>
      <c r="G109" s="94"/>
      <c r="H109" s="94"/>
      <c r="I109" s="94"/>
      <c r="J109" s="94"/>
      <c r="K109" s="94"/>
      <c r="L109" s="94"/>
      <c r="M109" s="27"/>
      <c r="N109" s="27"/>
      <c r="O109" s="27"/>
      <c r="P109" s="27"/>
      <c r="Q109" s="27"/>
      <c r="R109" s="27"/>
      <c r="S109" s="27"/>
      <c r="T109" s="27"/>
      <c r="U109" s="27"/>
      <c r="V109" s="27"/>
      <c r="W109" s="27"/>
      <c r="X109" s="27"/>
      <c r="Y109" s="27"/>
      <c r="Z109" s="27"/>
      <c r="AA109" s="27"/>
      <c r="AB109" s="27"/>
      <c r="AC109" s="27"/>
      <c r="AD109" s="27"/>
      <c r="AE109" s="27"/>
      <c r="AF109" s="27"/>
      <c r="AG109" s="27"/>
    </row>
    <row r="110" spans="1:33" ht="19" hidden="1" thickBot="1" x14ac:dyDescent="0.5">
      <c r="B110" s="12">
        <v>2</v>
      </c>
      <c r="C110" s="96"/>
      <c r="D110" s="96"/>
      <c r="E110" s="96"/>
      <c r="F110" s="98"/>
      <c r="G110" s="94"/>
      <c r="H110" s="94"/>
      <c r="I110" s="94"/>
      <c r="J110" s="94"/>
      <c r="K110" s="94"/>
      <c r="L110" s="94"/>
      <c r="M110" s="27"/>
      <c r="N110" s="27"/>
      <c r="O110" s="27"/>
      <c r="P110" s="27"/>
      <c r="Q110" s="27"/>
      <c r="R110" s="27"/>
      <c r="S110" s="27"/>
      <c r="T110" s="27"/>
      <c r="U110" s="27"/>
      <c r="V110" s="27"/>
      <c r="W110" s="27"/>
      <c r="X110" s="27"/>
      <c r="Y110" s="27"/>
      <c r="Z110" s="27"/>
      <c r="AA110" s="27"/>
      <c r="AB110" s="27"/>
      <c r="AC110" s="27"/>
      <c r="AD110" s="27"/>
      <c r="AE110" s="27"/>
      <c r="AF110" s="27"/>
      <c r="AG110" s="27"/>
    </row>
    <row r="111" spans="1:33" ht="19" hidden="1" thickBot="1" x14ac:dyDescent="0.5">
      <c r="B111" s="12">
        <v>3</v>
      </c>
      <c r="C111" s="96"/>
      <c r="D111" s="96"/>
      <c r="E111" s="96"/>
      <c r="F111" s="98"/>
      <c r="G111" s="94"/>
      <c r="H111" s="94"/>
      <c r="I111" s="94"/>
      <c r="J111" s="94"/>
      <c r="K111" s="94"/>
      <c r="L111" s="94"/>
      <c r="M111" s="27"/>
      <c r="N111" s="27"/>
      <c r="O111" s="27"/>
      <c r="P111" s="27"/>
      <c r="Q111" s="27"/>
      <c r="R111" s="27"/>
      <c r="S111" s="27"/>
      <c r="T111" s="27"/>
      <c r="U111" s="27"/>
      <c r="V111" s="27"/>
      <c r="W111" s="27"/>
      <c r="X111" s="27"/>
      <c r="Y111" s="27"/>
      <c r="Z111" s="27"/>
      <c r="AA111" s="27"/>
      <c r="AB111" s="27"/>
      <c r="AC111" s="27"/>
      <c r="AD111" s="27"/>
      <c r="AE111" s="27"/>
      <c r="AF111" s="27"/>
      <c r="AG111" s="27"/>
    </row>
    <row r="112" spans="1:33" ht="19" hidden="1" thickBot="1" x14ac:dyDescent="0.5">
      <c r="B112" s="12">
        <v>4</v>
      </c>
      <c r="C112" s="96"/>
      <c r="D112" s="96"/>
      <c r="E112" s="96"/>
      <c r="F112" s="98"/>
      <c r="G112" s="94"/>
      <c r="H112" s="94"/>
      <c r="I112" s="94"/>
      <c r="J112" s="94"/>
      <c r="K112" s="94"/>
      <c r="L112" s="94"/>
      <c r="M112" s="27"/>
      <c r="N112" s="27"/>
      <c r="O112" s="27"/>
      <c r="P112" s="27"/>
      <c r="Q112" s="27"/>
      <c r="R112" s="27"/>
      <c r="S112" s="27"/>
      <c r="T112" s="27"/>
      <c r="U112" s="27"/>
      <c r="V112" s="27"/>
      <c r="W112" s="27"/>
      <c r="X112" s="27"/>
      <c r="Y112" s="27"/>
      <c r="Z112" s="27"/>
      <c r="AA112" s="27"/>
      <c r="AB112" s="27"/>
      <c r="AC112" s="27"/>
      <c r="AD112" s="27"/>
      <c r="AE112" s="27"/>
      <c r="AF112" s="27"/>
      <c r="AG112" s="27"/>
    </row>
    <row r="113" spans="2:33" ht="19" hidden="1" thickBot="1" x14ac:dyDescent="0.5">
      <c r="B113" s="12">
        <v>5</v>
      </c>
      <c r="C113" s="96"/>
      <c r="D113" s="96"/>
      <c r="E113" s="96"/>
      <c r="F113" s="98"/>
      <c r="G113" s="94"/>
      <c r="H113" s="94"/>
      <c r="I113" s="94"/>
      <c r="J113" s="94"/>
      <c r="K113" s="94"/>
      <c r="L113" s="94"/>
      <c r="M113" s="27"/>
      <c r="N113" s="27"/>
      <c r="O113" s="27"/>
      <c r="P113" s="27"/>
      <c r="Q113" s="27"/>
      <c r="R113" s="27"/>
      <c r="S113" s="27"/>
      <c r="T113" s="27"/>
      <c r="U113" s="27"/>
      <c r="V113" s="27"/>
      <c r="W113" s="27"/>
      <c r="X113" s="27"/>
      <c r="Y113" s="27"/>
      <c r="Z113" s="27"/>
      <c r="AA113" s="27"/>
      <c r="AB113" s="27"/>
      <c r="AC113" s="27"/>
      <c r="AD113" s="27"/>
      <c r="AE113" s="27"/>
      <c r="AF113" s="27"/>
      <c r="AG113" s="27"/>
    </row>
    <row r="114" spans="2:33" ht="19" hidden="1" thickBot="1" x14ac:dyDescent="0.5">
      <c r="B114" s="12">
        <v>6</v>
      </c>
      <c r="C114" s="96"/>
      <c r="D114" s="96"/>
      <c r="E114" s="96"/>
      <c r="F114" s="98"/>
      <c r="G114" s="94"/>
      <c r="H114" s="94"/>
      <c r="I114" s="94"/>
      <c r="J114" s="94"/>
      <c r="K114" s="94"/>
      <c r="L114" s="94"/>
      <c r="M114" s="27"/>
      <c r="N114" s="27"/>
      <c r="O114" s="27"/>
      <c r="P114" s="27"/>
      <c r="Q114" s="27"/>
      <c r="R114" s="27"/>
      <c r="S114" s="27"/>
      <c r="T114" s="27"/>
      <c r="U114" s="27"/>
      <c r="V114" s="27"/>
      <c r="W114" s="27"/>
      <c r="X114" s="27"/>
      <c r="Y114" s="27"/>
      <c r="Z114" s="27"/>
      <c r="AA114" s="27"/>
      <c r="AB114" s="27"/>
      <c r="AC114" s="27"/>
      <c r="AD114" s="27"/>
      <c r="AE114" s="27"/>
      <c r="AF114" s="27"/>
      <c r="AG114" s="27"/>
    </row>
    <row r="115" spans="2:33" ht="19" hidden="1" thickBot="1" x14ac:dyDescent="0.5">
      <c r="B115" s="12">
        <v>7</v>
      </c>
      <c r="C115" s="96"/>
      <c r="D115" s="96"/>
      <c r="E115" s="96"/>
      <c r="F115" s="98"/>
      <c r="G115" s="94"/>
      <c r="H115" s="94"/>
      <c r="I115" s="94"/>
      <c r="J115" s="94"/>
      <c r="K115" s="94"/>
      <c r="L115" s="94"/>
      <c r="M115" s="27"/>
      <c r="N115" s="27"/>
      <c r="O115" s="27"/>
      <c r="P115" s="27"/>
      <c r="Q115" s="27"/>
      <c r="R115" s="27"/>
      <c r="S115" s="27"/>
      <c r="T115" s="27"/>
      <c r="U115" s="27"/>
      <c r="V115" s="27"/>
      <c r="W115" s="27"/>
      <c r="X115" s="27"/>
      <c r="Y115" s="27"/>
      <c r="Z115" s="27"/>
      <c r="AA115" s="27"/>
      <c r="AB115" s="27"/>
      <c r="AC115" s="27"/>
      <c r="AD115" s="27"/>
      <c r="AE115" s="27"/>
      <c r="AF115" s="27"/>
      <c r="AG115" s="27"/>
    </row>
    <row r="116" spans="2:33" ht="19" hidden="1" thickBot="1" x14ac:dyDescent="0.5">
      <c r="B116" s="12">
        <v>8</v>
      </c>
      <c r="C116" s="96"/>
      <c r="D116" s="96"/>
      <c r="E116" s="96"/>
      <c r="F116" s="98"/>
      <c r="G116" s="94"/>
      <c r="H116" s="94"/>
      <c r="I116" s="94"/>
      <c r="J116" s="94"/>
      <c r="K116" s="94"/>
      <c r="L116" s="94"/>
      <c r="M116" s="27"/>
      <c r="N116" s="27"/>
      <c r="O116" s="27"/>
      <c r="P116" s="27"/>
      <c r="Q116" s="27"/>
      <c r="R116" s="27"/>
      <c r="S116" s="27"/>
      <c r="T116" s="27"/>
      <c r="U116" s="27"/>
      <c r="V116" s="27"/>
      <c r="W116" s="27"/>
      <c r="X116" s="27"/>
      <c r="Y116" s="27"/>
      <c r="Z116" s="27"/>
      <c r="AA116" s="27"/>
      <c r="AB116" s="27"/>
      <c r="AC116" s="27"/>
      <c r="AD116" s="27"/>
      <c r="AE116" s="27"/>
      <c r="AF116" s="27"/>
      <c r="AG116" s="27"/>
    </row>
    <row r="117" spans="2:33" ht="19" hidden="1" thickBot="1" x14ac:dyDescent="0.5">
      <c r="B117" s="12">
        <v>9</v>
      </c>
      <c r="C117" s="96"/>
      <c r="D117" s="96"/>
      <c r="E117" s="96"/>
      <c r="F117" s="98"/>
      <c r="G117" s="94"/>
      <c r="H117" s="94"/>
      <c r="I117" s="94"/>
      <c r="J117" s="94"/>
      <c r="K117" s="94"/>
      <c r="L117" s="94"/>
      <c r="M117" s="27"/>
      <c r="N117" s="27"/>
      <c r="O117" s="27"/>
      <c r="P117" s="27"/>
      <c r="Q117" s="27"/>
      <c r="R117" s="27"/>
      <c r="S117" s="27"/>
      <c r="T117" s="27"/>
      <c r="U117" s="27"/>
      <c r="V117" s="27"/>
      <c r="W117" s="27"/>
      <c r="X117" s="27"/>
      <c r="Y117" s="27"/>
      <c r="Z117" s="27"/>
      <c r="AA117" s="27"/>
      <c r="AB117" s="27"/>
      <c r="AC117" s="27"/>
      <c r="AD117" s="27"/>
      <c r="AE117" s="27"/>
      <c r="AF117" s="27"/>
      <c r="AG117" s="27"/>
    </row>
    <row r="118" spans="2:33" ht="19" hidden="1" thickBot="1" x14ac:dyDescent="0.5">
      <c r="B118" s="12">
        <v>10</v>
      </c>
      <c r="C118" s="96"/>
      <c r="D118" s="96"/>
      <c r="E118" s="96"/>
      <c r="F118" s="98"/>
      <c r="G118" s="94"/>
      <c r="H118" s="94"/>
      <c r="I118" s="94"/>
      <c r="J118" s="94"/>
      <c r="K118" s="94"/>
      <c r="L118" s="94"/>
      <c r="M118" s="27"/>
      <c r="N118" s="27"/>
      <c r="O118" s="27"/>
      <c r="P118" s="27"/>
      <c r="Q118" s="27"/>
      <c r="R118" s="27"/>
      <c r="S118" s="27"/>
      <c r="T118" s="27"/>
      <c r="U118" s="27"/>
      <c r="V118" s="27"/>
      <c r="W118" s="27"/>
      <c r="X118" s="27"/>
      <c r="Y118" s="27"/>
      <c r="Z118" s="27"/>
      <c r="AA118" s="27"/>
      <c r="AB118" s="27"/>
      <c r="AC118" s="27"/>
      <c r="AD118" s="27"/>
      <c r="AE118" s="27"/>
      <c r="AF118" s="27"/>
      <c r="AG118" s="27"/>
    </row>
    <row r="119" spans="2:33" ht="19" hidden="1" thickBot="1" x14ac:dyDescent="0.5">
      <c r="B119" s="12">
        <v>11</v>
      </c>
      <c r="C119" s="96"/>
      <c r="D119" s="96"/>
      <c r="E119" s="96"/>
      <c r="F119" s="98"/>
      <c r="G119" s="94"/>
      <c r="H119" s="94"/>
      <c r="I119" s="94"/>
      <c r="J119" s="94"/>
      <c r="K119" s="94"/>
      <c r="L119" s="94"/>
      <c r="M119" s="27"/>
      <c r="N119" s="27"/>
      <c r="O119" s="27"/>
      <c r="P119" s="27"/>
      <c r="Q119" s="27"/>
      <c r="R119" s="27"/>
      <c r="S119" s="27"/>
      <c r="T119" s="27"/>
      <c r="U119" s="27"/>
      <c r="V119" s="27"/>
      <c r="W119" s="27"/>
      <c r="X119" s="27"/>
      <c r="Y119" s="27"/>
      <c r="Z119" s="27"/>
      <c r="AA119" s="27"/>
      <c r="AB119" s="27"/>
      <c r="AC119" s="27"/>
      <c r="AD119" s="27"/>
      <c r="AE119" s="27"/>
      <c r="AF119" s="27"/>
      <c r="AG119" s="27"/>
    </row>
    <row r="120" spans="2:33" ht="19" hidden="1" thickBot="1" x14ac:dyDescent="0.5">
      <c r="B120" s="12">
        <v>12</v>
      </c>
      <c r="C120" s="96"/>
      <c r="D120" s="96"/>
      <c r="E120" s="96"/>
      <c r="F120" s="98"/>
      <c r="G120" s="94"/>
      <c r="H120" s="94"/>
      <c r="I120" s="94"/>
      <c r="J120" s="94"/>
      <c r="K120" s="94"/>
      <c r="L120" s="94"/>
      <c r="M120" s="27"/>
      <c r="N120" s="27"/>
      <c r="O120" s="27"/>
      <c r="P120" s="27"/>
      <c r="Q120" s="27"/>
      <c r="R120" s="27"/>
      <c r="S120" s="27"/>
      <c r="T120" s="27"/>
      <c r="U120" s="27"/>
      <c r="V120" s="27"/>
      <c r="W120" s="27"/>
      <c r="X120" s="27"/>
      <c r="Y120" s="27"/>
      <c r="Z120" s="27"/>
      <c r="AA120" s="27"/>
      <c r="AB120" s="27"/>
      <c r="AC120" s="27"/>
      <c r="AD120" s="27"/>
      <c r="AE120" s="27"/>
      <c r="AF120" s="27"/>
      <c r="AG120" s="27"/>
    </row>
    <row r="121" spans="2:33" ht="19" hidden="1" thickBot="1" x14ac:dyDescent="0.5">
      <c r="B121" s="12">
        <v>13</v>
      </c>
      <c r="C121" s="96"/>
      <c r="D121" s="96"/>
      <c r="E121" s="96"/>
      <c r="F121" s="98"/>
      <c r="G121" s="94"/>
      <c r="H121" s="94"/>
      <c r="I121" s="94"/>
      <c r="J121" s="94"/>
      <c r="K121" s="94"/>
      <c r="L121" s="94"/>
      <c r="M121" s="27"/>
      <c r="N121" s="27"/>
      <c r="O121" s="27"/>
      <c r="P121" s="27"/>
      <c r="Q121" s="27"/>
      <c r="R121" s="27"/>
      <c r="S121" s="27"/>
      <c r="T121" s="27"/>
      <c r="U121" s="27"/>
      <c r="V121" s="27"/>
      <c r="W121" s="27"/>
      <c r="X121" s="27"/>
      <c r="Y121" s="27"/>
      <c r="Z121" s="27"/>
      <c r="AA121" s="27"/>
      <c r="AB121" s="27"/>
      <c r="AC121" s="27"/>
      <c r="AD121" s="27"/>
      <c r="AE121" s="27"/>
      <c r="AF121" s="27"/>
      <c r="AG121" s="27"/>
    </row>
    <row r="122" spans="2:33" ht="19" hidden="1" thickBot="1" x14ac:dyDescent="0.5">
      <c r="B122" s="12">
        <v>14</v>
      </c>
      <c r="C122" s="96"/>
      <c r="D122" s="96"/>
      <c r="E122" s="96"/>
      <c r="F122" s="98"/>
      <c r="G122" s="94"/>
      <c r="H122" s="94"/>
      <c r="I122" s="94"/>
      <c r="J122" s="94"/>
      <c r="K122" s="94"/>
      <c r="L122" s="94"/>
      <c r="M122" s="27"/>
      <c r="N122" s="27"/>
      <c r="O122" s="27"/>
      <c r="P122" s="27"/>
      <c r="Q122" s="27"/>
      <c r="R122" s="27"/>
      <c r="S122" s="27"/>
      <c r="T122" s="27"/>
      <c r="U122" s="27"/>
      <c r="V122" s="27"/>
      <c r="W122" s="27"/>
      <c r="X122" s="27"/>
      <c r="Y122" s="27"/>
      <c r="Z122" s="27"/>
      <c r="AA122" s="27"/>
      <c r="AB122" s="27"/>
      <c r="AC122" s="27"/>
      <c r="AD122" s="27"/>
      <c r="AE122" s="27"/>
      <c r="AF122" s="27"/>
      <c r="AG122" s="27"/>
    </row>
    <row r="123" spans="2:33" ht="19" hidden="1" thickBot="1" x14ac:dyDescent="0.5">
      <c r="B123" s="12">
        <v>15</v>
      </c>
      <c r="C123" s="96"/>
      <c r="D123" s="96"/>
      <c r="E123" s="96"/>
      <c r="F123" s="98"/>
      <c r="G123" s="94"/>
      <c r="H123" s="94"/>
      <c r="I123" s="94"/>
      <c r="J123" s="94"/>
      <c r="K123" s="94"/>
      <c r="L123" s="94"/>
      <c r="M123" s="27"/>
      <c r="N123" s="27"/>
      <c r="O123" s="27"/>
      <c r="P123" s="27"/>
      <c r="Q123" s="27"/>
      <c r="R123" s="27"/>
      <c r="S123" s="27"/>
      <c r="T123" s="27"/>
      <c r="U123" s="27"/>
      <c r="V123" s="27"/>
      <c r="W123" s="27"/>
      <c r="X123" s="27"/>
      <c r="Y123" s="27"/>
      <c r="Z123" s="27"/>
      <c r="AA123" s="27"/>
      <c r="AB123" s="27"/>
      <c r="AC123" s="27"/>
      <c r="AD123" s="27"/>
      <c r="AE123" s="27"/>
      <c r="AF123" s="27"/>
      <c r="AG123" s="27"/>
    </row>
    <row r="124" spans="2:33" ht="19" hidden="1" thickBot="1" x14ac:dyDescent="0.5">
      <c r="B124" s="12">
        <v>16</v>
      </c>
      <c r="C124" s="96"/>
      <c r="D124" s="96"/>
      <c r="E124" s="96"/>
      <c r="F124" s="98"/>
      <c r="G124" s="94"/>
      <c r="H124" s="94"/>
      <c r="I124" s="94"/>
      <c r="J124" s="94"/>
      <c r="K124" s="94"/>
      <c r="L124" s="94"/>
      <c r="M124" s="27"/>
      <c r="N124" s="27"/>
      <c r="O124" s="27"/>
      <c r="P124" s="27"/>
      <c r="Q124" s="27"/>
      <c r="R124" s="27"/>
      <c r="S124" s="27"/>
      <c r="T124" s="27"/>
      <c r="U124" s="27"/>
      <c r="V124" s="27"/>
      <c r="W124" s="27"/>
      <c r="X124" s="27"/>
      <c r="Y124" s="27"/>
      <c r="Z124" s="27"/>
      <c r="AA124" s="27"/>
      <c r="AB124" s="27"/>
      <c r="AC124" s="27"/>
      <c r="AD124" s="27"/>
      <c r="AE124" s="27"/>
      <c r="AF124" s="27"/>
      <c r="AG124" s="27"/>
    </row>
    <row r="125" spans="2:33" ht="19" hidden="1" thickBot="1" x14ac:dyDescent="0.5">
      <c r="B125" s="12">
        <v>17</v>
      </c>
      <c r="C125" s="96"/>
      <c r="D125" s="96"/>
      <c r="E125" s="96"/>
      <c r="F125" s="98"/>
      <c r="G125" s="94"/>
      <c r="H125" s="94"/>
      <c r="I125" s="94"/>
      <c r="J125" s="94"/>
      <c r="K125" s="94"/>
      <c r="L125" s="94"/>
      <c r="M125" s="27"/>
      <c r="N125" s="27"/>
      <c r="O125" s="27"/>
      <c r="P125" s="27"/>
      <c r="Q125" s="27"/>
      <c r="R125" s="27"/>
      <c r="S125" s="27"/>
      <c r="T125" s="27"/>
      <c r="U125" s="27"/>
      <c r="V125" s="27"/>
      <c r="W125" s="27"/>
      <c r="X125" s="27"/>
      <c r="Y125" s="27"/>
      <c r="Z125" s="27"/>
      <c r="AA125" s="27"/>
      <c r="AB125" s="27"/>
      <c r="AC125" s="27"/>
      <c r="AD125" s="27"/>
      <c r="AE125" s="27"/>
      <c r="AF125" s="27"/>
      <c r="AG125" s="27"/>
    </row>
    <row r="126" spans="2:33" ht="19" hidden="1" thickBot="1" x14ac:dyDescent="0.5">
      <c r="B126" s="12">
        <v>18</v>
      </c>
      <c r="C126" s="96"/>
      <c r="D126" s="96"/>
      <c r="E126" s="96"/>
      <c r="F126" s="98"/>
      <c r="G126" s="94"/>
      <c r="H126" s="94"/>
      <c r="I126" s="94"/>
      <c r="J126" s="94"/>
      <c r="K126" s="94"/>
      <c r="L126" s="94"/>
      <c r="M126" s="27"/>
      <c r="N126" s="27"/>
      <c r="O126" s="27"/>
      <c r="P126" s="27"/>
      <c r="Q126" s="27"/>
      <c r="R126" s="27"/>
      <c r="S126" s="27"/>
      <c r="T126" s="27"/>
      <c r="U126" s="27"/>
      <c r="V126" s="27"/>
      <c r="W126" s="27"/>
      <c r="X126" s="27"/>
      <c r="Y126" s="27"/>
      <c r="Z126" s="27"/>
      <c r="AA126" s="27"/>
      <c r="AB126" s="27"/>
      <c r="AC126" s="27"/>
      <c r="AD126" s="27"/>
      <c r="AE126" s="27"/>
      <c r="AF126" s="27"/>
      <c r="AG126" s="27"/>
    </row>
    <row r="127" spans="2:33" ht="19" hidden="1" thickBot="1" x14ac:dyDescent="0.5">
      <c r="B127" s="12">
        <v>19</v>
      </c>
      <c r="C127" s="96"/>
      <c r="D127" s="96"/>
      <c r="E127" s="96"/>
      <c r="F127" s="98"/>
      <c r="G127" s="94"/>
      <c r="H127" s="94"/>
      <c r="I127" s="94"/>
      <c r="J127" s="94"/>
      <c r="K127" s="94"/>
      <c r="L127" s="94"/>
      <c r="M127" s="27"/>
      <c r="N127" s="27"/>
      <c r="O127" s="27"/>
      <c r="P127" s="27"/>
      <c r="Q127" s="27"/>
      <c r="R127" s="27"/>
      <c r="S127" s="27"/>
      <c r="T127" s="27"/>
      <c r="U127" s="27"/>
      <c r="V127" s="27"/>
      <c r="W127" s="27"/>
      <c r="X127" s="27"/>
      <c r="Y127" s="27"/>
      <c r="Z127" s="27"/>
      <c r="AA127" s="27"/>
      <c r="AB127" s="27"/>
      <c r="AC127" s="27"/>
      <c r="AD127" s="27"/>
      <c r="AE127" s="27"/>
      <c r="AF127" s="27"/>
      <c r="AG127" s="27"/>
    </row>
    <row r="128" spans="2:33" ht="19" hidden="1" thickBot="1" x14ac:dyDescent="0.5">
      <c r="B128" s="12">
        <v>20</v>
      </c>
      <c r="C128" s="96"/>
      <c r="D128" s="96"/>
      <c r="E128" s="96"/>
      <c r="F128" s="98"/>
      <c r="G128" s="94"/>
      <c r="H128" s="94"/>
      <c r="I128" s="94"/>
      <c r="J128" s="94"/>
      <c r="K128" s="94"/>
      <c r="L128" s="94"/>
      <c r="M128" s="27"/>
      <c r="N128" s="27"/>
      <c r="O128" s="27"/>
      <c r="P128" s="27"/>
      <c r="Q128" s="27"/>
      <c r="R128" s="27"/>
      <c r="S128" s="27"/>
      <c r="T128" s="27"/>
      <c r="U128" s="27"/>
      <c r="V128" s="27"/>
      <c r="W128" s="27"/>
      <c r="X128" s="27"/>
      <c r="Y128" s="27"/>
      <c r="Z128" s="27"/>
      <c r="AA128" s="27"/>
      <c r="AB128" s="27"/>
      <c r="AC128" s="27"/>
      <c r="AD128" s="27"/>
      <c r="AE128" s="27"/>
      <c r="AF128" s="27"/>
      <c r="AG128" s="27"/>
    </row>
    <row r="129" spans="1:57" ht="156.75" customHeight="1" thickBot="1" x14ac:dyDescent="0.5">
      <c r="B129" s="295"/>
      <c r="C129" s="296" t="s">
        <v>300</v>
      </c>
      <c r="D129" s="730"/>
      <c r="E129" s="731"/>
      <c r="F129" s="732"/>
      <c r="G129" s="94"/>
      <c r="H129" s="94"/>
      <c r="I129" s="94"/>
      <c r="J129" s="94"/>
      <c r="K129" s="94"/>
      <c r="L129" s="94"/>
      <c r="M129" s="27"/>
      <c r="N129" s="27"/>
      <c r="O129" s="27"/>
      <c r="P129" s="27"/>
      <c r="Q129" s="27"/>
      <c r="R129" s="27"/>
      <c r="S129" s="27"/>
      <c r="T129" s="27"/>
      <c r="U129" s="27"/>
      <c r="V129" s="27"/>
      <c r="W129" s="27"/>
      <c r="X129" s="27"/>
      <c r="Y129" s="27"/>
      <c r="Z129" s="27"/>
      <c r="AA129" s="27"/>
      <c r="AB129" s="27"/>
      <c r="AC129" s="27"/>
      <c r="AD129" s="27"/>
      <c r="AE129" s="27"/>
      <c r="AF129" s="27"/>
      <c r="AG129" s="27"/>
    </row>
    <row r="130" spans="1:57" ht="18.5" x14ac:dyDescent="0.45">
      <c r="B130" s="40"/>
      <c r="C130" s="25"/>
      <c r="D130" s="30"/>
      <c r="E130" s="10"/>
      <c r="F130" s="10"/>
      <c r="G130" s="10"/>
      <c r="H130" s="10"/>
      <c r="I130" s="10"/>
      <c r="J130" s="10"/>
      <c r="K130" s="10"/>
      <c r="L130" s="10"/>
    </row>
    <row r="131" spans="1:57" ht="18.5" x14ac:dyDescent="0.45">
      <c r="B131" s="40"/>
      <c r="C131" s="25"/>
      <c r="D131" s="30"/>
      <c r="E131" s="10"/>
      <c r="F131" s="10"/>
      <c r="G131" s="10"/>
      <c r="H131" s="10"/>
      <c r="I131" s="10"/>
      <c r="J131" s="10"/>
      <c r="K131" s="10"/>
      <c r="L131" s="10"/>
    </row>
    <row r="132" spans="1:57" ht="19" thickBot="1" x14ac:dyDescent="0.5">
      <c r="B132" s="50" t="s">
        <v>89</v>
      </c>
      <c r="C132" s="25"/>
      <c r="D132" s="30"/>
      <c r="E132" s="10"/>
      <c r="F132" s="10"/>
      <c r="G132" s="10"/>
      <c r="H132" s="10"/>
      <c r="I132" s="10"/>
      <c r="J132" s="10"/>
      <c r="K132" s="10"/>
      <c r="L132" s="10"/>
    </row>
    <row r="133" spans="1:57" ht="19" thickBot="1" x14ac:dyDescent="0.5">
      <c r="B133" s="717" t="s">
        <v>302</v>
      </c>
      <c r="C133" s="713"/>
      <c r="D133" s="713"/>
      <c r="E133" s="713"/>
      <c r="F133" s="713"/>
      <c r="G133" s="713"/>
      <c r="H133" s="713"/>
      <c r="I133" s="714"/>
      <c r="J133" s="10"/>
      <c r="K133" s="10"/>
      <c r="L133" s="10"/>
    </row>
    <row r="134" spans="1:57" ht="209.25" customHeight="1" thickBot="1" x14ac:dyDescent="0.5">
      <c r="B134" s="733"/>
      <c r="C134" s="734"/>
      <c r="D134" s="734"/>
      <c r="E134" s="734"/>
      <c r="F134" s="734"/>
      <c r="G134" s="734"/>
      <c r="H134" s="734"/>
      <c r="I134" s="735"/>
      <c r="J134" s="10"/>
      <c r="K134" s="10"/>
      <c r="L134" s="10"/>
    </row>
    <row r="135" spans="1:57" ht="18.5" x14ac:dyDescent="0.45">
      <c r="B135" s="40"/>
      <c r="C135" s="25"/>
      <c r="D135" s="30"/>
      <c r="E135" s="10"/>
      <c r="F135" s="10"/>
      <c r="G135" s="10"/>
      <c r="H135" s="10"/>
      <c r="I135" s="10"/>
      <c r="J135" s="10"/>
      <c r="K135" s="10"/>
      <c r="L135" s="10"/>
    </row>
    <row r="136" spans="1:57" ht="19" thickBot="1" x14ac:dyDescent="0.5">
      <c r="B136" s="50" t="s">
        <v>92</v>
      </c>
      <c r="C136" s="25"/>
      <c r="D136" s="30"/>
      <c r="E136" s="10"/>
      <c r="F136" s="10"/>
      <c r="G136" s="10"/>
      <c r="H136" s="10"/>
      <c r="I136" s="10"/>
      <c r="J136" s="10"/>
      <c r="K136" s="10"/>
      <c r="L136" s="10"/>
    </row>
    <row r="137" spans="1:57" ht="19" thickBot="1" x14ac:dyDescent="0.5">
      <c r="B137" s="717" t="s">
        <v>302</v>
      </c>
      <c r="C137" s="713"/>
      <c r="D137" s="713"/>
      <c r="E137" s="713"/>
      <c r="F137" s="713"/>
      <c r="G137" s="713"/>
      <c r="H137" s="713"/>
      <c r="I137" s="714"/>
      <c r="J137" s="10"/>
      <c r="K137" s="10"/>
      <c r="L137" s="10"/>
    </row>
    <row r="138" spans="1:57" ht="183" customHeight="1" thickBot="1" x14ac:dyDescent="0.5">
      <c r="B138" s="736"/>
      <c r="C138" s="737"/>
      <c r="D138" s="737"/>
      <c r="E138" s="737"/>
      <c r="F138" s="737"/>
      <c r="G138" s="737"/>
      <c r="H138" s="737"/>
      <c r="I138" s="738"/>
      <c r="J138" s="10"/>
      <c r="K138" s="10"/>
      <c r="L138" s="10"/>
    </row>
    <row r="139" spans="1:57" ht="18.5" x14ac:dyDescent="0.45">
      <c r="B139" s="40"/>
      <c r="C139" s="25"/>
      <c r="D139" s="30"/>
      <c r="E139" s="10"/>
      <c r="F139" s="10"/>
      <c r="G139" s="10"/>
      <c r="H139" s="10"/>
      <c r="I139" s="10"/>
      <c r="J139" s="10"/>
      <c r="K139" s="10"/>
      <c r="L139" s="10"/>
    </row>
    <row r="140" spans="1:57" x14ac:dyDescent="0.35">
      <c r="J140" s="2"/>
      <c r="K140" s="2"/>
      <c r="L140" s="2"/>
      <c r="M140" s="2"/>
      <c r="N140" s="2"/>
      <c r="O140" s="2"/>
      <c r="P140" s="2"/>
      <c r="Q140" s="2"/>
      <c r="R140" s="2"/>
      <c r="S140" s="2"/>
      <c r="T140" s="2"/>
      <c r="U140" s="2"/>
    </row>
    <row r="141" spans="1:57" x14ac:dyDescent="0.35">
      <c r="J141" s="2"/>
      <c r="K141" s="2"/>
      <c r="L141" s="2"/>
      <c r="M141" s="2"/>
      <c r="N141" s="2"/>
      <c r="O141" s="2"/>
      <c r="P141" s="2"/>
      <c r="Q141" s="2"/>
      <c r="R141" s="2"/>
      <c r="S141" s="2"/>
      <c r="T141" s="2"/>
      <c r="U141" s="2"/>
    </row>
    <row r="142" spans="1:57" x14ac:dyDescent="0.35">
      <c r="J142" s="2"/>
      <c r="K142" s="2"/>
      <c r="L142" s="2"/>
      <c r="M142" s="2"/>
      <c r="N142" s="2"/>
      <c r="O142" s="2"/>
      <c r="P142" s="2"/>
      <c r="Q142" s="2"/>
      <c r="R142" s="2"/>
      <c r="S142" s="2"/>
      <c r="T142" s="2"/>
      <c r="U142" s="2"/>
    </row>
    <row r="143" spans="1:57" ht="19" thickBot="1" x14ac:dyDescent="0.5">
      <c r="B143" s="40"/>
      <c r="E143" s="2"/>
      <c r="G143" s="2"/>
      <c r="J143" s="2"/>
      <c r="K143" s="739"/>
      <c r="L143" s="739"/>
      <c r="M143" s="739"/>
      <c r="N143" s="2"/>
      <c r="O143" s="2"/>
      <c r="P143" s="2"/>
      <c r="Q143" s="2"/>
      <c r="R143" s="2"/>
      <c r="S143" s="2"/>
      <c r="T143" s="2"/>
    </row>
    <row r="144" spans="1:57" ht="70.5" customHeight="1" thickBot="1" x14ac:dyDescent="0.6">
      <c r="A144" s="382" t="s">
        <v>303</v>
      </c>
      <c r="B144" s="38"/>
      <c r="C144" s="63" t="s">
        <v>304</v>
      </c>
      <c r="D144" s="37" t="s">
        <v>305</v>
      </c>
      <c r="E144" s="37" t="s">
        <v>306</v>
      </c>
      <c r="F144" s="718" t="s">
        <v>307</v>
      </c>
      <c r="G144" s="719"/>
      <c r="H144" s="720"/>
      <c r="I144" s="37" t="s">
        <v>308</v>
      </c>
      <c r="J144" s="37" t="s">
        <v>309</v>
      </c>
      <c r="K144" s="37" t="s">
        <v>310</v>
      </c>
      <c r="L144" s="37" t="s">
        <v>311</v>
      </c>
      <c r="M144" s="37" t="s">
        <v>312</v>
      </c>
      <c r="N144" s="27"/>
      <c r="O144" s="95"/>
      <c r="P144" s="27"/>
      <c r="Q144" s="27"/>
      <c r="R144" s="27"/>
      <c r="S144" s="27"/>
      <c r="T144" s="27"/>
      <c r="U144" s="27"/>
      <c r="V144" s="27"/>
      <c r="W144" s="27"/>
      <c r="X144" s="27"/>
      <c r="Y144" s="27"/>
      <c r="Z144" s="27"/>
      <c r="AA144" s="27"/>
      <c r="AB144" s="27"/>
      <c r="AC144" s="27"/>
      <c r="AD144" s="27"/>
      <c r="AE144" s="27"/>
      <c r="AF144" s="27"/>
      <c r="AG144" s="27"/>
      <c r="AH144" s="27"/>
      <c r="AI144" s="27"/>
      <c r="AJ144" s="27"/>
      <c r="AK144" s="27"/>
      <c r="AL144" s="27"/>
      <c r="AM144" s="27"/>
      <c r="AN144" s="27"/>
      <c r="AO144" s="27"/>
      <c r="AP144" s="27"/>
      <c r="AQ144" s="27"/>
      <c r="AR144" s="27"/>
      <c r="AS144" s="27"/>
      <c r="AT144" s="27"/>
      <c r="AU144" s="27"/>
      <c r="AV144" s="27"/>
      <c r="AW144" s="27"/>
      <c r="AX144" s="27"/>
      <c r="AY144" s="27"/>
      <c r="AZ144" s="27"/>
      <c r="BA144" s="27"/>
      <c r="BB144" s="27"/>
      <c r="BC144" s="27"/>
      <c r="BD144" s="27"/>
      <c r="BE144" s="27"/>
    </row>
    <row r="145" spans="1:57" ht="114" customHeight="1" thickBot="1" x14ac:dyDescent="0.4">
      <c r="A145" s="384" t="s">
        <v>313</v>
      </c>
      <c r="B145" s="212" t="s">
        <v>314</v>
      </c>
      <c r="C145" s="250" t="s">
        <v>313</v>
      </c>
      <c r="D145" s="292" t="s">
        <v>157</v>
      </c>
      <c r="E145" s="292" t="s">
        <v>157</v>
      </c>
      <c r="F145" s="751"/>
      <c r="G145" s="752"/>
      <c r="H145" s="753"/>
      <c r="I145" s="293"/>
      <c r="J145" s="293"/>
      <c r="K145" s="376" t="s">
        <v>157</v>
      </c>
      <c r="L145" s="378"/>
      <c r="M145" s="377"/>
      <c r="N145" s="95"/>
      <c r="O145" s="95"/>
      <c r="P145" s="95"/>
      <c r="Q145" s="27"/>
      <c r="R145" s="27"/>
      <c r="S145" s="27"/>
      <c r="T145" s="27"/>
      <c r="U145" s="27"/>
      <c r="V145" s="27"/>
      <c r="W145" s="27"/>
      <c r="X145" s="27"/>
      <c r="Y145" s="27"/>
      <c r="Z145" s="27"/>
      <c r="AA145" s="27"/>
      <c r="AB145" s="27"/>
      <c r="AC145" s="27"/>
      <c r="AD145" s="27"/>
      <c r="AE145" s="27"/>
      <c r="AF145" s="27"/>
      <c r="AG145" s="27"/>
      <c r="AH145" s="27"/>
      <c r="AI145" s="27"/>
      <c r="AJ145" s="27"/>
      <c r="AK145" s="27"/>
      <c r="AL145" s="27"/>
      <c r="AM145" s="27"/>
      <c r="AN145" s="27"/>
      <c r="AO145" s="27"/>
      <c r="AP145" s="27"/>
      <c r="AQ145" s="27"/>
      <c r="AR145" s="27"/>
      <c r="AS145" s="27"/>
      <c r="AT145" s="27"/>
      <c r="AU145" s="27"/>
      <c r="AV145" s="27"/>
      <c r="AW145" s="27"/>
      <c r="AX145" s="27"/>
      <c r="AY145" s="27"/>
      <c r="AZ145" s="27"/>
      <c r="BA145" s="27"/>
      <c r="BB145" s="27"/>
      <c r="BC145" s="27"/>
      <c r="BD145" s="27"/>
      <c r="BE145" s="27"/>
    </row>
    <row r="146" spans="1:57" ht="66.75" customHeight="1" thickBot="1" x14ac:dyDescent="0.4">
      <c r="A146" s="384" t="s">
        <v>313</v>
      </c>
      <c r="B146" s="212" t="s">
        <v>314</v>
      </c>
      <c r="C146" s="380" t="s">
        <v>315</v>
      </c>
      <c r="D146" s="292" t="s">
        <v>157</v>
      </c>
      <c r="E146" s="292" t="s">
        <v>157</v>
      </c>
      <c r="F146" s="727" t="s">
        <v>315</v>
      </c>
      <c r="G146" s="728"/>
      <c r="H146" s="729"/>
      <c r="I146" s="379" t="s">
        <v>315</v>
      </c>
      <c r="J146" s="379" t="s">
        <v>315</v>
      </c>
      <c r="K146" s="376" t="s">
        <v>157</v>
      </c>
      <c r="L146" s="378" t="s">
        <v>315</v>
      </c>
      <c r="M146" s="377" t="s">
        <v>157</v>
      </c>
      <c r="N146" s="95"/>
      <c r="O146" s="95"/>
      <c r="P146" s="95"/>
      <c r="Q146" s="27"/>
      <c r="R146" s="27"/>
      <c r="S146" s="27"/>
      <c r="T146" s="27"/>
      <c r="U146" s="27"/>
      <c r="V146" s="27"/>
      <c r="W146" s="27"/>
      <c r="X146" s="27"/>
      <c r="Y146" s="27"/>
      <c r="Z146" s="27"/>
      <c r="AA146" s="27"/>
      <c r="AB146" s="27"/>
      <c r="AC146" s="27"/>
      <c r="AD146" s="27"/>
      <c r="AE146" s="27"/>
      <c r="AF146" s="27"/>
      <c r="AG146" s="27"/>
      <c r="AH146" s="27"/>
      <c r="AI146" s="27"/>
      <c r="AJ146" s="27"/>
      <c r="AK146" s="27"/>
      <c r="AL146" s="27"/>
      <c r="AM146" s="27"/>
      <c r="AN146" s="27"/>
      <c r="AO146" s="27"/>
      <c r="AP146" s="27"/>
      <c r="AQ146" s="27"/>
      <c r="AR146" s="27"/>
      <c r="AS146" s="27"/>
      <c r="AT146" s="27"/>
      <c r="AU146" s="27"/>
      <c r="AV146" s="27"/>
      <c r="AW146" s="27"/>
      <c r="AX146" s="27"/>
      <c r="AY146" s="27"/>
      <c r="AZ146" s="27"/>
      <c r="BA146" s="27"/>
      <c r="BB146" s="27"/>
      <c r="BC146" s="27"/>
      <c r="BD146" s="27"/>
      <c r="BE146" s="27"/>
    </row>
    <row r="147" spans="1:57" ht="29.25" customHeight="1" thickBot="1" x14ac:dyDescent="0.4">
      <c r="A147" s="385" t="s">
        <v>313</v>
      </c>
      <c r="B147" s="211" t="s">
        <v>316</v>
      </c>
      <c r="C147" s="99" t="s">
        <v>397</v>
      </c>
      <c r="D147" s="292" t="s">
        <v>157</v>
      </c>
      <c r="E147" s="292" t="s">
        <v>157</v>
      </c>
      <c r="F147" s="724"/>
      <c r="G147" s="725"/>
      <c r="H147" s="726"/>
      <c r="I147" s="261"/>
      <c r="J147" s="261"/>
      <c r="K147" s="376" t="s">
        <v>157</v>
      </c>
      <c r="L147" s="378"/>
      <c r="M147" s="377"/>
      <c r="N147" s="95"/>
      <c r="O147" s="95"/>
      <c r="P147" s="95"/>
      <c r="Q147" s="27"/>
      <c r="R147" s="27"/>
      <c r="S147" s="27"/>
      <c r="T147" s="27"/>
      <c r="U147" s="27"/>
      <c r="V147" s="27"/>
      <c r="W147" s="27"/>
      <c r="X147" s="27"/>
      <c r="Y147" s="27"/>
      <c r="Z147" s="27"/>
      <c r="AA147" s="27"/>
      <c r="AB147" s="27"/>
      <c r="AC147" s="27"/>
      <c r="AD147" s="27"/>
      <c r="AE147" s="27"/>
      <c r="AF147" s="27"/>
      <c r="AG147" s="27"/>
      <c r="AH147" s="27"/>
      <c r="AI147" s="27"/>
      <c r="AJ147" s="27"/>
      <c r="AK147" s="27"/>
      <c r="AL147" s="27"/>
      <c r="AM147" s="27"/>
      <c r="AN147" s="27"/>
      <c r="AO147" s="27"/>
      <c r="AP147" s="27"/>
      <c r="AQ147" s="27"/>
      <c r="AR147" s="27"/>
      <c r="AS147" s="27"/>
      <c r="AT147" s="27"/>
      <c r="AU147" s="27"/>
      <c r="AV147" s="27"/>
      <c r="AW147" s="27"/>
      <c r="AX147" s="27"/>
      <c r="AY147" s="27"/>
      <c r="AZ147" s="27"/>
      <c r="BA147" s="27"/>
      <c r="BB147" s="27"/>
      <c r="BC147" s="27"/>
      <c r="BD147" s="27"/>
      <c r="BE147" s="27"/>
    </row>
    <row r="148" spans="1:57" ht="72" hidden="1" customHeight="1" thickBot="1" x14ac:dyDescent="0.4">
      <c r="A148" s="87" t="s">
        <v>313</v>
      </c>
      <c r="B148" s="211" t="s">
        <v>316</v>
      </c>
      <c r="C148" s="129" t="s">
        <v>318</v>
      </c>
      <c r="D148" s="292" t="s">
        <v>157</v>
      </c>
      <c r="E148" s="292" t="s">
        <v>157</v>
      </c>
      <c r="F148" s="724"/>
      <c r="G148" s="725"/>
      <c r="H148" s="726"/>
      <c r="I148" s="261"/>
      <c r="J148" s="261"/>
      <c r="K148" s="376" t="s">
        <v>157</v>
      </c>
      <c r="L148" s="378"/>
      <c r="M148" s="377"/>
      <c r="N148" s="95"/>
      <c r="O148" s="95"/>
      <c r="P148" s="95"/>
      <c r="Q148" s="27"/>
      <c r="R148" s="27"/>
      <c r="S148" s="27"/>
      <c r="T148" s="27"/>
      <c r="U148" s="27"/>
      <c r="V148" s="27"/>
      <c r="W148" s="27"/>
      <c r="X148" s="27"/>
      <c r="Y148" s="27"/>
      <c r="Z148" s="27"/>
      <c r="AA148" s="27"/>
      <c r="AB148" s="27"/>
      <c r="AC148" s="27"/>
      <c r="AD148" s="27"/>
      <c r="AE148" s="27"/>
      <c r="AF148" s="27"/>
      <c r="AG148" s="27"/>
      <c r="AH148" s="27"/>
      <c r="AI148" s="27"/>
      <c r="AJ148" s="27"/>
      <c r="AK148" s="27"/>
      <c r="AL148" s="27"/>
      <c r="AM148" s="27"/>
      <c r="AN148" s="27"/>
      <c r="AO148" s="27"/>
      <c r="AP148" s="27"/>
      <c r="AQ148" s="27"/>
      <c r="AR148" s="27"/>
      <c r="AS148" s="27"/>
      <c r="AT148" s="27"/>
      <c r="AU148" s="27"/>
      <c r="AV148" s="27"/>
      <c r="AW148" s="27"/>
      <c r="AX148" s="27"/>
      <c r="AY148" s="27"/>
      <c r="AZ148" s="27"/>
      <c r="BA148" s="27"/>
      <c r="BB148" s="27"/>
      <c r="BC148" s="27"/>
      <c r="BD148" s="27"/>
      <c r="BE148" s="27"/>
    </row>
    <row r="149" spans="1:57" ht="145.5" customHeight="1" thickBot="1" x14ac:dyDescent="0.4">
      <c r="A149" s="87" t="s">
        <v>313</v>
      </c>
      <c r="B149" s="211" t="s">
        <v>319</v>
      </c>
      <c r="C149" s="99" t="s">
        <v>320</v>
      </c>
      <c r="D149" s="292" t="s">
        <v>4</v>
      </c>
      <c r="E149" s="292" t="s">
        <v>4</v>
      </c>
      <c r="F149" s="724"/>
      <c r="G149" s="725"/>
      <c r="H149" s="726"/>
      <c r="I149" s="261"/>
      <c r="J149" s="261"/>
      <c r="K149" s="256" t="s">
        <v>4</v>
      </c>
      <c r="L149" s="264"/>
      <c r="M149" s="265"/>
      <c r="N149" s="95"/>
      <c r="O149" s="95"/>
      <c r="P149" s="95"/>
      <c r="Q149" s="27"/>
      <c r="R149" s="27"/>
      <c r="S149" s="27"/>
      <c r="T149" s="27"/>
      <c r="U149" s="27"/>
      <c r="V149" s="27"/>
      <c r="W149" s="27"/>
      <c r="X149" s="27"/>
      <c r="Y149" s="27"/>
      <c r="Z149" s="27"/>
      <c r="AA149" s="27"/>
      <c r="AB149" s="27"/>
      <c r="AC149" s="27"/>
      <c r="AD149" s="27"/>
      <c r="AE149" s="27"/>
      <c r="AF149" s="27"/>
      <c r="AG149" s="27"/>
      <c r="AH149" s="27"/>
      <c r="AI149" s="27"/>
      <c r="AJ149" s="27"/>
      <c r="AK149" s="27"/>
      <c r="AL149" s="27"/>
      <c r="AM149" s="27"/>
      <c r="AN149" s="27"/>
      <c r="AO149" s="27"/>
      <c r="AP149" s="27"/>
      <c r="AQ149" s="27"/>
      <c r="AR149" s="27"/>
      <c r="AS149" s="27"/>
      <c r="AT149" s="27"/>
      <c r="AU149" s="27"/>
      <c r="AV149" s="27"/>
      <c r="AW149" s="27"/>
      <c r="AX149" s="27"/>
      <c r="AY149" s="27"/>
      <c r="AZ149" s="27"/>
      <c r="BA149" s="27"/>
      <c r="BB149" s="27"/>
      <c r="BC149" s="27"/>
      <c r="BD149" s="27"/>
      <c r="BE149" s="27"/>
    </row>
    <row r="150" spans="1:57" ht="81" customHeight="1" thickBot="1" x14ac:dyDescent="0.4">
      <c r="A150" s="87" t="s">
        <v>313</v>
      </c>
      <c r="B150" s="211" t="s">
        <v>319</v>
      </c>
      <c r="C150" s="129" t="s">
        <v>318</v>
      </c>
      <c r="D150" s="39" t="s">
        <v>4</v>
      </c>
      <c r="E150" s="39" t="s">
        <v>4</v>
      </c>
      <c r="F150" s="634"/>
      <c r="G150" s="635"/>
      <c r="H150" s="636"/>
      <c r="I150" s="593"/>
      <c r="J150" s="593"/>
      <c r="K150" s="256" t="s">
        <v>4</v>
      </c>
      <c r="L150" s="264"/>
      <c r="M150" s="265"/>
      <c r="N150" s="95"/>
      <c r="O150" s="95"/>
      <c r="P150" s="95"/>
      <c r="Q150" s="27"/>
      <c r="R150" s="27"/>
      <c r="S150" s="27"/>
      <c r="T150" s="27"/>
      <c r="U150" s="27"/>
      <c r="V150" s="27"/>
      <c r="W150" s="27"/>
      <c r="X150" s="27"/>
      <c r="Y150" s="27"/>
      <c r="Z150" s="27"/>
      <c r="AA150" s="27"/>
      <c r="AB150" s="27"/>
      <c r="AC150" s="27"/>
      <c r="AD150" s="27"/>
      <c r="AE150" s="27"/>
      <c r="AF150" s="27"/>
      <c r="AG150" s="27"/>
      <c r="AH150" s="27"/>
      <c r="AI150" s="27"/>
      <c r="AJ150" s="27"/>
      <c r="AK150" s="27"/>
      <c r="AL150" s="27"/>
      <c r="AM150" s="27"/>
      <c r="AN150" s="27"/>
      <c r="AO150" s="27"/>
      <c r="AP150" s="27"/>
      <c r="AQ150" s="27"/>
      <c r="AR150" s="27"/>
      <c r="AS150" s="27"/>
      <c r="AT150" s="27"/>
      <c r="AU150" s="27"/>
      <c r="AV150" s="27"/>
      <c r="AW150" s="27"/>
      <c r="AX150" s="27"/>
      <c r="AY150" s="27"/>
      <c r="AZ150" s="27"/>
      <c r="BA150" s="27"/>
      <c r="BB150" s="27"/>
      <c r="BC150" s="27"/>
      <c r="BD150" s="27"/>
      <c r="BE150" s="27"/>
    </row>
    <row r="151" spans="1:57" ht="199.5" customHeight="1" thickBot="1" x14ac:dyDescent="0.4">
      <c r="A151" s="87" t="s">
        <v>313</v>
      </c>
      <c r="B151" s="211" t="s">
        <v>321</v>
      </c>
      <c r="C151" s="99" t="s">
        <v>398</v>
      </c>
      <c r="D151" s="292" t="s">
        <v>4</v>
      </c>
      <c r="E151" s="292" t="s">
        <v>4</v>
      </c>
      <c r="F151" s="724"/>
      <c r="G151" s="725"/>
      <c r="H151" s="726"/>
      <c r="I151" s="261"/>
      <c r="J151" s="261"/>
      <c r="K151" s="256" t="s">
        <v>4</v>
      </c>
      <c r="L151" s="264"/>
      <c r="M151" s="265"/>
      <c r="N151" s="27"/>
      <c r="O151" s="27"/>
      <c r="P151" s="27"/>
      <c r="Q151" s="27"/>
      <c r="R151" s="27"/>
      <c r="S151" s="27"/>
      <c r="T151" s="27"/>
      <c r="U151" s="27"/>
      <c r="V151" s="27"/>
      <c r="W151" s="27"/>
      <c r="X151" s="27"/>
      <c r="Y151" s="27"/>
      <c r="Z151" s="27"/>
      <c r="AA151" s="27"/>
      <c r="AB151" s="27"/>
      <c r="AC151" s="27"/>
      <c r="AD151" s="27"/>
      <c r="AE151" s="27"/>
      <c r="AF151" s="27"/>
      <c r="AG151" s="27"/>
      <c r="AH151" s="27"/>
      <c r="AI151" s="27"/>
      <c r="AJ151" s="27"/>
      <c r="AK151" s="27"/>
      <c r="AL151" s="27"/>
      <c r="AM151" s="27"/>
      <c r="AN151" s="27"/>
      <c r="AO151" s="27"/>
      <c r="AP151" s="27"/>
      <c r="AQ151" s="27"/>
      <c r="AR151" s="27"/>
      <c r="AS151" s="27"/>
      <c r="AT151" s="27"/>
      <c r="AU151" s="27"/>
      <c r="AV151" s="27"/>
      <c r="AW151" s="27"/>
      <c r="AX151" s="27"/>
      <c r="AY151" s="27"/>
      <c r="AZ151" s="27"/>
      <c r="BA151" s="27"/>
      <c r="BB151" s="27"/>
      <c r="BC151" s="27"/>
      <c r="BD151" s="27"/>
      <c r="BE151" s="27"/>
    </row>
    <row r="152" spans="1:57" ht="146.25" customHeight="1" thickBot="1" x14ac:dyDescent="0.4">
      <c r="A152" s="87" t="s">
        <v>313</v>
      </c>
      <c r="B152" s="211" t="s">
        <v>321</v>
      </c>
      <c r="C152" s="129" t="s">
        <v>318</v>
      </c>
      <c r="D152" s="39" t="s">
        <v>4</v>
      </c>
      <c r="E152" s="39" t="s">
        <v>4</v>
      </c>
      <c r="F152" s="634"/>
      <c r="G152" s="635"/>
      <c r="H152" s="636"/>
      <c r="I152" s="593"/>
      <c r="J152" s="593"/>
      <c r="K152" s="256" t="s">
        <v>4</v>
      </c>
      <c r="L152" s="264"/>
      <c r="M152" s="265"/>
      <c r="N152" s="27"/>
      <c r="O152" s="27"/>
      <c r="P152" s="27"/>
      <c r="Q152" s="27"/>
      <c r="R152" s="27"/>
      <c r="S152" s="27"/>
      <c r="T152" s="27"/>
      <c r="U152" s="27"/>
      <c r="V152" s="27"/>
      <c r="W152" s="27"/>
      <c r="X152" s="27"/>
      <c r="Y152" s="27"/>
      <c r="Z152" s="27"/>
      <c r="AA152" s="27"/>
      <c r="AB152" s="27"/>
      <c r="AC152" s="27"/>
      <c r="AD152" s="27"/>
      <c r="AE152" s="27"/>
      <c r="AF152" s="27"/>
      <c r="AG152" s="27"/>
      <c r="AH152" s="27"/>
      <c r="AI152" s="27"/>
      <c r="AJ152" s="27"/>
      <c r="AK152" s="27"/>
      <c r="AL152" s="27"/>
      <c r="AM152" s="27"/>
      <c r="AN152" s="27"/>
      <c r="AO152" s="27"/>
      <c r="AP152" s="27"/>
      <c r="AQ152" s="27"/>
      <c r="AR152" s="27"/>
      <c r="AS152" s="27"/>
      <c r="AT152" s="27"/>
      <c r="AU152" s="27"/>
      <c r="AV152" s="27"/>
      <c r="AW152" s="27"/>
      <c r="AX152" s="27"/>
      <c r="AY152" s="27"/>
      <c r="AZ152" s="27"/>
      <c r="BA152" s="27"/>
      <c r="BB152" s="27"/>
      <c r="BC152" s="27"/>
      <c r="BD152" s="27"/>
      <c r="BE152" s="27"/>
    </row>
    <row r="153" spans="1:57" ht="162.75" customHeight="1" thickBot="1" x14ac:dyDescent="0.4">
      <c r="A153" s="87" t="s">
        <v>313</v>
      </c>
      <c r="B153" s="211" t="s">
        <v>399</v>
      </c>
      <c r="C153" s="99" t="s">
        <v>400</v>
      </c>
      <c r="D153" s="292" t="s">
        <v>4</v>
      </c>
      <c r="E153" s="292" t="s">
        <v>4</v>
      </c>
      <c r="F153" s="724"/>
      <c r="G153" s="725"/>
      <c r="H153" s="726"/>
      <c r="I153" s="261"/>
      <c r="J153" s="261"/>
      <c r="K153" s="256" t="s">
        <v>4</v>
      </c>
      <c r="L153" s="264"/>
      <c r="M153" s="265"/>
      <c r="N153" s="27"/>
      <c r="O153" s="27"/>
      <c r="P153" s="27"/>
      <c r="Q153" s="27"/>
      <c r="R153" s="27"/>
      <c r="S153" s="27"/>
      <c r="T153" s="27"/>
      <c r="U153" s="27"/>
      <c r="V153" s="27"/>
      <c r="W153" s="27"/>
      <c r="X153" s="27"/>
      <c r="Y153" s="27"/>
      <c r="Z153" s="27"/>
      <c r="AA153" s="27"/>
      <c r="AB153" s="27"/>
      <c r="AC153" s="27"/>
      <c r="AD153" s="27"/>
      <c r="AE153" s="27"/>
      <c r="AF153" s="27"/>
      <c r="AG153" s="27"/>
      <c r="AH153" s="27"/>
      <c r="AI153" s="27"/>
      <c r="AJ153" s="27"/>
      <c r="AK153" s="27"/>
      <c r="AL153" s="27"/>
      <c r="AM153" s="27"/>
      <c r="AN153" s="27"/>
      <c r="AO153" s="27"/>
      <c r="AP153" s="27"/>
      <c r="AQ153" s="27"/>
      <c r="AR153" s="27"/>
      <c r="AS153" s="27"/>
      <c r="AT153" s="27"/>
      <c r="AU153" s="27"/>
      <c r="AV153" s="27"/>
      <c r="AW153" s="27"/>
      <c r="AX153" s="27"/>
      <c r="AY153" s="27"/>
      <c r="AZ153" s="27"/>
      <c r="BA153" s="27"/>
      <c r="BB153" s="27"/>
      <c r="BC153" s="27"/>
      <c r="BD153" s="27"/>
      <c r="BE153" s="27"/>
    </row>
    <row r="154" spans="1:57" ht="81.75" customHeight="1" thickBot="1" x14ac:dyDescent="0.4">
      <c r="A154" s="87" t="s">
        <v>313</v>
      </c>
      <c r="B154" s="211" t="s">
        <v>399</v>
      </c>
      <c r="C154" s="129" t="s">
        <v>318</v>
      </c>
      <c r="D154" s="39" t="s">
        <v>4</v>
      </c>
      <c r="E154" s="39" t="s">
        <v>4</v>
      </c>
      <c r="F154" s="634"/>
      <c r="G154" s="635"/>
      <c r="H154" s="636"/>
      <c r="I154" s="593"/>
      <c r="J154" s="593"/>
      <c r="K154" s="256" t="s">
        <v>4</v>
      </c>
      <c r="L154" s="264"/>
      <c r="M154" s="265"/>
      <c r="N154" s="27"/>
      <c r="O154" s="27"/>
      <c r="P154" s="27"/>
      <c r="Q154" s="27"/>
      <c r="R154" s="27"/>
      <c r="S154" s="27"/>
      <c r="T154" s="27"/>
      <c r="U154" s="27"/>
      <c r="V154" s="27"/>
      <c r="W154" s="27"/>
      <c r="X154" s="27"/>
      <c r="Y154" s="27"/>
      <c r="Z154" s="27"/>
      <c r="AA154" s="27"/>
      <c r="AB154" s="27"/>
      <c r="AC154" s="27"/>
      <c r="AD154" s="27"/>
      <c r="AE154" s="27"/>
      <c r="AF154" s="27"/>
      <c r="AG154" s="27"/>
      <c r="AH154" s="27"/>
      <c r="AI154" s="27"/>
      <c r="AJ154" s="27"/>
      <c r="AK154" s="27"/>
      <c r="AL154" s="27"/>
      <c r="AM154" s="27"/>
      <c r="AN154" s="27"/>
      <c r="AO154" s="27"/>
      <c r="AP154" s="27"/>
      <c r="AQ154" s="27"/>
      <c r="AR154" s="27"/>
      <c r="AS154" s="27"/>
      <c r="AT154" s="27"/>
      <c r="AU154" s="27"/>
      <c r="AV154" s="27"/>
      <c r="AW154" s="27"/>
      <c r="AX154" s="27"/>
      <c r="AY154" s="27"/>
      <c r="AZ154" s="27"/>
      <c r="BA154" s="27"/>
      <c r="BB154" s="27"/>
      <c r="BC154" s="27"/>
      <c r="BD154" s="27"/>
      <c r="BE154" s="27"/>
    </row>
    <row r="155" spans="1:57" ht="215.25" customHeight="1" thickBot="1" x14ac:dyDescent="0.4">
      <c r="A155" s="87" t="s">
        <v>313</v>
      </c>
      <c r="B155" s="211" t="s">
        <v>401</v>
      </c>
      <c r="C155" s="99" t="s">
        <v>402</v>
      </c>
      <c r="D155" s="292" t="s">
        <v>4</v>
      </c>
      <c r="E155" s="292" t="s">
        <v>4</v>
      </c>
      <c r="F155" s="724"/>
      <c r="G155" s="725"/>
      <c r="H155" s="726"/>
      <c r="I155" s="261"/>
      <c r="J155" s="261"/>
      <c r="K155" s="256" t="s">
        <v>4</v>
      </c>
      <c r="L155" s="264"/>
      <c r="M155" s="265"/>
      <c r="N155" s="27"/>
      <c r="O155" s="27"/>
      <c r="P155" s="27"/>
      <c r="Q155" s="27"/>
      <c r="R155" s="27"/>
      <c r="S155" s="27"/>
      <c r="T155" s="27"/>
      <c r="U155" s="27"/>
      <c r="V155" s="27"/>
      <c r="W155" s="27"/>
      <c r="X155" s="27"/>
      <c r="Y155" s="27"/>
      <c r="Z155" s="27"/>
      <c r="AA155" s="27"/>
      <c r="AB155" s="27"/>
      <c r="AC155" s="27"/>
      <c r="AD155" s="27"/>
      <c r="AE155" s="27"/>
      <c r="AF155" s="27"/>
      <c r="AG155" s="27"/>
      <c r="AH155" s="27"/>
      <c r="AI155" s="27"/>
      <c r="AJ155" s="27"/>
      <c r="AK155" s="27"/>
      <c r="AL155" s="27"/>
      <c r="AM155" s="27"/>
      <c r="AN155" s="27"/>
      <c r="AO155" s="27"/>
      <c r="AP155" s="27"/>
      <c r="AQ155" s="27"/>
      <c r="AR155" s="27"/>
      <c r="AS155" s="27"/>
      <c r="AT155" s="27"/>
      <c r="AU155" s="27"/>
      <c r="AV155" s="27"/>
      <c r="AW155" s="27"/>
      <c r="AX155" s="27"/>
      <c r="AY155" s="27"/>
      <c r="AZ155" s="27"/>
      <c r="BA155" s="27"/>
      <c r="BB155" s="27"/>
      <c r="BC155" s="27"/>
      <c r="BD155" s="27"/>
      <c r="BE155" s="27"/>
    </row>
    <row r="156" spans="1:57" ht="113.25" customHeight="1" thickBot="1" x14ac:dyDescent="0.4">
      <c r="A156" s="87" t="s">
        <v>313</v>
      </c>
      <c r="B156" s="211" t="s">
        <v>401</v>
      </c>
      <c r="C156" s="129" t="s">
        <v>318</v>
      </c>
      <c r="D156" s="39" t="s">
        <v>4</v>
      </c>
      <c r="E156" s="39" t="s">
        <v>4</v>
      </c>
      <c r="F156" s="634"/>
      <c r="G156" s="635"/>
      <c r="H156" s="636"/>
      <c r="I156" s="593"/>
      <c r="J156" s="593"/>
      <c r="K156" s="256" t="s">
        <v>4</v>
      </c>
      <c r="L156" s="264"/>
      <c r="M156" s="265"/>
      <c r="N156" s="27"/>
      <c r="O156" s="27"/>
      <c r="P156" s="27"/>
      <c r="Q156" s="27"/>
      <c r="R156" s="27"/>
      <c r="S156" s="27"/>
      <c r="T156" s="27"/>
      <c r="U156" s="27"/>
      <c r="V156" s="27"/>
      <c r="W156" s="27"/>
      <c r="X156" s="27"/>
      <c r="Y156" s="27"/>
      <c r="Z156" s="27"/>
      <c r="AA156" s="27"/>
      <c r="AB156" s="27"/>
      <c r="AC156" s="27"/>
      <c r="AD156" s="27"/>
      <c r="AE156" s="27"/>
      <c r="AF156" s="27"/>
      <c r="AG156" s="27"/>
      <c r="AH156" s="27"/>
      <c r="AI156" s="27"/>
      <c r="AJ156" s="27"/>
      <c r="AK156" s="27"/>
      <c r="AL156" s="27"/>
      <c r="AM156" s="27"/>
      <c r="AN156" s="27"/>
      <c r="AO156" s="27"/>
      <c r="AP156" s="27"/>
      <c r="AQ156" s="27"/>
      <c r="AR156" s="27"/>
      <c r="AS156" s="27"/>
      <c r="AT156" s="27"/>
      <c r="AU156" s="27"/>
      <c r="AV156" s="27"/>
      <c r="AW156" s="27"/>
      <c r="AX156" s="27"/>
      <c r="AY156" s="27"/>
      <c r="AZ156" s="27"/>
      <c r="BA156" s="27"/>
      <c r="BB156" s="27"/>
      <c r="BC156" s="27"/>
      <c r="BD156" s="27"/>
      <c r="BE156" s="27"/>
    </row>
    <row r="157" spans="1:57" ht="281.25" customHeight="1" thickBot="1" x14ac:dyDescent="0.4">
      <c r="A157" s="87" t="s">
        <v>313</v>
      </c>
      <c r="B157" s="211" t="s">
        <v>403</v>
      </c>
      <c r="C157" s="99" t="s">
        <v>404</v>
      </c>
      <c r="D157" s="292" t="s">
        <v>4</v>
      </c>
      <c r="E157" s="292" t="s">
        <v>4</v>
      </c>
      <c r="F157" s="724"/>
      <c r="G157" s="725"/>
      <c r="H157" s="726"/>
      <c r="I157" s="261"/>
      <c r="J157" s="261"/>
      <c r="K157" s="256" t="s">
        <v>4</v>
      </c>
      <c r="L157" s="264"/>
      <c r="M157" s="265"/>
      <c r="N157" s="27"/>
      <c r="O157" s="27"/>
      <c r="P157" s="27"/>
      <c r="Q157" s="27"/>
      <c r="R157" s="27"/>
      <c r="S157" s="27"/>
      <c r="T157" s="27"/>
      <c r="U157" s="27"/>
      <c r="V157" s="27"/>
      <c r="W157" s="27"/>
      <c r="X157" s="27"/>
      <c r="Y157" s="27"/>
      <c r="Z157" s="27"/>
      <c r="AA157" s="27"/>
      <c r="AB157" s="27"/>
      <c r="AC157" s="27"/>
      <c r="AD157" s="27"/>
      <c r="AE157" s="27"/>
      <c r="AF157" s="27"/>
      <c r="AG157" s="27"/>
      <c r="AH157" s="27"/>
      <c r="AI157" s="27"/>
      <c r="AJ157" s="27"/>
      <c r="AK157" s="27"/>
      <c r="AL157" s="27"/>
      <c r="AM157" s="27"/>
      <c r="AN157" s="27"/>
      <c r="AO157" s="27"/>
      <c r="AP157" s="27"/>
      <c r="AQ157" s="27"/>
      <c r="AR157" s="27"/>
      <c r="AS157" s="27"/>
      <c r="AT157" s="27"/>
      <c r="AU157" s="27"/>
      <c r="AV157" s="27"/>
      <c r="AW157" s="27"/>
      <c r="AX157" s="27"/>
      <c r="AY157" s="27"/>
      <c r="AZ157" s="27"/>
      <c r="BA157" s="27"/>
      <c r="BB157" s="27"/>
      <c r="BC157" s="27"/>
      <c r="BD157" s="27"/>
      <c r="BE157" s="27"/>
    </row>
    <row r="158" spans="1:57" ht="68.25" customHeight="1" thickBot="1" x14ac:dyDescent="0.4">
      <c r="A158" s="87" t="s">
        <v>313</v>
      </c>
      <c r="B158" s="211" t="s">
        <v>403</v>
      </c>
      <c r="C158" s="129" t="s">
        <v>193</v>
      </c>
      <c r="D158" s="39" t="s">
        <v>4</v>
      </c>
      <c r="E158" s="39" t="s">
        <v>4</v>
      </c>
      <c r="F158" s="634"/>
      <c r="G158" s="635"/>
      <c r="H158" s="636"/>
      <c r="I158" s="593"/>
      <c r="J158" s="593"/>
      <c r="K158" s="256" t="s">
        <v>4</v>
      </c>
      <c r="L158" s="264"/>
      <c r="M158" s="265"/>
      <c r="N158" s="27"/>
      <c r="O158" s="27"/>
      <c r="P158" s="27"/>
      <c r="Q158" s="27"/>
      <c r="R158" s="27"/>
      <c r="S158" s="27"/>
      <c r="T158" s="27"/>
      <c r="U158" s="27"/>
      <c r="V158" s="27"/>
      <c r="W158" s="27"/>
      <c r="X158" s="27"/>
      <c r="Y158" s="27"/>
      <c r="Z158" s="27"/>
      <c r="AA158" s="27"/>
      <c r="AB158" s="27"/>
      <c r="AC158" s="27"/>
      <c r="AD158" s="27"/>
      <c r="AE158" s="27"/>
      <c r="AF158" s="27"/>
      <c r="AG158" s="27"/>
      <c r="AH158" s="27"/>
      <c r="AI158" s="27"/>
      <c r="AJ158" s="27"/>
      <c r="AK158" s="27"/>
      <c r="AL158" s="27"/>
      <c r="AM158" s="27"/>
      <c r="AN158" s="27"/>
      <c r="AO158" s="27"/>
      <c r="AP158" s="27"/>
      <c r="AQ158" s="27"/>
      <c r="AR158" s="27"/>
      <c r="AS158" s="27"/>
      <c r="AT158" s="27"/>
      <c r="AU158" s="27"/>
      <c r="AV158" s="27"/>
      <c r="AW158" s="27"/>
      <c r="AX158" s="27"/>
      <c r="AY158" s="27"/>
      <c r="AZ158" s="27"/>
      <c r="BA158" s="27"/>
      <c r="BB158" s="27"/>
      <c r="BC158" s="27"/>
      <c r="BD158" s="27"/>
      <c r="BE158" s="27"/>
    </row>
    <row r="159" spans="1:57" ht="159" customHeight="1" thickBot="1" x14ac:dyDescent="0.4">
      <c r="A159" s="87" t="s">
        <v>313</v>
      </c>
      <c r="B159" s="211" t="s">
        <v>405</v>
      </c>
      <c r="C159" s="99" t="s">
        <v>406</v>
      </c>
      <c r="D159" s="292" t="s">
        <v>4</v>
      </c>
      <c r="E159" s="292" t="s">
        <v>4</v>
      </c>
      <c r="F159" s="724"/>
      <c r="G159" s="725"/>
      <c r="H159" s="726"/>
      <c r="I159" s="261"/>
      <c r="J159" s="261"/>
      <c r="K159" s="256" t="s">
        <v>4</v>
      </c>
      <c r="L159" s="264"/>
      <c r="M159" s="265"/>
      <c r="N159" s="27"/>
      <c r="O159" s="27"/>
      <c r="P159" s="27"/>
      <c r="Q159" s="27"/>
      <c r="R159" s="27"/>
      <c r="S159" s="27"/>
      <c r="T159" s="27"/>
      <c r="U159" s="27"/>
      <c r="V159" s="27"/>
      <c r="W159" s="27"/>
      <c r="X159" s="27"/>
      <c r="Y159" s="27"/>
      <c r="Z159" s="27"/>
      <c r="AA159" s="27"/>
      <c r="AB159" s="27"/>
      <c r="AC159" s="27"/>
      <c r="AD159" s="27"/>
      <c r="AE159" s="27"/>
      <c r="AF159" s="27"/>
      <c r="AG159" s="27"/>
      <c r="AH159" s="27"/>
      <c r="AI159" s="27"/>
      <c r="AJ159" s="27"/>
      <c r="AK159" s="27"/>
      <c r="AL159" s="27"/>
      <c r="AM159" s="27"/>
      <c r="AN159" s="27"/>
      <c r="AO159" s="27"/>
      <c r="AP159" s="27"/>
      <c r="AQ159" s="27"/>
      <c r="AR159" s="27"/>
      <c r="AS159" s="27"/>
      <c r="AT159" s="27"/>
      <c r="AU159" s="27"/>
      <c r="AV159" s="27"/>
      <c r="AW159" s="27"/>
      <c r="AX159" s="27"/>
      <c r="AY159" s="27"/>
      <c r="AZ159" s="27"/>
      <c r="BA159" s="27"/>
      <c r="BB159" s="27"/>
      <c r="BC159" s="27"/>
      <c r="BD159" s="27"/>
      <c r="BE159" s="27"/>
    </row>
    <row r="160" spans="1:57" ht="68.25" customHeight="1" thickBot="1" x14ac:dyDescent="0.4">
      <c r="A160" s="87" t="s">
        <v>313</v>
      </c>
      <c r="B160" s="211" t="s">
        <v>405</v>
      </c>
      <c r="C160" s="129" t="s">
        <v>193</v>
      </c>
      <c r="D160" s="39" t="s">
        <v>4</v>
      </c>
      <c r="E160" s="39" t="s">
        <v>4</v>
      </c>
      <c r="F160" s="634"/>
      <c r="G160" s="635"/>
      <c r="H160" s="636"/>
      <c r="I160" s="593"/>
      <c r="J160" s="593"/>
      <c r="K160" s="256" t="s">
        <v>4</v>
      </c>
      <c r="L160" s="264"/>
      <c r="M160" s="265"/>
      <c r="N160" s="27"/>
      <c r="O160" s="27"/>
      <c r="P160" s="27"/>
      <c r="Q160" s="27"/>
      <c r="R160" s="27"/>
      <c r="S160" s="27"/>
      <c r="T160" s="27"/>
      <c r="U160" s="27"/>
      <c r="V160" s="27"/>
      <c r="W160" s="27"/>
      <c r="X160" s="27"/>
      <c r="Y160" s="27"/>
      <c r="Z160" s="27"/>
      <c r="AA160" s="27"/>
      <c r="AB160" s="27"/>
      <c r="AC160" s="27"/>
      <c r="AD160" s="27"/>
      <c r="AE160" s="27"/>
      <c r="AF160" s="27"/>
      <c r="AG160" s="27"/>
      <c r="AH160" s="27"/>
      <c r="AI160" s="27"/>
      <c r="AJ160" s="27"/>
      <c r="AK160" s="27"/>
      <c r="AL160" s="27"/>
      <c r="AM160" s="27"/>
      <c r="AN160" s="27"/>
      <c r="AO160" s="27"/>
      <c r="AP160" s="27"/>
      <c r="AQ160" s="27"/>
      <c r="AR160" s="27"/>
      <c r="AS160" s="27"/>
      <c r="AT160" s="27"/>
      <c r="AU160" s="27"/>
      <c r="AV160" s="27"/>
      <c r="AW160" s="27"/>
      <c r="AX160" s="27"/>
      <c r="AY160" s="27"/>
      <c r="AZ160" s="27"/>
      <c r="BA160" s="27"/>
      <c r="BB160" s="27"/>
      <c r="BC160" s="27"/>
      <c r="BD160" s="27"/>
      <c r="BE160" s="27"/>
    </row>
    <row r="161" spans="1:57" ht="96" customHeight="1" thickBot="1" x14ac:dyDescent="0.4">
      <c r="A161" s="87" t="s">
        <v>313</v>
      </c>
      <c r="B161" s="211" t="s">
        <v>407</v>
      </c>
      <c r="C161" s="99" t="s">
        <v>408</v>
      </c>
      <c r="D161" s="292" t="s">
        <v>4</v>
      </c>
      <c r="E161" s="292" t="s">
        <v>4</v>
      </c>
      <c r="F161" s="724"/>
      <c r="G161" s="725"/>
      <c r="H161" s="726"/>
      <c r="I161" s="261"/>
      <c r="J161" s="261"/>
      <c r="K161" s="256" t="s">
        <v>4</v>
      </c>
      <c r="L161" s="264"/>
      <c r="M161" s="265"/>
      <c r="N161" s="27"/>
      <c r="O161" s="27"/>
      <c r="P161" s="27"/>
      <c r="Q161" s="27"/>
      <c r="R161" s="27"/>
      <c r="S161" s="27"/>
      <c r="T161" s="27"/>
      <c r="U161" s="27"/>
      <c r="V161" s="27"/>
      <c r="W161" s="27"/>
      <c r="X161" s="27"/>
      <c r="Y161" s="27"/>
      <c r="Z161" s="27"/>
      <c r="AA161" s="27"/>
      <c r="AB161" s="27"/>
      <c r="AC161" s="27"/>
      <c r="AD161" s="27"/>
      <c r="AE161" s="27"/>
      <c r="AF161" s="27"/>
      <c r="AG161" s="27"/>
      <c r="AH161" s="27"/>
      <c r="AI161" s="27"/>
      <c r="AJ161" s="27"/>
      <c r="AK161" s="27"/>
      <c r="AL161" s="27"/>
      <c r="AM161" s="27"/>
      <c r="AN161" s="27"/>
      <c r="AO161" s="27"/>
      <c r="AP161" s="27"/>
      <c r="AQ161" s="27"/>
      <c r="AR161" s="27"/>
      <c r="AS161" s="27"/>
      <c r="AT161" s="27"/>
      <c r="AU161" s="27"/>
      <c r="AV161" s="27"/>
      <c r="AW161" s="27"/>
      <c r="AX161" s="27"/>
      <c r="AY161" s="27"/>
      <c r="AZ161" s="27"/>
      <c r="BA161" s="27"/>
      <c r="BB161" s="27"/>
      <c r="BC161" s="27"/>
      <c r="BD161" s="27"/>
      <c r="BE161" s="27"/>
    </row>
    <row r="162" spans="1:57" ht="68.25" customHeight="1" thickBot="1" x14ac:dyDescent="0.4">
      <c r="A162" s="87" t="s">
        <v>313</v>
      </c>
      <c r="B162" s="211" t="s">
        <v>407</v>
      </c>
      <c r="C162" s="129" t="s">
        <v>193</v>
      </c>
      <c r="D162" s="39" t="s">
        <v>4</v>
      </c>
      <c r="E162" s="39" t="s">
        <v>4</v>
      </c>
      <c r="F162" s="634"/>
      <c r="G162" s="635"/>
      <c r="H162" s="636"/>
      <c r="I162" s="593"/>
      <c r="J162" s="593"/>
      <c r="K162" s="256" t="s">
        <v>4</v>
      </c>
      <c r="L162" s="264"/>
      <c r="M162" s="265"/>
      <c r="N162" s="27"/>
      <c r="O162" s="27"/>
      <c r="P162" s="27"/>
      <c r="Q162" s="27"/>
      <c r="R162" s="27"/>
      <c r="S162" s="27"/>
      <c r="T162" s="27"/>
      <c r="U162" s="27"/>
      <c r="V162" s="27"/>
      <c r="W162" s="27"/>
      <c r="X162" s="27"/>
      <c r="Y162" s="27"/>
      <c r="Z162" s="27"/>
      <c r="AA162" s="27"/>
      <c r="AB162" s="27"/>
      <c r="AC162" s="27"/>
      <c r="AD162" s="27"/>
      <c r="AE162" s="27"/>
      <c r="AF162" s="27"/>
      <c r="AG162" s="27"/>
      <c r="AH162" s="27"/>
      <c r="AI162" s="27"/>
      <c r="AJ162" s="27"/>
      <c r="AK162" s="27"/>
      <c r="AL162" s="27"/>
      <c r="AM162" s="27"/>
      <c r="AN162" s="27"/>
      <c r="AO162" s="27"/>
      <c r="AP162" s="27"/>
      <c r="AQ162" s="27"/>
      <c r="AR162" s="27"/>
      <c r="AS162" s="27"/>
      <c r="AT162" s="27"/>
      <c r="AU162" s="27"/>
      <c r="AV162" s="27"/>
      <c r="AW162" s="27"/>
      <c r="AX162" s="27"/>
      <c r="AY162" s="27"/>
      <c r="AZ162" s="27"/>
      <c r="BA162" s="27"/>
      <c r="BB162" s="27"/>
      <c r="BC162" s="27"/>
      <c r="BD162" s="27"/>
      <c r="BE162" s="27"/>
    </row>
    <row r="163" spans="1:57" ht="68.25" customHeight="1" thickBot="1" x14ac:dyDescent="0.4">
      <c r="A163" s="87" t="s">
        <v>313</v>
      </c>
      <c r="B163" s="211" t="s">
        <v>323</v>
      </c>
      <c r="C163" s="99" t="s">
        <v>324</v>
      </c>
      <c r="D163" s="292" t="s">
        <v>4</v>
      </c>
      <c r="E163" s="292" t="s">
        <v>4</v>
      </c>
      <c r="F163" s="724"/>
      <c r="G163" s="725"/>
      <c r="H163" s="726"/>
      <c r="I163" s="261"/>
      <c r="J163" s="261"/>
      <c r="K163" s="256" t="s">
        <v>4</v>
      </c>
      <c r="L163" s="264"/>
      <c r="M163" s="265"/>
      <c r="N163" s="27"/>
      <c r="O163" s="27"/>
      <c r="P163" s="27"/>
      <c r="Q163" s="27"/>
      <c r="R163" s="27"/>
      <c r="S163" s="27"/>
      <c r="T163" s="27"/>
      <c r="U163" s="27"/>
      <c r="V163" s="27"/>
      <c r="W163" s="27"/>
      <c r="X163" s="27"/>
      <c r="Y163" s="27"/>
      <c r="Z163" s="27"/>
      <c r="AA163" s="27"/>
      <c r="AB163" s="27"/>
      <c r="AC163" s="27"/>
      <c r="AD163" s="27"/>
      <c r="AE163" s="27"/>
      <c r="AF163" s="27"/>
      <c r="AG163" s="27"/>
      <c r="AH163" s="27"/>
      <c r="AI163" s="27"/>
      <c r="AJ163" s="27"/>
      <c r="AK163" s="27"/>
      <c r="AL163" s="27"/>
      <c r="AM163" s="27"/>
      <c r="AN163" s="27"/>
      <c r="AO163" s="27"/>
      <c r="AP163" s="27"/>
      <c r="AQ163" s="27"/>
      <c r="AR163" s="27"/>
      <c r="AS163" s="27"/>
      <c r="AT163" s="27"/>
      <c r="AU163" s="27"/>
      <c r="AV163" s="27"/>
      <c r="AW163" s="27"/>
      <c r="AX163" s="27"/>
      <c r="AY163" s="27"/>
      <c r="AZ163" s="27"/>
      <c r="BA163" s="27"/>
      <c r="BB163" s="27"/>
      <c r="BC163" s="27"/>
      <c r="BD163" s="27"/>
      <c r="BE163" s="27"/>
    </row>
    <row r="164" spans="1:57" ht="68.25" customHeight="1" thickBot="1" x14ac:dyDescent="0.4">
      <c r="A164" s="87" t="s">
        <v>313</v>
      </c>
      <c r="B164" s="211" t="s">
        <v>323</v>
      </c>
      <c r="C164" s="129" t="s">
        <v>193</v>
      </c>
      <c r="D164" s="39" t="s">
        <v>4</v>
      </c>
      <c r="E164" s="39" t="s">
        <v>4</v>
      </c>
      <c r="F164" s="634"/>
      <c r="G164" s="635"/>
      <c r="H164" s="636"/>
      <c r="I164" s="593"/>
      <c r="J164" s="593"/>
      <c r="K164" s="256" t="s">
        <v>4</v>
      </c>
      <c r="L164" s="264"/>
      <c r="M164" s="265"/>
      <c r="N164" s="27"/>
      <c r="O164" s="27"/>
      <c r="P164" s="27"/>
      <c r="Q164" s="27"/>
      <c r="R164" s="27"/>
      <c r="S164" s="27"/>
      <c r="T164" s="27"/>
      <c r="U164" s="27"/>
      <c r="V164" s="27"/>
      <c r="W164" s="27"/>
      <c r="X164" s="27"/>
      <c r="Y164" s="27"/>
      <c r="Z164" s="27"/>
      <c r="AA164" s="27"/>
      <c r="AB164" s="27"/>
      <c r="AC164" s="27"/>
      <c r="AD164" s="27"/>
      <c r="AE164" s="27"/>
      <c r="AF164" s="27"/>
      <c r="AG164" s="27"/>
      <c r="AH164" s="27"/>
      <c r="AI164" s="27"/>
      <c r="AJ164" s="27"/>
      <c r="AK164" s="27"/>
      <c r="AL164" s="27"/>
      <c r="AM164" s="27"/>
      <c r="AN164" s="27"/>
      <c r="AO164" s="27"/>
      <c r="AP164" s="27"/>
      <c r="AQ164" s="27"/>
      <c r="AR164" s="27"/>
      <c r="AS164" s="27"/>
      <c r="AT164" s="27"/>
      <c r="AU164" s="27"/>
      <c r="AV164" s="27"/>
      <c r="AW164" s="27"/>
      <c r="AX164" s="27"/>
      <c r="AY164" s="27"/>
      <c r="AZ164" s="27"/>
      <c r="BA164" s="27"/>
      <c r="BB164" s="27"/>
      <c r="BC164" s="27"/>
      <c r="BD164" s="27"/>
      <c r="BE164" s="27"/>
    </row>
    <row r="165" spans="1:57" ht="60" customHeight="1" thickBot="1" x14ac:dyDescent="0.4">
      <c r="A165" s="87" t="s">
        <v>313</v>
      </c>
      <c r="B165" s="211" t="s">
        <v>329</v>
      </c>
      <c r="C165" s="99" t="s">
        <v>409</v>
      </c>
      <c r="D165" s="292" t="s">
        <v>4</v>
      </c>
      <c r="E165" s="292" t="s">
        <v>4</v>
      </c>
      <c r="F165" s="724"/>
      <c r="G165" s="725"/>
      <c r="H165" s="726"/>
      <c r="I165" s="261"/>
      <c r="J165" s="261"/>
      <c r="K165" s="256" t="s">
        <v>4</v>
      </c>
      <c r="L165" s="264"/>
      <c r="M165" s="265"/>
      <c r="N165" s="27"/>
      <c r="O165" s="27"/>
      <c r="P165" s="27"/>
      <c r="Q165" s="27"/>
      <c r="R165" s="27"/>
      <c r="S165" s="27"/>
      <c r="T165" s="27"/>
      <c r="U165" s="27"/>
      <c r="V165" s="27"/>
      <c r="W165" s="27"/>
      <c r="X165" s="27"/>
      <c r="Y165" s="27"/>
      <c r="Z165" s="27"/>
      <c r="AA165" s="27"/>
      <c r="AB165" s="27"/>
      <c r="AC165" s="27"/>
      <c r="AD165" s="27"/>
      <c r="AE165" s="27"/>
      <c r="AF165" s="27"/>
      <c r="AG165" s="27"/>
      <c r="AH165" s="27"/>
      <c r="AI165" s="27"/>
      <c r="AJ165" s="27"/>
      <c r="AK165" s="27"/>
      <c r="AL165" s="27"/>
      <c r="AM165" s="27"/>
      <c r="AN165" s="27"/>
      <c r="AO165" s="27"/>
      <c r="AP165" s="27"/>
      <c r="AQ165" s="27"/>
      <c r="AR165" s="27"/>
      <c r="AS165" s="27"/>
      <c r="AT165" s="27"/>
      <c r="AU165" s="27"/>
      <c r="AV165" s="27"/>
      <c r="AW165" s="27"/>
      <c r="AX165" s="27"/>
      <c r="AY165" s="27"/>
      <c r="AZ165" s="27"/>
      <c r="BA165" s="27"/>
      <c r="BB165" s="27"/>
      <c r="BC165" s="27"/>
      <c r="BD165" s="27"/>
      <c r="BE165" s="27"/>
    </row>
    <row r="166" spans="1:57" ht="60" customHeight="1" thickBot="1" x14ac:dyDescent="0.4">
      <c r="A166" s="87" t="s">
        <v>313</v>
      </c>
      <c r="B166" s="211" t="s">
        <v>329</v>
      </c>
      <c r="C166" s="129" t="s">
        <v>193</v>
      </c>
      <c r="D166" s="39" t="s">
        <v>4</v>
      </c>
      <c r="E166" s="39" t="s">
        <v>4</v>
      </c>
      <c r="F166" s="634"/>
      <c r="G166" s="635"/>
      <c r="H166" s="636"/>
      <c r="I166" s="593"/>
      <c r="J166" s="593"/>
      <c r="K166" s="256" t="s">
        <v>4</v>
      </c>
      <c r="L166" s="264"/>
      <c r="M166" s="265"/>
      <c r="N166" s="27"/>
      <c r="O166" s="27"/>
      <c r="P166" s="27"/>
      <c r="Q166" s="27"/>
      <c r="R166" s="27"/>
      <c r="S166" s="27"/>
      <c r="T166" s="27"/>
      <c r="U166" s="27"/>
      <c r="V166" s="27"/>
      <c r="W166" s="27"/>
      <c r="X166" s="27"/>
      <c r="Y166" s="27"/>
      <c r="Z166" s="27"/>
      <c r="AA166" s="27"/>
      <c r="AB166" s="27"/>
      <c r="AC166" s="27"/>
      <c r="AD166" s="27"/>
      <c r="AE166" s="27"/>
      <c r="AF166" s="27"/>
      <c r="AG166" s="27"/>
      <c r="AH166" s="27"/>
      <c r="AI166" s="27"/>
      <c r="AJ166" s="27"/>
      <c r="AK166" s="27"/>
      <c r="AL166" s="27"/>
      <c r="AM166" s="27"/>
      <c r="AN166" s="27"/>
      <c r="AO166" s="27"/>
      <c r="AP166" s="27"/>
      <c r="AQ166" s="27"/>
      <c r="AR166" s="27"/>
      <c r="AS166" s="27"/>
      <c r="AT166" s="27"/>
      <c r="AU166" s="27"/>
      <c r="AV166" s="27"/>
      <c r="AW166" s="27"/>
      <c r="AX166" s="27"/>
      <c r="AY166" s="27"/>
      <c r="AZ166" s="27"/>
      <c r="BA166" s="27"/>
      <c r="BB166" s="27"/>
      <c r="BC166" s="27"/>
      <c r="BD166" s="27"/>
      <c r="BE166" s="27"/>
    </row>
    <row r="167" spans="1:57" ht="178.5" customHeight="1" thickBot="1" x14ac:dyDescent="0.4">
      <c r="A167" s="87" t="s">
        <v>313</v>
      </c>
      <c r="B167" s="211" t="s">
        <v>331</v>
      </c>
      <c r="C167" s="59" t="s">
        <v>410</v>
      </c>
      <c r="D167" s="292" t="s">
        <v>4</v>
      </c>
      <c r="E167" s="292" t="s">
        <v>4</v>
      </c>
      <c r="F167" s="724"/>
      <c r="G167" s="725"/>
      <c r="H167" s="726"/>
      <c r="I167" s="261"/>
      <c r="J167" s="261"/>
      <c r="K167" s="256" t="s">
        <v>4</v>
      </c>
      <c r="L167" s="264"/>
      <c r="M167" s="265"/>
      <c r="N167" s="27"/>
      <c r="O167" s="27"/>
      <c r="P167" s="27"/>
      <c r="Q167" s="27"/>
      <c r="R167" s="27"/>
      <c r="S167" s="27"/>
      <c r="T167" s="27"/>
      <c r="U167" s="27"/>
      <c r="V167" s="27"/>
      <c r="W167" s="27"/>
      <c r="X167" s="27"/>
      <c r="Y167" s="27"/>
      <c r="Z167" s="27"/>
      <c r="AA167" s="27"/>
      <c r="AB167" s="27"/>
      <c r="AC167" s="27"/>
      <c r="AD167" s="27"/>
      <c r="AE167" s="27"/>
      <c r="AF167" s="27"/>
      <c r="AG167" s="27"/>
      <c r="AH167" s="27"/>
      <c r="AI167" s="27"/>
      <c r="AJ167" s="27"/>
      <c r="AK167" s="27"/>
      <c r="AL167" s="27"/>
      <c r="AM167" s="27"/>
      <c r="AN167" s="27"/>
      <c r="AO167" s="27"/>
      <c r="AP167" s="27"/>
      <c r="AQ167" s="27"/>
      <c r="AR167" s="27"/>
      <c r="AS167" s="27"/>
      <c r="AT167" s="27"/>
      <c r="AU167" s="27"/>
      <c r="AV167" s="27"/>
      <c r="AW167" s="27"/>
      <c r="AX167" s="27"/>
      <c r="AY167" s="27"/>
      <c r="AZ167" s="27"/>
      <c r="BA167" s="27"/>
      <c r="BB167" s="27"/>
      <c r="BC167" s="27"/>
      <c r="BD167" s="27"/>
      <c r="BE167" s="27"/>
    </row>
    <row r="168" spans="1:57" ht="148.5" customHeight="1" thickBot="1" x14ac:dyDescent="0.4">
      <c r="A168" s="385" t="s">
        <v>313</v>
      </c>
      <c r="B168" s="211" t="s">
        <v>331</v>
      </c>
      <c r="C168" s="129" t="s">
        <v>193</v>
      </c>
      <c r="D168" s="39" t="s">
        <v>4</v>
      </c>
      <c r="E168" s="39" t="s">
        <v>4</v>
      </c>
      <c r="F168" s="634"/>
      <c r="G168" s="635"/>
      <c r="H168" s="636"/>
      <c r="I168" s="593"/>
      <c r="J168" s="593"/>
      <c r="K168" s="256" t="s">
        <v>4</v>
      </c>
      <c r="L168" s="264"/>
      <c r="M168" s="265"/>
      <c r="N168" s="27"/>
      <c r="O168" s="27"/>
      <c r="P168" s="27"/>
      <c r="Q168" s="27"/>
      <c r="R168" s="27"/>
      <c r="S168" s="27"/>
      <c r="T168" s="27"/>
      <c r="U168" s="27"/>
      <c r="V168" s="27"/>
      <c r="W168" s="27"/>
      <c r="X168" s="27"/>
      <c r="Y168" s="27"/>
      <c r="Z168" s="27"/>
      <c r="AA168" s="27"/>
      <c r="AB168" s="27"/>
      <c r="AC168" s="27"/>
      <c r="AD168" s="27"/>
      <c r="AE168" s="27"/>
      <c r="AF168" s="27"/>
      <c r="AG168" s="27"/>
      <c r="AH168" s="27"/>
      <c r="AI168" s="27"/>
      <c r="AJ168" s="27"/>
      <c r="AK168" s="27"/>
      <c r="AL168" s="27"/>
      <c r="AM168" s="27"/>
      <c r="AN168" s="27"/>
      <c r="AO168" s="27"/>
      <c r="AP168" s="27"/>
      <c r="AQ168" s="27"/>
      <c r="AR168" s="27"/>
      <c r="AS168" s="27"/>
      <c r="AT168" s="27"/>
      <c r="AU168" s="27"/>
      <c r="AV168" s="27"/>
      <c r="AW168" s="27"/>
      <c r="AX168" s="27"/>
      <c r="AY168" s="27"/>
      <c r="AZ168" s="27"/>
      <c r="BA168" s="27"/>
      <c r="BB168" s="27"/>
      <c r="BC168" s="27"/>
      <c r="BD168" s="27"/>
      <c r="BE168" s="27"/>
    </row>
    <row r="169" spans="1:57" ht="60" customHeight="1" thickBot="1" x14ac:dyDescent="0.4">
      <c r="A169" s="384" t="s">
        <v>333</v>
      </c>
      <c r="B169" s="386" t="s">
        <v>334</v>
      </c>
      <c r="C169" s="387" t="s">
        <v>333</v>
      </c>
      <c r="D169" s="292" t="s">
        <v>4</v>
      </c>
      <c r="E169" s="292" t="s">
        <v>4</v>
      </c>
      <c r="F169" s="724"/>
      <c r="G169" s="725"/>
      <c r="H169" s="726"/>
      <c r="I169" s="261"/>
      <c r="J169" s="261"/>
      <c r="K169" s="257" t="s">
        <v>157</v>
      </c>
      <c r="L169" s="46"/>
      <c r="M169" s="255"/>
      <c r="N169" s="27"/>
      <c r="O169" s="27"/>
      <c r="P169" s="27"/>
      <c r="Q169" s="27"/>
      <c r="R169" s="27"/>
      <c r="S169" s="27"/>
      <c r="T169" s="27"/>
      <c r="U169" s="27"/>
      <c r="V169" s="27"/>
      <c r="W169" s="27"/>
      <c r="X169" s="27"/>
      <c r="Y169" s="27"/>
      <c r="Z169" s="27"/>
      <c r="AA169" s="27"/>
      <c r="AB169" s="27"/>
      <c r="AC169" s="27"/>
      <c r="AD169" s="27"/>
      <c r="AE169" s="27"/>
      <c r="AF169" s="27"/>
      <c r="AG169" s="27"/>
      <c r="AH169" s="27"/>
      <c r="AI169" s="27"/>
      <c r="AJ169" s="27"/>
      <c r="AK169" s="27"/>
      <c r="AL169" s="27"/>
      <c r="AM169" s="27"/>
      <c r="AN169" s="27"/>
      <c r="AO169" s="27"/>
      <c r="AP169" s="27"/>
      <c r="AQ169" s="27"/>
      <c r="AR169" s="27"/>
      <c r="AS169" s="27"/>
      <c r="AT169" s="27"/>
      <c r="AU169" s="27"/>
      <c r="AV169" s="27"/>
      <c r="AW169" s="27"/>
      <c r="AX169" s="27"/>
      <c r="AY169" s="27"/>
      <c r="AZ169" s="27"/>
      <c r="BA169" s="27"/>
      <c r="BB169" s="27"/>
      <c r="BC169" s="27"/>
      <c r="BD169" s="27"/>
      <c r="BE169" s="27"/>
    </row>
    <row r="170" spans="1:57" ht="60" customHeight="1" thickBot="1" x14ac:dyDescent="0.4">
      <c r="A170" s="384" t="s">
        <v>333</v>
      </c>
      <c r="B170" s="386" t="s">
        <v>334</v>
      </c>
      <c r="C170" s="101" t="s">
        <v>342</v>
      </c>
      <c r="D170" s="292"/>
      <c r="E170" s="292"/>
      <c r="F170" s="727"/>
      <c r="G170" s="728"/>
      <c r="H170" s="729"/>
      <c r="I170" s="379"/>
      <c r="J170" s="379"/>
      <c r="K170" s="376"/>
      <c r="L170" s="378"/>
      <c r="M170" s="377"/>
      <c r="N170" s="27"/>
      <c r="O170" s="27"/>
      <c r="P170" s="27"/>
      <c r="Q170" s="27"/>
      <c r="R170" s="27"/>
      <c r="S170" s="27"/>
      <c r="T170" s="27"/>
      <c r="U170" s="27"/>
      <c r="V170" s="27"/>
      <c r="W170" s="27"/>
      <c r="X170" s="27"/>
      <c r="Y170" s="27"/>
      <c r="Z170" s="27"/>
      <c r="AA170" s="27"/>
      <c r="AB170" s="27"/>
      <c r="AC170" s="27"/>
      <c r="AD170" s="27"/>
      <c r="AE170" s="27"/>
      <c r="AF170" s="27"/>
      <c r="AG170" s="27"/>
      <c r="AH170" s="27"/>
      <c r="AI170" s="27"/>
      <c r="AJ170" s="27"/>
      <c r="AK170" s="27"/>
      <c r="AL170" s="27"/>
      <c r="AM170" s="27"/>
      <c r="AN170" s="27"/>
      <c r="AO170" s="27"/>
      <c r="AP170" s="27"/>
      <c r="AQ170" s="27"/>
      <c r="AR170" s="27"/>
      <c r="AS170" s="27"/>
      <c r="AT170" s="27"/>
      <c r="AU170" s="27"/>
      <c r="AV170" s="27"/>
      <c r="AW170" s="27"/>
      <c r="AX170" s="27"/>
      <c r="AY170" s="27"/>
      <c r="AZ170" s="27"/>
      <c r="BA170" s="27"/>
      <c r="BB170" s="27"/>
      <c r="BC170" s="27"/>
      <c r="BD170" s="27"/>
      <c r="BE170" s="27"/>
    </row>
    <row r="171" spans="1:57" ht="24" customHeight="1" thickBot="1" x14ac:dyDescent="0.4">
      <c r="A171" s="383" t="s">
        <v>339</v>
      </c>
      <c r="B171" s="108" t="s">
        <v>340</v>
      </c>
      <c r="C171" s="100" t="s">
        <v>339</v>
      </c>
      <c r="D171" s="45"/>
      <c r="E171" s="111"/>
      <c r="F171" s="663"/>
      <c r="G171" s="664"/>
      <c r="H171" s="665"/>
      <c r="I171" s="46"/>
      <c r="J171" s="46"/>
      <c r="K171" s="257" t="s">
        <v>157</v>
      </c>
      <c r="L171" s="46"/>
      <c r="M171" s="255"/>
      <c r="N171" s="27"/>
      <c r="O171" s="27"/>
      <c r="P171" s="27"/>
      <c r="Q171" s="27"/>
      <c r="R171" s="27"/>
      <c r="S171" s="27"/>
      <c r="T171" s="27"/>
      <c r="U171" s="27"/>
      <c r="V171" s="27"/>
      <c r="W171" s="27"/>
      <c r="X171" s="27"/>
      <c r="Y171" s="27"/>
      <c r="Z171" s="27"/>
      <c r="AA171" s="27"/>
      <c r="AB171" s="27"/>
      <c r="AC171" s="27"/>
      <c r="AD171" s="27"/>
      <c r="AE171" s="27"/>
      <c r="AF171" s="27"/>
      <c r="AG171" s="27"/>
      <c r="AH171" s="27"/>
      <c r="AI171" s="27"/>
      <c r="AJ171" s="27"/>
      <c r="AK171" s="27"/>
      <c r="AL171" s="27"/>
      <c r="AM171" s="27"/>
      <c r="AN171" s="27"/>
      <c r="AO171" s="27"/>
      <c r="AP171" s="27"/>
      <c r="AQ171" s="27"/>
      <c r="AR171" s="27"/>
      <c r="AS171" s="27"/>
      <c r="AT171" s="27"/>
      <c r="AU171" s="27"/>
      <c r="AV171" s="27"/>
      <c r="AW171" s="27"/>
      <c r="AX171" s="27"/>
      <c r="AY171" s="27"/>
      <c r="AZ171" s="27"/>
      <c r="BA171" s="27"/>
      <c r="BB171" s="27"/>
      <c r="BC171" s="27"/>
      <c r="BD171" s="27"/>
      <c r="BE171" s="27"/>
    </row>
    <row r="172" spans="1:57" ht="42" customHeight="1" thickBot="1" x14ac:dyDescent="0.4">
      <c r="A172" s="383" t="s">
        <v>339</v>
      </c>
      <c r="B172" s="108" t="s">
        <v>341</v>
      </c>
      <c r="C172" s="101" t="s">
        <v>342</v>
      </c>
      <c r="D172" s="45"/>
      <c r="E172" s="111"/>
      <c r="F172" s="663"/>
      <c r="G172" s="664"/>
      <c r="H172" s="665"/>
      <c r="I172" s="46"/>
      <c r="J172" s="46"/>
      <c r="K172" s="257" t="s">
        <v>157</v>
      </c>
      <c r="L172" s="46"/>
      <c r="M172" s="255"/>
      <c r="N172" s="27"/>
      <c r="O172" s="27"/>
      <c r="P172" s="27"/>
      <c r="Q172" s="27"/>
      <c r="R172" s="27"/>
      <c r="S172" s="27"/>
      <c r="T172" s="27"/>
      <c r="U172" s="27"/>
      <c r="V172" s="27"/>
      <c r="W172" s="27"/>
      <c r="X172" s="27"/>
      <c r="Y172" s="27"/>
      <c r="Z172" s="27"/>
      <c r="AA172" s="27"/>
      <c r="AB172" s="27"/>
      <c r="AC172" s="27"/>
      <c r="AD172" s="27"/>
      <c r="AE172" s="27"/>
      <c r="AF172" s="27"/>
      <c r="AG172" s="27"/>
      <c r="AH172" s="27"/>
      <c r="AI172" s="27"/>
      <c r="AJ172" s="27"/>
      <c r="AK172" s="27"/>
      <c r="AL172" s="27"/>
      <c r="AM172" s="27"/>
      <c r="AN172" s="27"/>
      <c r="AO172" s="27"/>
      <c r="AP172" s="27"/>
      <c r="AQ172" s="27"/>
      <c r="AR172" s="27"/>
      <c r="AS172" s="27"/>
      <c r="AT172" s="27"/>
      <c r="AU172" s="27"/>
      <c r="AV172" s="27"/>
      <c r="AW172" s="27"/>
      <c r="AX172" s="27"/>
      <c r="AY172" s="27"/>
      <c r="AZ172" s="27"/>
      <c r="BA172" s="27"/>
      <c r="BB172" s="27"/>
      <c r="BC172" s="27"/>
      <c r="BD172" s="27"/>
      <c r="BE172" s="27"/>
    </row>
    <row r="173" spans="1:57" ht="105.75" customHeight="1" thickBot="1" x14ac:dyDescent="0.4">
      <c r="A173" s="384" t="s">
        <v>343</v>
      </c>
      <c r="B173" s="211" t="s">
        <v>344</v>
      </c>
      <c r="C173" s="56" t="s">
        <v>343</v>
      </c>
      <c r="D173" s="292" t="s">
        <v>4</v>
      </c>
      <c r="E173" s="292" t="s">
        <v>4</v>
      </c>
      <c r="F173" s="724"/>
      <c r="G173" s="725"/>
      <c r="H173" s="726"/>
      <c r="I173" s="261"/>
      <c r="J173" s="261"/>
      <c r="K173" s="256" t="s">
        <v>4</v>
      </c>
      <c r="L173" s="264"/>
      <c r="M173" s="265"/>
      <c r="N173" s="27"/>
      <c r="O173" s="27"/>
      <c r="P173" s="27"/>
      <c r="Q173" s="27"/>
      <c r="R173" s="27"/>
      <c r="S173" s="27"/>
      <c r="T173" s="27"/>
      <c r="U173" s="27"/>
      <c r="V173" s="27"/>
      <c r="W173" s="27"/>
      <c r="X173" s="27"/>
      <c r="Y173" s="27"/>
      <c r="Z173" s="27"/>
      <c r="AA173" s="27"/>
      <c r="AB173" s="27"/>
      <c r="AC173" s="27"/>
      <c r="AD173" s="27"/>
      <c r="AE173" s="27"/>
      <c r="AF173" s="27"/>
      <c r="AG173" s="27"/>
      <c r="AH173" s="27"/>
      <c r="AI173" s="27"/>
      <c r="AJ173" s="27"/>
      <c r="AK173" s="27"/>
      <c r="AL173" s="27"/>
      <c r="AM173" s="27"/>
      <c r="AN173" s="27"/>
      <c r="AO173" s="27"/>
      <c r="AP173" s="27"/>
      <c r="AQ173" s="27"/>
      <c r="AR173" s="27"/>
      <c r="AS173" s="27"/>
      <c r="AT173" s="27"/>
      <c r="AU173" s="27"/>
      <c r="AV173" s="27"/>
      <c r="AW173" s="27"/>
      <c r="AX173" s="27"/>
      <c r="AY173" s="27"/>
      <c r="AZ173" s="27"/>
      <c r="BA173" s="27"/>
      <c r="BB173" s="27"/>
      <c r="BC173" s="27"/>
      <c r="BD173" s="27"/>
      <c r="BE173" s="27"/>
    </row>
    <row r="174" spans="1:57" ht="105.75" customHeight="1" thickBot="1" x14ac:dyDescent="0.4">
      <c r="A174" s="384" t="s">
        <v>343</v>
      </c>
      <c r="B174" s="211" t="s">
        <v>344</v>
      </c>
      <c r="C174" s="380" t="s">
        <v>315</v>
      </c>
      <c r="D174" s="292" t="s">
        <v>157</v>
      </c>
      <c r="E174" s="292" t="s">
        <v>157</v>
      </c>
      <c r="F174" s="727" t="s">
        <v>315</v>
      </c>
      <c r="G174" s="728"/>
      <c r="H174" s="729"/>
      <c r="I174" s="379" t="s">
        <v>315</v>
      </c>
      <c r="J174" s="379" t="s">
        <v>315</v>
      </c>
      <c r="K174" s="376" t="s">
        <v>157</v>
      </c>
      <c r="L174" s="378" t="s">
        <v>315</v>
      </c>
      <c r="M174" s="377" t="s">
        <v>157</v>
      </c>
      <c r="N174" s="27"/>
      <c r="O174" s="27"/>
      <c r="P174" s="27"/>
      <c r="Q174" s="27"/>
      <c r="R174" s="27"/>
      <c r="S174" s="27"/>
      <c r="T174" s="27"/>
      <c r="U174" s="27"/>
      <c r="V174" s="27"/>
      <c r="W174" s="27"/>
      <c r="X174" s="27"/>
      <c r="Y174" s="27"/>
      <c r="Z174" s="27"/>
      <c r="AA174" s="27"/>
      <c r="AB174" s="27"/>
      <c r="AC174" s="27"/>
      <c r="AD174" s="27"/>
      <c r="AE174" s="27"/>
      <c r="AF174" s="27"/>
      <c r="AG174" s="27"/>
      <c r="AH174" s="27"/>
      <c r="AI174" s="27"/>
      <c r="AJ174" s="27"/>
      <c r="AK174" s="27"/>
      <c r="AL174" s="27"/>
      <c r="AM174" s="27"/>
      <c r="AN174" s="27"/>
      <c r="AO174" s="27"/>
      <c r="AP174" s="27"/>
      <c r="AQ174" s="27"/>
      <c r="AR174" s="27"/>
      <c r="AS174" s="27"/>
      <c r="AT174" s="27"/>
      <c r="AU174" s="27"/>
      <c r="AV174" s="27"/>
      <c r="AW174" s="27"/>
      <c r="AX174" s="27"/>
      <c r="AY174" s="27"/>
      <c r="AZ174" s="27"/>
      <c r="BA174" s="27"/>
      <c r="BB174" s="27"/>
      <c r="BC174" s="27"/>
      <c r="BD174" s="27"/>
      <c r="BE174" s="27"/>
    </row>
    <row r="175" spans="1:57" ht="116.25" customHeight="1" thickBot="1" x14ac:dyDescent="0.4">
      <c r="A175" s="384" t="s">
        <v>343</v>
      </c>
      <c r="B175" s="211" t="s">
        <v>345</v>
      </c>
      <c r="C175" s="99" t="s">
        <v>411</v>
      </c>
      <c r="D175" s="292" t="s">
        <v>4</v>
      </c>
      <c r="E175" s="292" t="s">
        <v>4</v>
      </c>
      <c r="F175" s="724"/>
      <c r="G175" s="725"/>
      <c r="H175" s="726"/>
      <c r="I175" s="261"/>
      <c r="J175" s="261"/>
      <c r="K175" s="256" t="s">
        <v>4</v>
      </c>
      <c r="L175" s="264"/>
      <c r="M175" s="265"/>
      <c r="N175" s="27"/>
      <c r="O175" s="27"/>
      <c r="P175" s="27"/>
      <c r="Q175" s="27"/>
      <c r="R175" s="27"/>
      <c r="S175" s="27"/>
      <c r="T175" s="27"/>
      <c r="U175" s="27"/>
      <c r="V175" s="27"/>
      <c r="W175" s="27"/>
      <c r="X175" s="27"/>
      <c r="Y175" s="27"/>
      <c r="Z175" s="27"/>
      <c r="AA175" s="27"/>
      <c r="AB175" s="27"/>
      <c r="AC175" s="27"/>
      <c r="AD175" s="27"/>
      <c r="AE175" s="27"/>
      <c r="AF175" s="27"/>
      <c r="AG175" s="27"/>
      <c r="AH175" s="27"/>
      <c r="AI175" s="27"/>
      <c r="AJ175" s="27"/>
      <c r="AK175" s="27"/>
      <c r="AL175" s="27"/>
      <c r="AM175" s="27"/>
      <c r="AN175" s="27"/>
      <c r="AO175" s="27"/>
      <c r="AP175" s="27"/>
      <c r="AQ175" s="27"/>
      <c r="AR175" s="27"/>
      <c r="AS175" s="27"/>
      <c r="AT175" s="27"/>
      <c r="AU175" s="27"/>
      <c r="AV175" s="27"/>
      <c r="AW175" s="27"/>
      <c r="AX175" s="27"/>
      <c r="AY175" s="27"/>
      <c r="AZ175" s="27"/>
      <c r="BA175" s="27"/>
      <c r="BB175" s="27"/>
      <c r="BC175" s="27"/>
      <c r="BD175" s="27"/>
      <c r="BE175" s="27"/>
    </row>
    <row r="176" spans="1:57" ht="65.25" customHeight="1" thickBot="1" x14ac:dyDescent="0.4">
      <c r="A176" s="384" t="s">
        <v>343</v>
      </c>
      <c r="B176" s="211" t="s">
        <v>345</v>
      </c>
      <c r="C176" s="129" t="s">
        <v>193</v>
      </c>
      <c r="D176" s="39" t="s">
        <v>4</v>
      </c>
      <c r="E176" s="39" t="s">
        <v>4</v>
      </c>
      <c r="F176" s="634"/>
      <c r="G176" s="635"/>
      <c r="H176" s="636"/>
      <c r="I176" s="593"/>
      <c r="J176" s="593"/>
      <c r="K176" s="256" t="s">
        <v>4</v>
      </c>
      <c r="L176" s="264"/>
      <c r="M176" s="265"/>
      <c r="N176" s="27"/>
      <c r="O176" s="27"/>
      <c r="P176" s="27"/>
      <c r="Q176" s="27"/>
      <c r="R176" s="27"/>
      <c r="S176" s="27"/>
      <c r="T176" s="27"/>
      <c r="U176" s="27"/>
      <c r="V176" s="27"/>
      <c r="W176" s="27"/>
      <c r="X176" s="27"/>
      <c r="Y176" s="27"/>
      <c r="Z176" s="27"/>
      <c r="AA176" s="27"/>
      <c r="AB176" s="27"/>
      <c r="AC176" s="27"/>
      <c r="AD176" s="27"/>
      <c r="AE176" s="27"/>
      <c r="AF176" s="27"/>
      <c r="AG176" s="27"/>
      <c r="AH176" s="27"/>
      <c r="AI176" s="27"/>
      <c r="AJ176" s="27"/>
      <c r="AK176" s="27"/>
      <c r="AL176" s="27"/>
      <c r="AM176" s="27"/>
      <c r="AN176" s="27"/>
      <c r="AO176" s="27"/>
      <c r="AP176" s="27"/>
      <c r="AQ176" s="27"/>
      <c r="AR176" s="27"/>
      <c r="AS176" s="27"/>
      <c r="AT176" s="27"/>
      <c r="AU176" s="27"/>
      <c r="AV176" s="27"/>
      <c r="AW176" s="27"/>
      <c r="AX176" s="27"/>
      <c r="AY176" s="27"/>
      <c r="AZ176" s="27"/>
      <c r="BA176" s="27"/>
      <c r="BB176" s="27"/>
      <c r="BC176" s="27"/>
      <c r="BD176" s="27"/>
      <c r="BE176" s="27"/>
    </row>
    <row r="177" spans="1:57" ht="214.5" customHeight="1" thickBot="1" x14ac:dyDescent="0.4">
      <c r="A177" s="385" t="s">
        <v>347</v>
      </c>
      <c r="B177" s="132" t="s">
        <v>348</v>
      </c>
      <c r="C177" s="102" t="s">
        <v>412</v>
      </c>
      <c r="D177" s="292" t="s">
        <v>4</v>
      </c>
      <c r="E177" s="292" t="s">
        <v>4</v>
      </c>
      <c r="F177" s="709"/>
      <c r="G177" s="721"/>
      <c r="H177" s="722"/>
      <c r="I177" s="291"/>
      <c r="J177" s="291"/>
      <c r="K177" s="256" t="s">
        <v>4</v>
      </c>
      <c r="L177" s="264"/>
      <c r="M177" s="265"/>
      <c r="N177" s="27"/>
      <c r="O177" s="27"/>
      <c r="P177" s="27"/>
      <c r="Q177" s="27"/>
      <c r="R177" s="27"/>
      <c r="S177" s="27"/>
      <c r="T177" s="27"/>
      <c r="U177" s="27"/>
      <c r="V177" s="27"/>
      <c r="W177" s="27"/>
      <c r="X177" s="27"/>
      <c r="Y177" s="27"/>
      <c r="Z177" s="27"/>
      <c r="AA177" s="27"/>
      <c r="AB177" s="27"/>
      <c r="AC177" s="27"/>
      <c r="AD177" s="27"/>
      <c r="AE177" s="27"/>
      <c r="AF177" s="27"/>
      <c r="AG177" s="27"/>
      <c r="AH177" s="27"/>
      <c r="AI177" s="27"/>
      <c r="AJ177" s="27"/>
      <c r="AK177" s="27"/>
      <c r="AL177" s="27"/>
      <c r="AM177" s="27"/>
      <c r="AN177" s="27"/>
      <c r="AO177" s="27"/>
      <c r="AP177" s="27"/>
      <c r="AQ177" s="27"/>
      <c r="AR177" s="27"/>
      <c r="AS177" s="27"/>
      <c r="AT177" s="27"/>
      <c r="AU177" s="27"/>
      <c r="AV177" s="27"/>
      <c r="AW177" s="27"/>
      <c r="AX177" s="27"/>
      <c r="AY177" s="27"/>
      <c r="AZ177" s="27"/>
      <c r="BA177" s="27"/>
      <c r="BB177" s="27"/>
      <c r="BC177" s="27"/>
      <c r="BD177" s="27"/>
      <c r="BE177" s="27"/>
    </row>
    <row r="178" spans="1:57" ht="192.75" customHeight="1" thickBot="1" x14ac:dyDescent="0.4">
      <c r="A178" s="87" t="s">
        <v>347</v>
      </c>
      <c r="B178" s="253" t="s">
        <v>348</v>
      </c>
      <c r="C178" s="129" t="s">
        <v>193</v>
      </c>
      <c r="D178" s="39" t="s">
        <v>4</v>
      </c>
      <c r="E178" s="39" t="s">
        <v>4</v>
      </c>
      <c r="F178" s="634"/>
      <c r="G178" s="635"/>
      <c r="H178" s="636"/>
      <c r="I178" s="593"/>
      <c r="J178" s="593"/>
      <c r="K178" s="256" t="s">
        <v>4</v>
      </c>
      <c r="L178" s="264"/>
      <c r="M178" s="265"/>
      <c r="N178" s="27"/>
      <c r="O178" s="27"/>
      <c r="P178" s="27"/>
      <c r="Q178" s="27"/>
      <c r="R178" s="27"/>
      <c r="S178" s="27"/>
      <c r="T178" s="27"/>
      <c r="U178" s="27"/>
      <c r="V178" s="27"/>
      <c r="W178" s="27"/>
      <c r="X178" s="27"/>
      <c r="Y178" s="27"/>
      <c r="Z178" s="27"/>
      <c r="AA178" s="27"/>
      <c r="AB178" s="27"/>
      <c r="AC178" s="27"/>
      <c r="AD178" s="27"/>
      <c r="AE178" s="27"/>
      <c r="AF178" s="27"/>
      <c r="AG178" s="27"/>
      <c r="AH178" s="27"/>
      <c r="AI178" s="27"/>
      <c r="AJ178" s="27"/>
      <c r="AK178" s="27"/>
      <c r="AL178" s="27"/>
      <c r="AM178" s="27"/>
      <c r="AN178" s="27"/>
      <c r="AO178" s="27"/>
      <c r="AP178" s="27"/>
      <c r="AQ178" s="27"/>
      <c r="AR178" s="27"/>
      <c r="AS178" s="27"/>
      <c r="AT178" s="27"/>
      <c r="AU178" s="27"/>
      <c r="AV178" s="27"/>
      <c r="AW178" s="27"/>
      <c r="AX178" s="27"/>
      <c r="AY178" s="27"/>
      <c r="AZ178" s="27"/>
      <c r="BA178" s="27"/>
      <c r="BB178" s="27"/>
      <c r="BC178" s="27"/>
      <c r="BD178" s="27"/>
      <c r="BE178" s="27"/>
    </row>
    <row r="179" spans="1:57" x14ac:dyDescent="0.35">
      <c r="A179" s="87"/>
      <c r="K179" s="251"/>
      <c r="N179" s="27"/>
      <c r="O179" s="27"/>
      <c r="P179" s="27"/>
      <c r="Q179" s="27"/>
      <c r="R179" s="27"/>
      <c r="S179" s="27"/>
      <c r="T179" s="27"/>
      <c r="U179" s="27"/>
      <c r="V179" s="27"/>
      <c r="W179" s="27"/>
      <c r="X179" s="27"/>
      <c r="Y179" s="27"/>
      <c r="Z179" s="27"/>
      <c r="AA179" s="27"/>
      <c r="AB179" s="27"/>
      <c r="AC179" s="27"/>
      <c r="AD179" s="27"/>
      <c r="AE179" s="27"/>
      <c r="AF179" s="27"/>
      <c r="AG179" s="27"/>
      <c r="AH179" s="27"/>
      <c r="AI179" s="27"/>
      <c r="AJ179" s="27"/>
      <c r="AK179" s="27"/>
      <c r="AL179" s="27"/>
      <c r="AM179" s="27"/>
      <c r="AN179" s="27"/>
      <c r="AO179" s="27"/>
      <c r="AP179" s="27"/>
      <c r="AQ179" s="27"/>
      <c r="AR179" s="27"/>
      <c r="AS179" s="27"/>
      <c r="AT179" s="27"/>
      <c r="AU179" s="27"/>
      <c r="AV179" s="27"/>
      <c r="AW179" s="27"/>
      <c r="AX179" s="27"/>
      <c r="AY179" s="27"/>
      <c r="AZ179" s="27"/>
      <c r="BA179" s="27"/>
      <c r="BB179" s="27"/>
      <c r="BC179" s="27"/>
      <c r="BD179" s="27"/>
      <c r="BE179" s="27"/>
    </row>
    <row r="180" spans="1:57" ht="15" thickBot="1" x14ac:dyDescent="0.4">
      <c r="A180" s="87"/>
      <c r="K180" s="251"/>
      <c r="N180" s="27"/>
      <c r="O180" s="27"/>
      <c r="P180" s="27"/>
      <c r="Q180" s="27"/>
      <c r="R180" s="27"/>
      <c r="S180" s="27"/>
      <c r="T180" s="27"/>
      <c r="U180" s="27"/>
      <c r="V180" s="27"/>
      <c r="W180" s="27"/>
      <c r="X180" s="27"/>
      <c r="Y180" s="27"/>
      <c r="Z180" s="27"/>
      <c r="AA180" s="27"/>
      <c r="AB180" s="27"/>
      <c r="AC180" s="27"/>
      <c r="AD180" s="27"/>
      <c r="AE180" s="27"/>
      <c r="AF180" s="27"/>
      <c r="AG180" s="27"/>
      <c r="AH180" s="27"/>
      <c r="AI180" s="27"/>
      <c r="AJ180" s="27"/>
      <c r="AK180" s="27"/>
      <c r="AL180" s="27"/>
      <c r="AM180" s="27"/>
      <c r="AN180" s="27"/>
      <c r="AO180" s="27"/>
      <c r="AP180" s="27"/>
      <c r="AQ180" s="27"/>
      <c r="AR180" s="27"/>
      <c r="AS180" s="27"/>
      <c r="AT180" s="27"/>
      <c r="AU180" s="27"/>
      <c r="AV180" s="27"/>
      <c r="AW180" s="27"/>
      <c r="AX180" s="27"/>
      <c r="AY180" s="27"/>
      <c r="AZ180" s="27"/>
      <c r="BA180" s="27"/>
      <c r="BB180" s="27"/>
      <c r="BC180" s="27"/>
      <c r="BD180" s="27"/>
      <c r="BE180" s="27"/>
    </row>
    <row r="181" spans="1:57" ht="68.25" customHeight="1" thickBot="1" x14ac:dyDescent="0.6">
      <c r="A181" s="382"/>
      <c r="B181" s="38"/>
      <c r="C181" s="63" t="s">
        <v>350</v>
      </c>
      <c r="D181" s="591" t="s">
        <v>132</v>
      </c>
      <c r="E181" s="591" t="s">
        <v>133</v>
      </c>
      <c r="F181" s="718" t="s">
        <v>307</v>
      </c>
      <c r="G181" s="719"/>
      <c r="H181" s="720"/>
      <c r="I181" s="37" t="s">
        <v>308</v>
      </c>
      <c r="J181" s="37" t="s">
        <v>309</v>
      </c>
      <c r="K181" s="37" t="s">
        <v>310</v>
      </c>
      <c r="L181" s="37" t="s">
        <v>311</v>
      </c>
      <c r="M181" s="37" t="s">
        <v>312</v>
      </c>
      <c r="N181" s="27"/>
      <c r="O181" s="27"/>
      <c r="P181" s="27"/>
      <c r="Q181" s="27"/>
      <c r="R181" s="27"/>
      <c r="S181" s="27"/>
      <c r="T181" s="27"/>
      <c r="U181" s="27"/>
      <c r="V181" s="27"/>
      <c r="W181" s="27"/>
      <c r="X181" s="27"/>
      <c r="Y181" s="27"/>
      <c r="Z181" s="27"/>
      <c r="AA181" s="27"/>
      <c r="AB181" s="27"/>
      <c r="AC181" s="27"/>
      <c r="AD181" s="27"/>
      <c r="AE181" s="27"/>
      <c r="AF181" s="27"/>
      <c r="AG181" s="27"/>
      <c r="AH181" s="27"/>
      <c r="AI181" s="27"/>
      <c r="AJ181" s="27"/>
      <c r="AK181" s="27"/>
      <c r="AL181" s="27"/>
      <c r="AM181" s="27"/>
      <c r="AN181" s="27"/>
      <c r="AO181" s="27"/>
      <c r="AP181" s="27"/>
      <c r="AQ181" s="27"/>
      <c r="AR181" s="27"/>
      <c r="AS181" s="27"/>
      <c r="AT181" s="27"/>
      <c r="AU181" s="27"/>
      <c r="AV181" s="27"/>
      <c r="AW181" s="27"/>
      <c r="AX181" s="27"/>
      <c r="AY181" s="27"/>
      <c r="AZ181" s="27"/>
      <c r="BA181" s="27"/>
      <c r="BB181" s="27"/>
      <c r="BC181" s="27"/>
      <c r="BD181" s="27"/>
      <c r="BE181" s="27"/>
    </row>
    <row r="182" spans="1:57" ht="126.75" customHeight="1" thickBot="1" x14ac:dyDescent="0.4">
      <c r="A182" s="384" t="s">
        <v>313</v>
      </c>
      <c r="B182" s="119">
        <v>1</v>
      </c>
      <c r="C182" s="56" t="s">
        <v>313</v>
      </c>
      <c r="D182" s="292" t="s">
        <v>4</v>
      </c>
      <c r="E182" s="292" t="s">
        <v>4</v>
      </c>
      <c r="F182" s="709"/>
      <c r="G182" s="721"/>
      <c r="H182" s="722"/>
      <c r="I182" s="291"/>
      <c r="J182" s="291"/>
      <c r="K182" s="256" t="s">
        <v>4</v>
      </c>
      <c r="L182" s="264"/>
      <c r="M182" s="265"/>
      <c r="N182" s="27"/>
      <c r="O182" s="27"/>
      <c r="P182" s="27"/>
      <c r="Q182" s="27"/>
      <c r="R182" s="27"/>
      <c r="S182" s="27"/>
      <c r="T182" s="27"/>
      <c r="U182" s="27"/>
      <c r="V182" s="27"/>
      <c r="W182" s="27"/>
      <c r="X182" s="27"/>
      <c r="Y182" s="27"/>
      <c r="Z182" s="27"/>
      <c r="AA182" s="27"/>
      <c r="AB182" s="27"/>
      <c r="AC182" s="27"/>
      <c r="AD182" s="27"/>
      <c r="AE182" s="27"/>
      <c r="AF182" s="27"/>
      <c r="AG182" s="27"/>
      <c r="AH182" s="27"/>
      <c r="AI182" s="27"/>
      <c r="AJ182" s="27"/>
      <c r="AK182" s="27"/>
      <c r="AL182" s="27"/>
      <c r="AM182" s="27"/>
      <c r="AN182" s="27"/>
      <c r="AO182" s="27"/>
      <c r="AP182" s="27"/>
      <c r="AQ182" s="27"/>
      <c r="AR182" s="27"/>
      <c r="AS182" s="27"/>
      <c r="AT182" s="27"/>
      <c r="AU182" s="27"/>
      <c r="AV182" s="27"/>
      <c r="AW182" s="27"/>
      <c r="AX182" s="27"/>
      <c r="AY182" s="27"/>
      <c r="AZ182" s="27"/>
      <c r="BA182" s="27"/>
      <c r="BB182" s="27"/>
      <c r="BC182" s="27"/>
      <c r="BD182" s="27"/>
      <c r="BE182" s="27"/>
    </row>
    <row r="183" spans="1:57" ht="126.75" customHeight="1" thickBot="1" x14ac:dyDescent="0.4">
      <c r="A183" s="384" t="s">
        <v>313</v>
      </c>
      <c r="B183" s="119">
        <v>1</v>
      </c>
      <c r="C183" s="380" t="s">
        <v>315</v>
      </c>
      <c r="D183" s="292" t="s">
        <v>157</v>
      </c>
      <c r="E183" s="292" t="s">
        <v>157</v>
      </c>
      <c r="F183" s="727" t="s">
        <v>315</v>
      </c>
      <c r="G183" s="728"/>
      <c r="H183" s="729"/>
      <c r="I183" s="379" t="s">
        <v>315</v>
      </c>
      <c r="J183" s="379" t="s">
        <v>315</v>
      </c>
      <c r="K183" s="376" t="s">
        <v>157</v>
      </c>
      <c r="L183" s="378" t="s">
        <v>315</v>
      </c>
      <c r="M183" s="377" t="s">
        <v>157</v>
      </c>
      <c r="N183" s="27"/>
      <c r="O183" s="27"/>
      <c r="P183" s="27"/>
      <c r="Q183" s="27"/>
      <c r="R183" s="27"/>
      <c r="S183" s="27"/>
      <c r="T183" s="27"/>
      <c r="U183" s="27"/>
      <c r="V183" s="27"/>
      <c r="W183" s="27"/>
      <c r="X183" s="27"/>
      <c r="Y183" s="27"/>
      <c r="Z183" s="27"/>
      <c r="AA183" s="27"/>
      <c r="AB183" s="27"/>
      <c r="AC183" s="27"/>
      <c r="AD183" s="27"/>
      <c r="AE183" s="27"/>
      <c r="AF183" s="27"/>
      <c r="AG183" s="27"/>
      <c r="AH183" s="27"/>
      <c r="AI183" s="27"/>
      <c r="AJ183" s="27"/>
      <c r="AK183" s="27"/>
      <c r="AL183" s="27"/>
      <c r="AM183" s="27"/>
      <c r="AN183" s="27"/>
      <c r="AO183" s="27"/>
      <c r="AP183" s="27"/>
      <c r="AQ183" s="27"/>
      <c r="AR183" s="27"/>
      <c r="AS183" s="27"/>
      <c r="AT183" s="27"/>
      <c r="AU183" s="27"/>
      <c r="AV183" s="27"/>
      <c r="AW183" s="27"/>
      <c r="AX183" s="27"/>
      <c r="AY183" s="27"/>
      <c r="AZ183" s="27"/>
      <c r="BA183" s="27"/>
      <c r="BB183" s="27"/>
      <c r="BC183" s="27"/>
      <c r="BD183" s="27"/>
      <c r="BE183" s="27"/>
    </row>
    <row r="184" spans="1:57" ht="143.25" customHeight="1" thickBot="1" x14ac:dyDescent="0.4">
      <c r="A184" s="384" t="s">
        <v>313</v>
      </c>
      <c r="B184" s="119" t="s">
        <v>316</v>
      </c>
      <c r="C184" s="99" t="s">
        <v>320</v>
      </c>
      <c r="D184" s="292" t="s">
        <v>4</v>
      </c>
      <c r="E184" s="292" t="s">
        <v>4</v>
      </c>
      <c r="F184" s="709"/>
      <c r="G184" s="721"/>
      <c r="H184" s="722"/>
      <c r="I184" s="291"/>
      <c r="J184" s="291"/>
      <c r="K184" s="256" t="s">
        <v>4</v>
      </c>
      <c r="L184" s="264"/>
      <c r="M184" s="265"/>
      <c r="N184" s="27"/>
      <c r="O184" s="27"/>
      <c r="P184" s="27"/>
      <c r="Q184" s="27"/>
      <c r="R184" s="27"/>
      <c r="S184" s="27"/>
      <c r="T184" s="27"/>
      <c r="U184" s="27"/>
      <c r="V184" s="27"/>
      <c r="W184" s="27"/>
      <c r="X184" s="27"/>
      <c r="Y184" s="27"/>
      <c r="Z184" s="27"/>
      <c r="AA184" s="27"/>
      <c r="AB184" s="27"/>
      <c r="AC184" s="27"/>
      <c r="AD184" s="27"/>
      <c r="AE184" s="27"/>
      <c r="AF184" s="27"/>
      <c r="AG184" s="27"/>
      <c r="AH184" s="27"/>
      <c r="AI184" s="27"/>
      <c r="AJ184" s="27"/>
      <c r="AK184" s="27"/>
      <c r="AL184" s="27"/>
      <c r="AM184" s="27"/>
      <c r="AN184" s="27"/>
      <c r="AO184" s="27"/>
      <c r="AP184" s="27"/>
      <c r="AQ184" s="27"/>
      <c r="AR184" s="27"/>
      <c r="AS184" s="27"/>
      <c r="AT184" s="27"/>
      <c r="AU184" s="27"/>
      <c r="AV184" s="27"/>
      <c r="AW184" s="27"/>
      <c r="AX184" s="27"/>
      <c r="AY184" s="27"/>
      <c r="AZ184" s="27"/>
      <c r="BA184" s="27"/>
      <c r="BB184" s="27"/>
      <c r="BC184" s="27"/>
      <c r="BD184" s="27"/>
      <c r="BE184" s="27"/>
    </row>
    <row r="185" spans="1:57" ht="60" customHeight="1" thickBot="1" x14ac:dyDescent="0.4">
      <c r="A185" s="384" t="s">
        <v>313</v>
      </c>
      <c r="B185" s="119" t="s">
        <v>316</v>
      </c>
      <c r="C185" s="129" t="s">
        <v>193</v>
      </c>
      <c r="D185" s="39" t="s">
        <v>4</v>
      </c>
      <c r="E185" s="39" t="s">
        <v>4</v>
      </c>
      <c r="F185" s="634"/>
      <c r="G185" s="635"/>
      <c r="H185" s="636"/>
      <c r="I185" s="593"/>
      <c r="J185" s="593"/>
      <c r="K185" s="256" t="s">
        <v>4</v>
      </c>
      <c r="L185" s="264"/>
      <c r="M185" s="265"/>
      <c r="N185" s="27"/>
      <c r="O185" s="27"/>
      <c r="P185" s="27"/>
      <c r="Q185" s="27"/>
      <c r="R185" s="27"/>
      <c r="S185" s="27"/>
      <c r="T185" s="27"/>
      <c r="U185" s="27"/>
      <c r="V185" s="27"/>
      <c r="W185" s="27"/>
      <c r="X185" s="27"/>
      <c r="Y185" s="27"/>
      <c r="Z185" s="27"/>
      <c r="AA185" s="27"/>
      <c r="AB185" s="27"/>
      <c r="AC185" s="27"/>
      <c r="AD185" s="27"/>
      <c r="AE185" s="27"/>
      <c r="AF185" s="27"/>
      <c r="AG185" s="27"/>
      <c r="AH185" s="27"/>
      <c r="AI185" s="27"/>
      <c r="AJ185" s="27"/>
      <c r="AK185" s="27"/>
      <c r="AL185" s="27"/>
      <c r="AM185" s="27"/>
      <c r="AN185" s="27"/>
      <c r="AO185" s="27"/>
      <c r="AP185" s="27"/>
      <c r="AQ185" s="27"/>
      <c r="AR185" s="27"/>
      <c r="AS185" s="27"/>
      <c r="AT185" s="27"/>
      <c r="AU185" s="27"/>
      <c r="AV185" s="27"/>
      <c r="AW185" s="27"/>
      <c r="AX185" s="27"/>
      <c r="AY185" s="27"/>
      <c r="AZ185" s="27"/>
      <c r="BA185" s="27"/>
      <c r="BB185" s="27"/>
      <c r="BC185" s="27"/>
      <c r="BD185" s="27"/>
      <c r="BE185" s="27"/>
    </row>
    <row r="186" spans="1:57" ht="195.75" customHeight="1" thickBot="1" x14ac:dyDescent="0.4">
      <c r="A186" s="384" t="s">
        <v>313</v>
      </c>
      <c r="B186" s="119" t="s">
        <v>351</v>
      </c>
      <c r="C186" s="99" t="s">
        <v>413</v>
      </c>
      <c r="D186" s="292" t="s">
        <v>4</v>
      </c>
      <c r="E186" s="292" t="s">
        <v>4</v>
      </c>
      <c r="F186" s="709"/>
      <c r="G186" s="721"/>
      <c r="H186" s="722"/>
      <c r="I186" s="291"/>
      <c r="J186" s="291"/>
      <c r="K186" s="256" t="s">
        <v>4</v>
      </c>
      <c r="L186" s="264"/>
      <c r="M186" s="265"/>
      <c r="N186" s="27"/>
      <c r="O186" s="27"/>
      <c r="P186" s="27"/>
      <c r="Q186" s="27"/>
      <c r="R186" s="27"/>
      <c r="S186" s="27"/>
      <c r="T186" s="27"/>
      <c r="U186" s="27"/>
      <c r="V186" s="27"/>
      <c r="W186" s="27"/>
      <c r="X186" s="27"/>
      <c r="Y186" s="27"/>
      <c r="Z186" s="27"/>
      <c r="AA186" s="27"/>
      <c r="AB186" s="27"/>
      <c r="AC186" s="27"/>
      <c r="AD186" s="27"/>
      <c r="AE186" s="27"/>
      <c r="AF186" s="27"/>
      <c r="AG186" s="27"/>
      <c r="AH186" s="27"/>
      <c r="AI186" s="27"/>
      <c r="AJ186" s="27"/>
      <c r="AK186" s="27"/>
      <c r="AL186" s="27"/>
      <c r="AM186" s="27"/>
      <c r="AN186" s="27"/>
      <c r="AO186" s="27"/>
      <c r="AP186" s="27"/>
      <c r="AQ186" s="27"/>
      <c r="AR186" s="27"/>
      <c r="AS186" s="27"/>
      <c r="AT186" s="27"/>
      <c r="AU186" s="27"/>
      <c r="AV186" s="27"/>
      <c r="AW186" s="27"/>
      <c r="AX186" s="27"/>
      <c r="AY186" s="27"/>
      <c r="AZ186" s="27"/>
      <c r="BA186" s="27"/>
      <c r="BB186" s="27"/>
      <c r="BC186" s="27"/>
      <c r="BD186" s="27"/>
      <c r="BE186" s="27"/>
    </row>
    <row r="187" spans="1:57" ht="94.5" customHeight="1" thickBot="1" x14ac:dyDescent="0.4">
      <c r="A187" s="384" t="s">
        <v>313</v>
      </c>
      <c r="B187" s="119" t="s">
        <v>351</v>
      </c>
      <c r="C187" s="129" t="s">
        <v>193</v>
      </c>
      <c r="D187" s="39" t="s">
        <v>4</v>
      </c>
      <c r="E187" s="39" t="s">
        <v>4</v>
      </c>
      <c r="F187" s="634"/>
      <c r="G187" s="635"/>
      <c r="H187" s="636"/>
      <c r="I187" s="593"/>
      <c r="J187" s="593"/>
      <c r="K187" s="256" t="s">
        <v>4</v>
      </c>
      <c r="L187" s="264"/>
      <c r="M187" s="265"/>
      <c r="N187" s="27"/>
      <c r="O187" s="27"/>
      <c r="P187" s="27"/>
      <c r="Q187" s="27"/>
      <c r="R187" s="27"/>
      <c r="S187" s="27"/>
      <c r="T187" s="27"/>
      <c r="U187" s="27"/>
      <c r="V187" s="27"/>
      <c r="W187" s="27"/>
      <c r="X187" s="27"/>
      <c r="Y187" s="27"/>
      <c r="Z187" s="27"/>
      <c r="AA187" s="27"/>
      <c r="AB187" s="27"/>
      <c r="AC187" s="27"/>
      <c r="AD187" s="27"/>
      <c r="AE187" s="27"/>
      <c r="AF187" s="27"/>
      <c r="AG187" s="27"/>
      <c r="AH187" s="27"/>
      <c r="AI187" s="27"/>
      <c r="AJ187" s="27"/>
      <c r="AK187" s="27"/>
      <c r="AL187" s="27"/>
      <c r="AM187" s="27"/>
      <c r="AN187" s="27"/>
      <c r="AO187" s="27"/>
      <c r="AP187" s="27"/>
      <c r="AQ187" s="27"/>
      <c r="AR187" s="27"/>
      <c r="AS187" s="27"/>
      <c r="AT187" s="27"/>
      <c r="AU187" s="27"/>
      <c r="AV187" s="27"/>
      <c r="AW187" s="27"/>
      <c r="AX187" s="27"/>
      <c r="AY187" s="27"/>
      <c r="AZ187" s="27"/>
      <c r="BA187" s="27"/>
      <c r="BB187" s="27"/>
      <c r="BC187" s="27"/>
      <c r="BD187" s="27"/>
      <c r="BE187" s="27"/>
    </row>
    <row r="188" spans="1:57" ht="135" customHeight="1" thickBot="1" x14ac:dyDescent="0.4">
      <c r="A188" s="384" t="s">
        <v>313</v>
      </c>
      <c r="B188" s="119" t="s">
        <v>359</v>
      </c>
      <c r="C188" s="99" t="s">
        <v>414</v>
      </c>
      <c r="D188" s="292" t="s">
        <v>4</v>
      </c>
      <c r="E188" s="292" t="s">
        <v>4</v>
      </c>
      <c r="F188" s="709"/>
      <c r="G188" s="721"/>
      <c r="H188" s="722"/>
      <c r="I188" s="291"/>
      <c r="J188" s="291"/>
      <c r="K188" s="256" t="s">
        <v>4</v>
      </c>
      <c r="L188" s="264"/>
      <c r="M188" s="265"/>
      <c r="N188" s="27"/>
      <c r="O188" s="27"/>
      <c r="P188" s="27"/>
      <c r="Q188" s="27"/>
      <c r="R188" s="27"/>
      <c r="S188" s="27"/>
      <c r="T188" s="27"/>
      <c r="U188" s="27"/>
      <c r="V188" s="27"/>
      <c r="W188" s="27"/>
      <c r="X188" s="27"/>
      <c r="Y188" s="27"/>
      <c r="Z188" s="27"/>
      <c r="AA188" s="27"/>
      <c r="AB188" s="27"/>
      <c r="AC188" s="27"/>
      <c r="AD188" s="27"/>
      <c r="AE188" s="27"/>
      <c r="AF188" s="27"/>
      <c r="AG188" s="27"/>
      <c r="AH188" s="27"/>
      <c r="AI188" s="27"/>
      <c r="AJ188" s="27"/>
      <c r="AK188" s="27"/>
      <c r="AL188" s="27"/>
      <c r="AM188" s="27"/>
      <c r="AN188" s="27"/>
      <c r="AO188" s="27"/>
      <c r="AP188" s="27"/>
      <c r="AQ188" s="27"/>
      <c r="AR188" s="27"/>
      <c r="AS188" s="27"/>
      <c r="AT188" s="27"/>
      <c r="AU188" s="27"/>
      <c r="AV188" s="27"/>
      <c r="AW188" s="27"/>
      <c r="AX188" s="27"/>
      <c r="AY188" s="27"/>
      <c r="AZ188" s="27"/>
      <c r="BA188" s="27"/>
      <c r="BB188" s="27"/>
      <c r="BC188" s="27"/>
      <c r="BD188" s="27"/>
      <c r="BE188" s="27"/>
    </row>
    <row r="189" spans="1:57" ht="60" customHeight="1" thickBot="1" x14ac:dyDescent="0.4">
      <c r="A189" s="384" t="s">
        <v>313</v>
      </c>
      <c r="B189" s="119" t="s">
        <v>359</v>
      </c>
      <c r="C189" s="129" t="s">
        <v>193</v>
      </c>
      <c r="D189" s="39" t="s">
        <v>4</v>
      </c>
      <c r="E189" s="39" t="s">
        <v>4</v>
      </c>
      <c r="F189" s="634"/>
      <c r="G189" s="635"/>
      <c r="H189" s="636"/>
      <c r="I189" s="593"/>
      <c r="J189" s="593"/>
      <c r="K189" s="256" t="s">
        <v>4</v>
      </c>
      <c r="L189" s="264"/>
      <c r="M189" s="265"/>
      <c r="N189" s="27"/>
      <c r="O189" s="27"/>
      <c r="P189" s="27"/>
      <c r="Q189" s="27"/>
      <c r="R189" s="27"/>
      <c r="S189" s="27"/>
      <c r="T189" s="27"/>
      <c r="U189" s="27"/>
      <c r="V189" s="27"/>
      <c r="W189" s="27"/>
      <c r="X189" s="27"/>
      <c r="Y189" s="27"/>
      <c r="Z189" s="27"/>
      <c r="AA189" s="27"/>
      <c r="AB189" s="27"/>
      <c r="AC189" s="27"/>
      <c r="AD189" s="27"/>
      <c r="AE189" s="27"/>
      <c r="AF189" s="27"/>
      <c r="AG189" s="27"/>
      <c r="AH189" s="27"/>
      <c r="AI189" s="27"/>
      <c r="AJ189" s="27"/>
      <c r="AK189" s="27"/>
      <c r="AL189" s="27"/>
      <c r="AM189" s="27"/>
      <c r="AN189" s="27"/>
      <c r="AO189" s="27"/>
      <c r="AP189" s="27"/>
      <c r="AQ189" s="27"/>
      <c r="AR189" s="27"/>
      <c r="AS189" s="27"/>
      <c r="AT189" s="27"/>
      <c r="AU189" s="27"/>
      <c r="AV189" s="27"/>
      <c r="AW189" s="27"/>
      <c r="AX189" s="27"/>
      <c r="AY189" s="27"/>
      <c r="AZ189" s="27"/>
      <c r="BA189" s="27"/>
      <c r="BB189" s="27"/>
      <c r="BC189" s="27"/>
      <c r="BD189" s="27"/>
      <c r="BE189" s="27"/>
    </row>
    <row r="190" spans="1:57" ht="151.5" customHeight="1" thickBot="1" x14ac:dyDescent="0.4">
      <c r="A190" s="384" t="s">
        <v>313</v>
      </c>
      <c r="B190" s="119" t="s">
        <v>415</v>
      </c>
      <c r="C190" s="99" t="s">
        <v>416</v>
      </c>
      <c r="D190" s="292" t="s">
        <v>4</v>
      </c>
      <c r="E190" s="292" t="s">
        <v>4</v>
      </c>
      <c r="F190" s="709"/>
      <c r="G190" s="721"/>
      <c r="H190" s="722"/>
      <c r="I190" s="291"/>
      <c r="J190" s="291"/>
      <c r="K190" s="256" t="s">
        <v>4</v>
      </c>
      <c r="L190" s="264"/>
      <c r="M190" s="265"/>
      <c r="N190" s="27"/>
      <c r="O190" s="27"/>
      <c r="P190" s="27"/>
      <c r="Q190" s="27"/>
      <c r="R190" s="27"/>
      <c r="S190" s="27"/>
      <c r="T190" s="27"/>
      <c r="U190" s="27"/>
      <c r="V190" s="27"/>
      <c r="W190" s="27"/>
      <c r="X190" s="27"/>
      <c r="Y190" s="27"/>
      <c r="Z190" s="27"/>
      <c r="AA190" s="27"/>
      <c r="AB190" s="27"/>
      <c r="AC190" s="27"/>
      <c r="AD190" s="27"/>
      <c r="AE190" s="27"/>
      <c r="AF190" s="27"/>
      <c r="AG190" s="27"/>
      <c r="AH190" s="27"/>
      <c r="AI190" s="27"/>
      <c r="AJ190" s="27"/>
      <c r="AK190" s="27"/>
      <c r="AL190" s="27"/>
      <c r="AM190" s="27"/>
      <c r="AN190" s="27"/>
      <c r="AO190" s="27"/>
      <c r="AP190" s="27"/>
      <c r="AQ190" s="27"/>
      <c r="AR190" s="27"/>
      <c r="AS190" s="27"/>
      <c r="AT190" s="27"/>
      <c r="AU190" s="27"/>
      <c r="AV190" s="27"/>
      <c r="AW190" s="27"/>
      <c r="AX190" s="27"/>
      <c r="AY190" s="27"/>
      <c r="AZ190" s="27"/>
      <c r="BA190" s="27"/>
      <c r="BB190" s="27"/>
      <c r="BC190" s="27"/>
      <c r="BD190" s="27"/>
      <c r="BE190" s="27"/>
    </row>
    <row r="191" spans="1:57" ht="60" customHeight="1" thickBot="1" x14ac:dyDescent="0.4">
      <c r="A191" s="384" t="s">
        <v>313</v>
      </c>
      <c r="B191" s="119" t="s">
        <v>415</v>
      </c>
      <c r="C191" s="129" t="s">
        <v>193</v>
      </c>
      <c r="D191" s="39" t="s">
        <v>4</v>
      </c>
      <c r="E191" s="39" t="s">
        <v>4</v>
      </c>
      <c r="F191" s="634"/>
      <c r="G191" s="635"/>
      <c r="H191" s="636"/>
      <c r="I191" s="593"/>
      <c r="J191" s="593"/>
      <c r="K191" s="256" t="s">
        <v>4</v>
      </c>
      <c r="L191" s="264"/>
      <c r="M191" s="265"/>
      <c r="N191" s="27"/>
      <c r="O191" s="27"/>
      <c r="P191" s="27"/>
      <c r="Q191" s="27"/>
      <c r="R191" s="27"/>
      <c r="S191" s="27"/>
      <c r="T191" s="27"/>
      <c r="U191" s="27"/>
      <c r="V191" s="27"/>
      <c r="W191" s="27"/>
      <c r="X191" s="27"/>
      <c r="Y191" s="27"/>
      <c r="Z191" s="27"/>
      <c r="AA191" s="27"/>
      <c r="AB191" s="27"/>
      <c r="AC191" s="27"/>
      <c r="AD191" s="27"/>
      <c r="AE191" s="27"/>
      <c r="AF191" s="27"/>
      <c r="AG191" s="27"/>
      <c r="AH191" s="27"/>
      <c r="AI191" s="27"/>
      <c r="AJ191" s="27"/>
      <c r="AK191" s="27"/>
      <c r="AL191" s="27"/>
      <c r="AM191" s="27"/>
      <c r="AN191" s="27"/>
      <c r="AO191" s="27"/>
      <c r="AP191" s="27"/>
      <c r="AQ191" s="27"/>
      <c r="AR191" s="27"/>
      <c r="AS191" s="27"/>
      <c r="AT191" s="27"/>
      <c r="AU191" s="27"/>
      <c r="AV191" s="27"/>
      <c r="AW191" s="27"/>
      <c r="AX191" s="27"/>
      <c r="AY191" s="27"/>
      <c r="AZ191" s="27"/>
      <c r="BA191" s="27"/>
      <c r="BB191" s="27"/>
      <c r="BC191" s="27"/>
      <c r="BD191" s="27"/>
      <c r="BE191" s="27"/>
    </row>
    <row r="192" spans="1:57" ht="300" customHeight="1" thickBot="1" x14ac:dyDescent="0.4">
      <c r="A192" s="384" t="s">
        <v>313</v>
      </c>
      <c r="B192" s="119" t="s">
        <v>417</v>
      </c>
      <c r="C192" s="99" t="s">
        <v>328</v>
      </c>
      <c r="D192" s="292" t="s">
        <v>4</v>
      </c>
      <c r="E192" s="292" t="s">
        <v>4</v>
      </c>
      <c r="F192" s="709"/>
      <c r="G192" s="721"/>
      <c r="H192" s="722"/>
      <c r="I192" s="291"/>
      <c r="J192" s="291"/>
      <c r="K192" s="256" t="s">
        <v>4</v>
      </c>
      <c r="L192" s="264"/>
      <c r="M192" s="265"/>
      <c r="N192" s="27"/>
      <c r="O192" s="27"/>
      <c r="P192" s="27"/>
      <c r="Q192" s="27"/>
      <c r="R192" s="27"/>
      <c r="S192" s="27"/>
      <c r="T192" s="27"/>
      <c r="U192" s="27"/>
      <c r="V192" s="27"/>
      <c r="W192" s="27"/>
      <c r="X192" s="27"/>
      <c r="Y192" s="27"/>
      <c r="Z192" s="27"/>
      <c r="AA192" s="27"/>
      <c r="AB192" s="27"/>
      <c r="AC192" s="27"/>
      <c r="AD192" s="27"/>
      <c r="AE192" s="27"/>
      <c r="AF192" s="27"/>
      <c r="AG192" s="27"/>
      <c r="AH192" s="27"/>
      <c r="AI192" s="27"/>
      <c r="AJ192" s="27"/>
      <c r="AK192" s="27"/>
      <c r="AL192" s="27"/>
      <c r="AM192" s="27"/>
      <c r="AN192" s="27"/>
      <c r="AO192" s="27"/>
      <c r="AP192" s="27"/>
      <c r="AQ192" s="27"/>
      <c r="AR192" s="27"/>
      <c r="AS192" s="27"/>
      <c r="AT192" s="27"/>
      <c r="AU192" s="27"/>
      <c r="AV192" s="27"/>
      <c r="AW192" s="27"/>
      <c r="AX192" s="27"/>
      <c r="AY192" s="27"/>
      <c r="AZ192" s="27"/>
      <c r="BA192" s="27"/>
      <c r="BB192" s="27"/>
      <c r="BC192" s="27"/>
      <c r="BD192" s="27"/>
      <c r="BE192" s="27"/>
    </row>
    <row r="193" spans="1:57" ht="111.75" customHeight="1" thickBot="1" x14ac:dyDescent="0.4">
      <c r="A193" s="384" t="s">
        <v>313</v>
      </c>
      <c r="B193" s="119" t="s">
        <v>417</v>
      </c>
      <c r="C193" s="129" t="s">
        <v>193</v>
      </c>
      <c r="D193" s="39" t="s">
        <v>4</v>
      </c>
      <c r="E193" s="39" t="s">
        <v>4</v>
      </c>
      <c r="F193" s="634"/>
      <c r="G193" s="635"/>
      <c r="H193" s="636"/>
      <c r="I193" s="593"/>
      <c r="J193" s="593"/>
      <c r="K193" s="256" t="s">
        <v>4</v>
      </c>
      <c r="L193" s="264"/>
      <c r="M193" s="265"/>
      <c r="N193" s="27"/>
      <c r="O193" s="27"/>
      <c r="P193" s="27"/>
      <c r="Q193" s="27"/>
      <c r="R193" s="27"/>
      <c r="S193" s="27"/>
      <c r="T193" s="27"/>
      <c r="U193" s="27"/>
      <c r="V193" s="27"/>
      <c r="W193" s="27"/>
      <c r="X193" s="27"/>
      <c r="Y193" s="27"/>
      <c r="Z193" s="27"/>
      <c r="AA193" s="27"/>
      <c r="AB193" s="27"/>
      <c r="AC193" s="27"/>
      <c r="AD193" s="27"/>
      <c r="AE193" s="27"/>
      <c r="AF193" s="27"/>
      <c r="AG193" s="27"/>
      <c r="AH193" s="27"/>
      <c r="AI193" s="27"/>
      <c r="AJ193" s="27"/>
      <c r="AK193" s="27"/>
      <c r="AL193" s="27"/>
      <c r="AM193" s="27"/>
      <c r="AN193" s="27"/>
      <c r="AO193" s="27"/>
      <c r="AP193" s="27"/>
      <c r="AQ193" s="27"/>
      <c r="AR193" s="27"/>
      <c r="AS193" s="27"/>
      <c r="AT193" s="27"/>
      <c r="AU193" s="27"/>
      <c r="AV193" s="27"/>
      <c r="AW193" s="27"/>
      <c r="AX193" s="27"/>
      <c r="AY193" s="27"/>
      <c r="AZ193" s="27"/>
      <c r="BA193" s="27"/>
      <c r="BB193" s="27"/>
      <c r="BC193" s="27"/>
      <c r="BD193" s="27"/>
      <c r="BE193" s="27"/>
    </row>
    <row r="194" spans="1:57" ht="150" customHeight="1" thickBot="1" x14ac:dyDescent="0.4">
      <c r="A194" s="384" t="s">
        <v>313</v>
      </c>
      <c r="B194" s="119" t="s">
        <v>319</v>
      </c>
      <c r="C194" s="59" t="s">
        <v>418</v>
      </c>
      <c r="D194" s="292" t="s">
        <v>4</v>
      </c>
      <c r="E194" s="292" t="s">
        <v>4</v>
      </c>
      <c r="F194" s="709"/>
      <c r="G194" s="721"/>
      <c r="H194" s="722"/>
      <c r="I194" s="291"/>
      <c r="J194" s="291"/>
      <c r="K194" s="256" t="s">
        <v>4</v>
      </c>
      <c r="L194" s="264"/>
      <c r="M194" s="265"/>
      <c r="N194" s="27"/>
      <c r="O194" s="27"/>
      <c r="P194" s="27"/>
      <c r="Q194" s="27"/>
      <c r="R194" s="27"/>
      <c r="S194" s="27"/>
      <c r="T194" s="27"/>
      <c r="U194" s="27"/>
      <c r="V194" s="27"/>
      <c r="W194" s="27"/>
      <c r="X194" s="27"/>
      <c r="Y194" s="27"/>
      <c r="Z194" s="27"/>
      <c r="AA194" s="27"/>
      <c r="AB194" s="27"/>
      <c r="AC194" s="27"/>
      <c r="AD194" s="27"/>
      <c r="AE194" s="27"/>
      <c r="AF194" s="27"/>
      <c r="AG194" s="27"/>
      <c r="AH194" s="27"/>
      <c r="AI194" s="27"/>
      <c r="AJ194" s="27"/>
      <c r="AK194" s="27"/>
      <c r="AL194" s="27"/>
      <c r="AM194" s="27"/>
      <c r="AN194" s="27"/>
      <c r="AO194" s="27"/>
      <c r="AP194" s="27"/>
      <c r="AQ194" s="27"/>
      <c r="AR194" s="27"/>
      <c r="AS194" s="27"/>
      <c r="AT194" s="27"/>
      <c r="AU194" s="27"/>
      <c r="AV194" s="27"/>
      <c r="AW194" s="27"/>
      <c r="AX194" s="27"/>
      <c r="AY194" s="27"/>
      <c r="AZ194" s="27"/>
      <c r="BA194" s="27"/>
      <c r="BB194" s="27"/>
      <c r="BC194" s="27"/>
      <c r="BD194" s="27"/>
      <c r="BE194" s="27"/>
    </row>
    <row r="195" spans="1:57" ht="150" customHeight="1" thickBot="1" x14ac:dyDescent="0.4">
      <c r="A195" s="384" t="s">
        <v>313</v>
      </c>
      <c r="B195" s="119" t="s">
        <v>319</v>
      </c>
      <c r="C195" s="129" t="s">
        <v>193</v>
      </c>
      <c r="D195" s="39" t="s">
        <v>4</v>
      </c>
      <c r="E195" s="39" t="s">
        <v>4</v>
      </c>
      <c r="F195" s="634"/>
      <c r="G195" s="635"/>
      <c r="H195" s="636"/>
      <c r="I195" s="593"/>
      <c r="J195" s="593"/>
      <c r="K195" s="256" t="s">
        <v>4</v>
      </c>
      <c r="L195" s="264"/>
      <c r="M195" s="265"/>
      <c r="N195" s="27"/>
      <c r="O195" s="27"/>
      <c r="P195" s="27"/>
      <c r="Q195" s="27"/>
      <c r="R195" s="27"/>
      <c r="S195" s="27"/>
      <c r="T195" s="27"/>
      <c r="U195" s="27"/>
      <c r="V195" s="27"/>
      <c r="W195" s="27"/>
      <c r="X195" s="27"/>
      <c r="Y195" s="27"/>
      <c r="Z195" s="27"/>
      <c r="AA195" s="27"/>
      <c r="AB195" s="27"/>
      <c r="AC195" s="27"/>
      <c r="AD195" s="27"/>
      <c r="AE195" s="27"/>
      <c r="AF195" s="27"/>
      <c r="AG195" s="27"/>
      <c r="AH195" s="27"/>
      <c r="AI195" s="27"/>
      <c r="AJ195" s="27"/>
      <c r="AK195" s="27"/>
      <c r="AL195" s="27"/>
      <c r="AM195" s="27"/>
      <c r="AN195" s="27"/>
      <c r="AO195" s="27"/>
      <c r="AP195" s="27"/>
      <c r="AQ195" s="27"/>
      <c r="AR195" s="27"/>
      <c r="AS195" s="27"/>
      <c r="AT195" s="27"/>
      <c r="AU195" s="27"/>
      <c r="AV195" s="27"/>
      <c r="AW195" s="27"/>
      <c r="AX195" s="27"/>
      <c r="AY195" s="27"/>
      <c r="AZ195" s="27"/>
      <c r="BA195" s="27"/>
      <c r="BB195" s="27"/>
      <c r="BC195" s="27"/>
      <c r="BD195" s="27"/>
      <c r="BE195" s="27"/>
    </row>
    <row r="196" spans="1:57" ht="90" customHeight="1" thickBot="1" x14ac:dyDescent="0.4">
      <c r="A196" s="384" t="s">
        <v>333</v>
      </c>
      <c r="B196" s="119">
        <v>2</v>
      </c>
      <c r="C196" s="56" t="s">
        <v>333</v>
      </c>
      <c r="D196" s="292" t="s">
        <v>4</v>
      </c>
      <c r="E196" s="292" t="s">
        <v>4</v>
      </c>
      <c r="F196" s="709"/>
      <c r="G196" s="721"/>
      <c r="H196" s="722"/>
      <c r="I196" s="291"/>
      <c r="J196" s="291"/>
      <c r="K196" s="256" t="s">
        <v>4</v>
      </c>
      <c r="L196" s="264"/>
      <c r="M196" s="265"/>
      <c r="N196" s="27"/>
      <c r="O196" s="27"/>
      <c r="P196" s="27"/>
      <c r="Q196" s="27"/>
      <c r="R196" s="27"/>
      <c r="S196" s="27"/>
      <c r="T196" s="27"/>
      <c r="U196" s="27"/>
      <c r="V196" s="27"/>
      <c r="W196" s="27"/>
      <c r="X196" s="27"/>
      <c r="Y196" s="27"/>
      <c r="Z196" s="27"/>
      <c r="AA196" s="27"/>
      <c r="AB196" s="27"/>
      <c r="AC196" s="27"/>
      <c r="AD196" s="27"/>
      <c r="AE196" s="27"/>
      <c r="AF196" s="27"/>
      <c r="AG196" s="27"/>
      <c r="AH196" s="27"/>
      <c r="AI196" s="27"/>
      <c r="AJ196" s="27"/>
      <c r="AK196" s="27"/>
      <c r="AL196" s="27"/>
      <c r="AM196" s="27"/>
      <c r="AN196" s="27"/>
      <c r="AO196" s="27"/>
      <c r="AP196" s="27"/>
      <c r="AQ196" s="27"/>
      <c r="AR196" s="27"/>
      <c r="AS196" s="27"/>
      <c r="AT196" s="27"/>
      <c r="AU196" s="27"/>
      <c r="AV196" s="27"/>
      <c r="AW196" s="27"/>
      <c r="AX196" s="27"/>
      <c r="AY196" s="27"/>
      <c r="AZ196" s="27"/>
      <c r="BA196" s="27"/>
      <c r="BB196" s="27"/>
      <c r="BC196" s="27"/>
      <c r="BD196" s="27"/>
      <c r="BE196" s="27"/>
    </row>
    <row r="197" spans="1:57" ht="90" customHeight="1" thickBot="1" x14ac:dyDescent="0.4">
      <c r="A197" s="384" t="s">
        <v>333</v>
      </c>
      <c r="B197" s="119">
        <v>2</v>
      </c>
      <c r="C197" s="380" t="s">
        <v>315</v>
      </c>
      <c r="D197" s="292" t="s">
        <v>157</v>
      </c>
      <c r="E197" s="292" t="s">
        <v>157</v>
      </c>
      <c r="F197" s="727" t="s">
        <v>315</v>
      </c>
      <c r="G197" s="728"/>
      <c r="H197" s="729"/>
      <c r="I197" s="379" t="s">
        <v>315</v>
      </c>
      <c r="J197" s="379" t="s">
        <v>315</v>
      </c>
      <c r="K197" s="376" t="s">
        <v>157</v>
      </c>
      <c r="L197" s="378" t="s">
        <v>315</v>
      </c>
      <c r="M197" s="377" t="s">
        <v>157</v>
      </c>
      <c r="N197" s="27"/>
      <c r="O197" s="27"/>
      <c r="P197" s="27"/>
      <c r="Q197" s="27"/>
      <c r="R197" s="27"/>
      <c r="S197" s="27"/>
      <c r="T197" s="27"/>
      <c r="U197" s="27"/>
      <c r="V197" s="27"/>
      <c r="W197" s="27"/>
      <c r="X197" s="27"/>
      <c r="Y197" s="27"/>
      <c r="Z197" s="27"/>
      <c r="AA197" s="27"/>
      <c r="AB197" s="27"/>
      <c r="AC197" s="27"/>
      <c r="AD197" s="27"/>
      <c r="AE197" s="27"/>
      <c r="AF197" s="27"/>
      <c r="AG197" s="27"/>
      <c r="AH197" s="27"/>
      <c r="AI197" s="27"/>
      <c r="AJ197" s="27"/>
      <c r="AK197" s="27"/>
      <c r="AL197" s="27"/>
      <c r="AM197" s="27"/>
      <c r="AN197" s="27"/>
      <c r="AO197" s="27"/>
      <c r="AP197" s="27"/>
      <c r="AQ197" s="27"/>
      <c r="AR197" s="27"/>
      <c r="AS197" s="27"/>
      <c r="AT197" s="27"/>
      <c r="AU197" s="27"/>
      <c r="AV197" s="27"/>
      <c r="AW197" s="27"/>
      <c r="AX197" s="27"/>
      <c r="AY197" s="27"/>
      <c r="AZ197" s="27"/>
      <c r="BA197" s="27"/>
      <c r="BB197" s="27"/>
      <c r="BC197" s="27"/>
      <c r="BD197" s="27"/>
      <c r="BE197" s="27"/>
    </row>
    <row r="198" spans="1:57" ht="94.5" customHeight="1" thickBot="1" x14ac:dyDescent="0.4">
      <c r="A198" s="384" t="s">
        <v>333</v>
      </c>
      <c r="B198" s="119" t="s">
        <v>335</v>
      </c>
      <c r="C198" s="99" t="s">
        <v>419</v>
      </c>
      <c r="D198" s="292" t="s">
        <v>4</v>
      </c>
      <c r="E198" s="292" t="s">
        <v>4</v>
      </c>
      <c r="F198" s="709"/>
      <c r="G198" s="721"/>
      <c r="H198" s="722"/>
      <c r="I198" s="291"/>
      <c r="J198" s="291"/>
      <c r="K198" s="256" t="s">
        <v>4</v>
      </c>
      <c r="L198" s="264"/>
      <c r="M198" s="265"/>
      <c r="N198" s="27"/>
      <c r="O198" s="27"/>
      <c r="P198" s="27"/>
      <c r="Q198" s="27"/>
      <c r="R198" s="27"/>
      <c r="S198" s="27"/>
      <c r="T198" s="27"/>
      <c r="U198" s="27"/>
      <c r="V198" s="27"/>
      <c r="W198" s="27"/>
      <c r="X198" s="27"/>
      <c r="Y198" s="27"/>
      <c r="Z198" s="27"/>
      <c r="AA198" s="27"/>
      <c r="AB198" s="27"/>
      <c r="AC198" s="27"/>
      <c r="AD198" s="27"/>
      <c r="AE198" s="27"/>
      <c r="AF198" s="27"/>
      <c r="AG198" s="27"/>
      <c r="AH198" s="27"/>
      <c r="AI198" s="27"/>
      <c r="AJ198" s="27"/>
      <c r="AK198" s="27"/>
      <c r="AL198" s="27"/>
      <c r="AM198" s="27"/>
      <c r="AN198" s="27"/>
      <c r="AO198" s="27"/>
      <c r="AP198" s="27"/>
      <c r="AQ198" s="27"/>
      <c r="AR198" s="27"/>
      <c r="AS198" s="27"/>
      <c r="AT198" s="27"/>
      <c r="AU198" s="27"/>
      <c r="AV198" s="27"/>
      <c r="AW198" s="27"/>
      <c r="AX198" s="27"/>
      <c r="AY198" s="27"/>
      <c r="AZ198" s="27"/>
      <c r="BA198" s="27"/>
      <c r="BB198" s="27"/>
      <c r="BC198" s="27"/>
      <c r="BD198" s="27"/>
      <c r="BE198" s="27"/>
    </row>
    <row r="199" spans="1:57" ht="60" customHeight="1" thickBot="1" x14ac:dyDescent="0.4">
      <c r="A199" s="384" t="s">
        <v>333</v>
      </c>
      <c r="B199" s="119" t="s">
        <v>335</v>
      </c>
      <c r="C199" s="129" t="s">
        <v>193</v>
      </c>
      <c r="D199" s="39" t="s">
        <v>4</v>
      </c>
      <c r="E199" s="39" t="s">
        <v>4</v>
      </c>
      <c r="F199" s="634"/>
      <c r="G199" s="635"/>
      <c r="H199" s="636"/>
      <c r="I199" s="593"/>
      <c r="J199" s="593"/>
      <c r="K199" s="256" t="s">
        <v>4</v>
      </c>
      <c r="L199" s="264"/>
      <c r="M199" s="265"/>
      <c r="N199" s="27"/>
      <c r="O199" s="27"/>
      <c r="P199" s="27"/>
      <c r="Q199" s="27"/>
      <c r="R199" s="27"/>
      <c r="S199" s="27"/>
      <c r="T199" s="27"/>
      <c r="U199" s="27"/>
      <c r="V199" s="27"/>
      <c r="W199" s="27"/>
      <c r="X199" s="27"/>
      <c r="Y199" s="27"/>
      <c r="Z199" s="27"/>
      <c r="AA199" s="27"/>
      <c r="AB199" s="27"/>
      <c r="AC199" s="27"/>
      <c r="AD199" s="27"/>
      <c r="AE199" s="27"/>
      <c r="AF199" s="27"/>
      <c r="AG199" s="27"/>
      <c r="AH199" s="27"/>
      <c r="AI199" s="27"/>
      <c r="AJ199" s="27"/>
      <c r="AK199" s="27"/>
      <c r="AL199" s="27"/>
      <c r="AM199" s="27"/>
      <c r="AN199" s="27"/>
      <c r="AO199" s="27"/>
      <c r="AP199" s="27"/>
      <c r="AQ199" s="27"/>
      <c r="AR199" s="27"/>
      <c r="AS199" s="27"/>
      <c r="AT199" s="27"/>
      <c r="AU199" s="27"/>
      <c r="AV199" s="27"/>
      <c r="AW199" s="27"/>
      <c r="AX199" s="27"/>
      <c r="AY199" s="27"/>
      <c r="AZ199" s="27"/>
      <c r="BA199" s="27"/>
      <c r="BB199" s="27"/>
      <c r="BC199" s="27"/>
      <c r="BD199" s="27"/>
      <c r="BE199" s="27"/>
    </row>
    <row r="200" spans="1:57" ht="90.75" customHeight="1" thickBot="1" x14ac:dyDescent="0.4">
      <c r="A200" s="384" t="s">
        <v>333</v>
      </c>
      <c r="B200" s="119" t="s">
        <v>337</v>
      </c>
      <c r="C200" s="99" t="s">
        <v>363</v>
      </c>
      <c r="D200" s="292" t="s">
        <v>4</v>
      </c>
      <c r="E200" s="292" t="s">
        <v>4</v>
      </c>
      <c r="F200" s="709"/>
      <c r="G200" s="721"/>
      <c r="H200" s="722"/>
      <c r="I200" s="291"/>
      <c r="J200" s="291"/>
      <c r="K200" s="256" t="s">
        <v>4</v>
      </c>
      <c r="L200" s="264"/>
      <c r="M200" s="265"/>
      <c r="N200" s="27"/>
      <c r="O200" s="27"/>
      <c r="P200" s="27"/>
      <c r="Q200" s="27"/>
      <c r="R200" s="27"/>
      <c r="S200" s="27"/>
      <c r="T200" s="27"/>
      <c r="U200" s="27"/>
      <c r="V200" s="27"/>
      <c r="W200" s="27"/>
      <c r="X200" s="27"/>
      <c r="Y200" s="27"/>
      <c r="Z200" s="27"/>
      <c r="AA200" s="27"/>
      <c r="AB200" s="27"/>
      <c r="AC200" s="27"/>
      <c r="AD200" s="27"/>
      <c r="AE200" s="27"/>
      <c r="AF200" s="27"/>
      <c r="AG200" s="27"/>
      <c r="AH200" s="27"/>
      <c r="AI200" s="27"/>
      <c r="AJ200" s="27"/>
      <c r="AK200" s="27"/>
      <c r="AL200" s="27"/>
      <c r="AM200" s="27"/>
      <c r="AN200" s="27"/>
      <c r="AO200" s="27"/>
      <c r="AP200" s="27"/>
      <c r="AQ200" s="27"/>
      <c r="AR200" s="27"/>
      <c r="AS200" s="27"/>
      <c r="AT200" s="27"/>
      <c r="AU200" s="27"/>
      <c r="AV200" s="27"/>
      <c r="AW200" s="27"/>
      <c r="AX200" s="27"/>
      <c r="AY200" s="27"/>
      <c r="AZ200" s="27"/>
      <c r="BA200" s="27"/>
      <c r="BB200" s="27"/>
      <c r="BC200" s="27"/>
      <c r="BD200" s="27"/>
      <c r="BE200" s="27"/>
    </row>
    <row r="201" spans="1:57" ht="90.75" customHeight="1" thickBot="1" x14ac:dyDescent="0.4">
      <c r="A201" s="384" t="s">
        <v>333</v>
      </c>
      <c r="B201" s="119" t="s">
        <v>337</v>
      </c>
      <c r="C201" s="129" t="s">
        <v>193</v>
      </c>
      <c r="D201" s="39" t="s">
        <v>4</v>
      </c>
      <c r="E201" s="39" t="s">
        <v>4</v>
      </c>
      <c r="F201" s="634"/>
      <c r="G201" s="635"/>
      <c r="H201" s="636"/>
      <c r="I201" s="593"/>
      <c r="J201" s="593"/>
      <c r="K201" s="256" t="s">
        <v>4</v>
      </c>
      <c r="L201" s="264"/>
      <c r="M201" s="265"/>
      <c r="N201" s="27"/>
      <c r="O201" s="27"/>
      <c r="P201" s="27"/>
      <c r="Q201" s="27"/>
      <c r="R201" s="27"/>
      <c r="S201" s="27"/>
      <c r="T201" s="27"/>
      <c r="U201" s="27"/>
      <c r="V201" s="27"/>
      <c r="W201" s="27"/>
      <c r="X201" s="27"/>
      <c r="Y201" s="27"/>
      <c r="Z201" s="27"/>
      <c r="AA201" s="27"/>
      <c r="AB201" s="27"/>
      <c r="AC201" s="27"/>
      <c r="AD201" s="27"/>
      <c r="AE201" s="27"/>
      <c r="AF201" s="27"/>
      <c r="AG201" s="27"/>
      <c r="AH201" s="27"/>
      <c r="AI201" s="27"/>
      <c r="AJ201" s="27"/>
      <c r="AK201" s="27"/>
      <c r="AL201" s="27"/>
      <c r="AM201" s="27"/>
      <c r="AN201" s="27"/>
      <c r="AO201" s="27"/>
      <c r="AP201" s="27"/>
      <c r="AQ201" s="27"/>
      <c r="AR201" s="27"/>
      <c r="AS201" s="27"/>
      <c r="AT201" s="27"/>
      <c r="AU201" s="27"/>
      <c r="AV201" s="27"/>
      <c r="AW201" s="27"/>
      <c r="AX201" s="27"/>
      <c r="AY201" s="27"/>
      <c r="AZ201" s="27"/>
      <c r="BA201" s="27"/>
      <c r="BB201" s="27"/>
      <c r="BC201" s="27"/>
      <c r="BD201" s="27"/>
      <c r="BE201" s="27"/>
    </row>
    <row r="202" spans="1:57" ht="60" customHeight="1" thickBot="1" x14ac:dyDescent="0.4">
      <c r="A202" s="384" t="s">
        <v>339</v>
      </c>
      <c r="B202" s="119">
        <v>3</v>
      </c>
      <c r="C202" s="56" t="s">
        <v>339</v>
      </c>
      <c r="D202" s="292" t="s">
        <v>4</v>
      </c>
      <c r="E202" s="292" t="s">
        <v>4</v>
      </c>
      <c r="F202" s="709"/>
      <c r="G202" s="721"/>
      <c r="H202" s="722"/>
      <c r="I202" s="291"/>
      <c r="J202" s="291"/>
      <c r="K202" s="256" t="s">
        <v>4</v>
      </c>
      <c r="L202" s="264"/>
      <c r="M202" s="265"/>
      <c r="N202" s="27"/>
      <c r="O202" s="27"/>
      <c r="P202" s="27"/>
      <c r="Q202" s="27"/>
      <c r="R202" s="27"/>
      <c r="S202" s="27"/>
      <c r="T202" s="27"/>
      <c r="U202" s="27"/>
      <c r="V202" s="27"/>
      <c r="W202" s="27"/>
      <c r="X202" s="27"/>
      <c r="Y202" s="27"/>
      <c r="Z202" s="27"/>
      <c r="AA202" s="27"/>
      <c r="AB202" s="27"/>
      <c r="AC202" s="27"/>
      <c r="AD202" s="27"/>
      <c r="AE202" s="27"/>
      <c r="AF202" s="27"/>
      <c r="AG202" s="27"/>
      <c r="AH202" s="27"/>
      <c r="AI202" s="27"/>
      <c r="AJ202" s="27"/>
      <c r="AK202" s="27"/>
      <c r="AL202" s="27"/>
      <c r="AM202" s="27"/>
      <c r="AN202" s="27"/>
      <c r="AO202" s="27"/>
      <c r="AP202" s="27"/>
      <c r="AQ202" s="27"/>
      <c r="AR202" s="27"/>
      <c r="AS202" s="27"/>
      <c r="AT202" s="27"/>
      <c r="AU202" s="27"/>
      <c r="AV202" s="27"/>
      <c r="AW202" s="27"/>
      <c r="AX202" s="27"/>
      <c r="AY202" s="27"/>
      <c r="AZ202" s="27"/>
      <c r="BA202" s="27"/>
      <c r="BB202" s="27"/>
      <c r="BC202" s="27"/>
      <c r="BD202" s="27"/>
      <c r="BE202" s="27"/>
    </row>
    <row r="203" spans="1:57" ht="60" customHeight="1" thickBot="1" x14ac:dyDescent="0.4">
      <c r="A203" s="384" t="s">
        <v>339</v>
      </c>
      <c r="B203" s="119">
        <v>3</v>
      </c>
      <c r="C203" s="380" t="s">
        <v>315</v>
      </c>
      <c r="D203" s="292" t="s">
        <v>157</v>
      </c>
      <c r="E203" s="292" t="s">
        <v>157</v>
      </c>
      <c r="F203" s="727" t="s">
        <v>315</v>
      </c>
      <c r="G203" s="728"/>
      <c r="H203" s="729"/>
      <c r="I203" s="379" t="s">
        <v>315</v>
      </c>
      <c r="J203" s="379" t="s">
        <v>315</v>
      </c>
      <c r="K203" s="376" t="s">
        <v>157</v>
      </c>
      <c r="L203" s="378" t="s">
        <v>315</v>
      </c>
      <c r="M203" s="377" t="s">
        <v>157</v>
      </c>
      <c r="N203" s="27"/>
      <c r="O203" s="27"/>
      <c r="P203" s="27"/>
      <c r="Q203" s="27"/>
      <c r="R203" s="27"/>
      <c r="S203" s="27"/>
      <c r="T203" s="27"/>
      <c r="U203" s="27"/>
      <c r="V203" s="27"/>
      <c r="W203" s="27"/>
      <c r="X203" s="27"/>
      <c r="Y203" s="27"/>
      <c r="Z203" s="27"/>
      <c r="AA203" s="27"/>
      <c r="AB203" s="27"/>
      <c r="AC203" s="27"/>
      <c r="AD203" s="27"/>
      <c r="AE203" s="27"/>
      <c r="AF203" s="27"/>
      <c r="AG203" s="27"/>
      <c r="AH203" s="27"/>
      <c r="AI203" s="27"/>
      <c r="AJ203" s="27"/>
      <c r="AK203" s="27"/>
      <c r="AL203" s="27"/>
      <c r="AM203" s="27"/>
      <c r="AN203" s="27"/>
      <c r="AO203" s="27"/>
      <c r="AP203" s="27"/>
      <c r="AQ203" s="27"/>
      <c r="AR203" s="27"/>
      <c r="AS203" s="27"/>
      <c r="AT203" s="27"/>
      <c r="AU203" s="27"/>
      <c r="AV203" s="27"/>
      <c r="AW203" s="27"/>
      <c r="AX203" s="27"/>
      <c r="AY203" s="27"/>
      <c r="AZ203" s="27"/>
      <c r="BA203" s="27"/>
      <c r="BB203" s="27"/>
      <c r="BC203" s="27"/>
      <c r="BD203" s="27"/>
      <c r="BE203" s="27"/>
    </row>
    <row r="204" spans="1:57" ht="111.5" thickBot="1" x14ac:dyDescent="0.4">
      <c r="A204" s="384" t="s">
        <v>339</v>
      </c>
      <c r="B204" s="119" t="s">
        <v>341</v>
      </c>
      <c r="C204" s="99" t="s">
        <v>368</v>
      </c>
      <c r="D204" s="292" t="s">
        <v>4</v>
      </c>
      <c r="E204" s="292" t="s">
        <v>4</v>
      </c>
      <c r="F204" s="709"/>
      <c r="G204" s="721"/>
      <c r="H204" s="722"/>
      <c r="I204" s="291"/>
      <c r="J204" s="291"/>
      <c r="K204" s="256" t="s">
        <v>4</v>
      </c>
      <c r="L204" s="264"/>
      <c r="M204" s="265"/>
      <c r="N204" s="27"/>
      <c r="O204" s="27"/>
      <c r="P204" s="27"/>
      <c r="Q204" s="27"/>
      <c r="R204" s="27"/>
      <c r="S204" s="27"/>
      <c r="T204" s="27"/>
      <c r="U204" s="27"/>
      <c r="V204" s="27"/>
      <c r="W204" s="27"/>
      <c r="X204" s="27"/>
      <c r="Y204" s="27"/>
      <c r="Z204" s="27"/>
      <c r="AA204" s="27"/>
      <c r="AB204" s="27"/>
      <c r="AC204" s="27"/>
      <c r="AD204" s="27"/>
      <c r="AE204" s="27"/>
      <c r="AF204" s="27"/>
      <c r="AG204" s="27"/>
      <c r="AH204" s="27"/>
      <c r="AI204" s="27"/>
      <c r="AJ204" s="27"/>
      <c r="AK204" s="27"/>
      <c r="AL204" s="27"/>
      <c r="AM204" s="27"/>
      <c r="AN204" s="27"/>
      <c r="AO204" s="27"/>
      <c r="AP204" s="27"/>
      <c r="AQ204" s="27"/>
      <c r="AR204" s="27"/>
      <c r="AS204" s="27"/>
      <c r="AT204" s="27"/>
      <c r="AU204" s="27"/>
      <c r="AV204" s="27"/>
      <c r="AW204" s="27"/>
      <c r="AX204" s="27"/>
      <c r="AY204" s="27"/>
      <c r="AZ204" s="27"/>
      <c r="BA204" s="27"/>
      <c r="BB204" s="27"/>
      <c r="BC204" s="27"/>
      <c r="BD204" s="27"/>
      <c r="BE204" s="27"/>
    </row>
    <row r="205" spans="1:57" ht="111.5" thickBot="1" x14ac:dyDescent="0.4">
      <c r="A205" s="384" t="s">
        <v>339</v>
      </c>
      <c r="B205" s="119" t="s">
        <v>341</v>
      </c>
      <c r="C205" s="129" t="s">
        <v>193</v>
      </c>
      <c r="D205" s="39" t="s">
        <v>4</v>
      </c>
      <c r="E205" s="39" t="s">
        <v>4</v>
      </c>
      <c r="F205" s="634"/>
      <c r="G205" s="635"/>
      <c r="H205" s="636"/>
      <c r="I205" s="593"/>
      <c r="J205" s="593"/>
      <c r="K205" s="256" t="s">
        <v>4</v>
      </c>
      <c r="L205" s="264"/>
      <c r="M205" s="265"/>
      <c r="N205" s="27"/>
      <c r="O205" s="27"/>
      <c r="P205" s="27"/>
      <c r="Q205" s="27"/>
      <c r="R205" s="27"/>
      <c r="S205" s="27"/>
      <c r="T205" s="27"/>
      <c r="U205" s="27"/>
      <c r="V205" s="27"/>
      <c r="W205" s="27"/>
      <c r="X205" s="27"/>
      <c r="Y205" s="27"/>
      <c r="Z205" s="27"/>
      <c r="AA205" s="27"/>
      <c r="AB205" s="27"/>
      <c r="AC205" s="27"/>
      <c r="AD205" s="27"/>
      <c r="AE205" s="27"/>
      <c r="AF205" s="27"/>
      <c r="AG205" s="27"/>
      <c r="AH205" s="27"/>
      <c r="AI205" s="27"/>
      <c r="AJ205" s="27"/>
      <c r="AK205" s="27"/>
      <c r="AL205" s="27"/>
      <c r="AM205" s="27"/>
      <c r="AN205" s="27"/>
      <c r="AO205" s="27"/>
      <c r="AP205" s="27"/>
      <c r="AQ205" s="27"/>
      <c r="AR205" s="27"/>
      <c r="AS205" s="27"/>
      <c r="AT205" s="27"/>
      <c r="AU205" s="27"/>
      <c r="AV205" s="27"/>
      <c r="AW205" s="27"/>
      <c r="AX205" s="27"/>
      <c r="AY205" s="27"/>
      <c r="AZ205" s="27"/>
      <c r="BA205" s="27"/>
      <c r="BB205" s="27"/>
      <c r="BC205" s="27"/>
      <c r="BD205" s="27"/>
      <c r="BE205" s="27"/>
    </row>
    <row r="206" spans="1:57" ht="111.5" thickBot="1" x14ac:dyDescent="0.4">
      <c r="A206" s="384" t="s">
        <v>339</v>
      </c>
      <c r="B206" s="119" t="s">
        <v>365</v>
      </c>
      <c r="C206" s="99" t="s">
        <v>370</v>
      </c>
      <c r="D206" s="292" t="s">
        <v>4</v>
      </c>
      <c r="E206" s="292" t="s">
        <v>4</v>
      </c>
      <c r="F206" s="709"/>
      <c r="G206" s="721"/>
      <c r="H206" s="722"/>
      <c r="I206" s="291"/>
      <c r="J206" s="291"/>
      <c r="K206" s="256" t="s">
        <v>4</v>
      </c>
      <c r="L206" s="264"/>
      <c r="M206" s="265"/>
      <c r="N206" s="27"/>
      <c r="O206" s="27"/>
      <c r="P206" s="27"/>
      <c r="Q206" s="27"/>
      <c r="R206" s="27"/>
      <c r="S206" s="27"/>
      <c r="T206" s="27"/>
      <c r="U206" s="27"/>
      <c r="V206" s="27"/>
      <c r="W206" s="27"/>
      <c r="X206" s="27"/>
      <c r="Y206" s="27"/>
      <c r="Z206" s="27"/>
      <c r="AA206" s="27"/>
      <c r="AB206" s="27"/>
      <c r="AC206" s="27"/>
      <c r="AD206" s="27"/>
      <c r="AE206" s="27"/>
      <c r="AF206" s="27"/>
      <c r="AG206" s="27"/>
      <c r="AH206" s="27"/>
      <c r="AI206" s="27"/>
      <c r="AJ206" s="27"/>
      <c r="AK206" s="27"/>
      <c r="AL206" s="27"/>
      <c r="AM206" s="27"/>
      <c r="AN206" s="27"/>
      <c r="AO206" s="27"/>
      <c r="AP206" s="27"/>
      <c r="AQ206" s="27"/>
      <c r="AR206" s="27"/>
      <c r="AS206" s="27"/>
      <c r="AT206" s="27"/>
      <c r="AU206" s="27"/>
      <c r="AV206" s="27"/>
      <c r="AW206" s="27"/>
      <c r="AX206" s="27"/>
      <c r="AY206" s="27"/>
      <c r="AZ206" s="27"/>
      <c r="BA206" s="27"/>
      <c r="BB206" s="27"/>
      <c r="BC206" s="27"/>
      <c r="BD206" s="27"/>
      <c r="BE206" s="27"/>
    </row>
    <row r="207" spans="1:57" ht="111.5" thickBot="1" x14ac:dyDescent="0.4">
      <c r="A207" s="384" t="s">
        <v>339</v>
      </c>
      <c r="B207" s="119" t="s">
        <v>365</v>
      </c>
      <c r="C207" s="129" t="s">
        <v>193</v>
      </c>
      <c r="D207" s="39" t="s">
        <v>4</v>
      </c>
      <c r="E207" s="39" t="s">
        <v>4</v>
      </c>
      <c r="F207" s="634"/>
      <c r="G207" s="635"/>
      <c r="H207" s="636"/>
      <c r="I207" s="593"/>
      <c r="J207" s="593"/>
      <c r="K207" s="256" t="s">
        <v>4</v>
      </c>
      <c r="L207" s="264"/>
      <c r="M207" s="265"/>
      <c r="N207" s="27"/>
      <c r="O207" s="27"/>
      <c r="P207" s="27"/>
      <c r="Q207" s="27"/>
      <c r="R207" s="27"/>
      <c r="S207" s="27"/>
      <c r="T207" s="27"/>
      <c r="U207" s="27"/>
      <c r="V207" s="27"/>
      <c r="W207" s="27"/>
      <c r="X207" s="27"/>
      <c r="Y207" s="27"/>
      <c r="Z207" s="27"/>
      <c r="AA207" s="27"/>
      <c r="AB207" s="27"/>
      <c r="AC207" s="27"/>
      <c r="AD207" s="27"/>
      <c r="AE207" s="27"/>
      <c r="AF207" s="27"/>
      <c r="AG207" s="27"/>
      <c r="AH207" s="27"/>
      <c r="AI207" s="27"/>
      <c r="AJ207" s="27"/>
      <c r="AK207" s="27"/>
      <c r="AL207" s="27"/>
      <c r="AM207" s="27"/>
      <c r="AN207" s="27"/>
      <c r="AO207" s="27"/>
      <c r="AP207" s="27"/>
      <c r="AQ207" s="27"/>
      <c r="AR207" s="27"/>
      <c r="AS207" s="27"/>
      <c r="AT207" s="27"/>
      <c r="AU207" s="27"/>
      <c r="AV207" s="27"/>
      <c r="AW207" s="27"/>
      <c r="AX207" s="27"/>
      <c r="AY207" s="27"/>
      <c r="AZ207" s="27"/>
      <c r="BA207" s="27"/>
      <c r="BB207" s="27"/>
      <c r="BC207" s="27"/>
      <c r="BD207" s="27"/>
      <c r="BE207" s="27"/>
    </row>
    <row r="208" spans="1:57" ht="90.75" customHeight="1" thickBot="1" x14ac:dyDescent="0.4">
      <c r="A208" s="384" t="s">
        <v>343</v>
      </c>
      <c r="B208" s="119">
        <v>4</v>
      </c>
      <c r="C208" s="56" t="s">
        <v>343</v>
      </c>
      <c r="D208" s="292" t="s">
        <v>4</v>
      </c>
      <c r="E208" s="292" t="s">
        <v>4</v>
      </c>
      <c r="F208" s="709"/>
      <c r="G208" s="721"/>
      <c r="H208" s="722"/>
      <c r="I208" s="291"/>
      <c r="J208" s="291"/>
      <c r="K208" s="256" t="s">
        <v>4</v>
      </c>
      <c r="L208" s="264"/>
      <c r="M208" s="265"/>
      <c r="N208" s="27"/>
      <c r="O208" s="27"/>
      <c r="P208" s="27"/>
      <c r="Q208" s="27"/>
      <c r="R208" s="27"/>
      <c r="S208" s="27"/>
      <c r="T208" s="27"/>
      <c r="U208" s="27"/>
      <c r="V208" s="27"/>
      <c r="W208" s="27"/>
      <c r="X208" s="27"/>
      <c r="Y208" s="27"/>
      <c r="Z208" s="27"/>
      <c r="AA208" s="27"/>
      <c r="AB208" s="27"/>
      <c r="AC208" s="27"/>
      <c r="AD208" s="27"/>
      <c r="AE208" s="27"/>
      <c r="AF208" s="27"/>
      <c r="AG208" s="27"/>
      <c r="AH208" s="27"/>
      <c r="AI208" s="27"/>
      <c r="AJ208" s="27"/>
      <c r="AK208" s="27"/>
      <c r="AL208" s="27"/>
      <c r="AM208" s="27"/>
      <c r="AN208" s="27"/>
      <c r="AO208" s="27"/>
      <c r="AP208" s="27"/>
      <c r="AQ208" s="27"/>
      <c r="AR208" s="27"/>
      <c r="AS208" s="27"/>
      <c r="AT208" s="27"/>
      <c r="AU208" s="27"/>
      <c r="AV208" s="27"/>
      <c r="AW208" s="27"/>
      <c r="AX208" s="27"/>
      <c r="AY208" s="27"/>
      <c r="AZ208" s="27"/>
      <c r="BA208" s="27"/>
      <c r="BB208" s="27"/>
      <c r="BC208" s="27"/>
      <c r="BD208" s="27"/>
      <c r="BE208" s="27"/>
    </row>
    <row r="209" spans="1:57" ht="90.75" customHeight="1" thickBot="1" x14ac:dyDescent="0.4">
      <c r="A209" s="384" t="s">
        <v>343</v>
      </c>
      <c r="B209" s="119">
        <v>4</v>
      </c>
      <c r="C209" s="380" t="s">
        <v>315</v>
      </c>
      <c r="D209" s="292" t="s">
        <v>157</v>
      </c>
      <c r="E209" s="292" t="s">
        <v>157</v>
      </c>
      <c r="F209" s="727" t="s">
        <v>315</v>
      </c>
      <c r="G209" s="728"/>
      <c r="H209" s="729"/>
      <c r="I209" s="379" t="s">
        <v>315</v>
      </c>
      <c r="J209" s="379" t="s">
        <v>315</v>
      </c>
      <c r="K209" s="376" t="s">
        <v>157</v>
      </c>
      <c r="L209" s="378" t="s">
        <v>315</v>
      </c>
      <c r="M209" s="377" t="s">
        <v>157</v>
      </c>
      <c r="N209" s="27"/>
      <c r="O209" s="27"/>
      <c r="P209" s="27"/>
      <c r="Q209" s="27"/>
      <c r="R209" s="27"/>
      <c r="S209" s="27"/>
      <c r="T209" s="27"/>
      <c r="U209" s="27"/>
      <c r="V209" s="27"/>
      <c r="W209" s="27"/>
      <c r="X209" s="27"/>
      <c r="Y209" s="27"/>
      <c r="Z209" s="27"/>
      <c r="AA209" s="27"/>
      <c r="AB209" s="27"/>
      <c r="AC209" s="27"/>
      <c r="AD209" s="27"/>
      <c r="AE209" s="27"/>
      <c r="AF209" s="27"/>
      <c r="AG209" s="27"/>
      <c r="AH209" s="27"/>
      <c r="AI209" s="27"/>
      <c r="AJ209" s="27"/>
      <c r="AK209" s="27"/>
      <c r="AL209" s="27"/>
      <c r="AM209" s="27"/>
      <c r="AN209" s="27"/>
      <c r="AO209" s="27"/>
      <c r="AP209" s="27"/>
      <c r="AQ209" s="27"/>
      <c r="AR209" s="27"/>
      <c r="AS209" s="27"/>
      <c r="AT209" s="27"/>
      <c r="AU209" s="27"/>
      <c r="AV209" s="27"/>
      <c r="AW209" s="27"/>
      <c r="AX209" s="27"/>
      <c r="AY209" s="27"/>
      <c r="AZ209" s="27"/>
      <c r="BA209" s="27"/>
      <c r="BB209" s="27"/>
      <c r="BC209" s="27"/>
      <c r="BD209" s="27"/>
      <c r="BE209" s="27"/>
    </row>
    <row r="210" spans="1:57" ht="74.5" thickBot="1" x14ac:dyDescent="0.4">
      <c r="A210" s="384" t="s">
        <v>343</v>
      </c>
      <c r="B210" s="119" t="s">
        <v>345</v>
      </c>
      <c r="C210" s="99" t="s">
        <v>346</v>
      </c>
      <c r="D210" s="292" t="s">
        <v>4</v>
      </c>
      <c r="E210" s="292" t="s">
        <v>4</v>
      </c>
      <c r="F210" s="709"/>
      <c r="G210" s="721"/>
      <c r="H210" s="722"/>
      <c r="I210" s="291"/>
      <c r="J210" s="291"/>
      <c r="K210" s="256" t="s">
        <v>4</v>
      </c>
      <c r="L210" s="264"/>
      <c r="M210" s="265"/>
      <c r="N210" s="27"/>
      <c r="O210" s="27"/>
      <c r="P210" s="27"/>
      <c r="Q210" s="27"/>
      <c r="R210" s="27"/>
      <c r="S210" s="27"/>
      <c r="T210" s="27"/>
      <c r="U210" s="27"/>
      <c r="V210" s="27"/>
      <c r="W210" s="27"/>
      <c r="X210" s="27"/>
      <c r="Y210" s="27"/>
      <c r="Z210" s="27"/>
      <c r="AA210" s="27"/>
      <c r="AB210" s="27"/>
      <c r="AC210" s="27"/>
      <c r="AD210" s="27"/>
      <c r="AE210" s="27"/>
      <c r="AF210" s="27"/>
      <c r="AG210" s="27"/>
      <c r="AH210" s="27"/>
      <c r="AI210" s="27"/>
      <c r="AJ210" s="27"/>
      <c r="AK210" s="27"/>
      <c r="AL210" s="27"/>
      <c r="AM210" s="27"/>
      <c r="AN210" s="27"/>
      <c r="AO210" s="27"/>
      <c r="AP210" s="27"/>
      <c r="AQ210" s="27"/>
      <c r="AR210" s="27"/>
      <c r="AS210" s="27"/>
      <c r="AT210" s="27"/>
      <c r="AU210" s="27"/>
      <c r="AV210" s="27"/>
      <c r="AW210" s="27"/>
      <c r="AX210" s="27"/>
      <c r="AY210" s="27"/>
      <c r="AZ210" s="27"/>
      <c r="BA210" s="27"/>
      <c r="BB210" s="27"/>
      <c r="BC210" s="27"/>
      <c r="BD210" s="27"/>
      <c r="BE210" s="27"/>
    </row>
    <row r="211" spans="1:57" ht="74.5" thickBot="1" x14ac:dyDescent="0.4">
      <c r="A211" s="384" t="s">
        <v>343</v>
      </c>
      <c r="B211" s="119" t="s">
        <v>345</v>
      </c>
      <c r="C211" s="129" t="s">
        <v>193</v>
      </c>
      <c r="D211" s="39" t="s">
        <v>4</v>
      </c>
      <c r="E211" s="39" t="s">
        <v>4</v>
      </c>
      <c r="F211" s="634"/>
      <c r="G211" s="635"/>
      <c r="H211" s="636"/>
      <c r="I211" s="593"/>
      <c r="J211" s="593"/>
      <c r="K211" s="256" t="s">
        <v>4</v>
      </c>
      <c r="L211" s="264"/>
      <c r="M211" s="265"/>
      <c r="N211" s="27"/>
      <c r="O211" s="27"/>
      <c r="P211" s="27"/>
      <c r="Q211" s="27"/>
      <c r="R211" s="27"/>
      <c r="S211" s="27"/>
      <c r="T211" s="27"/>
      <c r="U211" s="27"/>
      <c r="V211" s="27"/>
      <c r="W211" s="27"/>
      <c r="X211" s="27"/>
      <c r="Y211" s="27"/>
      <c r="Z211" s="27"/>
      <c r="AA211" s="27"/>
      <c r="AB211" s="27"/>
      <c r="AC211" s="27"/>
      <c r="AD211" s="27"/>
      <c r="AE211" s="27"/>
      <c r="AF211" s="27"/>
      <c r="AG211" s="27"/>
      <c r="AH211" s="27"/>
      <c r="AI211" s="27"/>
      <c r="AJ211" s="27"/>
      <c r="AK211" s="27"/>
      <c r="AL211" s="27"/>
      <c r="AM211" s="27"/>
      <c r="AN211" s="27"/>
      <c r="AO211" s="27"/>
      <c r="AP211" s="27"/>
      <c r="AQ211" s="27"/>
      <c r="AR211" s="27"/>
      <c r="AS211" s="27"/>
      <c r="AT211" s="27"/>
      <c r="AU211" s="27"/>
      <c r="AV211" s="27"/>
      <c r="AW211" s="27"/>
      <c r="AX211" s="27"/>
      <c r="AY211" s="27"/>
      <c r="AZ211" s="27"/>
      <c r="BA211" s="27"/>
      <c r="BB211" s="27"/>
      <c r="BC211" s="27"/>
      <c r="BD211" s="27"/>
      <c r="BE211" s="27"/>
    </row>
    <row r="212" spans="1:57" ht="217.5" customHeight="1" thickBot="1" x14ac:dyDescent="0.4">
      <c r="A212" s="381" t="s">
        <v>347</v>
      </c>
      <c r="B212" s="131" t="s">
        <v>372</v>
      </c>
      <c r="C212" s="102" t="s">
        <v>373</v>
      </c>
      <c r="D212" s="292" t="s">
        <v>4</v>
      </c>
      <c r="E212" s="292" t="s">
        <v>4</v>
      </c>
      <c r="F212" s="709"/>
      <c r="G212" s="721"/>
      <c r="H212" s="722"/>
      <c r="I212" s="291"/>
      <c r="J212" s="291"/>
      <c r="K212" s="256" t="s">
        <v>4</v>
      </c>
      <c r="L212" s="264"/>
      <c r="M212" s="265"/>
      <c r="N212" s="27"/>
      <c r="O212" s="27"/>
      <c r="P212" s="27"/>
      <c r="Q212" s="27"/>
      <c r="R212" s="27"/>
      <c r="S212" s="27"/>
      <c r="T212" s="27"/>
      <c r="U212" s="27"/>
      <c r="V212" s="27"/>
      <c r="W212" s="27"/>
      <c r="X212" s="27"/>
      <c r="Y212" s="27"/>
      <c r="Z212" s="27"/>
      <c r="AA212" s="27"/>
      <c r="AB212" s="27"/>
      <c r="AC212" s="27"/>
      <c r="AD212" s="27"/>
      <c r="AE212" s="27"/>
      <c r="AF212" s="27"/>
      <c r="AG212" s="27"/>
      <c r="AH212" s="27"/>
      <c r="AI212" s="27"/>
      <c r="AJ212" s="27"/>
      <c r="AK212" s="27"/>
      <c r="AL212" s="27"/>
      <c r="AM212" s="27"/>
      <c r="AN212" s="27"/>
      <c r="AO212" s="27"/>
      <c r="AP212" s="27"/>
      <c r="AQ212" s="27"/>
      <c r="AR212" s="27"/>
      <c r="AS212" s="27"/>
      <c r="AT212" s="27"/>
      <c r="AU212" s="27"/>
      <c r="AV212" s="27"/>
      <c r="AW212" s="27"/>
      <c r="AX212" s="27"/>
      <c r="AY212" s="27"/>
      <c r="AZ212" s="27"/>
      <c r="BA212" s="27"/>
      <c r="BB212" s="27"/>
      <c r="BC212" s="27"/>
      <c r="BD212" s="27"/>
      <c r="BE212" s="27"/>
    </row>
    <row r="213" spans="1:57" ht="93" thickBot="1" x14ac:dyDescent="0.4">
      <c r="A213" s="381" t="s">
        <v>347</v>
      </c>
      <c r="B213" s="252" t="s">
        <v>372</v>
      </c>
      <c r="C213" s="129" t="s">
        <v>193</v>
      </c>
      <c r="D213" s="39" t="s">
        <v>4</v>
      </c>
      <c r="E213" s="39" t="s">
        <v>4</v>
      </c>
      <c r="F213" s="723"/>
      <c r="G213" s="723"/>
      <c r="H213" s="723"/>
      <c r="I213" s="593"/>
      <c r="J213" s="593"/>
      <c r="K213" s="256" t="s">
        <v>4</v>
      </c>
      <c r="L213" s="264"/>
      <c r="M213" s="265"/>
      <c r="N213" s="27"/>
      <c r="O213" s="27"/>
      <c r="P213" s="27"/>
      <c r="Q213" s="27"/>
      <c r="R213" s="27"/>
      <c r="S213" s="27"/>
      <c r="T213" s="27"/>
      <c r="U213" s="27"/>
      <c r="V213" s="27"/>
      <c r="W213" s="27"/>
      <c r="X213" s="27"/>
      <c r="Y213" s="27"/>
      <c r="Z213" s="27"/>
      <c r="AA213" s="27"/>
      <c r="AB213" s="27"/>
      <c r="AC213" s="27"/>
      <c r="AD213" s="27"/>
      <c r="AE213" s="27"/>
      <c r="AF213" s="27"/>
      <c r="AG213" s="27"/>
      <c r="AH213" s="27"/>
      <c r="AI213" s="27"/>
      <c r="AJ213" s="27"/>
      <c r="AK213" s="27"/>
      <c r="AL213" s="27"/>
      <c r="AM213" s="27"/>
      <c r="AN213" s="27"/>
      <c r="AO213" s="27"/>
      <c r="AP213" s="27"/>
      <c r="AQ213" s="27"/>
      <c r="AR213" s="27"/>
      <c r="AS213" s="27"/>
      <c r="AT213" s="27"/>
      <c r="AU213" s="27"/>
      <c r="AV213" s="27"/>
      <c r="AW213" s="27"/>
      <c r="AX213" s="27"/>
      <c r="AY213" s="27"/>
      <c r="AZ213" s="27"/>
      <c r="BA213" s="27"/>
      <c r="BB213" s="27"/>
      <c r="BC213" s="27"/>
      <c r="BD213" s="27"/>
      <c r="BE213" s="27"/>
    </row>
    <row r="214" spans="1:57" ht="15" customHeight="1" x14ac:dyDescent="0.35">
      <c r="A214" s="87"/>
      <c r="K214" s="251"/>
      <c r="N214" s="27"/>
      <c r="O214" s="27"/>
      <c r="P214" s="27"/>
      <c r="Q214" s="27"/>
      <c r="R214" s="27"/>
      <c r="S214" s="27"/>
      <c r="T214" s="27"/>
      <c r="U214" s="27"/>
      <c r="V214" s="27"/>
      <c r="W214" s="27"/>
      <c r="X214" s="27"/>
      <c r="Y214" s="27"/>
      <c r="Z214" s="27"/>
      <c r="AA214" s="27"/>
      <c r="AB214" s="27"/>
      <c r="AC214" s="27"/>
      <c r="AD214" s="27"/>
      <c r="AE214" s="27"/>
      <c r="AF214" s="27"/>
      <c r="AG214" s="27"/>
      <c r="AH214" s="27"/>
      <c r="AI214" s="27"/>
      <c r="AJ214" s="27"/>
      <c r="AK214" s="27"/>
      <c r="AL214" s="27"/>
      <c r="AM214" s="27"/>
      <c r="AN214" s="27"/>
      <c r="AO214" s="27"/>
      <c r="AP214" s="27"/>
      <c r="AQ214" s="27"/>
      <c r="AR214" s="27"/>
      <c r="AS214" s="27"/>
      <c r="AT214" s="27"/>
      <c r="AU214" s="27"/>
      <c r="AV214" s="27"/>
      <c r="AW214" s="27"/>
      <c r="AX214" s="27"/>
      <c r="AY214" s="27"/>
      <c r="AZ214" s="27"/>
      <c r="BA214" s="27"/>
      <c r="BB214" s="27"/>
      <c r="BC214" s="27"/>
      <c r="BD214" s="27"/>
      <c r="BE214" s="27"/>
    </row>
    <row r="215" spans="1:57" ht="15" customHeight="1" x14ac:dyDescent="0.35">
      <c r="A215" s="87"/>
      <c r="K215" s="251"/>
      <c r="N215" s="27"/>
      <c r="O215" s="27"/>
      <c r="P215" s="27"/>
      <c r="Q215" s="27"/>
      <c r="R215" s="27"/>
      <c r="S215" s="27"/>
      <c r="T215" s="27"/>
      <c r="U215" s="27"/>
      <c r="V215" s="27"/>
      <c r="W215" s="27"/>
      <c r="X215" s="27"/>
      <c r="Y215" s="27"/>
      <c r="Z215" s="27"/>
      <c r="AA215" s="27"/>
      <c r="AB215" s="27"/>
      <c r="AC215" s="27"/>
      <c r="AD215" s="27"/>
      <c r="AE215" s="27"/>
      <c r="AF215" s="27"/>
      <c r="AG215" s="27"/>
      <c r="AH215" s="27"/>
      <c r="AI215" s="27"/>
      <c r="AJ215" s="27"/>
      <c r="AK215" s="27"/>
      <c r="AL215" s="27"/>
      <c r="AM215" s="27"/>
      <c r="AN215" s="27"/>
      <c r="AO215" s="27"/>
      <c r="AP215" s="27"/>
      <c r="AQ215" s="27"/>
      <c r="AR215" s="27"/>
      <c r="AS215" s="27"/>
      <c r="AT215" s="27"/>
      <c r="AU215" s="27"/>
      <c r="AV215" s="27"/>
      <c r="AW215" s="27"/>
      <c r="AX215" s="27"/>
      <c r="AY215" s="27"/>
      <c r="AZ215" s="27"/>
      <c r="BA215" s="27"/>
      <c r="BB215" s="27"/>
      <c r="BC215" s="27"/>
      <c r="BD215" s="27"/>
      <c r="BE215" s="27"/>
    </row>
    <row r="216" spans="1:57" ht="15" customHeight="1" thickBot="1" x14ac:dyDescent="0.4">
      <c r="A216" s="87"/>
      <c r="B216" s="127" t="s">
        <v>128</v>
      </c>
      <c r="K216" s="251"/>
      <c r="N216" s="27"/>
      <c r="O216" s="27"/>
      <c r="P216" s="27"/>
      <c r="Q216" s="27"/>
      <c r="R216" s="27"/>
      <c r="S216" s="27"/>
      <c r="T216" s="27"/>
      <c r="U216" s="27"/>
      <c r="V216" s="27"/>
      <c r="W216" s="27"/>
      <c r="X216" s="27"/>
      <c r="Y216" s="27"/>
      <c r="Z216" s="27"/>
      <c r="AA216" s="27"/>
      <c r="AB216" s="27"/>
      <c r="AC216" s="27"/>
      <c r="AD216" s="27"/>
      <c r="AE216" s="27"/>
      <c r="AF216" s="27"/>
      <c r="AG216" s="27"/>
      <c r="AH216" s="27"/>
      <c r="AI216" s="27"/>
      <c r="AJ216" s="27"/>
      <c r="AK216" s="27"/>
      <c r="AL216" s="27"/>
      <c r="AM216" s="27"/>
      <c r="AN216" s="27"/>
      <c r="AO216" s="27"/>
      <c r="AP216" s="27"/>
      <c r="AQ216" s="27"/>
      <c r="AR216" s="27"/>
      <c r="AS216" s="27"/>
      <c r="AT216" s="27"/>
      <c r="AU216" s="27"/>
      <c r="AV216" s="27"/>
      <c r="AW216" s="27"/>
      <c r="AX216" s="27"/>
      <c r="AY216" s="27"/>
      <c r="AZ216" s="27"/>
      <c r="BA216" s="27"/>
      <c r="BB216" s="27"/>
      <c r="BC216" s="27"/>
      <c r="BD216" s="27"/>
      <c r="BE216" s="27"/>
    </row>
    <row r="217" spans="1:57" ht="71.25" customHeight="1" thickBot="1" x14ac:dyDescent="0.6">
      <c r="A217" s="382"/>
      <c r="B217" s="38"/>
      <c r="C217" s="63" t="s">
        <v>374</v>
      </c>
      <c r="D217" s="591" t="s">
        <v>132</v>
      </c>
      <c r="E217" s="591" t="s">
        <v>133</v>
      </c>
      <c r="F217" s="718" t="s">
        <v>307</v>
      </c>
      <c r="G217" s="719"/>
      <c r="H217" s="720"/>
      <c r="I217" s="37" t="s">
        <v>308</v>
      </c>
      <c r="J217" s="37" t="s">
        <v>309</v>
      </c>
      <c r="K217" s="37" t="s">
        <v>310</v>
      </c>
      <c r="L217" s="37" t="s">
        <v>311</v>
      </c>
      <c r="M217" s="37" t="s">
        <v>312</v>
      </c>
      <c r="N217" s="27"/>
      <c r="O217" s="27"/>
      <c r="P217" s="27"/>
      <c r="Q217" s="27"/>
      <c r="R217" s="27"/>
      <c r="S217" s="27"/>
      <c r="T217" s="27"/>
      <c r="U217" s="27"/>
      <c r="V217" s="27"/>
      <c r="W217" s="27"/>
      <c r="X217" s="27"/>
      <c r="Y217" s="27"/>
      <c r="Z217" s="27"/>
      <c r="AA217" s="27"/>
      <c r="AB217" s="27"/>
      <c r="AC217" s="27"/>
      <c r="AD217" s="27"/>
      <c r="AE217" s="27"/>
      <c r="AF217" s="27"/>
      <c r="AG217" s="27"/>
      <c r="AH217" s="27"/>
      <c r="AI217" s="27"/>
      <c r="AJ217" s="27"/>
      <c r="AK217" s="27"/>
      <c r="AL217" s="27"/>
      <c r="AM217" s="27"/>
      <c r="AN217" s="27"/>
      <c r="AO217" s="27"/>
      <c r="AP217" s="27"/>
      <c r="AQ217" s="27"/>
      <c r="AR217" s="27"/>
      <c r="AS217" s="27"/>
      <c r="AT217" s="27"/>
      <c r="AU217" s="27"/>
      <c r="AV217" s="27"/>
      <c r="AW217" s="27"/>
      <c r="AX217" s="27"/>
      <c r="AY217" s="27"/>
      <c r="AZ217" s="27"/>
      <c r="BA217" s="27"/>
      <c r="BB217" s="27"/>
      <c r="BC217" s="27"/>
      <c r="BD217" s="27"/>
      <c r="BE217" s="27"/>
    </row>
    <row r="218" spans="1:57" ht="60" customHeight="1" thickBot="1" x14ac:dyDescent="0.4">
      <c r="A218" s="384" t="s">
        <v>313</v>
      </c>
      <c r="B218" s="211" t="s">
        <v>314</v>
      </c>
      <c r="C218" s="56" t="s">
        <v>313</v>
      </c>
      <c r="D218" s="292" t="s">
        <v>4</v>
      </c>
      <c r="E218" s="292" t="s">
        <v>4</v>
      </c>
      <c r="F218" s="724"/>
      <c r="G218" s="725"/>
      <c r="H218" s="726"/>
      <c r="I218" s="261"/>
      <c r="J218" s="261"/>
      <c r="K218" s="256" t="s">
        <v>4</v>
      </c>
      <c r="L218" s="264"/>
      <c r="M218" s="265"/>
      <c r="N218" s="27"/>
      <c r="O218" s="27"/>
      <c r="P218" s="27"/>
      <c r="Q218" s="27"/>
      <c r="R218" s="27"/>
      <c r="S218" s="27"/>
      <c r="T218" s="27"/>
      <c r="U218" s="27"/>
      <c r="V218" s="27"/>
      <c r="W218" s="27"/>
      <c r="X218" s="27"/>
      <c r="Y218" s="27"/>
      <c r="Z218" s="27"/>
      <c r="AA218" s="27"/>
      <c r="AB218" s="27"/>
      <c r="AC218" s="27"/>
      <c r="AD218" s="27"/>
      <c r="AE218" s="27"/>
      <c r="AF218" s="27"/>
      <c r="AG218" s="27"/>
      <c r="AH218" s="27"/>
      <c r="AI218" s="27"/>
      <c r="AJ218" s="27"/>
      <c r="AK218" s="27"/>
      <c r="AL218" s="27"/>
      <c r="AM218" s="27"/>
      <c r="AN218" s="27"/>
      <c r="AO218" s="27"/>
      <c r="AP218" s="27"/>
      <c r="AQ218" s="27"/>
      <c r="AR218" s="27"/>
      <c r="AS218" s="27"/>
      <c r="AT218" s="27"/>
      <c r="AU218" s="27"/>
      <c r="AV218" s="27"/>
      <c r="AW218" s="27"/>
      <c r="AX218" s="27"/>
      <c r="AY218" s="27"/>
      <c r="AZ218" s="27"/>
      <c r="BA218" s="27"/>
      <c r="BB218" s="27"/>
      <c r="BC218" s="27"/>
      <c r="BD218" s="27"/>
      <c r="BE218" s="27"/>
    </row>
    <row r="219" spans="1:57" ht="60" customHeight="1" thickBot="1" x14ac:dyDescent="0.4">
      <c r="A219" s="384" t="s">
        <v>313</v>
      </c>
      <c r="B219" s="211" t="s">
        <v>314</v>
      </c>
      <c r="C219" s="380" t="s">
        <v>315</v>
      </c>
      <c r="D219" s="292" t="s">
        <v>157</v>
      </c>
      <c r="E219" s="292" t="s">
        <v>157</v>
      </c>
      <c r="F219" s="727" t="s">
        <v>315</v>
      </c>
      <c r="G219" s="728"/>
      <c r="H219" s="729"/>
      <c r="I219" s="379" t="s">
        <v>315</v>
      </c>
      <c r="J219" s="379" t="s">
        <v>315</v>
      </c>
      <c r="K219" s="376" t="s">
        <v>157</v>
      </c>
      <c r="L219" s="378" t="s">
        <v>315</v>
      </c>
      <c r="M219" s="377" t="s">
        <v>157</v>
      </c>
      <c r="N219" s="27"/>
      <c r="O219" s="27"/>
      <c r="P219" s="27"/>
      <c r="Q219" s="27"/>
      <c r="R219" s="27"/>
      <c r="S219" s="27"/>
      <c r="T219" s="27"/>
      <c r="U219" s="27"/>
      <c r="V219" s="27"/>
      <c r="W219" s="27"/>
      <c r="X219" s="27"/>
      <c r="Y219" s="27"/>
      <c r="Z219" s="27"/>
      <c r="AA219" s="27"/>
      <c r="AB219" s="27"/>
      <c r="AC219" s="27"/>
      <c r="AD219" s="27"/>
      <c r="AE219" s="27"/>
      <c r="AF219" s="27"/>
      <c r="AG219" s="27"/>
      <c r="AH219" s="27"/>
      <c r="AI219" s="27"/>
      <c r="AJ219" s="27"/>
      <c r="AK219" s="27"/>
      <c r="AL219" s="27"/>
      <c r="AM219" s="27"/>
      <c r="AN219" s="27"/>
      <c r="AO219" s="27"/>
      <c r="AP219" s="27"/>
      <c r="AQ219" s="27"/>
      <c r="AR219" s="27"/>
      <c r="AS219" s="27"/>
      <c r="AT219" s="27"/>
      <c r="AU219" s="27"/>
      <c r="AV219" s="27"/>
      <c r="AW219" s="27"/>
      <c r="AX219" s="27"/>
      <c r="AY219" s="27"/>
      <c r="AZ219" s="27"/>
      <c r="BA219" s="27"/>
      <c r="BB219" s="27"/>
      <c r="BC219" s="27"/>
      <c r="BD219" s="27"/>
      <c r="BE219" s="27"/>
    </row>
    <row r="220" spans="1:57" ht="204" thickBot="1" x14ac:dyDescent="0.4">
      <c r="A220" s="384" t="s">
        <v>313</v>
      </c>
      <c r="B220" s="211" t="s">
        <v>375</v>
      </c>
      <c r="C220" s="99" t="s">
        <v>420</v>
      </c>
      <c r="D220" s="292" t="s">
        <v>4</v>
      </c>
      <c r="E220" s="292" t="s">
        <v>4</v>
      </c>
      <c r="F220" s="724"/>
      <c r="G220" s="725"/>
      <c r="H220" s="726"/>
      <c r="I220" s="261"/>
      <c r="J220" s="261"/>
      <c r="K220" s="256" t="s">
        <v>4</v>
      </c>
      <c r="L220" s="264"/>
      <c r="M220" s="265"/>
      <c r="N220" s="27"/>
      <c r="O220" s="27"/>
      <c r="P220" s="27"/>
      <c r="Q220" s="27"/>
      <c r="R220" s="27"/>
      <c r="S220" s="27"/>
      <c r="T220" s="27"/>
      <c r="U220" s="27"/>
      <c r="V220" s="27"/>
      <c r="W220" s="27"/>
      <c r="X220" s="27"/>
      <c r="Y220" s="27"/>
      <c r="Z220" s="27"/>
      <c r="AA220" s="27"/>
      <c r="AB220" s="27"/>
      <c r="AC220" s="27"/>
      <c r="AD220" s="27"/>
      <c r="AE220" s="27"/>
      <c r="AF220" s="27"/>
      <c r="AG220" s="27"/>
      <c r="AH220" s="27"/>
      <c r="AI220" s="27"/>
      <c r="AJ220" s="27"/>
      <c r="AK220" s="27"/>
      <c r="AL220" s="27"/>
      <c r="AM220" s="27"/>
      <c r="AN220" s="27"/>
      <c r="AO220" s="27"/>
      <c r="AP220" s="27"/>
      <c r="AQ220" s="27"/>
      <c r="AR220" s="27"/>
      <c r="AS220" s="27"/>
      <c r="AT220" s="27"/>
      <c r="AU220" s="27"/>
      <c r="AV220" s="27"/>
      <c r="AW220" s="27"/>
      <c r="AX220" s="27"/>
      <c r="AY220" s="27"/>
      <c r="AZ220" s="27"/>
      <c r="BA220" s="27"/>
      <c r="BB220" s="27"/>
      <c r="BC220" s="27"/>
      <c r="BD220" s="27"/>
      <c r="BE220" s="27"/>
    </row>
    <row r="221" spans="1:57" ht="204" thickBot="1" x14ac:dyDescent="0.4">
      <c r="A221" s="384" t="s">
        <v>313</v>
      </c>
      <c r="B221" s="211" t="s">
        <v>375</v>
      </c>
      <c r="C221" s="129" t="s">
        <v>193</v>
      </c>
      <c r="D221" s="39" t="s">
        <v>4</v>
      </c>
      <c r="E221" s="39" t="s">
        <v>4</v>
      </c>
      <c r="F221" s="634"/>
      <c r="G221" s="635"/>
      <c r="H221" s="636"/>
      <c r="I221" s="593"/>
      <c r="J221" s="593"/>
      <c r="K221" s="256" t="s">
        <v>4</v>
      </c>
      <c r="L221" s="264"/>
      <c r="M221" s="265"/>
      <c r="N221" s="27"/>
      <c r="O221" s="27"/>
      <c r="P221" s="27"/>
      <c r="Q221" s="27"/>
      <c r="R221" s="27"/>
      <c r="S221" s="27"/>
      <c r="T221" s="27"/>
      <c r="U221" s="27"/>
      <c r="V221" s="27"/>
      <c r="W221" s="27"/>
      <c r="X221" s="27"/>
      <c r="Y221" s="27"/>
      <c r="Z221" s="27"/>
      <c r="AA221" s="27"/>
      <c r="AB221" s="27"/>
      <c r="AC221" s="27"/>
      <c r="AD221" s="27"/>
      <c r="AE221" s="27"/>
      <c r="AF221" s="27"/>
      <c r="AG221" s="27"/>
      <c r="AH221" s="27"/>
      <c r="AI221" s="27"/>
      <c r="AJ221" s="27"/>
      <c r="AK221" s="27"/>
      <c r="AL221" s="27"/>
      <c r="AM221" s="27"/>
      <c r="AN221" s="27"/>
      <c r="AO221" s="27"/>
      <c r="AP221" s="27"/>
      <c r="AQ221" s="27"/>
      <c r="AR221" s="27"/>
      <c r="AS221" s="27"/>
      <c r="AT221" s="27"/>
      <c r="AU221" s="27"/>
      <c r="AV221" s="27"/>
      <c r="AW221" s="27"/>
      <c r="AX221" s="27"/>
      <c r="AY221" s="27"/>
      <c r="AZ221" s="27"/>
      <c r="BA221" s="27"/>
      <c r="BB221" s="27"/>
      <c r="BC221" s="27"/>
      <c r="BD221" s="27"/>
      <c r="BE221" s="27"/>
    </row>
    <row r="222" spans="1:57" ht="120.75" customHeight="1" thickBot="1" x14ac:dyDescent="0.4">
      <c r="A222" s="384" t="s">
        <v>313</v>
      </c>
      <c r="B222" s="211" t="s">
        <v>351</v>
      </c>
      <c r="C222" s="99" t="s">
        <v>421</v>
      </c>
      <c r="D222" s="292" t="s">
        <v>4</v>
      </c>
      <c r="E222" s="292" t="s">
        <v>4</v>
      </c>
      <c r="F222" s="724"/>
      <c r="G222" s="725"/>
      <c r="H222" s="726"/>
      <c r="I222" s="261"/>
      <c r="J222" s="261"/>
      <c r="K222" s="256" t="s">
        <v>4</v>
      </c>
      <c r="L222" s="264"/>
      <c r="M222" s="265"/>
      <c r="N222" s="27"/>
      <c r="O222" s="27"/>
      <c r="P222" s="27"/>
      <c r="Q222" s="27"/>
      <c r="R222" s="27"/>
      <c r="S222" s="27"/>
      <c r="T222" s="27"/>
      <c r="U222" s="27"/>
      <c r="V222" s="27"/>
      <c r="W222" s="27"/>
      <c r="X222" s="27"/>
      <c r="Y222" s="27"/>
      <c r="Z222" s="27"/>
      <c r="AA222" s="27"/>
      <c r="AB222" s="27"/>
      <c r="AC222" s="27"/>
      <c r="AD222" s="27"/>
      <c r="AE222" s="27"/>
      <c r="AF222" s="27"/>
      <c r="AG222" s="27"/>
      <c r="AH222" s="27"/>
      <c r="AI222" s="27"/>
      <c r="AJ222" s="27"/>
      <c r="AK222" s="27"/>
      <c r="AL222" s="27"/>
      <c r="AM222" s="27"/>
      <c r="AN222" s="27"/>
      <c r="AO222" s="27"/>
      <c r="AP222" s="27"/>
      <c r="AQ222" s="27"/>
      <c r="AR222" s="27"/>
      <c r="AS222" s="27"/>
      <c r="AT222" s="27"/>
      <c r="AU222" s="27"/>
      <c r="AV222" s="27"/>
      <c r="AW222" s="27"/>
      <c r="AX222" s="27"/>
      <c r="AY222" s="27"/>
      <c r="AZ222" s="27"/>
      <c r="BA222" s="27"/>
      <c r="BB222" s="27"/>
      <c r="BC222" s="27"/>
      <c r="BD222" s="27"/>
      <c r="BE222" s="27"/>
    </row>
    <row r="223" spans="1:57" ht="120.75" customHeight="1" thickBot="1" x14ac:dyDescent="0.4">
      <c r="A223" s="384" t="s">
        <v>313</v>
      </c>
      <c r="B223" s="211" t="s">
        <v>351</v>
      </c>
      <c r="C223" s="129" t="s">
        <v>193</v>
      </c>
      <c r="D223" s="39" t="s">
        <v>4</v>
      </c>
      <c r="E223" s="39" t="s">
        <v>4</v>
      </c>
      <c r="F223" s="634"/>
      <c r="G223" s="635"/>
      <c r="H223" s="636"/>
      <c r="I223" s="593"/>
      <c r="J223" s="593"/>
      <c r="K223" s="256" t="s">
        <v>4</v>
      </c>
      <c r="L223" s="264"/>
      <c r="M223" s="265"/>
      <c r="N223" s="27"/>
      <c r="O223" s="27"/>
      <c r="P223" s="27"/>
      <c r="Q223" s="27"/>
      <c r="R223" s="27"/>
      <c r="S223" s="27"/>
      <c r="T223" s="27"/>
      <c r="U223" s="27"/>
      <c r="V223" s="27"/>
      <c r="W223" s="27"/>
      <c r="X223" s="27"/>
      <c r="Y223" s="27"/>
      <c r="Z223" s="27"/>
      <c r="AA223" s="27"/>
      <c r="AB223" s="27"/>
      <c r="AC223" s="27"/>
      <c r="AD223" s="27"/>
      <c r="AE223" s="27"/>
      <c r="AF223" s="27"/>
      <c r="AG223" s="27"/>
      <c r="AH223" s="27"/>
      <c r="AI223" s="27"/>
      <c r="AJ223" s="27"/>
      <c r="AK223" s="27"/>
      <c r="AL223" s="27"/>
      <c r="AM223" s="27"/>
      <c r="AN223" s="27"/>
      <c r="AO223" s="27"/>
      <c r="AP223" s="27"/>
      <c r="AQ223" s="27"/>
      <c r="AR223" s="27"/>
      <c r="AS223" s="27"/>
      <c r="AT223" s="27"/>
      <c r="AU223" s="27"/>
      <c r="AV223" s="27"/>
      <c r="AW223" s="27"/>
      <c r="AX223" s="27"/>
      <c r="AY223" s="27"/>
      <c r="AZ223" s="27"/>
      <c r="BA223" s="27"/>
      <c r="BB223" s="27"/>
      <c r="BC223" s="27"/>
      <c r="BD223" s="27"/>
      <c r="BE223" s="27"/>
    </row>
    <row r="224" spans="1:57" ht="204" thickBot="1" x14ac:dyDescent="0.4">
      <c r="A224" s="384" t="s">
        <v>313</v>
      </c>
      <c r="B224" s="211" t="s">
        <v>353</v>
      </c>
      <c r="C224" s="99" t="s">
        <v>422</v>
      </c>
      <c r="D224" s="292" t="s">
        <v>4</v>
      </c>
      <c r="E224" s="292" t="s">
        <v>4</v>
      </c>
      <c r="F224" s="724"/>
      <c r="G224" s="725"/>
      <c r="H224" s="726"/>
      <c r="I224" s="261"/>
      <c r="J224" s="261"/>
      <c r="K224" s="256" t="s">
        <v>4</v>
      </c>
      <c r="L224" s="264"/>
      <c r="M224" s="265"/>
      <c r="N224" s="27"/>
      <c r="O224" s="27"/>
      <c r="P224" s="27"/>
      <c r="Q224" s="27"/>
      <c r="R224" s="27"/>
      <c r="S224" s="27"/>
      <c r="T224" s="27"/>
      <c r="U224" s="27"/>
      <c r="V224" s="27"/>
      <c r="W224" s="27"/>
      <c r="X224" s="27"/>
      <c r="Y224" s="27"/>
      <c r="Z224" s="27"/>
      <c r="AA224" s="27"/>
      <c r="AB224" s="27"/>
      <c r="AC224" s="27"/>
      <c r="AD224" s="27"/>
      <c r="AE224" s="27"/>
      <c r="AF224" s="27"/>
      <c r="AG224" s="27"/>
      <c r="AH224" s="27"/>
      <c r="AI224" s="27"/>
      <c r="AJ224" s="27"/>
      <c r="AK224" s="27"/>
      <c r="AL224" s="27"/>
      <c r="AM224" s="27"/>
      <c r="AN224" s="27"/>
      <c r="AO224" s="27"/>
      <c r="AP224" s="27"/>
      <c r="AQ224" s="27"/>
      <c r="AR224" s="27"/>
      <c r="AS224" s="27"/>
      <c r="AT224" s="27"/>
      <c r="AU224" s="27"/>
      <c r="AV224" s="27"/>
      <c r="AW224" s="27"/>
      <c r="AX224" s="27"/>
      <c r="AY224" s="27"/>
      <c r="AZ224" s="27"/>
      <c r="BA224" s="27"/>
      <c r="BB224" s="27"/>
      <c r="BC224" s="27"/>
      <c r="BD224" s="27"/>
      <c r="BE224" s="27"/>
    </row>
    <row r="225" spans="1:57" ht="183.75" customHeight="1" thickBot="1" x14ac:dyDescent="0.4">
      <c r="A225" s="384" t="s">
        <v>313</v>
      </c>
      <c r="B225" s="211" t="s">
        <v>353</v>
      </c>
      <c r="C225" s="129" t="s">
        <v>193</v>
      </c>
      <c r="D225" s="39" t="s">
        <v>4</v>
      </c>
      <c r="E225" s="39" t="s">
        <v>4</v>
      </c>
      <c r="F225" s="634"/>
      <c r="G225" s="635"/>
      <c r="H225" s="636"/>
      <c r="I225" s="593"/>
      <c r="J225" s="593"/>
      <c r="K225" s="256" t="s">
        <v>4</v>
      </c>
      <c r="L225" s="264"/>
      <c r="M225" s="265"/>
      <c r="N225" s="27"/>
      <c r="O225" s="27"/>
      <c r="P225" s="27"/>
      <c r="Q225" s="27"/>
      <c r="R225" s="27"/>
      <c r="S225" s="27"/>
      <c r="T225" s="27"/>
      <c r="U225" s="27"/>
      <c r="V225" s="27"/>
      <c r="W225" s="27"/>
      <c r="X225" s="27"/>
      <c r="Y225" s="27"/>
      <c r="Z225" s="27"/>
      <c r="AA225" s="27"/>
      <c r="AB225" s="27"/>
      <c r="AC225" s="27"/>
      <c r="AD225" s="27"/>
      <c r="AE225" s="27"/>
      <c r="AF225" s="27"/>
      <c r="AG225" s="27"/>
      <c r="AH225" s="27"/>
      <c r="AI225" s="27"/>
      <c r="AJ225" s="27"/>
      <c r="AK225" s="27"/>
      <c r="AL225" s="27"/>
      <c r="AM225" s="27"/>
      <c r="AN225" s="27"/>
      <c r="AO225" s="27"/>
      <c r="AP225" s="27"/>
      <c r="AQ225" s="27"/>
      <c r="AR225" s="27"/>
      <c r="AS225" s="27"/>
      <c r="AT225" s="27"/>
      <c r="AU225" s="27"/>
      <c r="AV225" s="27"/>
      <c r="AW225" s="27"/>
      <c r="AX225" s="27"/>
      <c r="AY225" s="27"/>
      <c r="AZ225" s="27"/>
      <c r="BA225" s="27"/>
      <c r="BB225" s="27"/>
      <c r="BC225" s="27"/>
      <c r="BD225" s="27"/>
      <c r="BE225" s="27"/>
    </row>
    <row r="226" spans="1:57" ht="159.75" customHeight="1" thickBot="1" x14ac:dyDescent="0.4">
      <c r="A226" s="384" t="s">
        <v>313</v>
      </c>
      <c r="B226" s="211" t="s">
        <v>355</v>
      </c>
      <c r="C226" s="99" t="s">
        <v>356</v>
      </c>
      <c r="D226" s="292" t="s">
        <v>4</v>
      </c>
      <c r="E226" s="292" t="s">
        <v>4</v>
      </c>
      <c r="F226" s="724"/>
      <c r="G226" s="725"/>
      <c r="H226" s="726"/>
      <c r="I226" s="261"/>
      <c r="J226" s="261"/>
      <c r="K226" s="256" t="s">
        <v>4</v>
      </c>
      <c r="L226" s="264"/>
      <c r="M226" s="265"/>
      <c r="N226" s="27"/>
      <c r="O226" s="27"/>
      <c r="P226" s="27"/>
      <c r="Q226" s="27"/>
      <c r="R226" s="27"/>
      <c r="S226" s="27"/>
      <c r="T226" s="27"/>
      <c r="U226" s="27"/>
      <c r="V226" s="27"/>
      <c r="W226" s="27"/>
      <c r="X226" s="27"/>
      <c r="Y226" s="27"/>
      <c r="Z226" s="27"/>
      <c r="AA226" s="27"/>
      <c r="AB226" s="27"/>
      <c r="AC226" s="27"/>
      <c r="AD226" s="27"/>
      <c r="AE226" s="27"/>
      <c r="AF226" s="27"/>
      <c r="AG226" s="27"/>
      <c r="AH226" s="27"/>
      <c r="AI226" s="27"/>
      <c r="AJ226" s="27"/>
      <c r="AK226" s="27"/>
      <c r="AL226" s="27"/>
      <c r="AM226" s="27"/>
      <c r="AN226" s="27"/>
      <c r="AO226" s="27"/>
      <c r="AP226" s="27"/>
      <c r="AQ226" s="27"/>
      <c r="AR226" s="27"/>
      <c r="AS226" s="27"/>
      <c r="AT226" s="27"/>
      <c r="AU226" s="27"/>
      <c r="AV226" s="27"/>
      <c r="AW226" s="27"/>
      <c r="AX226" s="27"/>
      <c r="AY226" s="27"/>
      <c r="AZ226" s="27"/>
      <c r="BA226" s="27"/>
      <c r="BB226" s="27"/>
      <c r="BC226" s="27"/>
      <c r="BD226" s="27"/>
      <c r="BE226" s="27"/>
    </row>
    <row r="227" spans="1:57" ht="120" customHeight="1" thickBot="1" x14ac:dyDescent="0.4">
      <c r="A227" s="384" t="s">
        <v>313</v>
      </c>
      <c r="B227" s="211" t="s">
        <v>355</v>
      </c>
      <c r="C227" s="129" t="s">
        <v>193</v>
      </c>
      <c r="D227" s="39" t="s">
        <v>4</v>
      </c>
      <c r="E227" s="39" t="s">
        <v>4</v>
      </c>
      <c r="F227" s="634"/>
      <c r="G227" s="635"/>
      <c r="H227" s="636"/>
      <c r="I227" s="593"/>
      <c r="J227" s="593"/>
      <c r="K227" s="256" t="s">
        <v>4</v>
      </c>
      <c r="L227" s="264"/>
      <c r="M227" s="265"/>
      <c r="N227" s="27"/>
      <c r="O227" s="27"/>
      <c r="P227" s="27"/>
      <c r="Q227" s="27"/>
      <c r="R227" s="27"/>
      <c r="S227" s="27"/>
      <c r="T227" s="27"/>
      <c r="U227" s="27"/>
      <c r="V227" s="27"/>
      <c r="W227" s="27"/>
      <c r="X227" s="27"/>
      <c r="Y227" s="27"/>
      <c r="Z227" s="27"/>
      <c r="AA227" s="27"/>
      <c r="AB227" s="27"/>
      <c r="AC227" s="27"/>
      <c r="AD227" s="27"/>
      <c r="AE227" s="27"/>
      <c r="AF227" s="27"/>
      <c r="AG227" s="27"/>
      <c r="AH227" s="27"/>
      <c r="AI227" s="27"/>
      <c r="AJ227" s="27"/>
      <c r="AK227" s="27"/>
      <c r="AL227" s="27"/>
      <c r="AM227" s="27"/>
      <c r="AN227" s="27"/>
      <c r="AO227" s="27"/>
      <c r="AP227" s="27"/>
      <c r="AQ227" s="27"/>
      <c r="AR227" s="27"/>
      <c r="AS227" s="27"/>
      <c r="AT227" s="27"/>
      <c r="AU227" s="27"/>
      <c r="AV227" s="27"/>
      <c r="AW227" s="27"/>
      <c r="AX227" s="27"/>
      <c r="AY227" s="27"/>
      <c r="AZ227" s="27"/>
      <c r="BA227" s="27"/>
      <c r="BB227" s="27"/>
      <c r="BC227" s="27"/>
      <c r="BD227" s="27"/>
      <c r="BE227" s="27"/>
    </row>
    <row r="228" spans="1:57" ht="128.25" customHeight="1" thickBot="1" x14ac:dyDescent="0.4">
      <c r="A228" s="384" t="s">
        <v>313</v>
      </c>
      <c r="B228" s="211" t="s">
        <v>357</v>
      </c>
      <c r="C228" s="99" t="s">
        <v>358</v>
      </c>
      <c r="D228" s="292" t="s">
        <v>4</v>
      </c>
      <c r="E228" s="292" t="s">
        <v>4</v>
      </c>
      <c r="F228" s="724"/>
      <c r="G228" s="725"/>
      <c r="H228" s="726"/>
      <c r="I228" s="261"/>
      <c r="J228" s="261"/>
      <c r="K228" s="256" t="s">
        <v>4</v>
      </c>
      <c r="L228" s="264"/>
      <c r="M228" s="265"/>
      <c r="N228" s="27"/>
      <c r="O228" s="27"/>
      <c r="P228" s="27"/>
      <c r="Q228" s="27"/>
      <c r="R228" s="27"/>
      <c r="S228" s="27"/>
      <c r="T228" s="27"/>
      <c r="U228" s="27"/>
      <c r="V228" s="27"/>
      <c r="W228" s="27"/>
      <c r="X228" s="27"/>
      <c r="Y228" s="27"/>
      <c r="Z228" s="27"/>
      <c r="AA228" s="27"/>
      <c r="AB228" s="27"/>
      <c r="AC228" s="27"/>
      <c r="AD228" s="27"/>
      <c r="AE228" s="27"/>
      <c r="AF228" s="27"/>
      <c r="AG228" s="27"/>
      <c r="AH228" s="27"/>
      <c r="AI228" s="27"/>
      <c r="AJ228" s="27"/>
      <c r="AK228" s="27"/>
      <c r="AL228" s="27"/>
      <c r="AM228" s="27"/>
      <c r="AN228" s="27"/>
      <c r="AO228" s="27"/>
      <c r="AP228" s="27"/>
      <c r="AQ228" s="27"/>
      <c r="AR228" s="27"/>
      <c r="AS228" s="27"/>
      <c r="AT228" s="27"/>
      <c r="AU228" s="27"/>
      <c r="AV228" s="27"/>
      <c r="AW228" s="27"/>
      <c r="AX228" s="27"/>
      <c r="AY228" s="27"/>
      <c r="AZ228" s="27"/>
      <c r="BA228" s="27"/>
      <c r="BB228" s="27"/>
      <c r="BC228" s="27"/>
      <c r="BD228" s="27"/>
      <c r="BE228" s="27"/>
    </row>
    <row r="229" spans="1:57" ht="92.25" customHeight="1" thickBot="1" x14ac:dyDescent="0.4">
      <c r="A229" s="384" t="s">
        <v>313</v>
      </c>
      <c r="B229" s="211" t="s">
        <v>357</v>
      </c>
      <c r="C229" s="129" t="s">
        <v>193</v>
      </c>
      <c r="D229" s="39" t="s">
        <v>4</v>
      </c>
      <c r="E229" s="39" t="s">
        <v>4</v>
      </c>
      <c r="F229" s="634"/>
      <c r="G229" s="635"/>
      <c r="H229" s="636"/>
      <c r="I229" s="593"/>
      <c r="J229" s="593"/>
      <c r="K229" s="256" t="s">
        <v>4</v>
      </c>
      <c r="L229" s="264"/>
      <c r="M229" s="265"/>
      <c r="N229" s="27"/>
      <c r="O229" s="27"/>
      <c r="P229" s="27"/>
      <c r="Q229" s="27"/>
      <c r="R229" s="27"/>
      <c r="S229" s="27"/>
      <c r="T229" s="27"/>
      <c r="U229" s="27"/>
      <c r="V229" s="27"/>
      <c r="W229" s="27"/>
      <c r="X229" s="27"/>
      <c r="Y229" s="27"/>
      <c r="Z229" s="27"/>
      <c r="AA229" s="27"/>
      <c r="AB229" s="27"/>
      <c r="AC229" s="27"/>
      <c r="AD229" s="27"/>
      <c r="AE229" s="27"/>
      <c r="AF229" s="27"/>
      <c r="AG229" s="27"/>
      <c r="AH229" s="27"/>
      <c r="AI229" s="27"/>
      <c r="AJ229" s="27"/>
      <c r="AK229" s="27"/>
      <c r="AL229" s="27"/>
      <c r="AM229" s="27"/>
      <c r="AN229" s="27"/>
      <c r="AO229" s="27"/>
      <c r="AP229" s="27"/>
      <c r="AQ229" s="27"/>
      <c r="AR229" s="27"/>
      <c r="AS229" s="27"/>
      <c r="AT229" s="27"/>
      <c r="AU229" s="27"/>
      <c r="AV229" s="27"/>
      <c r="AW229" s="27"/>
      <c r="AX229" s="27"/>
      <c r="AY229" s="27"/>
      <c r="AZ229" s="27"/>
      <c r="BA229" s="27"/>
      <c r="BB229" s="27"/>
      <c r="BC229" s="27"/>
      <c r="BD229" s="27"/>
      <c r="BE229" s="27"/>
    </row>
    <row r="230" spans="1:57" ht="83.25" customHeight="1" thickBot="1" x14ac:dyDescent="0.4">
      <c r="A230" s="384" t="s">
        <v>313</v>
      </c>
      <c r="B230" s="211" t="s">
        <v>359</v>
      </c>
      <c r="C230" s="99" t="s">
        <v>423</v>
      </c>
      <c r="D230" s="292" t="s">
        <v>4</v>
      </c>
      <c r="E230" s="292" t="s">
        <v>4</v>
      </c>
      <c r="F230" s="724"/>
      <c r="G230" s="725"/>
      <c r="H230" s="726"/>
      <c r="I230" s="261"/>
      <c r="J230" s="261"/>
      <c r="K230" s="256" t="s">
        <v>4</v>
      </c>
      <c r="L230" s="264"/>
      <c r="M230" s="265"/>
      <c r="N230" s="27"/>
      <c r="O230" s="27"/>
      <c r="P230" s="27"/>
      <c r="Q230" s="27"/>
      <c r="R230" s="27"/>
      <c r="S230" s="27"/>
      <c r="T230" s="27"/>
      <c r="U230" s="27"/>
      <c r="V230" s="27"/>
      <c r="W230" s="27"/>
      <c r="X230" s="27"/>
      <c r="Y230" s="27"/>
      <c r="Z230" s="27"/>
      <c r="AA230" s="27"/>
      <c r="AB230" s="27"/>
      <c r="AC230" s="27"/>
      <c r="AD230" s="27"/>
      <c r="AE230" s="27"/>
      <c r="AF230" s="27"/>
      <c r="AG230" s="27"/>
      <c r="AH230" s="27"/>
      <c r="AI230" s="27"/>
      <c r="AJ230" s="27"/>
      <c r="AK230" s="27"/>
      <c r="AL230" s="27"/>
      <c r="AM230" s="27"/>
      <c r="AN230" s="27"/>
      <c r="AO230" s="27"/>
      <c r="AP230" s="27"/>
      <c r="AQ230" s="27"/>
      <c r="AR230" s="27"/>
      <c r="AS230" s="27"/>
      <c r="AT230" s="27"/>
      <c r="AU230" s="27"/>
      <c r="AV230" s="27"/>
      <c r="AW230" s="27"/>
      <c r="AX230" s="27"/>
      <c r="AY230" s="27"/>
      <c r="AZ230" s="27"/>
      <c r="BA230" s="27"/>
      <c r="BB230" s="27"/>
      <c r="BC230" s="27"/>
      <c r="BD230" s="27"/>
      <c r="BE230" s="27"/>
    </row>
    <row r="231" spans="1:57" ht="74.25" customHeight="1" thickBot="1" x14ac:dyDescent="0.4">
      <c r="A231" s="384" t="s">
        <v>313</v>
      </c>
      <c r="B231" s="211" t="s">
        <v>359</v>
      </c>
      <c r="C231" s="129" t="s">
        <v>193</v>
      </c>
      <c r="D231" s="39" t="s">
        <v>4</v>
      </c>
      <c r="E231" s="39" t="s">
        <v>4</v>
      </c>
      <c r="F231" s="634"/>
      <c r="G231" s="635"/>
      <c r="H231" s="636"/>
      <c r="I231" s="593"/>
      <c r="J231" s="593"/>
      <c r="K231" s="256" t="s">
        <v>4</v>
      </c>
      <c r="L231" s="264"/>
      <c r="M231" s="265"/>
      <c r="N231" s="27"/>
      <c r="O231" s="27"/>
      <c r="P231" s="27"/>
      <c r="Q231" s="27"/>
      <c r="R231" s="27"/>
      <c r="S231" s="27"/>
      <c r="T231" s="27"/>
      <c r="U231" s="27"/>
      <c r="V231" s="27"/>
      <c r="W231" s="27"/>
      <c r="X231" s="27"/>
      <c r="Y231" s="27"/>
      <c r="Z231" s="27"/>
      <c r="AA231" s="27"/>
      <c r="AB231" s="27"/>
      <c r="AC231" s="27"/>
      <c r="AD231" s="27"/>
      <c r="AE231" s="27"/>
      <c r="AF231" s="27"/>
      <c r="AG231" s="27"/>
      <c r="AH231" s="27"/>
      <c r="AI231" s="27"/>
      <c r="AJ231" s="27"/>
      <c r="AK231" s="27"/>
      <c r="AL231" s="27"/>
      <c r="AM231" s="27"/>
      <c r="AN231" s="27"/>
      <c r="AO231" s="27"/>
      <c r="AP231" s="27"/>
      <c r="AQ231" s="27"/>
      <c r="AR231" s="27"/>
      <c r="AS231" s="27"/>
      <c r="AT231" s="27"/>
      <c r="AU231" s="27"/>
      <c r="AV231" s="27"/>
      <c r="AW231" s="27"/>
      <c r="AX231" s="27"/>
      <c r="AY231" s="27"/>
      <c r="AZ231" s="27"/>
      <c r="BA231" s="27"/>
      <c r="BB231" s="27"/>
      <c r="BC231" s="27"/>
      <c r="BD231" s="27"/>
      <c r="BE231" s="27"/>
    </row>
    <row r="232" spans="1:57" ht="194.25" customHeight="1" thickBot="1" x14ac:dyDescent="0.4">
      <c r="A232" s="384" t="s">
        <v>313</v>
      </c>
      <c r="B232" s="211" t="s">
        <v>319</v>
      </c>
      <c r="C232" s="59" t="s">
        <v>332</v>
      </c>
      <c r="D232" s="292" t="s">
        <v>4</v>
      </c>
      <c r="E232" s="292" t="s">
        <v>4</v>
      </c>
      <c r="F232" s="724"/>
      <c r="G232" s="725"/>
      <c r="H232" s="726"/>
      <c r="I232" s="261"/>
      <c r="J232" s="261"/>
      <c r="K232" s="256" t="s">
        <v>4</v>
      </c>
      <c r="L232" s="264"/>
      <c r="M232" s="265"/>
      <c r="N232" s="27"/>
      <c r="O232" s="27"/>
      <c r="P232" s="27"/>
      <c r="Q232" s="27"/>
      <c r="R232" s="27"/>
      <c r="S232" s="27"/>
      <c r="T232" s="27"/>
      <c r="U232" s="27"/>
      <c r="V232" s="27"/>
      <c r="W232" s="27"/>
      <c r="X232" s="27"/>
      <c r="Y232" s="27"/>
      <c r="Z232" s="27"/>
      <c r="AA232" s="27"/>
      <c r="AB232" s="27"/>
      <c r="AC232" s="27"/>
      <c r="AD232" s="27"/>
      <c r="AE232" s="27"/>
      <c r="AF232" s="27"/>
      <c r="AG232" s="27"/>
      <c r="AH232" s="27"/>
      <c r="AI232" s="27"/>
      <c r="AJ232" s="27"/>
      <c r="AK232" s="27"/>
      <c r="AL232" s="27"/>
      <c r="AM232" s="27"/>
      <c r="AN232" s="27"/>
      <c r="AO232" s="27"/>
      <c r="AP232" s="27"/>
      <c r="AQ232" s="27"/>
      <c r="AR232" s="27"/>
      <c r="AS232" s="27"/>
      <c r="AT232" s="27"/>
      <c r="AU232" s="27"/>
      <c r="AV232" s="27"/>
      <c r="AW232" s="27"/>
      <c r="AX232" s="27"/>
      <c r="AY232" s="27"/>
      <c r="AZ232" s="27"/>
      <c r="BA232" s="27"/>
      <c r="BB232" s="27"/>
      <c r="BC232" s="27"/>
      <c r="BD232" s="27"/>
      <c r="BE232" s="27"/>
    </row>
    <row r="233" spans="1:57" ht="152.25" customHeight="1" thickBot="1" x14ac:dyDescent="0.4">
      <c r="A233" s="384" t="s">
        <v>313</v>
      </c>
      <c r="B233" s="211" t="s">
        <v>319</v>
      </c>
      <c r="C233" s="129" t="s">
        <v>193</v>
      </c>
      <c r="D233" s="39" t="s">
        <v>4</v>
      </c>
      <c r="E233" s="39" t="s">
        <v>4</v>
      </c>
      <c r="F233" s="634"/>
      <c r="G233" s="635"/>
      <c r="H233" s="636"/>
      <c r="I233" s="593"/>
      <c r="J233" s="593"/>
      <c r="K233" s="256" t="s">
        <v>4</v>
      </c>
      <c r="L233" s="264"/>
      <c r="M233" s="265"/>
      <c r="N233" s="27"/>
      <c r="O233" s="27"/>
      <c r="P233" s="27"/>
      <c r="Q233" s="27"/>
      <c r="R233" s="27"/>
      <c r="S233" s="27"/>
      <c r="T233" s="27"/>
      <c r="U233" s="27"/>
      <c r="V233" s="27"/>
      <c r="W233" s="27"/>
      <c r="X233" s="27"/>
      <c r="Y233" s="27"/>
      <c r="Z233" s="27"/>
      <c r="AA233" s="27"/>
      <c r="AB233" s="27"/>
      <c r="AC233" s="27"/>
      <c r="AD233" s="27"/>
      <c r="AE233" s="27"/>
      <c r="AF233" s="27"/>
      <c r="AG233" s="27"/>
      <c r="AH233" s="27"/>
      <c r="AI233" s="27"/>
      <c r="AJ233" s="27"/>
      <c r="AK233" s="27"/>
      <c r="AL233" s="27"/>
      <c r="AM233" s="27"/>
      <c r="AN233" s="27"/>
      <c r="AO233" s="27"/>
      <c r="AP233" s="27"/>
      <c r="AQ233" s="27"/>
      <c r="AR233" s="27"/>
      <c r="AS233" s="27"/>
      <c r="AT233" s="27"/>
      <c r="AU233" s="27"/>
      <c r="AV233" s="27"/>
      <c r="AW233" s="27"/>
      <c r="AX233" s="27"/>
      <c r="AY233" s="27"/>
      <c r="AZ233" s="27"/>
      <c r="BA233" s="27"/>
      <c r="BB233" s="27"/>
      <c r="BC233" s="27"/>
      <c r="BD233" s="27"/>
      <c r="BE233" s="27"/>
    </row>
    <row r="234" spans="1:57" ht="60" customHeight="1" thickBot="1" x14ac:dyDescent="0.4">
      <c r="A234" s="384" t="s">
        <v>313</v>
      </c>
      <c r="B234" s="211" t="s">
        <v>329</v>
      </c>
      <c r="C234" s="99" t="s">
        <v>361</v>
      </c>
      <c r="D234" s="292" t="s">
        <v>4</v>
      </c>
      <c r="E234" s="292" t="s">
        <v>4</v>
      </c>
      <c r="F234" s="724"/>
      <c r="G234" s="725"/>
      <c r="H234" s="726"/>
      <c r="I234" s="261"/>
      <c r="J234" s="261"/>
      <c r="K234" s="256" t="s">
        <v>4</v>
      </c>
      <c r="L234" s="264"/>
      <c r="M234" s="265"/>
      <c r="N234" s="27"/>
      <c r="O234" s="27"/>
      <c r="P234" s="27"/>
      <c r="Q234" s="27"/>
      <c r="R234" s="27"/>
      <c r="S234" s="27"/>
      <c r="T234" s="27"/>
      <c r="U234" s="27"/>
      <c r="V234" s="27"/>
      <c r="W234" s="27"/>
      <c r="X234" s="27"/>
      <c r="Y234" s="27"/>
      <c r="Z234" s="27"/>
      <c r="AA234" s="27"/>
      <c r="AB234" s="27"/>
      <c r="AC234" s="27"/>
      <c r="AD234" s="27"/>
      <c r="AE234" s="27"/>
      <c r="AF234" s="27"/>
      <c r="AG234" s="27"/>
      <c r="AH234" s="27"/>
      <c r="AI234" s="27"/>
      <c r="AJ234" s="27"/>
      <c r="AK234" s="27"/>
      <c r="AL234" s="27"/>
      <c r="AM234" s="27"/>
      <c r="AN234" s="27"/>
      <c r="AO234" s="27"/>
      <c r="AP234" s="27"/>
      <c r="AQ234" s="27"/>
      <c r="AR234" s="27"/>
      <c r="AS234" s="27"/>
      <c r="AT234" s="27"/>
      <c r="AU234" s="27"/>
      <c r="AV234" s="27"/>
      <c r="AW234" s="27"/>
      <c r="AX234" s="27"/>
      <c r="AY234" s="27"/>
      <c r="AZ234" s="27"/>
      <c r="BA234" s="27"/>
      <c r="BB234" s="27"/>
      <c r="BC234" s="27"/>
      <c r="BD234" s="27"/>
      <c r="BE234" s="27"/>
    </row>
    <row r="235" spans="1:57" ht="60" customHeight="1" thickBot="1" x14ac:dyDescent="0.4">
      <c r="A235" s="384" t="s">
        <v>313</v>
      </c>
      <c r="B235" s="211" t="s">
        <v>329</v>
      </c>
      <c r="C235" s="129" t="s">
        <v>193</v>
      </c>
      <c r="D235" s="39" t="s">
        <v>4</v>
      </c>
      <c r="E235" s="39" t="s">
        <v>4</v>
      </c>
      <c r="F235" s="634"/>
      <c r="G235" s="635"/>
      <c r="H235" s="636"/>
      <c r="I235" s="593"/>
      <c r="J235" s="593"/>
      <c r="K235" s="256" t="s">
        <v>4</v>
      </c>
      <c r="L235" s="264"/>
      <c r="M235" s="265"/>
      <c r="N235" s="27"/>
      <c r="O235" s="27"/>
      <c r="P235" s="27"/>
      <c r="Q235" s="27"/>
      <c r="R235" s="27"/>
      <c r="S235" s="27"/>
      <c r="T235" s="27"/>
      <c r="U235" s="27"/>
      <c r="V235" s="27"/>
      <c r="W235" s="27"/>
      <c r="X235" s="27"/>
      <c r="Y235" s="27"/>
      <c r="Z235" s="27"/>
      <c r="AA235" s="27"/>
      <c r="AB235" s="27"/>
      <c r="AC235" s="27"/>
      <c r="AD235" s="27"/>
      <c r="AE235" s="27"/>
      <c r="AF235" s="27"/>
      <c r="AG235" s="27"/>
      <c r="AH235" s="27"/>
      <c r="AI235" s="27"/>
      <c r="AJ235" s="27"/>
      <c r="AK235" s="27"/>
      <c r="AL235" s="27"/>
      <c r="AM235" s="27"/>
      <c r="AN235" s="27"/>
      <c r="AO235" s="27"/>
      <c r="AP235" s="27"/>
      <c r="AQ235" s="27"/>
      <c r="AR235" s="27"/>
      <c r="AS235" s="27"/>
      <c r="AT235" s="27"/>
      <c r="AU235" s="27"/>
      <c r="AV235" s="27"/>
      <c r="AW235" s="27"/>
      <c r="AX235" s="27"/>
      <c r="AY235" s="27"/>
      <c r="AZ235" s="27"/>
      <c r="BA235" s="27"/>
      <c r="BB235" s="27"/>
      <c r="BC235" s="27"/>
      <c r="BD235" s="27"/>
      <c r="BE235" s="27"/>
    </row>
    <row r="236" spans="1:57" ht="60" customHeight="1" thickBot="1" x14ac:dyDescent="0.4">
      <c r="A236" s="384" t="s">
        <v>333</v>
      </c>
      <c r="B236" s="211" t="s">
        <v>334</v>
      </c>
      <c r="C236" s="56" t="s">
        <v>333</v>
      </c>
      <c r="D236" s="292" t="s">
        <v>4</v>
      </c>
      <c r="E236" s="292" t="s">
        <v>4</v>
      </c>
      <c r="F236" s="724"/>
      <c r="G236" s="725"/>
      <c r="H236" s="726"/>
      <c r="I236" s="261"/>
      <c r="J236" s="261"/>
      <c r="K236" s="256" t="s">
        <v>4</v>
      </c>
      <c r="L236" s="264"/>
      <c r="M236" s="265"/>
      <c r="N236" s="27"/>
      <c r="O236" s="27"/>
      <c r="P236" s="27"/>
      <c r="Q236" s="27"/>
      <c r="R236" s="27"/>
      <c r="S236" s="27"/>
      <c r="T236" s="27"/>
      <c r="U236" s="27"/>
      <c r="V236" s="27"/>
      <c r="W236" s="27"/>
      <c r="X236" s="27"/>
      <c r="Y236" s="27"/>
      <c r="Z236" s="27"/>
      <c r="AA236" s="27"/>
      <c r="AB236" s="27"/>
      <c r="AC236" s="27"/>
      <c r="AD236" s="27"/>
      <c r="AE236" s="27"/>
      <c r="AF236" s="27"/>
      <c r="AG236" s="27"/>
      <c r="AH236" s="27"/>
      <c r="AI236" s="27"/>
      <c r="AJ236" s="27"/>
      <c r="AK236" s="27"/>
      <c r="AL236" s="27"/>
      <c r="AM236" s="27"/>
      <c r="AN236" s="27"/>
      <c r="AO236" s="27"/>
      <c r="AP236" s="27"/>
      <c r="AQ236" s="27"/>
      <c r="AR236" s="27"/>
      <c r="AS236" s="27"/>
      <c r="AT236" s="27"/>
      <c r="AU236" s="27"/>
      <c r="AV236" s="27"/>
      <c r="AW236" s="27"/>
      <c r="AX236" s="27"/>
      <c r="AY236" s="27"/>
      <c r="AZ236" s="27"/>
      <c r="BA236" s="27"/>
      <c r="BB236" s="27"/>
      <c r="BC236" s="27"/>
      <c r="BD236" s="27"/>
      <c r="BE236" s="27"/>
    </row>
    <row r="237" spans="1:57" ht="60" customHeight="1" thickBot="1" x14ac:dyDescent="0.4">
      <c r="A237" s="384" t="s">
        <v>333</v>
      </c>
      <c r="B237" s="211" t="s">
        <v>334</v>
      </c>
      <c r="C237" s="380" t="s">
        <v>315</v>
      </c>
      <c r="D237" s="292" t="s">
        <v>157</v>
      </c>
      <c r="E237" s="292" t="s">
        <v>157</v>
      </c>
      <c r="F237" s="727" t="s">
        <v>315</v>
      </c>
      <c r="G237" s="728"/>
      <c r="H237" s="729"/>
      <c r="I237" s="379" t="s">
        <v>315</v>
      </c>
      <c r="J237" s="379" t="s">
        <v>315</v>
      </c>
      <c r="K237" s="376" t="s">
        <v>157</v>
      </c>
      <c r="L237" s="378" t="s">
        <v>315</v>
      </c>
      <c r="M237" s="377" t="s">
        <v>157</v>
      </c>
      <c r="N237" s="27"/>
      <c r="O237" s="27"/>
      <c r="P237" s="27"/>
      <c r="Q237" s="27"/>
      <c r="R237" s="27"/>
      <c r="S237" s="27"/>
      <c r="T237" s="27"/>
      <c r="U237" s="27"/>
      <c r="V237" s="27"/>
      <c r="W237" s="27"/>
      <c r="X237" s="27"/>
      <c r="Y237" s="27"/>
      <c r="Z237" s="27"/>
      <c r="AA237" s="27"/>
      <c r="AB237" s="27"/>
      <c r="AC237" s="27"/>
      <c r="AD237" s="27"/>
      <c r="AE237" s="27"/>
      <c r="AF237" s="27"/>
      <c r="AG237" s="27"/>
      <c r="AH237" s="27"/>
      <c r="AI237" s="27"/>
      <c r="AJ237" s="27"/>
      <c r="AK237" s="27"/>
      <c r="AL237" s="27"/>
      <c r="AM237" s="27"/>
      <c r="AN237" s="27"/>
      <c r="AO237" s="27"/>
      <c r="AP237" s="27"/>
      <c r="AQ237" s="27"/>
      <c r="AR237" s="27"/>
      <c r="AS237" s="27"/>
      <c r="AT237" s="27"/>
      <c r="AU237" s="27"/>
      <c r="AV237" s="27"/>
      <c r="AW237" s="27"/>
      <c r="AX237" s="27"/>
      <c r="AY237" s="27"/>
      <c r="AZ237" s="27"/>
      <c r="BA237" s="27"/>
      <c r="BB237" s="27"/>
      <c r="BC237" s="27"/>
      <c r="BD237" s="27"/>
      <c r="BE237" s="27"/>
    </row>
    <row r="238" spans="1:57" ht="70.5" customHeight="1" thickBot="1" x14ac:dyDescent="0.4">
      <c r="A238" s="384" t="s">
        <v>333</v>
      </c>
      <c r="B238" s="211" t="s">
        <v>335</v>
      </c>
      <c r="C238" s="99" t="s">
        <v>381</v>
      </c>
      <c r="D238" s="292" t="s">
        <v>4</v>
      </c>
      <c r="E238" s="292" t="s">
        <v>4</v>
      </c>
      <c r="F238" s="724"/>
      <c r="G238" s="725"/>
      <c r="H238" s="726"/>
      <c r="I238" s="261"/>
      <c r="J238" s="261"/>
      <c r="K238" s="256" t="s">
        <v>4</v>
      </c>
      <c r="L238" s="264"/>
      <c r="M238" s="265"/>
      <c r="N238" s="27"/>
      <c r="O238" s="27"/>
      <c r="P238" s="27"/>
      <c r="Q238" s="27"/>
      <c r="R238" s="27"/>
      <c r="S238" s="27"/>
      <c r="T238" s="27"/>
      <c r="U238" s="27"/>
      <c r="V238" s="27"/>
      <c r="W238" s="27"/>
      <c r="X238" s="27"/>
      <c r="Y238" s="27"/>
      <c r="Z238" s="27"/>
      <c r="AA238" s="27"/>
      <c r="AB238" s="27"/>
      <c r="AC238" s="27"/>
      <c r="AD238" s="27"/>
      <c r="AE238" s="27"/>
      <c r="AF238" s="27"/>
      <c r="AG238" s="27"/>
      <c r="AH238" s="27"/>
      <c r="AI238" s="27"/>
      <c r="AJ238" s="27"/>
      <c r="AK238" s="27"/>
      <c r="AL238" s="27"/>
      <c r="AM238" s="27"/>
      <c r="AN238" s="27"/>
      <c r="AO238" s="27"/>
      <c r="AP238" s="27"/>
      <c r="AQ238" s="27"/>
      <c r="AR238" s="27"/>
      <c r="AS238" s="27"/>
      <c r="AT238" s="27"/>
      <c r="AU238" s="27"/>
      <c r="AV238" s="27"/>
      <c r="AW238" s="27"/>
      <c r="AX238" s="27"/>
      <c r="AY238" s="27"/>
      <c r="AZ238" s="27"/>
      <c r="BA238" s="27"/>
      <c r="BB238" s="27"/>
      <c r="BC238" s="27"/>
      <c r="BD238" s="27"/>
      <c r="BE238" s="27"/>
    </row>
    <row r="239" spans="1:57" ht="60" customHeight="1" thickBot="1" x14ac:dyDescent="0.4">
      <c r="A239" s="384" t="s">
        <v>333</v>
      </c>
      <c r="B239" s="211" t="s">
        <v>335</v>
      </c>
      <c r="C239" s="129" t="s">
        <v>193</v>
      </c>
      <c r="D239" s="39" t="s">
        <v>4</v>
      </c>
      <c r="E239" s="39" t="s">
        <v>4</v>
      </c>
      <c r="F239" s="634"/>
      <c r="G239" s="635"/>
      <c r="H239" s="636"/>
      <c r="I239" s="593"/>
      <c r="J239" s="593"/>
      <c r="K239" s="256" t="s">
        <v>4</v>
      </c>
      <c r="L239" s="264"/>
      <c r="M239" s="265"/>
      <c r="N239" s="27"/>
      <c r="O239" s="27"/>
      <c r="P239" s="27"/>
      <c r="Q239" s="27"/>
      <c r="R239" s="27"/>
      <c r="S239" s="27"/>
      <c r="T239" s="27"/>
      <c r="U239" s="27"/>
      <c r="V239" s="27"/>
      <c r="W239" s="27"/>
      <c r="X239" s="27"/>
      <c r="Y239" s="27"/>
      <c r="Z239" s="27"/>
      <c r="AA239" s="27"/>
      <c r="AB239" s="27"/>
      <c r="AC239" s="27"/>
      <c r="AD239" s="27"/>
      <c r="AE239" s="27"/>
      <c r="AF239" s="27"/>
      <c r="AG239" s="27"/>
      <c r="AH239" s="27"/>
      <c r="AI239" s="27"/>
      <c r="AJ239" s="27"/>
      <c r="AK239" s="27"/>
      <c r="AL239" s="27"/>
      <c r="AM239" s="27"/>
      <c r="AN239" s="27"/>
      <c r="AO239" s="27"/>
      <c r="AP239" s="27"/>
      <c r="AQ239" s="27"/>
      <c r="AR239" s="27"/>
      <c r="AS239" s="27"/>
      <c r="AT239" s="27"/>
      <c r="AU239" s="27"/>
      <c r="AV239" s="27"/>
      <c r="AW239" s="27"/>
      <c r="AX239" s="27"/>
      <c r="AY239" s="27"/>
      <c r="AZ239" s="27"/>
      <c r="BA239" s="27"/>
      <c r="BB239" s="27"/>
      <c r="BC239" s="27"/>
      <c r="BD239" s="27"/>
      <c r="BE239" s="27"/>
    </row>
    <row r="240" spans="1:57" ht="98.25" customHeight="1" thickBot="1" x14ac:dyDescent="0.4">
      <c r="A240" s="384" t="s">
        <v>333</v>
      </c>
      <c r="B240" s="211" t="s">
        <v>337</v>
      </c>
      <c r="C240" s="99" t="s">
        <v>363</v>
      </c>
      <c r="D240" s="292" t="s">
        <v>4</v>
      </c>
      <c r="E240" s="292" t="s">
        <v>4</v>
      </c>
      <c r="F240" s="724"/>
      <c r="G240" s="725"/>
      <c r="H240" s="726"/>
      <c r="I240" s="261"/>
      <c r="J240" s="261"/>
      <c r="K240" s="256" t="s">
        <v>4</v>
      </c>
      <c r="L240" s="264"/>
      <c r="M240" s="265"/>
      <c r="N240" s="27"/>
      <c r="O240" s="27"/>
      <c r="P240" s="27"/>
      <c r="Q240" s="27"/>
      <c r="R240" s="27"/>
      <c r="S240" s="27"/>
      <c r="T240" s="27"/>
      <c r="U240" s="27"/>
      <c r="V240" s="27"/>
      <c r="W240" s="27"/>
      <c r="X240" s="27"/>
      <c r="Y240" s="27"/>
      <c r="Z240" s="27"/>
      <c r="AA240" s="27"/>
      <c r="AB240" s="27"/>
      <c r="AC240" s="27"/>
      <c r="AD240" s="27"/>
      <c r="AE240" s="27"/>
      <c r="AF240" s="27"/>
      <c r="AG240" s="27"/>
      <c r="AH240" s="27"/>
      <c r="AI240" s="27"/>
      <c r="AJ240" s="27"/>
      <c r="AK240" s="27"/>
      <c r="AL240" s="27"/>
      <c r="AM240" s="27"/>
      <c r="AN240" s="27"/>
      <c r="AO240" s="27"/>
      <c r="AP240" s="27"/>
      <c r="AQ240" s="27"/>
      <c r="AR240" s="27"/>
      <c r="AS240" s="27"/>
      <c r="AT240" s="27"/>
      <c r="AU240" s="27"/>
      <c r="AV240" s="27"/>
      <c r="AW240" s="27"/>
      <c r="AX240" s="27"/>
      <c r="AY240" s="27"/>
      <c r="AZ240" s="27"/>
      <c r="BA240" s="27"/>
      <c r="BB240" s="27"/>
      <c r="BC240" s="27"/>
      <c r="BD240" s="27"/>
      <c r="BE240" s="27"/>
    </row>
    <row r="241" spans="1:57" ht="83.25" customHeight="1" thickBot="1" x14ac:dyDescent="0.4">
      <c r="A241" s="384" t="s">
        <v>333</v>
      </c>
      <c r="B241" s="211" t="s">
        <v>337</v>
      </c>
      <c r="C241" s="129" t="s">
        <v>193</v>
      </c>
      <c r="D241" s="39" t="s">
        <v>4</v>
      </c>
      <c r="E241" s="39" t="s">
        <v>4</v>
      </c>
      <c r="F241" s="634"/>
      <c r="G241" s="635"/>
      <c r="H241" s="636"/>
      <c r="I241" s="593"/>
      <c r="J241" s="593"/>
      <c r="K241" s="256" t="s">
        <v>4</v>
      </c>
      <c r="L241" s="264"/>
      <c r="M241" s="265"/>
      <c r="N241" s="27"/>
      <c r="O241" s="27"/>
      <c r="P241" s="27"/>
      <c r="Q241" s="27"/>
      <c r="R241" s="27"/>
      <c r="S241" s="27"/>
      <c r="T241" s="27"/>
      <c r="U241" s="27"/>
      <c r="V241" s="27"/>
      <c r="W241" s="27"/>
      <c r="X241" s="27"/>
      <c r="Y241" s="27"/>
      <c r="Z241" s="27"/>
      <c r="AA241" s="27"/>
      <c r="AB241" s="27"/>
      <c r="AC241" s="27"/>
      <c r="AD241" s="27"/>
      <c r="AE241" s="27"/>
      <c r="AF241" s="27"/>
      <c r="AG241" s="27"/>
      <c r="AH241" s="27"/>
      <c r="AI241" s="27"/>
      <c r="AJ241" s="27"/>
      <c r="AK241" s="27"/>
      <c r="AL241" s="27"/>
      <c r="AM241" s="27"/>
      <c r="AN241" s="27"/>
      <c r="AO241" s="27"/>
      <c r="AP241" s="27"/>
      <c r="AQ241" s="27"/>
      <c r="AR241" s="27"/>
      <c r="AS241" s="27"/>
      <c r="AT241" s="27"/>
      <c r="AU241" s="27"/>
      <c r="AV241" s="27"/>
      <c r="AW241" s="27"/>
      <c r="AX241" s="27"/>
      <c r="AY241" s="27"/>
      <c r="AZ241" s="27"/>
      <c r="BA241" s="27"/>
      <c r="BB241" s="27"/>
      <c r="BC241" s="27"/>
      <c r="BD241" s="27"/>
      <c r="BE241" s="27"/>
    </row>
    <row r="242" spans="1:57" ht="60" customHeight="1" thickBot="1" x14ac:dyDescent="0.4">
      <c r="A242" s="384" t="s">
        <v>339</v>
      </c>
      <c r="B242" s="211" t="s">
        <v>340</v>
      </c>
      <c r="C242" s="56" t="s">
        <v>339</v>
      </c>
      <c r="D242" s="292" t="s">
        <v>4</v>
      </c>
      <c r="E242" s="292" t="s">
        <v>4</v>
      </c>
      <c r="F242" s="724"/>
      <c r="G242" s="725"/>
      <c r="H242" s="726"/>
      <c r="I242" s="261"/>
      <c r="J242" s="261"/>
      <c r="K242" s="256" t="s">
        <v>4</v>
      </c>
      <c r="L242" s="264"/>
      <c r="M242" s="265"/>
      <c r="N242" s="27"/>
      <c r="O242" s="27"/>
      <c r="P242" s="27"/>
      <c r="Q242" s="27"/>
      <c r="R242" s="27"/>
      <c r="S242" s="27"/>
      <c r="T242" s="27"/>
      <c r="U242" s="27"/>
      <c r="V242" s="27"/>
      <c r="W242" s="27"/>
      <c r="X242" s="27"/>
      <c r="Y242" s="27"/>
      <c r="Z242" s="27"/>
      <c r="AA242" s="27"/>
      <c r="AB242" s="27"/>
      <c r="AC242" s="27"/>
      <c r="AD242" s="27"/>
      <c r="AE242" s="27"/>
      <c r="AF242" s="27"/>
      <c r="AG242" s="27"/>
      <c r="AH242" s="27"/>
      <c r="AI242" s="27"/>
      <c r="AJ242" s="27"/>
      <c r="AK242" s="27"/>
      <c r="AL242" s="27"/>
      <c r="AM242" s="27"/>
      <c r="AN242" s="27"/>
      <c r="AO242" s="27"/>
      <c r="AP242" s="27"/>
      <c r="AQ242" s="27"/>
      <c r="AR242" s="27"/>
      <c r="AS242" s="27"/>
      <c r="AT242" s="27"/>
      <c r="AU242" s="27"/>
      <c r="AV242" s="27"/>
      <c r="AW242" s="27"/>
      <c r="AX242" s="27"/>
      <c r="AY242" s="27"/>
      <c r="AZ242" s="27"/>
      <c r="BA242" s="27"/>
      <c r="BB242" s="27"/>
      <c r="BC242" s="27"/>
      <c r="BD242" s="27"/>
      <c r="BE242" s="27"/>
    </row>
    <row r="243" spans="1:57" ht="60" customHeight="1" thickBot="1" x14ac:dyDescent="0.4">
      <c r="A243" s="384" t="s">
        <v>339</v>
      </c>
      <c r="B243" s="211" t="s">
        <v>340</v>
      </c>
      <c r="C243" s="380" t="s">
        <v>315</v>
      </c>
      <c r="D243" s="292" t="s">
        <v>157</v>
      </c>
      <c r="E243" s="292" t="s">
        <v>157</v>
      </c>
      <c r="F243" s="727" t="s">
        <v>315</v>
      </c>
      <c r="G243" s="728"/>
      <c r="H243" s="729"/>
      <c r="I243" s="379" t="s">
        <v>315</v>
      </c>
      <c r="J243" s="379" t="s">
        <v>315</v>
      </c>
      <c r="K243" s="376" t="s">
        <v>157</v>
      </c>
      <c r="L243" s="378" t="s">
        <v>315</v>
      </c>
      <c r="M243" s="377" t="s">
        <v>157</v>
      </c>
      <c r="N243" s="27"/>
      <c r="O243" s="27"/>
      <c r="P243" s="27"/>
      <c r="Q243" s="27"/>
      <c r="R243" s="27"/>
      <c r="S243" s="27"/>
      <c r="T243" s="27"/>
      <c r="U243" s="27"/>
      <c r="V243" s="27"/>
      <c r="W243" s="27"/>
      <c r="X243" s="27"/>
      <c r="Y243" s="27"/>
      <c r="Z243" s="27"/>
      <c r="AA243" s="27"/>
      <c r="AB243" s="27"/>
      <c r="AC243" s="27"/>
      <c r="AD243" s="27"/>
      <c r="AE243" s="27"/>
      <c r="AF243" s="27"/>
      <c r="AG243" s="27"/>
      <c r="AH243" s="27"/>
      <c r="AI243" s="27"/>
      <c r="AJ243" s="27"/>
      <c r="AK243" s="27"/>
      <c r="AL243" s="27"/>
      <c r="AM243" s="27"/>
      <c r="AN243" s="27"/>
      <c r="AO243" s="27"/>
      <c r="AP243" s="27"/>
      <c r="AQ243" s="27"/>
      <c r="AR243" s="27"/>
      <c r="AS243" s="27"/>
      <c r="AT243" s="27"/>
      <c r="AU243" s="27"/>
      <c r="AV243" s="27"/>
      <c r="AW243" s="27"/>
      <c r="AX243" s="27"/>
      <c r="AY243" s="27"/>
      <c r="AZ243" s="27"/>
      <c r="BA243" s="27"/>
      <c r="BB243" s="27"/>
      <c r="BC243" s="27"/>
      <c r="BD243" s="27"/>
      <c r="BE243" s="27"/>
    </row>
    <row r="244" spans="1:57" ht="340.5" customHeight="1" thickBot="1" x14ac:dyDescent="0.4">
      <c r="A244" s="384" t="s">
        <v>339</v>
      </c>
      <c r="B244" s="211" t="s">
        <v>341</v>
      </c>
      <c r="C244" s="99" t="s">
        <v>364</v>
      </c>
      <c r="D244" s="292" t="s">
        <v>4</v>
      </c>
      <c r="E244" s="292" t="s">
        <v>4</v>
      </c>
      <c r="F244" s="724"/>
      <c r="G244" s="725"/>
      <c r="H244" s="726"/>
      <c r="I244" s="261"/>
      <c r="J244" s="261"/>
      <c r="K244" s="256" t="s">
        <v>4</v>
      </c>
      <c r="L244" s="264"/>
      <c r="M244" s="265"/>
      <c r="N244" s="27"/>
      <c r="O244" s="27"/>
      <c r="P244" s="27"/>
      <c r="Q244" s="27"/>
      <c r="R244" s="27"/>
      <c r="S244" s="27"/>
      <c r="T244" s="27"/>
      <c r="U244" s="27"/>
      <c r="V244" s="27"/>
      <c r="W244" s="27"/>
      <c r="X244" s="27"/>
      <c r="Y244" s="27"/>
      <c r="Z244" s="27"/>
      <c r="AA244" s="27"/>
      <c r="AB244" s="27"/>
      <c r="AC244" s="27"/>
      <c r="AD244" s="27"/>
      <c r="AE244" s="27"/>
      <c r="AF244" s="27"/>
      <c r="AG244" s="27"/>
      <c r="AH244" s="27"/>
      <c r="AI244" s="27"/>
      <c r="AJ244" s="27"/>
      <c r="AK244" s="27"/>
      <c r="AL244" s="27"/>
      <c r="AM244" s="27"/>
      <c r="AN244" s="27"/>
      <c r="AO244" s="27"/>
      <c r="AP244" s="27"/>
      <c r="AQ244" s="27"/>
      <c r="AR244" s="27"/>
      <c r="AS244" s="27"/>
      <c r="AT244" s="27"/>
      <c r="AU244" s="27"/>
      <c r="AV244" s="27"/>
      <c r="AW244" s="27"/>
      <c r="AX244" s="27"/>
      <c r="AY244" s="27"/>
      <c r="AZ244" s="27"/>
      <c r="BA244" s="27"/>
      <c r="BB244" s="27"/>
      <c r="BC244" s="27"/>
      <c r="BD244" s="27"/>
      <c r="BE244" s="27"/>
    </row>
    <row r="245" spans="1:57" ht="279.75" customHeight="1" thickBot="1" x14ac:dyDescent="0.4">
      <c r="A245" s="384" t="s">
        <v>339</v>
      </c>
      <c r="B245" s="211" t="s">
        <v>341</v>
      </c>
      <c r="C245" s="129" t="s">
        <v>193</v>
      </c>
      <c r="D245" s="39" t="s">
        <v>4</v>
      </c>
      <c r="E245" s="39" t="s">
        <v>4</v>
      </c>
      <c r="F245" s="634"/>
      <c r="G245" s="635"/>
      <c r="H245" s="636"/>
      <c r="I245" s="593"/>
      <c r="J245" s="593"/>
      <c r="K245" s="256" t="s">
        <v>4</v>
      </c>
      <c r="L245" s="264"/>
      <c r="M245" s="265"/>
      <c r="N245" s="27"/>
      <c r="O245" s="27"/>
      <c r="P245" s="27"/>
      <c r="Q245" s="27"/>
      <c r="R245" s="27"/>
      <c r="S245" s="27"/>
      <c r="T245" s="27"/>
      <c r="U245" s="27"/>
      <c r="V245" s="27"/>
      <c r="W245" s="27"/>
      <c r="X245" s="27"/>
      <c r="Y245" s="27"/>
      <c r="Z245" s="27"/>
      <c r="AA245" s="27"/>
      <c r="AB245" s="27"/>
      <c r="AC245" s="27"/>
      <c r="AD245" s="27"/>
      <c r="AE245" s="27"/>
      <c r="AF245" s="27"/>
      <c r="AG245" s="27"/>
      <c r="AH245" s="27"/>
      <c r="AI245" s="27"/>
      <c r="AJ245" s="27"/>
      <c r="AK245" s="27"/>
      <c r="AL245" s="27"/>
      <c r="AM245" s="27"/>
      <c r="AN245" s="27"/>
      <c r="AO245" s="27"/>
      <c r="AP245" s="27"/>
      <c r="AQ245" s="27"/>
      <c r="AR245" s="27"/>
      <c r="AS245" s="27"/>
      <c r="AT245" s="27"/>
      <c r="AU245" s="27"/>
      <c r="AV245" s="27"/>
      <c r="AW245" s="27"/>
      <c r="AX245" s="27"/>
      <c r="AY245" s="27"/>
      <c r="AZ245" s="27"/>
      <c r="BA245" s="27"/>
      <c r="BB245" s="27"/>
      <c r="BC245" s="27"/>
      <c r="BD245" s="27"/>
      <c r="BE245" s="27"/>
    </row>
    <row r="246" spans="1:57" ht="199.5" customHeight="1" thickBot="1" x14ac:dyDescent="0.4">
      <c r="A246" s="384" t="s">
        <v>339</v>
      </c>
      <c r="B246" s="211" t="s">
        <v>365</v>
      </c>
      <c r="C246" s="99" t="s">
        <v>366</v>
      </c>
      <c r="D246" s="292" t="s">
        <v>4</v>
      </c>
      <c r="E246" s="292" t="s">
        <v>4</v>
      </c>
      <c r="F246" s="724"/>
      <c r="G246" s="725"/>
      <c r="H246" s="726"/>
      <c r="I246" s="261"/>
      <c r="J246" s="261"/>
      <c r="K246" s="256" t="s">
        <v>4</v>
      </c>
      <c r="L246" s="264"/>
      <c r="M246" s="265"/>
      <c r="N246" s="27"/>
      <c r="O246" s="27"/>
      <c r="P246" s="27"/>
      <c r="Q246" s="27"/>
      <c r="R246" s="27"/>
      <c r="S246" s="27"/>
      <c r="T246" s="27"/>
      <c r="U246" s="27"/>
      <c r="V246" s="27"/>
      <c r="W246" s="27"/>
      <c r="X246" s="27"/>
      <c r="Y246" s="27"/>
      <c r="Z246" s="27"/>
      <c r="AA246" s="27"/>
      <c r="AB246" s="27"/>
      <c r="AC246" s="27"/>
      <c r="AD246" s="27"/>
      <c r="AE246" s="27"/>
      <c r="AF246" s="27"/>
      <c r="AG246" s="27"/>
      <c r="AH246" s="27"/>
      <c r="AI246" s="27"/>
      <c r="AJ246" s="27"/>
      <c r="AK246" s="27"/>
      <c r="AL246" s="27"/>
      <c r="AM246" s="27"/>
      <c r="AN246" s="27"/>
      <c r="AO246" s="27"/>
      <c r="AP246" s="27"/>
      <c r="AQ246" s="27"/>
      <c r="AR246" s="27"/>
      <c r="AS246" s="27"/>
      <c r="AT246" s="27"/>
      <c r="AU246" s="27"/>
      <c r="AV246" s="27"/>
      <c r="AW246" s="27"/>
      <c r="AX246" s="27"/>
      <c r="AY246" s="27"/>
      <c r="AZ246" s="27"/>
      <c r="BA246" s="27"/>
      <c r="BB246" s="27"/>
      <c r="BC246" s="27"/>
      <c r="BD246" s="27"/>
      <c r="BE246" s="27"/>
    </row>
    <row r="247" spans="1:57" ht="174.75" customHeight="1" thickBot="1" x14ac:dyDescent="0.4">
      <c r="A247" s="384" t="s">
        <v>339</v>
      </c>
      <c r="B247" s="211" t="s">
        <v>365</v>
      </c>
      <c r="C247" s="129" t="s">
        <v>193</v>
      </c>
      <c r="D247" s="39" t="s">
        <v>4</v>
      </c>
      <c r="E247" s="39" t="s">
        <v>4</v>
      </c>
      <c r="F247" s="634"/>
      <c r="G247" s="635"/>
      <c r="H247" s="636"/>
      <c r="I247" s="593"/>
      <c r="J247" s="593"/>
      <c r="K247" s="256" t="s">
        <v>4</v>
      </c>
      <c r="L247" s="264"/>
      <c r="M247" s="265"/>
      <c r="N247" s="27"/>
      <c r="O247" s="27"/>
      <c r="P247" s="27"/>
      <c r="Q247" s="27"/>
      <c r="R247" s="27"/>
      <c r="S247" s="27"/>
      <c r="T247" s="27"/>
      <c r="U247" s="27"/>
      <c r="V247" s="27"/>
      <c r="W247" s="27"/>
      <c r="X247" s="27"/>
      <c r="Y247" s="27"/>
      <c r="Z247" s="27"/>
      <c r="AA247" s="27"/>
      <c r="AB247" s="27"/>
      <c r="AC247" s="27"/>
      <c r="AD247" s="27"/>
      <c r="AE247" s="27"/>
      <c r="AF247" s="27"/>
      <c r="AG247" s="27"/>
      <c r="AH247" s="27"/>
      <c r="AI247" s="27"/>
      <c r="AJ247" s="27"/>
      <c r="AK247" s="27"/>
      <c r="AL247" s="27"/>
      <c r="AM247" s="27"/>
      <c r="AN247" s="27"/>
      <c r="AO247" s="27"/>
      <c r="AP247" s="27"/>
      <c r="AQ247" s="27"/>
      <c r="AR247" s="27"/>
      <c r="AS247" s="27"/>
      <c r="AT247" s="27"/>
      <c r="AU247" s="27"/>
      <c r="AV247" s="27"/>
      <c r="AW247" s="27"/>
      <c r="AX247" s="27"/>
      <c r="AY247" s="27"/>
      <c r="AZ247" s="27"/>
      <c r="BA247" s="27"/>
      <c r="BB247" s="27"/>
      <c r="BC247" s="27"/>
      <c r="BD247" s="27"/>
      <c r="BE247" s="27"/>
    </row>
    <row r="248" spans="1:57" ht="93.75" customHeight="1" thickBot="1" x14ac:dyDescent="0.4">
      <c r="A248" s="384" t="s">
        <v>339</v>
      </c>
      <c r="B248" s="211" t="s">
        <v>367</v>
      </c>
      <c r="C248" s="99" t="s">
        <v>368</v>
      </c>
      <c r="D248" s="292" t="s">
        <v>4</v>
      </c>
      <c r="E248" s="292" t="s">
        <v>4</v>
      </c>
      <c r="F248" s="724"/>
      <c r="G248" s="725"/>
      <c r="H248" s="726"/>
      <c r="I248" s="261"/>
      <c r="J248" s="261"/>
      <c r="K248" s="256" t="s">
        <v>4</v>
      </c>
      <c r="L248" s="264"/>
      <c r="M248" s="265"/>
      <c r="N248" s="27"/>
      <c r="O248" s="27"/>
      <c r="P248" s="27"/>
      <c r="Q248" s="27"/>
      <c r="R248" s="27"/>
      <c r="S248" s="27"/>
      <c r="T248" s="27"/>
      <c r="U248" s="27"/>
      <c r="V248" s="27"/>
      <c r="W248" s="27"/>
      <c r="X248" s="27"/>
      <c r="Y248" s="27"/>
      <c r="Z248" s="27"/>
      <c r="AA248" s="27"/>
      <c r="AB248" s="27"/>
      <c r="AC248" s="27"/>
      <c r="AD248" s="27"/>
      <c r="AE248" s="27"/>
      <c r="AF248" s="27"/>
      <c r="AG248" s="27"/>
      <c r="AH248" s="27"/>
      <c r="AI248" s="27"/>
      <c r="AJ248" s="27"/>
      <c r="AK248" s="27"/>
      <c r="AL248" s="27"/>
      <c r="AM248" s="27"/>
      <c r="AN248" s="27"/>
      <c r="AO248" s="27"/>
      <c r="AP248" s="27"/>
      <c r="AQ248" s="27"/>
      <c r="AR248" s="27"/>
      <c r="AS248" s="27"/>
      <c r="AT248" s="27"/>
      <c r="AU248" s="27"/>
      <c r="AV248" s="27"/>
      <c r="AW248" s="27"/>
      <c r="AX248" s="27"/>
      <c r="AY248" s="27"/>
      <c r="AZ248" s="27"/>
      <c r="BA248" s="27"/>
      <c r="BB248" s="27"/>
      <c r="BC248" s="27"/>
      <c r="BD248" s="27"/>
      <c r="BE248" s="27"/>
    </row>
    <row r="249" spans="1:57" ht="79.5" customHeight="1" thickBot="1" x14ac:dyDescent="0.4">
      <c r="A249" s="384" t="s">
        <v>339</v>
      </c>
      <c r="B249" s="211" t="s">
        <v>367</v>
      </c>
      <c r="C249" s="129" t="s">
        <v>193</v>
      </c>
      <c r="D249" s="39" t="s">
        <v>4</v>
      </c>
      <c r="E249" s="39" t="s">
        <v>4</v>
      </c>
      <c r="F249" s="634"/>
      <c r="G249" s="635"/>
      <c r="H249" s="636"/>
      <c r="I249" s="593"/>
      <c r="J249" s="593"/>
      <c r="K249" s="256" t="s">
        <v>4</v>
      </c>
      <c r="L249" s="264"/>
      <c r="M249" s="265"/>
      <c r="N249" s="27"/>
      <c r="O249" s="27"/>
      <c r="P249" s="27"/>
      <c r="Q249" s="27"/>
      <c r="R249" s="27"/>
      <c r="S249" s="27"/>
      <c r="T249" s="27"/>
      <c r="U249" s="27"/>
      <c r="V249" s="27"/>
      <c r="W249" s="27"/>
      <c r="X249" s="27"/>
      <c r="Y249" s="27"/>
      <c r="Z249" s="27"/>
      <c r="AA249" s="27"/>
      <c r="AB249" s="27"/>
      <c r="AC249" s="27"/>
      <c r="AD249" s="27"/>
      <c r="AE249" s="27"/>
      <c r="AF249" s="27"/>
      <c r="AG249" s="27"/>
      <c r="AH249" s="27"/>
      <c r="AI249" s="27"/>
      <c r="AJ249" s="27"/>
      <c r="AK249" s="27"/>
      <c r="AL249" s="27"/>
      <c r="AM249" s="27"/>
      <c r="AN249" s="27"/>
      <c r="AO249" s="27"/>
      <c r="AP249" s="27"/>
      <c r="AQ249" s="27"/>
      <c r="AR249" s="27"/>
      <c r="AS249" s="27"/>
      <c r="AT249" s="27"/>
      <c r="AU249" s="27"/>
      <c r="AV249" s="27"/>
      <c r="AW249" s="27"/>
      <c r="AX249" s="27"/>
      <c r="AY249" s="27"/>
      <c r="AZ249" s="27"/>
      <c r="BA249" s="27"/>
      <c r="BB249" s="27"/>
      <c r="BC249" s="27"/>
      <c r="BD249" s="27"/>
      <c r="BE249" s="27"/>
    </row>
    <row r="250" spans="1:57" ht="89.25" customHeight="1" thickBot="1" x14ac:dyDescent="0.4">
      <c r="A250" s="384" t="s">
        <v>339</v>
      </c>
      <c r="B250" s="211" t="s">
        <v>369</v>
      </c>
      <c r="C250" s="99" t="s">
        <v>370</v>
      </c>
      <c r="D250" s="292" t="s">
        <v>4</v>
      </c>
      <c r="E250" s="292" t="s">
        <v>4</v>
      </c>
      <c r="F250" s="724"/>
      <c r="G250" s="725"/>
      <c r="H250" s="726"/>
      <c r="I250" s="261"/>
      <c r="J250" s="261"/>
      <c r="K250" s="256" t="s">
        <v>4</v>
      </c>
      <c r="L250" s="264"/>
      <c r="M250" s="265"/>
      <c r="N250" s="27"/>
      <c r="O250" s="27"/>
      <c r="P250" s="27"/>
      <c r="Q250" s="27"/>
      <c r="R250" s="27"/>
      <c r="S250" s="27"/>
      <c r="T250" s="27"/>
      <c r="U250" s="27"/>
      <c r="V250" s="27"/>
      <c r="W250" s="27"/>
      <c r="X250" s="27"/>
      <c r="Y250" s="27"/>
      <c r="Z250" s="27"/>
      <c r="AA250" s="27"/>
      <c r="AB250" s="27"/>
      <c r="AC250" s="27"/>
      <c r="AD250" s="27"/>
      <c r="AE250" s="27"/>
      <c r="AF250" s="27"/>
      <c r="AG250" s="27"/>
      <c r="AH250" s="27"/>
      <c r="AI250" s="27"/>
      <c r="AJ250" s="27"/>
      <c r="AK250" s="27"/>
      <c r="AL250" s="27"/>
      <c r="AM250" s="27"/>
      <c r="AN250" s="27"/>
      <c r="AO250" s="27"/>
      <c r="AP250" s="27"/>
      <c r="AQ250" s="27"/>
      <c r="AR250" s="27"/>
      <c r="AS250" s="27"/>
      <c r="AT250" s="27"/>
      <c r="AU250" s="27"/>
      <c r="AV250" s="27"/>
      <c r="AW250" s="27"/>
      <c r="AX250" s="27"/>
      <c r="AY250" s="27"/>
      <c r="AZ250" s="27"/>
      <c r="BA250" s="27"/>
      <c r="BB250" s="27"/>
      <c r="BC250" s="27"/>
      <c r="BD250" s="27"/>
      <c r="BE250" s="27"/>
    </row>
    <row r="251" spans="1:57" ht="62.25" customHeight="1" thickBot="1" x14ac:dyDescent="0.4">
      <c r="A251" s="384" t="s">
        <v>339</v>
      </c>
      <c r="B251" s="211" t="s">
        <v>369</v>
      </c>
      <c r="C251" s="129" t="s">
        <v>193</v>
      </c>
      <c r="D251" s="39" t="s">
        <v>4</v>
      </c>
      <c r="E251" s="39" t="s">
        <v>4</v>
      </c>
      <c r="F251" s="634"/>
      <c r="G251" s="635"/>
      <c r="H251" s="636"/>
      <c r="I251" s="593"/>
      <c r="J251" s="593"/>
      <c r="K251" s="256" t="s">
        <v>4</v>
      </c>
      <c r="L251" s="264"/>
      <c r="M251" s="265"/>
      <c r="N251" s="27"/>
      <c r="O251" s="27"/>
      <c r="P251" s="27"/>
      <c r="Q251" s="27"/>
      <c r="R251" s="27"/>
      <c r="S251" s="27"/>
      <c r="T251" s="27"/>
      <c r="U251" s="27"/>
      <c r="V251" s="27"/>
      <c r="W251" s="27"/>
      <c r="X251" s="27"/>
      <c r="Y251" s="27"/>
      <c r="Z251" s="27"/>
      <c r="AA251" s="27"/>
      <c r="AB251" s="27"/>
      <c r="AC251" s="27"/>
      <c r="AD251" s="27"/>
      <c r="AE251" s="27"/>
      <c r="AF251" s="27"/>
      <c r="AG251" s="27"/>
      <c r="AH251" s="27"/>
      <c r="AI251" s="27"/>
      <c r="AJ251" s="27"/>
      <c r="AK251" s="27"/>
      <c r="AL251" s="27"/>
      <c r="AM251" s="27"/>
      <c r="AN251" s="27"/>
      <c r="AO251" s="27"/>
      <c r="AP251" s="27"/>
      <c r="AQ251" s="27"/>
      <c r="AR251" s="27"/>
      <c r="AS251" s="27"/>
      <c r="AT251" s="27"/>
      <c r="AU251" s="27"/>
      <c r="AV251" s="27"/>
      <c r="AW251" s="27"/>
      <c r="AX251" s="27"/>
      <c r="AY251" s="27"/>
      <c r="AZ251" s="27"/>
      <c r="BA251" s="27"/>
      <c r="BB251" s="27"/>
      <c r="BC251" s="27"/>
      <c r="BD251" s="27"/>
      <c r="BE251" s="27"/>
    </row>
    <row r="252" spans="1:57" ht="60" customHeight="1" thickBot="1" x14ac:dyDescent="0.4">
      <c r="A252" s="383" t="s">
        <v>343</v>
      </c>
      <c r="B252" s="211" t="s">
        <v>344</v>
      </c>
      <c r="C252" s="103" t="s">
        <v>343</v>
      </c>
      <c r="D252" s="292" t="s">
        <v>4</v>
      </c>
      <c r="E252" s="292" t="s">
        <v>4</v>
      </c>
      <c r="F252" s="724"/>
      <c r="G252" s="725"/>
      <c r="H252" s="726"/>
      <c r="I252" s="261"/>
      <c r="J252" s="261"/>
      <c r="K252" s="256" t="s">
        <v>4</v>
      </c>
      <c r="L252" s="264"/>
      <c r="M252" s="265"/>
      <c r="N252" s="27"/>
      <c r="O252" s="27"/>
      <c r="P252" s="27"/>
      <c r="Q252" s="27"/>
      <c r="R252" s="27"/>
      <c r="S252" s="27"/>
      <c r="T252" s="27"/>
      <c r="U252" s="27"/>
      <c r="V252" s="27"/>
      <c r="W252" s="27"/>
      <c r="X252" s="27"/>
      <c r="Y252" s="27"/>
      <c r="Z252" s="27"/>
      <c r="AA252" s="27"/>
      <c r="AB252" s="27"/>
      <c r="AC252" s="27"/>
      <c r="AD252" s="27"/>
      <c r="AE252" s="27"/>
      <c r="AF252" s="27"/>
      <c r="AG252" s="27"/>
      <c r="AH252" s="27"/>
      <c r="AI252" s="27"/>
      <c r="AJ252" s="27"/>
      <c r="AK252" s="27"/>
      <c r="AL252" s="27"/>
      <c r="AM252" s="27"/>
      <c r="AN252" s="27"/>
      <c r="AO252" s="27"/>
      <c r="AP252" s="27"/>
      <c r="AQ252" s="27"/>
      <c r="AR252" s="27"/>
      <c r="AS252" s="27"/>
      <c r="AT252" s="27"/>
      <c r="AU252" s="27"/>
      <c r="AV252" s="27"/>
      <c r="AW252" s="27"/>
      <c r="AX252" s="27"/>
      <c r="AY252" s="27"/>
      <c r="AZ252" s="27"/>
      <c r="BA252" s="27"/>
      <c r="BB252" s="27"/>
      <c r="BC252" s="27"/>
      <c r="BD252" s="27"/>
      <c r="BE252" s="27"/>
    </row>
    <row r="253" spans="1:57" ht="60" customHeight="1" thickBot="1" x14ac:dyDescent="0.4">
      <c r="A253" s="383" t="s">
        <v>343</v>
      </c>
      <c r="B253" s="211" t="s">
        <v>344</v>
      </c>
      <c r="C253" s="380" t="s">
        <v>315</v>
      </c>
      <c r="D253" s="292" t="s">
        <v>157</v>
      </c>
      <c r="E253" s="292" t="s">
        <v>157</v>
      </c>
      <c r="F253" s="727" t="s">
        <v>315</v>
      </c>
      <c r="G253" s="728"/>
      <c r="H253" s="729"/>
      <c r="I253" s="379" t="s">
        <v>315</v>
      </c>
      <c r="J253" s="379" t="s">
        <v>315</v>
      </c>
      <c r="K253" s="376" t="s">
        <v>157</v>
      </c>
      <c r="L253" s="378" t="s">
        <v>315</v>
      </c>
      <c r="M253" s="377" t="s">
        <v>157</v>
      </c>
      <c r="N253" s="27"/>
      <c r="O253" s="27"/>
      <c r="P253" s="27"/>
      <c r="Q253" s="27"/>
      <c r="R253" s="27"/>
      <c r="S253" s="27"/>
      <c r="T253" s="27"/>
      <c r="U253" s="27"/>
      <c r="V253" s="27"/>
      <c r="W253" s="27"/>
      <c r="X253" s="27"/>
      <c r="Y253" s="27"/>
      <c r="Z253" s="27"/>
      <c r="AA253" s="27"/>
      <c r="AB253" s="27"/>
      <c r="AC253" s="27"/>
      <c r="AD253" s="27"/>
      <c r="AE253" s="27"/>
      <c r="AF253" s="27"/>
      <c r="AG253" s="27"/>
      <c r="AH253" s="27"/>
      <c r="AI253" s="27"/>
      <c r="AJ253" s="27"/>
      <c r="AK253" s="27"/>
      <c r="AL253" s="27"/>
      <c r="AM253" s="27"/>
      <c r="AN253" s="27"/>
      <c r="AO253" s="27"/>
      <c r="AP253" s="27"/>
      <c r="AQ253" s="27"/>
      <c r="AR253" s="27"/>
      <c r="AS253" s="27"/>
      <c r="AT253" s="27"/>
      <c r="AU253" s="27"/>
      <c r="AV253" s="27"/>
      <c r="AW253" s="27"/>
      <c r="AX253" s="27"/>
      <c r="AY253" s="27"/>
      <c r="AZ253" s="27"/>
      <c r="BA253" s="27"/>
      <c r="BB253" s="27"/>
      <c r="BC253" s="27"/>
      <c r="BD253" s="27"/>
      <c r="BE253" s="27"/>
    </row>
    <row r="254" spans="1:57" ht="273" customHeight="1" thickBot="1" x14ac:dyDescent="0.4">
      <c r="A254" s="383" t="s">
        <v>343</v>
      </c>
      <c r="B254" s="211" t="s">
        <v>345</v>
      </c>
      <c r="C254" s="99" t="s">
        <v>371</v>
      </c>
      <c r="D254" s="292" t="s">
        <v>4</v>
      </c>
      <c r="E254" s="292" t="s">
        <v>4</v>
      </c>
      <c r="F254" s="724"/>
      <c r="G254" s="725"/>
      <c r="H254" s="726"/>
      <c r="I254" s="261"/>
      <c r="J254" s="261"/>
      <c r="K254" s="256" t="s">
        <v>4</v>
      </c>
      <c r="L254" s="264"/>
      <c r="M254" s="265"/>
      <c r="N254" s="27"/>
      <c r="O254" s="27"/>
      <c r="P254" s="27"/>
      <c r="Q254" s="27"/>
      <c r="R254" s="27"/>
      <c r="S254" s="27"/>
      <c r="T254" s="27"/>
      <c r="U254" s="27"/>
      <c r="V254" s="27"/>
      <c r="W254" s="27"/>
      <c r="X254" s="27"/>
      <c r="Y254" s="27"/>
      <c r="Z254" s="27"/>
      <c r="AA254" s="27"/>
      <c r="AB254" s="27"/>
      <c r="AC254" s="27"/>
      <c r="AD254" s="27"/>
      <c r="AE254" s="27"/>
      <c r="AF254" s="27"/>
      <c r="AG254" s="27"/>
      <c r="AH254" s="27"/>
      <c r="AI254" s="27"/>
      <c r="AJ254" s="27"/>
      <c r="AK254" s="27"/>
      <c r="AL254" s="27"/>
      <c r="AM254" s="27"/>
      <c r="AN254" s="27"/>
      <c r="AO254" s="27"/>
      <c r="AP254" s="27"/>
      <c r="AQ254" s="27"/>
      <c r="AR254" s="27"/>
      <c r="AS254" s="27"/>
      <c r="AT254" s="27"/>
      <c r="AU254" s="27"/>
      <c r="AV254" s="27"/>
      <c r="AW254" s="27"/>
      <c r="AX254" s="27"/>
      <c r="AY254" s="27"/>
      <c r="AZ254" s="27"/>
      <c r="BA254" s="27"/>
      <c r="BB254" s="27"/>
      <c r="BC254" s="27"/>
      <c r="BD254" s="27"/>
      <c r="BE254" s="27"/>
    </row>
    <row r="255" spans="1:57" ht="243" customHeight="1" thickBot="1" x14ac:dyDescent="0.4">
      <c r="A255" s="383" t="s">
        <v>343</v>
      </c>
      <c r="B255" s="211" t="s">
        <v>345</v>
      </c>
      <c r="C255" s="129" t="s">
        <v>193</v>
      </c>
      <c r="D255" s="39" t="s">
        <v>4</v>
      </c>
      <c r="E255" s="39" t="s">
        <v>4</v>
      </c>
      <c r="F255" s="634"/>
      <c r="G255" s="635"/>
      <c r="H255" s="636"/>
      <c r="I255" s="593"/>
      <c r="J255" s="593"/>
      <c r="K255" s="256" t="s">
        <v>4</v>
      </c>
      <c r="L255" s="264"/>
      <c r="M255" s="265"/>
      <c r="N255" s="27"/>
      <c r="O255" s="27"/>
      <c r="P255" s="27"/>
      <c r="Q255" s="27"/>
      <c r="R255" s="27"/>
      <c r="S255" s="27"/>
      <c r="T255" s="27"/>
      <c r="U255" s="27"/>
      <c r="V255" s="27"/>
      <c r="W255" s="27"/>
      <c r="X255" s="27"/>
      <c r="Y255" s="27"/>
      <c r="Z255" s="27"/>
      <c r="AA255" s="27"/>
      <c r="AB255" s="27"/>
      <c r="AC255" s="27"/>
      <c r="AD255" s="27"/>
      <c r="AE255" s="27"/>
      <c r="AF255" s="27"/>
      <c r="AG255" s="27"/>
      <c r="AH255" s="27"/>
      <c r="AI255" s="27"/>
      <c r="AJ255" s="27"/>
      <c r="AK255" s="27"/>
      <c r="AL255" s="27"/>
      <c r="AM255" s="27"/>
      <c r="AN255" s="27"/>
      <c r="AO255" s="27"/>
      <c r="AP255" s="27"/>
      <c r="AQ255" s="27"/>
      <c r="AR255" s="27"/>
      <c r="AS255" s="27"/>
      <c r="AT255" s="27"/>
      <c r="AU255" s="27"/>
      <c r="AV255" s="27"/>
      <c r="AW255" s="27"/>
      <c r="AX255" s="27"/>
      <c r="AY255" s="27"/>
      <c r="AZ255" s="27"/>
      <c r="BA255" s="27"/>
      <c r="BB255" s="27"/>
      <c r="BC255" s="27"/>
      <c r="BD255" s="27"/>
      <c r="BE255" s="27"/>
    </row>
    <row r="256" spans="1:57" ht="240.75" customHeight="1" thickBot="1" x14ac:dyDescent="0.4">
      <c r="A256" s="385" t="s">
        <v>347</v>
      </c>
      <c r="B256" s="131" t="s">
        <v>383</v>
      </c>
      <c r="C256" s="102" t="s">
        <v>424</v>
      </c>
      <c r="D256" s="292" t="s">
        <v>4</v>
      </c>
      <c r="E256" s="292" t="s">
        <v>4</v>
      </c>
      <c r="F256" s="724"/>
      <c r="G256" s="725"/>
      <c r="H256" s="726"/>
      <c r="I256" s="261"/>
      <c r="J256" s="261"/>
      <c r="K256" s="256" t="s">
        <v>4</v>
      </c>
      <c r="L256" s="264"/>
      <c r="M256" s="265"/>
      <c r="N256" s="27"/>
      <c r="O256" s="27"/>
      <c r="P256" s="27"/>
      <c r="Q256" s="27"/>
      <c r="R256" s="27"/>
      <c r="S256" s="27"/>
      <c r="T256" s="27"/>
      <c r="U256" s="27"/>
      <c r="V256" s="27"/>
      <c r="W256" s="27"/>
      <c r="X256" s="27"/>
      <c r="Y256" s="27"/>
      <c r="Z256" s="27"/>
      <c r="AA256" s="27"/>
      <c r="AB256" s="27"/>
      <c r="AC256" s="27"/>
      <c r="AD256" s="27"/>
      <c r="AE256" s="27"/>
      <c r="AF256" s="27"/>
      <c r="AG256" s="27"/>
      <c r="AH256" s="27"/>
      <c r="AI256" s="27"/>
      <c r="AJ256" s="27"/>
      <c r="AK256" s="27"/>
      <c r="AL256" s="27"/>
      <c r="AM256" s="27"/>
      <c r="AN256" s="27"/>
      <c r="AO256" s="27"/>
      <c r="AP256" s="27"/>
      <c r="AQ256" s="27"/>
      <c r="AR256" s="27"/>
      <c r="AS256" s="27"/>
      <c r="AT256" s="27"/>
      <c r="AU256" s="27"/>
      <c r="AV256" s="27"/>
      <c r="AW256" s="27"/>
      <c r="AX256" s="27"/>
      <c r="AY256" s="27"/>
      <c r="AZ256" s="27"/>
      <c r="BA256" s="27"/>
      <c r="BB256" s="27"/>
      <c r="BC256" s="27"/>
      <c r="BD256" s="27"/>
      <c r="BE256" s="27"/>
    </row>
    <row r="257" spans="1:57" ht="210" customHeight="1" thickBot="1" x14ac:dyDescent="0.4">
      <c r="A257" s="385" t="s">
        <v>347</v>
      </c>
      <c r="B257" s="252" t="s">
        <v>383</v>
      </c>
      <c r="C257" s="129" t="s">
        <v>193</v>
      </c>
      <c r="D257" s="39" t="s">
        <v>4</v>
      </c>
      <c r="E257" s="39" t="s">
        <v>4</v>
      </c>
      <c r="F257" s="634"/>
      <c r="G257" s="635"/>
      <c r="H257" s="636"/>
      <c r="I257" s="593"/>
      <c r="J257" s="593"/>
      <c r="K257" s="256" t="s">
        <v>4</v>
      </c>
      <c r="L257" s="264"/>
      <c r="M257" s="265"/>
      <c r="N257" s="27"/>
      <c r="O257" s="27"/>
      <c r="P257" s="27"/>
      <c r="Q257" s="27"/>
      <c r="R257" s="27"/>
      <c r="S257" s="27"/>
      <c r="T257" s="27"/>
      <c r="U257" s="27"/>
      <c r="V257" s="27"/>
      <c r="W257" s="27"/>
      <c r="X257" s="27"/>
      <c r="Y257" s="27"/>
      <c r="Z257" s="27"/>
      <c r="AA257" s="27"/>
      <c r="AB257" s="27"/>
      <c r="AC257" s="27"/>
      <c r="AD257" s="27"/>
      <c r="AE257" s="27"/>
      <c r="AF257" s="27"/>
      <c r="AG257" s="27"/>
      <c r="AH257" s="27"/>
      <c r="AI257" s="27"/>
      <c r="AJ257" s="27"/>
      <c r="AK257" s="27"/>
      <c r="AL257" s="27"/>
      <c r="AM257" s="27"/>
      <c r="AN257" s="27"/>
      <c r="AO257" s="27"/>
      <c r="AP257" s="27"/>
      <c r="AQ257" s="27"/>
      <c r="AR257" s="27"/>
      <c r="AS257" s="27"/>
      <c r="AT257" s="27"/>
      <c r="AU257" s="27"/>
      <c r="AV257" s="27"/>
      <c r="AW257" s="27"/>
      <c r="AX257" s="27"/>
      <c r="AY257" s="27"/>
      <c r="AZ257" s="27"/>
      <c r="BA257" s="27"/>
      <c r="BB257" s="27"/>
      <c r="BC257" s="27"/>
      <c r="BD257" s="27"/>
      <c r="BE257" s="27"/>
    </row>
    <row r="258" spans="1:57" ht="18" customHeight="1" x14ac:dyDescent="0.35">
      <c r="A258" s="87"/>
      <c r="N258" s="27"/>
      <c r="O258" s="27"/>
      <c r="P258" s="27"/>
      <c r="Q258" s="27"/>
      <c r="R258" s="27"/>
      <c r="S258" s="27"/>
      <c r="T258" s="27"/>
      <c r="U258" s="27"/>
      <c r="V258" s="27"/>
      <c r="W258" s="27"/>
      <c r="X258" s="27"/>
      <c r="Y258" s="27"/>
      <c r="Z258" s="27"/>
      <c r="AA258" s="27"/>
      <c r="AB258" s="27"/>
      <c r="AC258" s="27"/>
      <c r="AD258" s="27"/>
      <c r="AE258" s="27"/>
      <c r="AF258" s="27"/>
      <c r="AG258" s="27"/>
      <c r="AH258" s="27"/>
      <c r="AI258" s="27"/>
      <c r="AJ258" s="27"/>
      <c r="AK258" s="27"/>
      <c r="AL258" s="27"/>
      <c r="AM258" s="27"/>
      <c r="AN258" s="27"/>
      <c r="AO258" s="27"/>
      <c r="AP258" s="27"/>
      <c r="AQ258" s="27"/>
      <c r="AR258" s="27"/>
      <c r="AS258" s="27"/>
      <c r="AT258" s="27"/>
      <c r="AU258" s="27"/>
      <c r="AV258" s="27"/>
      <c r="AW258" s="27"/>
      <c r="AX258" s="27"/>
      <c r="AY258" s="27"/>
      <c r="AZ258" s="27"/>
      <c r="BA258" s="27"/>
      <c r="BB258" s="27"/>
      <c r="BC258" s="27"/>
      <c r="BD258" s="27"/>
      <c r="BE258" s="27"/>
    </row>
    <row r="259" spans="1:57" ht="18" customHeight="1" x14ac:dyDescent="0.35">
      <c r="A259" s="87"/>
      <c r="N259" s="27"/>
      <c r="O259" s="27"/>
      <c r="P259" s="27"/>
      <c r="Q259" s="27"/>
      <c r="R259" s="27"/>
      <c r="S259" s="27"/>
      <c r="T259" s="27"/>
      <c r="U259" s="27"/>
      <c r="V259" s="27"/>
      <c r="W259" s="27"/>
      <c r="X259" s="27"/>
      <c r="Y259" s="27"/>
      <c r="Z259" s="27"/>
      <c r="AA259" s="27"/>
      <c r="AB259" s="27"/>
      <c r="AC259" s="27"/>
      <c r="AD259" s="27"/>
      <c r="AE259" s="27"/>
      <c r="AF259" s="27"/>
      <c r="AG259" s="27"/>
      <c r="AH259" s="27"/>
      <c r="AI259" s="27"/>
      <c r="AJ259" s="27"/>
      <c r="AK259" s="27"/>
      <c r="AL259" s="27"/>
      <c r="AM259" s="27"/>
      <c r="AN259" s="27"/>
      <c r="AO259" s="27"/>
      <c r="AP259" s="27"/>
      <c r="AQ259" s="27"/>
      <c r="AR259" s="27"/>
      <c r="AS259" s="27"/>
      <c r="AT259" s="27"/>
      <c r="AU259" s="27"/>
      <c r="AV259" s="27"/>
      <c r="AW259" s="27"/>
      <c r="AX259" s="27"/>
      <c r="AY259" s="27"/>
      <c r="AZ259" s="27"/>
      <c r="BA259" s="27"/>
      <c r="BB259" s="27"/>
      <c r="BC259" s="27"/>
      <c r="BD259" s="27"/>
      <c r="BE259" s="27"/>
    </row>
    <row r="260" spans="1:57" ht="18" customHeight="1" thickBot="1" x14ac:dyDescent="0.4">
      <c r="A260" s="87"/>
      <c r="B260" s="127" t="s">
        <v>128</v>
      </c>
      <c r="K260" s="251"/>
      <c r="N260" s="27"/>
      <c r="O260" s="27"/>
      <c r="P260" s="27"/>
      <c r="Q260" s="27"/>
      <c r="R260" s="27"/>
      <c r="S260" s="27"/>
      <c r="T260" s="27"/>
      <c r="U260" s="27"/>
      <c r="V260" s="27"/>
      <c r="W260" s="27"/>
      <c r="X260" s="27"/>
      <c r="Y260" s="27"/>
      <c r="Z260" s="27"/>
      <c r="AA260" s="27"/>
      <c r="AB260" s="27"/>
      <c r="AC260" s="27"/>
      <c r="AD260" s="27"/>
      <c r="AE260" s="27"/>
      <c r="AF260" s="27"/>
      <c r="AG260" s="27"/>
      <c r="AH260" s="27"/>
      <c r="AI260" s="27"/>
      <c r="AJ260" s="27"/>
      <c r="AK260" s="27"/>
      <c r="AL260" s="27"/>
      <c r="AM260" s="27"/>
      <c r="AN260" s="27"/>
      <c r="AO260" s="27"/>
      <c r="AP260" s="27"/>
      <c r="AQ260" s="27"/>
      <c r="AR260" s="27"/>
      <c r="AS260" s="27"/>
      <c r="AT260" s="27"/>
      <c r="AU260" s="27"/>
      <c r="AV260" s="27"/>
      <c r="AW260" s="27"/>
      <c r="AX260" s="27"/>
      <c r="AY260" s="27"/>
      <c r="AZ260" s="27"/>
      <c r="BA260" s="27"/>
      <c r="BB260" s="27"/>
      <c r="BC260" s="27"/>
      <c r="BD260" s="27"/>
      <c r="BE260" s="27"/>
    </row>
    <row r="261" spans="1:57" ht="57" thickBot="1" x14ac:dyDescent="0.6">
      <c r="A261" s="87"/>
      <c r="B261" s="38"/>
      <c r="C261" s="63" t="s">
        <v>425</v>
      </c>
      <c r="D261" s="591" t="s">
        <v>132</v>
      </c>
      <c r="E261" s="591" t="s">
        <v>133</v>
      </c>
      <c r="F261" s="718" t="s">
        <v>307</v>
      </c>
      <c r="G261" s="719"/>
      <c r="H261" s="720"/>
      <c r="I261" s="37" t="s">
        <v>308</v>
      </c>
      <c r="J261" s="37" t="s">
        <v>309</v>
      </c>
      <c r="K261" s="37" t="s">
        <v>310</v>
      </c>
      <c r="L261" s="37" t="s">
        <v>311</v>
      </c>
      <c r="M261" s="37" t="s">
        <v>312</v>
      </c>
      <c r="N261" s="27"/>
      <c r="O261" s="27"/>
      <c r="P261" s="27"/>
      <c r="Q261" s="27"/>
      <c r="R261" s="27"/>
      <c r="S261" s="27"/>
      <c r="T261" s="27"/>
      <c r="U261" s="27"/>
      <c r="V261" s="27"/>
      <c r="W261" s="27"/>
      <c r="X261" s="27"/>
      <c r="Y261" s="27"/>
      <c r="Z261" s="27"/>
      <c r="AA261" s="27"/>
      <c r="AB261" s="27"/>
      <c r="AC261" s="27"/>
      <c r="AD261" s="27"/>
      <c r="AE261" s="27"/>
      <c r="AF261" s="27"/>
      <c r="AG261" s="27"/>
      <c r="AH261" s="27"/>
      <c r="AI261" s="27"/>
      <c r="AJ261" s="27"/>
      <c r="AK261" s="27"/>
      <c r="AL261" s="27"/>
      <c r="AM261" s="27"/>
      <c r="AN261" s="27"/>
      <c r="AO261" s="27"/>
      <c r="AP261" s="27"/>
      <c r="AQ261" s="27"/>
      <c r="AR261" s="27"/>
      <c r="AS261" s="27"/>
      <c r="AT261" s="27"/>
      <c r="AU261" s="27"/>
      <c r="AV261" s="27"/>
      <c r="AW261" s="27"/>
      <c r="AX261" s="27"/>
      <c r="AY261" s="27"/>
      <c r="AZ261" s="27"/>
      <c r="BA261" s="27"/>
      <c r="BB261" s="27"/>
      <c r="BC261" s="27"/>
      <c r="BD261" s="27"/>
      <c r="BE261" s="27"/>
    </row>
    <row r="262" spans="1:57" ht="204" thickBot="1" x14ac:dyDescent="0.4">
      <c r="A262" s="384" t="s">
        <v>313</v>
      </c>
      <c r="B262" s="211" t="s">
        <v>314</v>
      </c>
      <c r="C262" s="56" t="s">
        <v>313</v>
      </c>
      <c r="D262" s="292" t="s">
        <v>4</v>
      </c>
      <c r="E262" s="292" t="s">
        <v>4</v>
      </c>
      <c r="F262" s="724"/>
      <c r="G262" s="725"/>
      <c r="H262" s="726"/>
      <c r="I262" s="261"/>
      <c r="J262" s="261"/>
      <c r="K262" s="256" t="s">
        <v>4</v>
      </c>
      <c r="L262" s="264"/>
      <c r="M262" s="265"/>
      <c r="N262" s="27"/>
      <c r="O262" s="27"/>
      <c r="P262" s="27"/>
      <c r="Q262" s="27"/>
      <c r="R262" s="27"/>
      <c r="S262" s="27"/>
      <c r="T262" s="27"/>
      <c r="U262" s="27"/>
      <c r="V262" s="27"/>
      <c r="W262" s="27"/>
      <c r="X262" s="27"/>
      <c r="Y262" s="27"/>
      <c r="Z262" s="27"/>
      <c r="AA262" s="27"/>
      <c r="AB262" s="27"/>
      <c r="AC262" s="27"/>
      <c r="AD262" s="27"/>
      <c r="AE262" s="27"/>
      <c r="AF262" s="27"/>
      <c r="AG262" s="27"/>
      <c r="AH262" s="27"/>
      <c r="AI262" s="27"/>
      <c r="AJ262" s="27"/>
      <c r="AK262" s="27"/>
      <c r="AL262" s="27"/>
      <c r="AM262" s="27"/>
      <c r="AN262" s="27"/>
      <c r="AO262" s="27"/>
      <c r="AP262" s="27"/>
      <c r="AQ262" s="27"/>
      <c r="AR262" s="27"/>
      <c r="AS262" s="27"/>
      <c r="AT262" s="27"/>
      <c r="AU262" s="27"/>
      <c r="AV262" s="27"/>
      <c r="AW262" s="27"/>
      <c r="AX262" s="27"/>
      <c r="AY262" s="27"/>
      <c r="AZ262" s="27"/>
      <c r="BA262" s="27"/>
      <c r="BB262" s="27"/>
      <c r="BC262" s="27"/>
      <c r="BD262" s="27"/>
      <c r="BE262" s="27"/>
    </row>
    <row r="263" spans="1:57" ht="204" thickBot="1" x14ac:dyDescent="0.4">
      <c r="A263" s="384" t="s">
        <v>313</v>
      </c>
      <c r="B263" s="211" t="s">
        <v>314</v>
      </c>
      <c r="C263" s="380" t="s">
        <v>315</v>
      </c>
      <c r="D263" s="292" t="s">
        <v>157</v>
      </c>
      <c r="E263" s="292" t="s">
        <v>157</v>
      </c>
      <c r="F263" s="727" t="s">
        <v>315</v>
      </c>
      <c r="G263" s="728"/>
      <c r="H263" s="729"/>
      <c r="I263" s="379" t="s">
        <v>315</v>
      </c>
      <c r="J263" s="379" t="s">
        <v>315</v>
      </c>
      <c r="K263" s="376" t="s">
        <v>157</v>
      </c>
      <c r="L263" s="378" t="s">
        <v>315</v>
      </c>
      <c r="M263" s="377" t="s">
        <v>157</v>
      </c>
      <c r="N263" s="27"/>
      <c r="O263" s="27"/>
      <c r="P263" s="27"/>
      <c r="Q263" s="27"/>
      <c r="R263" s="27"/>
      <c r="S263" s="27"/>
      <c r="T263" s="27"/>
      <c r="U263" s="27"/>
      <c r="V263" s="27"/>
      <c r="W263" s="27"/>
      <c r="X263" s="27"/>
      <c r="Y263" s="27"/>
      <c r="Z263" s="27"/>
      <c r="AA263" s="27"/>
      <c r="AB263" s="27"/>
      <c r="AC263" s="27"/>
      <c r="AD263" s="27"/>
      <c r="AE263" s="27"/>
      <c r="AF263" s="27"/>
      <c r="AG263" s="27"/>
      <c r="AH263" s="27"/>
      <c r="AI263" s="27"/>
      <c r="AJ263" s="27"/>
      <c r="AK263" s="27"/>
      <c r="AL263" s="27"/>
      <c r="AM263" s="27"/>
      <c r="AN263" s="27"/>
      <c r="AO263" s="27"/>
      <c r="AP263" s="27"/>
      <c r="AQ263" s="27"/>
      <c r="AR263" s="27"/>
      <c r="AS263" s="27"/>
      <c r="AT263" s="27"/>
      <c r="AU263" s="27"/>
      <c r="AV263" s="27"/>
      <c r="AW263" s="27"/>
      <c r="AX263" s="27"/>
      <c r="AY263" s="27"/>
      <c r="AZ263" s="27"/>
      <c r="BA263" s="27"/>
      <c r="BB263" s="27"/>
      <c r="BC263" s="27"/>
      <c r="BD263" s="27"/>
      <c r="BE263" s="27"/>
    </row>
    <row r="264" spans="1:57" ht="204" thickBot="1" x14ac:dyDescent="0.4">
      <c r="A264" s="384" t="s">
        <v>313</v>
      </c>
      <c r="B264" s="211" t="s">
        <v>375</v>
      </c>
      <c r="C264" s="99" t="s">
        <v>420</v>
      </c>
      <c r="D264" s="292" t="s">
        <v>4</v>
      </c>
      <c r="E264" s="292" t="s">
        <v>4</v>
      </c>
      <c r="F264" s="724"/>
      <c r="G264" s="725"/>
      <c r="H264" s="726"/>
      <c r="I264" s="261"/>
      <c r="J264" s="261"/>
      <c r="K264" s="256" t="s">
        <v>4</v>
      </c>
      <c r="L264" s="264"/>
      <c r="M264" s="265"/>
      <c r="N264" s="27"/>
      <c r="O264" s="27"/>
      <c r="P264" s="27"/>
      <c r="Q264" s="27"/>
      <c r="R264" s="27"/>
      <c r="S264" s="27"/>
      <c r="T264" s="27"/>
      <c r="U264" s="27"/>
      <c r="V264" s="27"/>
      <c r="W264" s="27"/>
      <c r="X264" s="27"/>
      <c r="Y264" s="27"/>
      <c r="Z264" s="27"/>
      <c r="AA264" s="27"/>
      <c r="AB264" s="27"/>
      <c r="AC264" s="27"/>
      <c r="AD264" s="27"/>
      <c r="AE264" s="27"/>
      <c r="AF264" s="27"/>
      <c r="AG264" s="27"/>
      <c r="AH264" s="27"/>
      <c r="AI264" s="27"/>
      <c r="AJ264" s="27"/>
      <c r="AK264" s="27"/>
      <c r="AL264" s="27"/>
      <c r="AM264" s="27"/>
      <c r="AN264" s="27"/>
      <c r="AO264" s="27"/>
      <c r="AP264" s="27"/>
      <c r="AQ264" s="27"/>
      <c r="AR264" s="27"/>
      <c r="AS264" s="27"/>
      <c r="AT264" s="27"/>
      <c r="AU264" s="27"/>
      <c r="AV264" s="27"/>
      <c r="AW264" s="27"/>
      <c r="AX264" s="27"/>
      <c r="AY264" s="27"/>
      <c r="AZ264" s="27"/>
      <c r="BA264" s="27"/>
      <c r="BB264" s="27"/>
      <c r="BC264" s="27"/>
      <c r="BD264" s="27"/>
      <c r="BE264" s="27"/>
    </row>
    <row r="265" spans="1:57" ht="77.25" customHeight="1" thickBot="1" x14ac:dyDescent="0.4">
      <c r="A265" s="384" t="s">
        <v>313</v>
      </c>
      <c r="B265" s="211" t="s">
        <v>375</v>
      </c>
      <c r="C265" s="129" t="s">
        <v>193</v>
      </c>
      <c r="D265" s="39" t="s">
        <v>4</v>
      </c>
      <c r="E265" s="39" t="s">
        <v>4</v>
      </c>
      <c r="F265" s="723"/>
      <c r="G265" s="723"/>
      <c r="H265" s="723"/>
      <c r="I265" s="593"/>
      <c r="J265" s="593"/>
      <c r="K265" s="256" t="s">
        <v>4</v>
      </c>
      <c r="L265" s="264"/>
      <c r="M265" s="265"/>
      <c r="N265" s="27"/>
      <c r="O265" s="27"/>
      <c r="P265" s="27"/>
      <c r="Q265" s="27"/>
      <c r="R265" s="27"/>
      <c r="S265" s="27"/>
      <c r="T265" s="27"/>
      <c r="U265" s="27"/>
      <c r="V265" s="27"/>
      <c r="W265" s="27"/>
      <c r="X265" s="27"/>
      <c r="Y265" s="27"/>
      <c r="Z265" s="27"/>
      <c r="AA265" s="27"/>
      <c r="AB265" s="27"/>
      <c r="AC265" s="27"/>
      <c r="AD265" s="27"/>
      <c r="AE265" s="27"/>
      <c r="AF265" s="27"/>
      <c r="AG265" s="27"/>
      <c r="AH265" s="27"/>
      <c r="AI265" s="27"/>
      <c r="AJ265" s="27"/>
      <c r="AK265" s="27"/>
      <c r="AL265" s="27"/>
      <c r="AM265" s="27"/>
      <c r="AN265" s="27"/>
      <c r="AO265" s="27"/>
      <c r="AP265" s="27"/>
      <c r="AQ265" s="27"/>
      <c r="AR265" s="27"/>
      <c r="AS265" s="27"/>
      <c r="AT265" s="27"/>
      <c r="AU265" s="27"/>
      <c r="AV265" s="27"/>
      <c r="AW265" s="27"/>
      <c r="AX265" s="27"/>
      <c r="AY265" s="27"/>
      <c r="AZ265" s="27"/>
      <c r="BA265" s="27"/>
      <c r="BB265" s="27"/>
      <c r="BC265" s="27"/>
      <c r="BD265" s="27"/>
      <c r="BE265" s="27"/>
    </row>
    <row r="266" spans="1:57" ht="204" thickBot="1" x14ac:dyDescent="0.4">
      <c r="A266" s="384" t="s">
        <v>313</v>
      </c>
      <c r="B266" s="211" t="s">
        <v>351</v>
      </c>
      <c r="C266" s="99" t="s">
        <v>426</v>
      </c>
      <c r="D266" s="292" t="s">
        <v>4</v>
      </c>
      <c r="E266" s="292" t="s">
        <v>4</v>
      </c>
      <c r="F266" s="724"/>
      <c r="G266" s="725"/>
      <c r="H266" s="726"/>
      <c r="I266" s="261"/>
      <c r="J266" s="261"/>
      <c r="K266" s="256" t="s">
        <v>4</v>
      </c>
      <c r="L266" s="264"/>
      <c r="M266" s="265"/>
      <c r="N266" s="27"/>
      <c r="O266" s="27"/>
      <c r="P266" s="27"/>
      <c r="Q266" s="27"/>
      <c r="R266" s="27"/>
      <c r="S266" s="27"/>
      <c r="T266" s="27"/>
      <c r="U266" s="27"/>
      <c r="V266" s="27"/>
      <c r="W266" s="27"/>
      <c r="X266" s="27"/>
      <c r="Y266" s="27"/>
      <c r="Z266" s="27"/>
      <c r="AA266" s="27"/>
      <c r="AB266" s="27"/>
      <c r="AC266" s="27"/>
      <c r="AD266" s="27"/>
      <c r="AE266" s="27"/>
      <c r="AF266" s="27"/>
      <c r="AG266" s="27"/>
      <c r="AH266" s="27"/>
      <c r="AI266" s="27"/>
      <c r="AJ266" s="27"/>
      <c r="AK266" s="27"/>
      <c r="AL266" s="27"/>
      <c r="AM266" s="27"/>
      <c r="AN266" s="27"/>
      <c r="AO266" s="27"/>
      <c r="AP266" s="27"/>
      <c r="AQ266" s="27"/>
      <c r="AR266" s="27"/>
      <c r="AS266" s="27"/>
      <c r="AT266" s="27"/>
      <c r="AU266" s="27"/>
      <c r="AV266" s="27"/>
      <c r="AW266" s="27"/>
      <c r="AX266" s="27"/>
      <c r="AY266" s="27"/>
      <c r="AZ266" s="27"/>
      <c r="BA266" s="27"/>
      <c r="BB266" s="27"/>
      <c r="BC266" s="27"/>
      <c r="BD266" s="27"/>
      <c r="BE266" s="27"/>
    </row>
    <row r="267" spans="1:57" ht="64.5" customHeight="1" thickBot="1" x14ac:dyDescent="0.4">
      <c r="A267" s="384" t="s">
        <v>313</v>
      </c>
      <c r="B267" s="211" t="s">
        <v>351</v>
      </c>
      <c r="C267" s="129" t="s">
        <v>193</v>
      </c>
      <c r="D267" s="39" t="s">
        <v>4</v>
      </c>
      <c r="E267" s="39" t="s">
        <v>4</v>
      </c>
      <c r="F267" s="723"/>
      <c r="G267" s="723"/>
      <c r="H267" s="723"/>
      <c r="I267" s="593"/>
      <c r="J267" s="593"/>
      <c r="K267" s="256" t="s">
        <v>4</v>
      </c>
      <c r="L267" s="264"/>
      <c r="M267" s="265"/>
      <c r="N267" s="27"/>
      <c r="O267" s="27"/>
      <c r="P267" s="27"/>
      <c r="Q267" s="27"/>
      <c r="R267" s="27"/>
      <c r="S267" s="27"/>
      <c r="T267" s="27"/>
      <c r="U267" s="27"/>
      <c r="V267" s="27"/>
      <c r="W267" s="27"/>
      <c r="X267" s="27"/>
      <c r="Y267" s="27"/>
      <c r="Z267" s="27"/>
      <c r="AA267" s="27"/>
      <c r="AB267" s="27"/>
      <c r="AC267" s="27"/>
      <c r="AD267" s="27"/>
      <c r="AE267" s="27"/>
      <c r="AF267" s="27"/>
      <c r="AG267" s="27"/>
      <c r="AH267" s="27"/>
      <c r="AI267" s="27"/>
      <c r="AJ267" s="27"/>
      <c r="AK267" s="27"/>
      <c r="AL267" s="27"/>
      <c r="AM267" s="27"/>
      <c r="AN267" s="27"/>
      <c r="AO267" s="27"/>
      <c r="AP267" s="27"/>
      <c r="AQ267" s="27"/>
      <c r="AR267" s="27"/>
      <c r="AS267" s="27"/>
      <c r="AT267" s="27"/>
      <c r="AU267" s="27"/>
      <c r="AV267" s="27"/>
      <c r="AW267" s="27"/>
      <c r="AX267" s="27"/>
      <c r="AY267" s="27"/>
      <c r="AZ267" s="27"/>
      <c r="BA267" s="27"/>
      <c r="BB267" s="27"/>
      <c r="BC267" s="27"/>
      <c r="BD267" s="27"/>
      <c r="BE267" s="27"/>
    </row>
    <row r="268" spans="1:57" ht="198.75" customHeight="1" thickBot="1" x14ac:dyDescent="0.4">
      <c r="A268" s="384" t="s">
        <v>313</v>
      </c>
      <c r="B268" s="211" t="s">
        <v>353</v>
      </c>
      <c r="C268" s="99" t="s">
        <v>427</v>
      </c>
      <c r="D268" s="292" t="s">
        <v>4</v>
      </c>
      <c r="E268" s="292" t="s">
        <v>4</v>
      </c>
      <c r="F268" s="724"/>
      <c r="G268" s="725"/>
      <c r="H268" s="726"/>
      <c r="I268" s="261"/>
      <c r="J268" s="261"/>
      <c r="K268" s="256" t="s">
        <v>4</v>
      </c>
      <c r="L268" s="264"/>
      <c r="M268" s="265"/>
      <c r="N268" s="27"/>
      <c r="O268" s="27"/>
      <c r="P268" s="27"/>
      <c r="Q268" s="27"/>
      <c r="R268" s="27"/>
      <c r="S268" s="27"/>
      <c r="T268" s="27"/>
      <c r="U268" s="27"/>
      <c r="V268" s="27"/>
      <c r="W268" s="27"/>
      <c r="X268" s="27"/>
      <c r="Y268" s="27"/>
      <c r="Z268" s="27"/>
      <c r="AA268" s="27"/>
      <c r="AB268" s="27"/>
      <c r="AC268" s="27"/>
      <c r="AD268" s="27"/>
      <c r="AE268" s="27"/>
      <c r="AF268" s="27"/>
      <c r="AG268" s="27"/>
      <c r="AH268" s="27"/>
      <c r="AI268" s="27"/>
      <c r="AJ268" s="27"/>
      <c r="AK268" s="27"/>
      <c r="AL268" s="27"/>
      <c r="AM268" s="27"/>
      <c r="AN268" s="27"/>
      <c r="AO268" s="27"/>
      <c r="AP268" s="27"/>
      <c r="AQ268" s="27"/>
      <c r="AR268" s="27"/>
      <c r="AS268" s="27"/>
      <c r="AT268" s="27"/>
      <c r="AU268" s="27"/>
      <c r="AV268" s="27"/>
      <c r="AW268" s="27"/>
      <c r="AX268" s="27"/>
      <c r="AY268" s="27"/>
      <c r="AZ268" s="27"/>
      <c r="BA268" s="27"/>
      <c r="BB268" s="27"/>
      <c r="BC268" s="27"/>
      <c r="BD268" s="27"/>
      <c r="BE268" s="27"/>
    </row>
    <row r="269" spans="1:57" ht="75" customHeight="1" thickBot="1" x14ac:dyDescent="0.4">
      <c r="A269" s="384" t="s">
        <v>313</v>
      </c>
      <c r="B269" s="211" t="s">
        <v>353</v>
      </c>
      <c r="C269" s="129" t="s">
        <v>193</v>
      </c>
      <c r="D269" s="39" t="s">
        <v>4</v>
      </c>
      <c r="E269" s="39" t="s">
        <v>4</v>
      </c>
      <c r="F269" s="723"/>
      <c r="G269" s="723"/>
      <c r="H269" s="723"/>
      <c r="I269" s="593"/>
      <c r="J269" s="593"/>
      <c r="K269" s="256" t="s">
        <v>4</v>
      </c>
      <c r="L269" s="264"/>
      <c r="M269" s="265"/>
      <c r="N269" s="27"/>
      <c r="O269" s="27"/>
      <c r="P269" s="27"/>
      <c r="Q269" s="27"/>
      <c r="R269" s="27"/>
      <c r="S269" s="27"/>
      <c r="T269" s="27"/>
      <c r="U269" s="27"/>
      <c r="V269" s="27"/>
      <c r="W269" s="27"/>
      <c r="X269" s="27"/>
      <c r="Y269" s="27"/>
      <c r="Z269" s="27"/>
      <c r="AA269" s="27"/>
      <c r="AB269" s="27"/>
      <c r="AC269" s="27"/>
      <c r="AD269" s="27"/>
      <c r="AE269" s="27"/>
      <c r="AF269" s="27"/>
      <c r="AG269" s="27"/>
      <c r="AH269" s="27"/>
      <c r="AI269" s="27"/>
      <c r="AJ269" s="27"/>
      <c r="AK269" s="27"/>
      <c r="AL269" s="27"/>
      <c r="AM269" s="27"/>
      <c r="AN269" s="27"/>
      <c r="AO269" s="27"/>
      <c r="AP269" s="27"/>
      <c r="AQ269" s="27"/>
      <c r="AR269" s="27"/>
      <c r="AS269" s="27"/>
      <c r="AT269" s="27"/>
      <c r="AU269" s="27"/>
      <c r="AV269" s="27"/>
      <c r="AW269" s="27"/>
      <c r="AX269" s="27"/>
      <c r="AY269" s="27"/>
      <c r="AZ269" s="27"/>
      <c r="BA269" s="27"/>
      <c r="BB269" s="27"/>
      <c r="BC269" s="27"/>
      <c r="BD269" s="27"/>
      <c r="BE269" s="27"/>
    </row>
    <row r="270" spans="1:57" ht="121.5" customHeight="1" thickBot="1" x14ac:dyDescent="0.4">
      <c r="A270" s="384" t="s">
        <v>313</v>
      </c>
      <c r="B270" s="211" t="s">
        <v>355</v>
      </c>
      <c r="C270" s="99" t="s">
        <v>428</v>
      </c>
      <c r="D270" s="292" t="s">
        <v>4</v>
      </c>
      <c r="E270" s="292" t="s">
        <v>4</v>
      </c>
      <c r="F270" s="724"/>
      <c r="G270" s="725"/>
      <c r="H270" s="726"/>
      <c r="I270" s="261"/>
      <c r="J270" s="261"/>
      <c r="K270" s="256" t="s">
        <v>4</v>
      </c>
      <c r="L270" s="264"/>
      <c r="M270" s="265"/>
      <c r="N270" s="27"/>
      <c r="O270" s="27"/>
      <c r="P270" s="27"/>
      <c r="Q270" s="27"/>
      <c r="R270" s="27"/>
      <c r="S270" s="27"/>
      <c r="T270" s="27"/>
      <c r="U270" s="27"/>
      <c r="V270" s="27"/>
      <c r="W270" s="27"/>
      <c r="X270" s="27"/>
      <c r="Y270" s="27"/>
      <c r="Z270" s="27"/>
      <c r="AA270" s="27"/>
      <c r="AB270" s="27"/>
      <c r="AC270" s="27"/>
      <c r="AD270" s="27"/>
      <c r="AE270" s="27"/>
      <c r="AF270" s="27"/>
      <c r="AG270" s="27"/>
      <c r="AH270" s="27"/>
      <c r="AI270" s="27"/>
      <c r="AJ270" s="27"/>
      <c r="AK270" s="27"/>
      <c r="AL270" s="27"/>
      <c r="AM270" s="27"/>
      <c r="AN270" s="27"/>
      <c r="AO270" s="27"/>
      <c r="AP270" s="27"/>
      <c r="AQ270" s="27"/>
      <c r="AR270" s="27"/>
      <c r="AS270" s="27"/>
      <c r="AT270" s="27"/>
      <c r="AU270" s="27"/>
      <c r="AV270" s="27"/>
      <c r="AW270" s="27"/>
      <c r="AX270" s="27"/>
      <c r="AY270" s="27"/>
      <c r="AZ270" s="27"/>
      <c r="BA270" s="27"/>
      <c r="BB270" s="27"/>
      <c r="BC270" s="27"/>
      <c r="BD270" s="27"/>
      <c r="BE270" s="27"/>
    </row>
    <row r="271" spans="1:57" ht="59.25" customHeight="1" thickBot="1" x14ac:dyDescent="0.4">
      <c r="A271" s="384" t="s">
        <v>313</v>
      </c>
      <c r="B271" s="211" t="s">
        <v>355</v>
      </c>
      <c r="C271" s="129" t="s">
        <v>193</v>
      </c>
      <c r="D271" s="39" t="s">
        <v>4</v>
      </c>
      <c r="E271" s="39" t="s">
        <v>4</v>
      </c>
      <c r="F271" s="723"/>
      <c r="G271" s="723"/>
      <c r="H271" s="723"/>
      <c r="I271" s="593"/>
      <c r="J271" s="593"/>
      <c r="K271" s="256" t="s">
        <v>4</v>
      </c>
      <c r="L271" s="264"/>
      <c r="M271" s="265"/>
      <c r="N271" s="27"/>
      <c r="O271" s="27"/>
      <c r="P271" s="27"/>
      <c r="Q271" s="27"/>
      <c r="R271" s="27"/>
      <c r="S271" s="27"/>
      <c r="T271" s="27"/>
      <c r="U271" s="27"/>
      <c r="V271" s="27"/>
      <c r="W271" s="27"/>
      <c r="X271" s="27"/>
      <c r="Y271" s="27"/>
      <c r="Z271" s="27"/>
      <c r="AA271" s="27"/>
      <c r="AB271" s="27"/>
      <c r="AC271" s="27"/>
      <c r="AD271" s="27"/>
      <c r="AE271" s="27"/>
      <c r="AF271" s="27"/>
      <c r="AG271" s="27"/>
      <c r="AH271" s="27"/>
      <c r="AI271" s="27"/>
      <c r="AJ271" s="27"/>
      <c r="AK271" s="27"/>
      <c r="AL271" s="27"/>
      <c r="AM271" s="27"/>
      <c r="AN271" s="27"/>
      <c r="AO271" s="27"/>
      <c r="AP271" s="27"/>
      <c r="AQ271" s="27"/>
      <c r="AR271" s="27"/>
      <c r="AS271" s="27"/>
      <c r="AT271" s="27"/>
      <c r="AU271" s="27"/>
      <c r="AV271" s="27"/>
      <c r="AW271" s="27"/>
      <c r="AX271" s="27"/>
      <c r="AY271" s="27"/>
      <c r="AZ271" s="27"/>
      <c r="BA271" s="27"/>
      <c r="BB271" s="27"/>
      <c r="BC271" s="27"/>
      <c r="BD271" s="27"/>
      <c r="BE271" s="27"/>
    </row>
    <row r="272" spans="1:57" ht="113.25" customHeight="1" thickBot="1" x14ac:dyDescent="0.4">
      <c r="A272" s="384" t="s">
        <v>313</v>
      </c>
      <c r="B272" s="211" t="s">
        <v>357</v>
      </c>
      <c r="C272" s="99" t="s">
        <v>379</v>
      </c>
      <c r="D272" s="292" t="s">
        <v>4</v>
      </c>
      <c r="E272" s="292" t="s">
        <v>4</v>
      </c>
      <c r="F272" s="724"/>
      <c r="G272" s="725"/>
      <c r="H272" s="726"/>
      <c r="I272" s="261"/>
      <c r="J272" s="261"/>
      <c r="K272" s="256" t="s">
        <v>4</v>
      </c>
      <c r="L272" s="264"/>
      <c r="M272" s="265"/>
      <c r="N272" s="27"/>
      <c r="O272" s="27"/>
      <c r="P272" s="27"/>
      <c r="Q272" s="27"/>
      <c r="R272" s="27"/>
      <c r="S272" s="27"/>
      <c r="T272" s="27"/>
      <c r="U272" s="27"/>
      <c r="V272" s="27"/>
      <c r="W272" s="27"/>
      <c r="X272" s="27"/>
      <c r="Y272" s="27"/>
      <c r="Z272" s="27"/>
      <c r="AA272" s="27"/>
      <c r="AB272" s="27"/>
      <c r="AC272" s="27"/>
      <c r="AD272" s="27"/>
      <c r="AE272" s="27"/>
      <c r="AF272" s="27"/>
      <c r="AG272" s="27"/>
      <c r="AH272" s="27"/>
      <c r="AI272" s="27"/>
      <c r="AJ272" s="27"/>
      <c r="AK272" s="27"/>
      <c r="AL272" s="27"/>
      <c r="AM272" s="27"/>
      <c r="AN272" s="27"/>
      <c r="AO272" s="27"/>
      <c r="AP272" s="27"/>
      <c r="AQ272" s="27"/>
      <c r="AR272" s="27"/>
      <c r="AS272" s="27"/>
      <c r="AT272" s="27"/>
      <c r="AU272" s="27"/>
      <c r="AV272" s="27"/>
      <c r="AW272" s="27"/>
      <c r="AX272" s="27"/>
      <c r="AY272" s="27"/>
      <c r="AZ272" s="27"/>
      <c r="BA272" s="27"/>
      <c r="BB272" s="27"/>
      <c r="BC272" s="27"/>
      <c r="BD272" s="27"/>
      <c r="BE272" s="27"/>
    </row>
    <row r="273" spans="1:57" ht="204" thickBot="1" x14ac:dyDescent="0.4">
      <c r="A273" s="384" t="s">
        <v>313</v>
      </c>
      <c r="B273" s="211" t="s">
        <v>357</v>
      </c>
      <c r="C273" s="129" t="s">
        <v>193</v>
      </c>
      <c r="D273" s="39" t="s">
        <v>4</v>
      </c>
      <c r="E273" s="39" t="s">
        <v>4</v>
      </c>
      <c r="F273" s="723"/>
      <c r="G273" s="723"/>
      <c r="H273" s="723"/>
      <c r="I273" s="593"/>
      <c r="J273" s="593"/>
      <c r="K273" s="256" t="s">
        <v>4</v>
      </c>
      <c r="L273" s="264"/>
      <c r="M273" s="265"/>
      <c r="N273" s="27"/>
      <c r="O273" s="27"/>
      <c r="P273" s="27"/>
      <c r="Q273" s="27"/>
      <c r="R273" s="27"/>
      <c r="S273" s="27"/>
      <c r="T273" s="27"/>
      <c r="U273" s="27"/>
      <c r="V273" s="27"/>
      <c r="W273" s="27"/>
      <c r="X273" s="27"/>
      <c r="Y273" s="27"/>
      <c r="Z273" s="27"/>
      <c r="AA273" s="27"/>
      <c r="AB273" s="27"/>
      <c r="AC273" s="27"/>
      <c r="AD273" s="27"/>
      <c r="AE273" s="27"/>
      <c r="AF273" s="27"/>
      <c r="AG273" s="27"/>
      <c r="AH273" s="27"/>
      <c r="AI273" s="27"/>
      <c r="AJ273" s="27"/>
      <c r="AK273" s="27"/>
      <c r="AL273" s="27"/>
      <c r="AM273" s="27"/>
      <c r="AN273" s="27"/>
      <c r="AO273" s="27"/>
      <c r="AP273" s="27"/>
      <c r="AQ273" s="27"/>
      <c r="AR273" s="27"/>
      <c r="AS273" s="27"/>
      <c r="AT273" s="27"/>
      <c r="AU273" s="27"/>
      <c r="AV273" s="27"/>
      <c r="AW273" s="27"/>
      <c r="AX273" s="27"/>
      <c r="AY273" s="27"/>
      <c r="AZ273" s="27"/>
      <c r="BA273" s="27"/>
      <c r="BB273" s="27"/>
      <c r="BC273" s="27"/>
      <c r="BD273" s="27"/>
      <c r="BE273" s="27"/>
    </row>
    <row r="274" spans="1:57" ht="73.5" customHeight="1" thickBot="1" x14ac:dyDescent="0.4">
      <c r="A274" s="384" t="s">
        <v>313</v>
      </c>
      <c r="B274" s="211" t="s">
        <v>359</v>
      </c>
      <c r="C274" s="99" t="s">
        <v>429</v>
      </c>
      <c r="D274" s="292" t="s">
        <v>4</v>
      </c>
      <c r="E274" s="292" t="s">
        <v>4</v>
      </c>
      <c r="F274" s="724"/>
      <c r="G274" s="725"/>
      <c r="H274" s="726"/>
      <c r="I274" s="261"/>
      <c r="J274" s="261"/>
      <c r="K274" s="256" t="s">
        <v>4</v>
      </c>
      <c r="L274" s="264"/>
      <c r="M274" s="265"/>
      <c r="N274" s="27"/>
      <c r="O274" s="27"/>
      <c r="P274" s="27"/>
      <c r="Q274" s="27"/>
      <c r="R274" s="27"/>
      <c r="S274" s="27"/>
      <c r="T274" s="27"/>
      <c r="U274" s="27"/>
      <c r="V274" s="27"/>
      <c r="W274" s="27"/>
      <c r="X274" s="27"/>
      <c r="Y274" s="27"/>
      <c r="Z274" s="27"/>
      <c r="AA274" s="27"/>
      <c r="AB274" s="27"/>
      <c r="AC274" s="27"/>
      <c r="AD274" s="27"/>
      <c r="AE274" s="27"/>
      <c r="AF274" s="27"/>
      <c r="AG274" s="27"/>
      <c r="AH274" s="27"/>
      <c r="AI274" s="27"/>
      <c r="AJ274" s="27"/>
      <c r="AK274" s="27"/>
      <c r="AL274" s="27"/>
      <c r="AM274" s="27"/>
      <c r="AN274" s="27"/>
      <c r="AO274" s="27"/>
      <c r="AP274" s="27"/>
      <c r="AQ274" s="27"/>
      <c r="AR274" s="27"/>
      <c r="AS274" s="27"/>
      <c r="AT274" s="27"/>
      <c r="AU274" s="27"/>
      <c r="AV274" s="27"/>
      <c r="AW274" s="27"/>
      <c r="AX274" s="27"/>
      <c r="AY274" s="27"/>
      <c r="AZ274" s="27"/>
      <c r="BA274" s="27"/>
      <c r="BB274" s="27"/>
      <c r="BC274" s="27"/>
      <c r="BD274" s="27"/>
      <c r="BE274" s="27"/>
    </row>
    <row r="275" spans="1:57" ht="204" thickBot="1" x14ac:dyDescent="0.4">
      <c r="A275" s="384" t="s">
        <v>313</v>
      </c>
      <c r="B275" s="211" t="s">
        <v>359</v>
      </c>
      <c r="C275" s="129" t="s">
        <v>193</v>
      </c>
      <c r="D275" s="39" t="s">
        <v>4</v>
      </c>
      <c r="E275" s="39" t="s">
        <v>4</v>
      </c>
      <c r="F275" s="723"/>
      <c r="G275" s="723"/>
      <c r="H275" s="723"/>
      <c r="I275" s="593"/>
      <c r="J275" s="593"/>
      <c r="K275" s="256" t="s">
        <v>4</v>
      </c>
      <c r="L275" s="264"/>
      <c r="M275" s="265"/>
      <c r="N275" s="27"/>
      <c r="O275" s="27"/>
      <c r="P275" s="27"/>
      <c r="Q275" s="27"/>
      <c r="R275" s="27"/>
      <c r="S275" s="27"/>
      <c r="T275" s="27"/>
      <c r="U275" s="27"/>
      <c r="V275" s="27"/>
      <c r="W275" s="27"/>
      <c r="X275" s="27"/>
      <c r="Y275" s="27"/>
      <c r="Z275" s="27"/>
      <c r="AA275" s="27"/>
      <c r="AB275" s="27"/>
      <c r="AC275" s="27"/>
      <c r="AD275" s="27"/>
      <c r="AE275" s="27"/>
      <c r="AF275" s="27"/>
      <c r="AG275" s="27"/>
      <c r="AH275" s="27"/>
      <c r="AI275" s="27"/>
      <c r="AJ275" s="27"/>
      <c r="AK275" s="27"/>
      <c r="AL275" s="27"/>
      <c r="AM275" s="27"/>
      <c r="AN275" s="27"/>
      <c r="AO275" s="27"/>
      <c r="AP275" s="27"/>
      <c r="AQ275" s="27"/>
      <c r="AR275" s="27"/>
      <c r="AS275" s="27"/>
      <c r="AT275" s="27"/>
      <c r="AU275" s="27"/>
      <c r="AV275" s="27"/>
      <c r="AW275" s="27"/>
      <c r="AX275" s="27"/>
      <c r="AY275" s="27"/>
      <c r="AZ275" s="27"/>
      <c r="BA275" s="27"/>
      <c r="BB275" s="27"/>
      <c r="BC275" s="27"/>
      <c r="BD275" s="27"/>
      <c r="BE275" s="27"/>
    </row>
    <row r="276" spans="1:57" ht="173.25" customHeight="1" thickBot="1" x14ac:dyDescent="0.4">
      <c r="A276" s="384" t="s">
        <v>313</v>
      </c>
      <c r="B276" s="211" t="s">
        <v>319</v>
      </c>
      <c r="C276" s="59" t="s">
        <v>332</v>
      </c>
      <c r="D276" s="292" t="s">
        <v>4</v>
      </c>
      <c r="E276" s="292" t="s">
        <v>4</v>
      </c>
      <c r="F276" s="724"/>
      <c r="G276" s="725"/>
      <c r="H276" s="726"/>
      <c r="I276" s="261"/>
      <c r="J276" s="261"/>
      <c r="K276" s="256" t="s">
        <v>4</v>
      </c>
      <c r="L276" s="264"/>
      <c r="M276" s="265"/>
      <c r="N276" s="27"/>
      <c r="O276" s="27"/>
      <c r="P276" s="27"/>
      <c r="Q276" s="27"/>
      <c r="R276" s="27"/>
      <c r="S276" s="27"/>
      <c r="T276" s="27"/>
      <c r="U276" s="27"/>
      <c r="V276" s="27"/>
      <c r="W276" s="27"/>
      <c r="X276" s="27"/>
      <c r="Y276" s="27"/>
      <c r="Z276" s="27"/>
      <c r="AA276" s="27"/>
      <c r="AB276" s="27"/>
      <c r="AC276" s="27"/>
      <c r="AD276" s="27"/>
      <c r="AE276" s="27"/>
      <c r="AF276" s="27"/>
      <c r="AG276" s="27"/>
      <c r="AH276" s="27"/>
      <c r="AI276" s="27"/>
      <c r="AJ276" s="27"/>
      <c r="AK276" s="27"/>
      <c r="AL276" s="27"/>
      <c r="AM276" s="27"/>
      <c r="AN276" s="27"/>
      <c r="AO276" s="27"/>
      <c r="AP276" s="27"/>
      <c r="AQ276" s="27"/>
      <c r="AR276" s="27"/>
      <c r="AS276" s="27"/>
      <c r="AT276" s="27"/>
      <c r="AU276" s="27"/>
      <c r="AV276" s="27"/>
      <c r="AW276" s="27"/>
      <c r="AX276" s="27"/>
      <c r="AY276" s="27"/>
      <c r="AZ276" s="27"/>
      <c r="BA276" s="27"/>
      <c r="BB276" s="27"/>
      <c r="BC276" s="27"/>
      <c r="BD276" s="27"/>
      <c r="BE276" s="27"/>
    </row>
    <row r="277" spans="1:57" ht="204" thickBot="1" x14ac:dyDescent="0.4">
      <c r="A277" s="384" t="s">
        <v>313</v>
      </c>
      <c r="B277" s="211" t="s">
        <v>319</v>
      </c>
      <c r="C277" s="129" t="s">
        <v>193</v>
      </c>
      <c r="D277" s="39" t="s">
        <v>4</v>
      </c>
      <c r="E277" s="39" t="s">
        <v>4</v>
      </c>
      <c r="F277" s="723"/>
      <c r="G277" s="723"/>
      <c r="H277" s="723"/>
      <c r="I277" s="593"/>
      <c r="J277" s="593"/>
      <c r="K277" s="256" t="s">
        <v>4</v>
      </c>
      <c r="L277" s="264"/>
      <c r="M277" s="265"/>
      <c r="N277" s="27"/>
      <c r="O277" s="27"/>
      <c r="P277" s="27"/>
      <c r="Q277" s="27"/>
      <c r="R277" s="27"/>
      <c r="S277" s="27"/>
      <c r="T277" s="27"/>
      <c r="U277" s="27"/>
      <c r="V277" s="27"/>
      <c r="W277" s="27"/>
      <c r="X277" s="27"/>
      <c r="Y277" s="27"/>
      <c r="Z277" s="27"/>
      <c r="AA277" s="27"/>
      <c r="AB277" s="27"/>
      <c r="AC277" s="27"/>
      <c r="AD277" s="27"/>
      <c r="AE277" s="27"/>
      <c r="AF277" s="27"/>
      <c r="AG277" s="27"/>
      <c r="AH277" s="27"/>
      <c r="AI277" s="27"/>
      <c r="AJ277" s="27"/>
      <c r="AK277" s="27"/>
      <c r="AL277" s="27"/>
      <c r="AM277" s="27"/>
      <c r="AN277" s="27"/>
      <c r="AO277" s="27"/>
      <c r="AP277" s="27"/>
      <c r="AQ277" s="27"/>
      <c r="AR277" s="27"/>
      <c r="AS277" s="27"/>
      <c r="AT277" s="27"/>
      <c r="AU277" s="27"/>
      <c r="AV277" s="27"/>
      <c r="AW277" s="27"/>
      <c r="AX277" s="27"/>
      <c r="AY277" s="27"/>
      <c r="AZ277" s="27"/>
      <c r="BA277" s="27"/>
      <c r="BB277" s="27"/>
      <c r="BC277" s="27"/>
      <c r="BD277" s="27"/>
      <c r="BE277" s="27"/>
    </row>
    <row r="278" spans="1:57" ht="73.5" customHeight="1" thickBot="1" x14ac:dyDescent="0.4">
      <c r="A278" s="384" t="s">
        <v>313</v>
      </c>
      <c r="B278" s="211" t="s">
        <v>329</v>
      </c>
      <c r="C278" s="99" t="s">
        <v>361</v>
      </c>
      <c r="D278" s="292" t="s">
        <v>4</v>
      </c>
      <c r="E278" s="292" t="s">
        <v>4</v>
      </c>
      <c r="F278" s="724"/>
      <c r="G278" s="725"/>
      <c r="H278" s="726"/>
      <c r="I278" s="261"/>
      <c r="J278" s="261"/>
      <c r="K278" s="256" t="s">
        <v>4</v>
      </c>
      <c r="L278" s="264"/>
      <c r="M278" s="265"/>
      <c r="N278" s="27"/>
      <c r="O278" s="27"/>
      <c r="P278" s="27"/>
      <c r="Q278" s="27"/>
      <c r="R278" s="27"/>
      <c r="S278" s="27"/>
      <c r="T278" s="27"/>
      <c r="U278" s="27"/>
      <c r="V278" s="27"/>
      <c r="W278" s="27"/>
      <c r="X278" s="27"/>
      <c r="Y278" s="27"/>
      <c r="Z278" s="27"/>
      <c r="AA278" s="27"/>
      <c r="AB278" s="27"/>
      <c r="AC278" s="27"/>
      <c r="AD278" s="27"/>
      <c r="AE278" s="27"/>
      <c r="AF278" s="27"/>
      <c r="AG278" s="27"/>
      <c r="AH278" s="27"/>
      <c r="AI278" s="27"/>
      <c r="AJ278" s="27"/>
      <c r="AK278" s="27"/>
      <c r="AL278" s="27"/>
      <c r="AM278" s="27"/>
      <c r="AN278" s="27"/>
      <c r="AO278" s="27"/>
      <c r="AP278" s="27"/>
      <c r="AQ278" s="27"/>
      <c r="AR278" s="27"/>
      <c r="AS278" s="27"/>
      <c r="AT278" s="27"/>
      <c r="AU278" s="27"/>
      <c r="AV278" s="27"/>
      <c r="AW278" s="27"/>
      <c r="AX278" s="27"/>
      <c r="AY278" s="27"/>
      <c r="AZ278" s="27"/>
      <c r="BA278" s="27"/>
      <c r="BB278" s="27"/>
      <c r="BC278" s="27"/>
      <c r="BD278" s="27"/>
      <c r="BE278" s="27"/>
    </row>
    <row r="279" spans="1:57" ht="204" thickBot="1" x14ac:dyDescent="0.4">
      <c r="A279" s="384" t="s">
        <v>313</v>
      </c>
      <c r="B279" s="211" t="s">
        <v>329</v>
      </c>
      <c r="C279" s="129" t="s">
        <v>193</v>
      </c>
      <c r="D279" s="39" t="s">
        <v>4</v>
      </c>
      <c r="E279" s="39" t="s">
        <v>4</v>
      </c>
      <c r="F279" s="723"/>
      <c r="G279" s="723"/>
      <c r="H279" s="723"/>
      <c r="I279" s="593"/>
      <c r="J279" s="593"/>
      <c r="K279" s="256" t="s">
        <v>4</v>
      </c>
      <c r="L279" s="264"/>
      <c r="M279" s="265"/>
      <c r="N279" s="27"/>
      <c r="O279" s="27"/>
      <c r="P279" s="27"/>
      <c r="Q279" s="27"/>
      <c r="R279" s="27"/>
      <c r="S279" s="27"/>
      <c r="T279" s="27"/>
      <c r="U279" s="27"/>
      <c r="V279" s="27"/>
      <c r="W279" s="27"/>
      <c r="X279" s="27"/>
      <c r="Y279" s="27"/>
      <c r="Z279" s="27"/>
      <c r="AA279" s="27"/>
      <c r="AB279" s="27"/>
      <c r="AC279" s="27"/>
      <c r="AD279" s="27"/>
      <c r="AE279" s="27"/>
      <c r="AF279" s="27"/>
      <c r="AG279" s="27"/>
      <c r="AH279" s="27"/>
      <c r="AI279" s="27"/>
      <c r="AJ279" s="27"/>
      <c r="AK279" s="27"/>
      <c r="AL279" s="27"/>
      <c r="AM279" s="27"/>
      <c r="AN279" s="27"/>
      <c r="AO279" s="27"/>
      <c r="AP279" s="27"/>
      <c r="AQ279" s="27"/>
      <c r="AR279" s="27"/>
      <c r="AS279" s="27"/>
      <c r="AT279" s="27"/>
      <c r="AU279" s="27"/>
      <c r="AV279" s="27"/>
      <c r="AW279" s="27"/>
      <c r="AX279" s="27"/>
      <c r="AY279" s="27"/>
      <c r="AZ279" s="27"/>
      <c r="BA279" s="27"/>
      <c r="BB279" s="27"/>
      <c r="BC279" s="27"/>
      <c r="BD279" s="27"/>
      <c r="BE279" s="27"/>
    </row>
    <row r="280" spans="1:57" ht="74.5" thickBot="1" x14ac:dyDescent="0.4">
      <c r="A280" s="384" t="s">
        <v>333</v>
      </c>
      <c r="B280" s="211" t="s">
        <v>334</v>
      </c>
      <c r="C280" s="56" t="s">
        <v>333</v>
      </c>
      <c r="D280" s="292" t="s">
        <v>4</v>
      </c>
      <c r="E280" s="292" t="s">
        <v>4</v>
      </c>
      <c r="F280" s="724"/>
      <c r="G280" s="725"/>
      <c r="H280" s="726"/>
      <c r="I280" s="261"/>
      <c r="J280" s="261"/>
      <c r="K280" s="256" t="s">
        <v>4</v>
      </c>
      <c r="L280" s="264"/>
      <c r="M280" s="265"/>
      <c r="N280" s="27"/>
      <c r="O280" s="27"/>
      <c r="P280" s="27"/>
      <c r="Q280" s="27"/>
      <c r="R280" s="27"/>
      <c r="S280" s="27"/>
      <c r="T280" s="27"/>
      <c r="U280" s="27"/>
      <c r="V280" s="27"/>
      <c r="W280" s="27"/>
      <c r="X280" s="27"/>
      <c r="Y280" s="27"/>
      <c r="Z280" s="27"/>
      <c r="AA280" s="27"/>
      <c r="AB280" s="27"/>
      <c r="AC280" s="27"/>
      <c r="AD280" s="27"/>
      <c r="AE280" s="27"/>
      <c r="AF280" s="27"/>
      <c r="AG280" s="27"/>
      <c r="AH280" s="27"/>
      <c r="AI280" s="27"/>
      <c r="AJ280" s="27"/>
      <c r="AK280" s="27"/>
      <c r="AL280" s="27"/>
      <c r="AM280" s="27"/>
      <c r="AN280" s="27"/>
      <c r="AO280" s="27"/>
      <c r="AP280" s="27"/>
      <c r="AQ280" s="27"/>
      <c r="AR280" s="27"/>
      <c r="AS280" s="27"/>
      <c r="AT280" s="27"/>
      <c r="AU280" s="27"/>
      <c r="AV280" s="27"/>
      <c r="AW280" s="27"/>
      <c r="AX280" s="27"/>
      <c r="AY280" s="27"/>
      <c r="AZ280" s="27"/>
      <c r="BA280" s="27"/>
      <c r="BB280" s="27"/>
      <c r="BC280" s="27"/>
      <c r="BD280" s="27"/>
      <c r="BE280" s="27"/>
    </row>
    <row r="281" spans="1:57" ht="74.5" thickBot="1" x14ac:dyDescent="0.4">
      <c r="A281" s="384" t="s">
        <v>333</v>
      </c>
      <c r="B281" s="211" t="s">
        <v>334</v>
      </c>
      <c r="C281" s="380" t="s">
        <v>315</v>
      </c>
      <c r="D281" s="292" t="s">
        <v>157</v>
      </c>
      <c r="E281" s="292" t="s">
        <v>157</v>
      </c>
      <c r="F281" s="727" t="s">
        <v>315</v>
      </c>
      <c r="G281" s="728"/>
      <c r="H281" s="729"/>
      <c r="I281" s="379" t="s">
        <v>315</v>
      </c>
      <c r="J281" s="379" t="s">
        <v>315</v>
      </c>
      <c r="K281" s="376" t="s">
        <v>157</v>
      </c>
      <c r="L281" s="378" t="s">
        <v>315</v>
      </c>
      <c r="M281" s="377" t="s">
        <v>157</v>
      </c>
      <c r="N281" s="27"/>
      <c r="O281" s="27"/>
      <c r="P281" s="27"/>
      <c r="Q281" s="27"/>
      <c r="R281" s="27"/>
      <c r="S281" s="27"/>
      <c r="T281" s="27"/>
      <c r="U281" s="27"/>
      <c r="V281" s="27"/>
      <c r="W281" s="27"/>
      <c r="X281" s="27"/>
      <c r="Y281" s="27"/>
      <c r="Z281" s="27"/>
      <c r="AA281" s="27"/>
      <c r="AB281" s="27"/>
      <c r="AC281" s="27"/>
      <c r="AD281" s="27"/>
      <c r="AE281" s="27"/>
      <c r="AF281" s="27"/>
      <c r="AG281" s="27"/>
      <c r="AH281" s="27"/>
      <c r="AI281" s="27"/>
      <c r="AJ281" s="27"/>
      <c r="AK281" s="27"/>
      <c r="AL281" s="27"/>
      <c r="AM281" s="27"/>
      <c r="AN281" s="27"/>
      <c r="AO281" s="27"/>
      <c r="AP281" s="27"/>
      <c r="AQ281" s="27"/>
      <c r="AR281" s="27"/>
      <c r="AS281" s="27"/>
      <c r="AT281" s="27"/>
      <c r="AU281" s="27"/>
      <c r="AV281" s="27"/>
      <c r="AW281" s="27"/>
      <c r="AX281" s="27"/>
      <c r="AY281" s="27"/>
      <c r="AZ281" s="27"/>
      <c r="BA281" s="27"/>
      <c r="BB281" s="27"/>
      <c r="BC281" s="27"/>
      <c r="BD281" s="27"/>
      <c r="BE281" s="27"/>
    </row>
    <row r="282" spans="1:57" ht="67.5" customHeight="1" thickBot="1" x14ac:dyDescent="0.4">
      <c r="A282" s="384" t="s">
        <v>333</v>
      </c>
      <c r="B282" s="211" t="s">
        <v>335</v>
      </c>
      <c r="C282" s="99" t="s">
        <v>381</v>
      </c>
      <c r="D282" s="292" t="s">
        <v>4</v>
      </c>
      <c r="E282" s="292" t="s">
        <v>4</v>
      </c>
      <c r="F282" s="724"/>
      <c r="G282" s="725"/>
      <c r="H282" s="726"/>
      <c r="I282" s="261"/>
      <c r="J282" s="261"/>
      <c r="K282" s="256" t="s">
        <v>4</v>
      </c>
      <c r="L282" s="264"/>
      <c r="M282" s="265"/>
      <c r="N282" s="27"/>
      <c r="O282" s="27"/>
      <c r="P282" s="27"/>
      <c r="Q282" s="27"/>
      <c r="R282" s="27"/>
      <c r="S282" s="27"/>
      <c r="T282" s="27"/>
      <c r="U282" s="27"/>
      <c r="V282" s="27"/>
      <c r="W282" s="27"/>
      <c r="X282" s="27"/>
      <c r="Y282" s="27"/>
      <c r="Z282" s="27"/>
      <c r="AA282" s="27"/>
      <c r="AB282" s="27"/>
      <c r="AC282" s="27"/>
      <c r="AD282" s="27"/>
      <c r="AE282" s="27"/>
      <c r="AF282" s="27"/>
      <c r="AG282" s="27"/>
      <c r="AH282" s="27"/>
      <c r="AI282" s="27"/>
      <c r="AJ282" s="27"/>
      <c r="AK282" s="27"/>
      <c r="AL282" s="27"/>
      <c r="AM282" s="27"/>
      <c r="AN282" s="27"/>
      <c r="AO282" s="27"/>
      <c r="AP282" s="27"/>
      <c r="AQ282" s="27"/>
      <c r="AR282" s="27"/>
      <c r="AS282" s="27"/>
      <c r="AT282" s="27"/>
      <c r="AU282" s="27"/>
      <c r="AV282" s="27"/>
      <c r="AW282" s="27"/>
      <c r="AX282" s="27"/>
      <c r="AY282" s="27"/>
      <c r="AZ282" s="27"/>
      <c r="BA282" s="27"/>
      <c r="BB282" s="27"/>
      <c r="BC282" s="27"/>
      <c r="BD282" s="27"/>
      <c r="BE282" s="27"/>
    </row>
    <row r="283" spans="1:57" ht="74.5" thickBot="1" x14ac:dyDescent="0.4">
      <c r="A283" s="384" t="s">
        <v>333</v>
      </c>
      <c r="B283" s="211" t="s">
        <v>335</v>
      </c>
      <c r="C283" s="129" t="s">
        <v>193</v>
      </c>
      <c r="D283" s="39" t="s">
        <v>4</v>
      </c>
      <c r="E283" s="39" t="s">
        <v>4</v>
      </c>
      <c r="F283" s="723"/>
      <c r="G283" s="723"/>
      <c r="H283" s="723"/>
      <c r="I283" s="593"/>
      <c r="J283" s="593"/>
      <c r="K283" s="256" t="s">
        <v>4</v>
      </c>
      <c r="L283" s="264"/>
      <c r="M283" s="265"/>
      <c r="N283" s="27"/>
      <c r="O283" s="27"/>
      <c r="P283" s="27"/>
      <c r="Q283" s="27"/>
      <c r="R283" s="27"/>
      <c r="S283" s="27"/>
      <c r="T283" s="27"/>
      <c r="U283" s="27"/>
      <c r="V283" s="27"/>
      <c r="W283" s="27"/>
      <c r="X283" s="27"/>
      <c r="Y283" s="27"/>
      <c r="Z283" s="27"/>
      <c r="AA283" s="27"/>
      <c r="AB283" s="27"/>
      <c r="AC283" s="27"/>
      <c r="AD283" s="27"/>
      <c r="AE283" s="27"/>
      <c r="AF283" s="27"/>
      <c r="AG283" s="27"/>
      <c r="AH283" s="27"/>
      <c r="AI283" s="27"/>
      <c r="AJ283" s="27"/>
      <c r="AK283" s="27"/>
      <c r="AL283" s="27"/>
      <c r="AM283" s="27"/>
      <c r="AN283" s="27"/>
      <c r="AO283" s="27"/>
      <c r="AP283" s="27"/>
      <c r="AQ283" s="27"/>
      <c r="AR283" s="27"/>
      <c r="AS283" s="27"/>
      <c r="AT283" s="27"/>
      <c r="AU283" s="27"/>
      <c r="AV283" s="27"/>
      <c r="AW283" s="27"/>
      <c r="AX283" s="27"/>
      <c r="AY283" s="27"/>
      <c r="AZ283" s="27"/>
      <c r="BA283" s="27"/>
      <c r="BB283" s="27"/>
      <c r="BC283" s="27"/>
      <c r="BD283" s="27"/>
      <c r="BE283" s="27"/>
    </row>
    <row r="284" spans="1:57" ht="97.5" customHeight="1" thickBot="1" x14ac:dyDescent="0.4">
      <c r="A284" s="384" t="s">
        <v>333</v>
      </c>
      <c r="B284" s="211" t="s">
        <v>337</v>
      </c>
      <c r="C284" s="99" t="s">
        <v>363</v>
      </c>
      <c r="D284" s="292" t="s">
        <v>4</v>
      </c>
      <c r="E284" s="292" t="s">
        <v>4</v>
      </c>
      <c r="F284" s="724"/>
      <c r="G284" s="725"/>
      <c r="H284" s="726"/>
      <c r="I284" s="261"/>
      <c r="J284" s="261"/>
      <c r="K284" s="256" t="s">
        <v>4</v>
      </c>
      <c r="L284" s="264"/>
      <c r="M284" s="265"/>
      <c r="N284" s="27"/>
      <c r="O284" s="27"/>
      <c r="P284" s="27"/>
      <c r="Q284" s="27"/>
      <c r="R284" s="27"/>
      <c r="S284" s="27"/>
      <c r="T284" s="27"/>
      <c r="U284" s="27"/>
      <c r="V284" s="27"/>
      <c r="W284" s="27"/>
      <c r="X284" s="27"/>
      <c r="Y284" s="27"/>
      <c r="Z284" s="27"/>
      <c r="AA284" s="27"/>
      <c r="AB284" s="27"/>
      <c r="AC284" s="27"/>
      <c r="AD284" s="27"/>
      <c r="AE284" s="27"/>
      <c r="AF284" s="27"/>
      <c r="AG284" s="27"/>
      <c r="AH284" s="27"/>
      <c r="AI284" s="27"/>
      <c r="AJ284" s="27"/>
      <c r="AK284" s="27"/>
      <c r="AL284" s="27"/>
      <c r="AM284" s="27"/>
      <c r="AN284" s="27"/>
      <c r="AO284" s="27"/>
      <c r="AP284" s="27"/>
      <c r="AQ284" s="27"/>
      <c r="AR284" s="27"/>
      <c r="AS284" s="27"/>
      <c r="AT284" s="27"/>
      <c r="AU284" s="27"/>
      <c r="AV284" s="27"/>
      <c r="AW284" s="27"/>
      <c r="AX284" s="27"/>
      <c r="AY284" s="27"/>
      <c r="AZ284" s="27"/>
      <c r="BA284" s="27"/>
      <c r="BB284" s="27"/>
      <c r="BC284" s="27"/>
      <c r="BD284" s="27"/>
      <c r="BE284" s="27"/>
    </row>
    <row r="285" spans="1:57" ht="74.5" thickBot="1" x14ac:dyDescent="0.4">
      <c r="A285" s="384" t="s">
        <v>333</v>
      </c>
      <c r="B285" s="211" t="s">
        <v>337</v>
      </c>
      <c r="C285" s="129" t="s">
        <v>193</v>
      </c>
      <c r="D285" s="39" t="s">
        <v>4</v>
      </c>
      <c r="E285" s="39" t="s">
        <v>4</v>
      </c>
      <c r="F285" s="723"/>
      <c r="G285" s="723"/>
      <c r="H285" s="723"/>
      <c r="I285" s="593"/>
      <c r="J285" s="593"/>
      <c r="K285" s="256" t="s">
        <v>4</v>
      </c>
      <c r="L285" s="264"/>
      <c r="M285" s="265"/>
      <c r="N285" s="27"/>
      <c r="O285" s="27"/>
      <c r="P285" s="27"/>
      <c r="Q285" s="27"/>
      <c r="R285" s="27"/>
      <c r="S285" s="27"/>
      <c r="T285" s="27"/>
      <c r="U285" s="27"/>
      <c r="V285" s="27"/>
      <c r="W285" s="27"/>
      <c r="X285" s="27"/>
      <c r="Y285" s="27"/>
      <c r="Z285" s="27"/>
      <c r="AA285" s="27"/>
      <c r="AB285" s="27"/>
      <c r="AC285" s="27"/>
      <c r="AD285" s="27"/>
      <c r="AE285" s="27"/>
      <c r="AF285" s="27"/>
      <c r="AG285" s="27"/>
      <c r="AH285" s="27"/>
      <c r="AI285" s="27"/>
      <c r="AJ285" s="27"/>
      <c r="AK285" s="27"/>
      <c r="AL285" s="27"/>
      <c r="AM285" s="27"/>
      <c r="AN285" s="27"/>
      <c r="AO285" s="27"/>
      <c r="AP285" s="27"/>
      <c r="AQ285" s="27"/>
      <c r="AR285" s="27"/>
      <c r="AS285" s="27"/>
      <c r="AT285" s="27"/>
      <c r="AU285" s="27"/>
      <c r="AV285" s="27"/>
      <c r="AW285" s="27"/>
      <c r="AX285" s="27"/>
      <c r="AY285" s="27"/>
      <c r="AZ285" s="27"/>
      <c r="BA285" s="27"/>
      <c r="BB285" s="27"/>
      <c r="BC285" s="27"/>
      <c r="BD285" s="27"/>
      <c r="BE285" s="27"/>
    </row>
    <row r="286" spans="1:57" ht="111.5" thickBot="1" x14ac:dyDescent="0.4">
      <c r="A286" s="384" t="s">
        <v>339</v>
      </c>
      <c r="B286" s="211" t="s">
        <v>340</v>
      </c>
      <c r="C286" s="56" t="s">
        <v>339</v>
      </c>
      <c r="D286" s="292" t="s">
        <v>4</v>
      </c>
      <c r="E286" s="292" t="s">
        <v>4</v>
      </c>
      <c r="F286" s="724"/>
      <c r="G286" s="725"/>
      <c r="H286" s="726"/>
      <c r="I286" s="261"/>
      <c r="J286" s="261"/>
      <c r="K286" s="256" t="s">
        <v>4</v>
      </c>
      <c r="L286" s="264"/>
      <c r="M286" s="265"/>
      <c r="N286" s="27"/>
      <c r="O286" s="27"/>
      <c r="P286" s="27"/>
      <c r="Q286" s="27"/>
      <c r="R286" s="27"/>
      <c r="S286" s="27"/>
      <c r="T286" s="27"/>
      <c r="U286" s="27"/>
      <c r="V286" s="27"/>
      <c r="W286" s="27"/>
      <c r="X286" s="27"/>
      <c r="Y286" s="27"/>
      <c r="Z286" s="27"/>
      <c r="AA286" s="27"/>
      <c r="AB286" s="27"/>
      <c r="AC286" s="27"/>
      <c r="AD286" s="27"/>
      <c r="AE286" s="27"/>
      <c r="AF286" s="27"/>
      <c r="AG286" s="27"/>
      <c r="AH286" s="27"/>
      <c r="AI286" s="27"/>
      <c r="AJ286" s="27"/>
      <c r="AK286" s="27"/>
      <c r="AL286" s="27"/>
      <c r="AM286" s="27"/>
      <c r="AN286" s="27"/>
      <c r="AO286" s="27"/>
      <c r="AP286" s="27"/>
      <c r="AQ286" s="27"/>
      <c r="AR286" s="27"/>
      <c r="AS286" s="27"/>
      <c r="AT286" s="27"/>
      <c r="AU286" s="27"/>
      <c r="AV286" s="27"/>
      <c r="AW286" s="27"/>
      <c r="AX286" s="27"/>
      <c r="AY286" s="27"/>
      <c r="AZ286" s="27"/>
      <c r="BA286" s="27"/>
      <c r="BB286" s="27"/>
      <c r="BC286" s="27"/>
      <c r="BD286" s="27"/>
      <c r="BE286" s="27"/>
    </row>
    <row r="287" spans="1:57" ht="111.5" thickBot="1" x14ac:dyDescent="0.4">
      <c r="A287" s="384" t="s">
        <v>339</v>
      </c>
      <c r="B287" s="211" t="s">
        <v>340</v>
      </c>
      <c r="C287" s="380" t="s">
        <v>315</v>
      </c>
      <c r="D287" s="292" t="s">
        <v>157</v>
      </c>
      <c r="E287" s="292" t="s">
        <v>157</v>
      </c>
      <c r="F287" s="727" t="s">
        <v>315</v>
      </c>
      <c r="G287" s="728"/>
      <c r="H287" s="729"/>
      <c r="I287" s="379" t="s">
        <v>315</v>
      </c>
      <c r="J287" s="379" t="s">
        <v>315</v>
      </c>
      <c r="K287" s="376" t="s">
        <v>157</v>
      </c>
      <c r="L287" s="378" t="s">
        <v>315</v>
      </c>
      <c r="M287" s="377" t="s">
        <v>157</v>
      </c>
      <c r="N287" s="27"/>
      <c r="O287" s="27"/>
      <c r="P287" s="27"/>
      <c r="Q287" s="27"/>
      <c r="R287" s="27"/>
      <c r="S287" s="27"/>
      <c r="T287" s="27"/>
      <c r="U287" s="27"/>
      <c r="V287" s="27"/>
      <c r="W287" s="27"/>
      <c r="X287" s="27"/>
      <c r="Y287" s="27"/>
      <c r="Z287" s="27"/>
      <c r="AA287" s="27"/>
      <c r="AB287" s="27"/>
      <c r="AC287" s="27"/>
      <c r="AD287" s="27"/>
      <c r="AE287" s="27"/>
      <c r="AF287" s="27"/>
      <c r="AG287" s="27"/>
      <c r="AH287" s="27"/>
      <c r="AI287" s="27"/>
      <c r="AJ287" s="27"/>
      <c r="AK287" s="27"/>
      <c r="AL287" s="27"/>
      <c r="AM287" s="27"/>
      <c r="AN287" s="27"/>
      <c r="AO287" s="27"/>
      <c r="AP287" s="27"/>
      <c r="AQ287" s="27"/>
      <c r="AR287" s="27"/>
      <c r="AS287" s="27"/>
      <c r="AT287" s="27"/>
      <c r="AU287" s="27"/>
      <c r="AV287" s="27"/>
      <c r="AW287" s="27"/>
      <c r="AX287" s="27"/>
      <c r="AY287" s="27"/>
      <c r="AZ287" s="27"/>
      <c r="BA287" s="27"/>
      <c r="BB287" s="27"/>
      <c r="BC287" s="27"/>
      <c r="BD287" s="27"/>
      <c r="BE287" s="27"/>
    </row>
    <row r="288" spans="1:57" ht="291" customHeight="1" thickBot="1" x14ac:dyDescent="0.4">
      <c r="A288" s="384" t="s">
        <v>339</v>
      </c>
      <c r="B288" s="211" t="s">
        <v>341</v>
      </c>
      <c r="C288" s="99" t="s">
        <v>364</v>
      </c>
      <c r="D288" s="292" t="s">
        <v>4</v>
      </c>
      <c r="E288" s="292" t="s">
        <v>4</v>
      </c>
      <c r="F288" s="724"/>
      <c r="G288" s="725"/>
      <c r="H288" s="726"/>
      <c r="I288" s="261"/>
      <c r="J288" s="261"/>
      <c r="K288" s="256" t="s">
        <v>4</v>
      </c>
      <c r="L288" s="264"/>
      <c r="M288" s="265"/>
      <c r="N288" s="27"/>
      <c r="O288" s="27"/>
      <c r="P288" s="27"/>
      <c r="Q288" s="27"/>
      <c r="R288" s="27"/>
      <c r="S288" s="27"/>
      <c r="T288" s="27"/>
      <c r="U288" s="27"/>
      <c r="V288" s="27"/>
      <c r="W288" s="27"/>
      <c r="X288" s="27"/>
      <c r="Y288" s="27"/>
      <c r="Z288" s="27"/>
      <c r="AA288" s="27"/>
      <c r="AB288" s="27"/>
      <c r="AC288" s="27"/>
      <c r="AD288" s="27"/>
      <c r="AE288" s="27"/>
      <c r="AF288" s="27"/>
      <c r="AG288" s="27"/>
      <c r="AH288" s="27"/>
      <c r="AI288" s="27"/>
      <c r="AJ288" s="27"/>
      <c r="AK288" s="27"/>
      <c r="AL288" s="27"/>
      <c r="AM288" s="27"/>
      <c r="AN288" s="27"/>
      <c r="AO288" s="27"/>
      <c r="AP288" s="27"/>
      <c r="AQ288" s="27"/>
      <c r="AR288" s="27"/>
      <c r="AS288" s="27"/>
      <c r="AT288" s="27"/>
      <c r="AU288" s="27"/>
      <c r="AV288" s="27"/>
      <c r="AW288" s="27"/>
      <c r="AX288" s="27"/>
      <c r="AY288" s="27"/>
      <c r="AZ288" s="27"/>
      <c r="BA288" s="27"/>
      <c r="BB288" s="27"/>
      <c r="BC288" s="27"/>
      <c r="BD288" s="27"/>
      <c r="BE288" s="27"/>
    </row>
    <row r="289" spans="1:57" ht="111.5" thickBot="1" x14ac:dyDescent="0.4">
      <c r="A289" s="384" t="s">
        <v>339</v>
      </c>
      <c r="B289" s="211" t="s">
        <v>341</v>
      </c>
      <c r="C289" s="129" t="s">
        <v>193</v>
      </c>
      <c r="D289" s="39" t="s">
        <v>4</v>
      </c>
      <c r="E289" s="39" t="s">
        <v>4</v>
      </c>
      <c r="F289" s="723"/>
      <c r="G289" s="723"/>
      <c r="H289" s="723"/>
      <c r="I289" s="593"/>
      <c r="J289" s="593"/>
      <c r="K289" s="256" t="s">
        <v>4</v>
      </c>
      <c r="L289" s="264"/>
      <c r="M289" s="265"/>
      <c r="N289" s="27"/>
      <c r="O289" s="27"/>
      <c r="P289" s="27"/>
      <c r="Q289" s="27"/>
      <c r="R289" s="27"/>
      <c r="S289" s="27"/>
      <c r="T289" s="27"/>
      <c r="U289" s="27"/>
      <c r="V289" s="27"/>
      <c r="W289" s="27"/>
      <c r="X289" s="27"/>
      <c r="Y289" s="27"/>
      <c r="Z289" s="27"/>
      <c r="AA289" s="27"/>
      <c r="AB289" s="27"/>
      <c r="AC289" s="27"/>
      <c r="AD289" s="27"/>
      <c r="AE289" s="27"/>
      <c r="AF289" s="27"/>
      <c r="AG289" s="27"/>
      <c r="AH289" s="27"/>
      <c r="AI289" s="27"/>
      <c r="AJ289" s="27"/>
      <c r="AK289" s="27"/>
      <c r="AL289" s="27"/>
      <c r="AM289" s="27"/>
      <c r="AN289" s="27"/>
      <c r="AO289" s="27"/>
      <c r="AP289" s="27"/>
      <c r="AQ289" s="27"/>
      <c r="AR289" s="27"/>
      <c r="AS289" s="27"/>
      <c r="AT289" s="27"/>
      <c r="AU289" s="27"/>
      <c r="AV289" s="27"/>
      <c r="AW289" s="27"/>
      <c r="AX289" s="27"/>
      <c r="AY289" s="27"/>
      <c r="AZ289" s="27"/>
      <c r="BA289" s="27"/>
      <c r="BB289" s="27"/>
      <c r="BC289" s="27"/>
      <c r="BD289" s="27"/>
      <c r="BE289" s="27"/>
    </row>
    <row r="290" spans="1:57" ht="188.25" customHeight="1" thickBot="1" x14ac:dyDescent="0.4">
      <c r="A290" s="384" t="s">
        <v>339</v>
      </c>
      <c r="B290" s="211" t="s">
        <v>365</v>
      </c>
      <c r="C290" s="99" t="s">
        <v>366</v>
      </c>
      <c r="D290" s="292" t="s">
        <v>4</v>
      </c>
      <c r="E290" s="292" t="s">
        <v>4</v>
      </c>
      <c r="F290" s="724"/>
      <c r="G290" s="725"/>
      <c r="H290" s="726"/>
      <c r="I290" s="261"/>
      <c r="J290" s="261"/>
      <c r="K290" s="256" t="s">
        <v>4</v>
      </c>
      <c r="L290" s="264"/>
      <c r="M290" s="265"/>
      <c r="N290" s="27"/>
      <c r="O290" s="27"/>
      <c r="P290" s="27"/>
      <c r="Q290" s="27"/>
      <c r="R290" s="27"/>
      <c r="S290" s="27"/>
      <c r="T290" s="27"/>
      <c r="U290" s="27"/>
      <c r="V290" s="27"/>
      <c r="W290" s="27"/>
      <c r="X290" s="27"/>
      <c r="Y290" s="27"/>
      <c r="Z290" s="27"/>
      <c r="AA290" s="27"/>
      <c r="AB290" s="27"/>
      <c r="AC290" s="27"/>
      <c r="AD290" s="27"/>
      <c r="AE290" s="27"/>
      <c r="AF290" s="27"/>
      <c r="AG290" s="27"/>
      <c r="AH290" s="27"/>
      <c r="AI290" s="27"/>
      <c r="AJ290" s="27"/>
      <c r="AK290" s="27"/>
      <c r="AL290" s="27"/>
      <c r="AM290" s="27"/>
      <c r="AN290" s="27"/>
      <c r="AO290" s="27"/>
      <c r="AP290" s="27"/>
      <c r="AQ290" s="27"/>
      <c r="AR290" s="27"/>
      <c r="AS290" s="27"/>
      <c r="AT290" s="27"/>
      <c r="AU290" s="27"/>
      <c r="AV290" s="27"/>
      <c r="AW290" s="27"/>
      <c r="AX290" s="27"/>
      <c r="AY290" s="27"/>
      <c r="AZ290" s="27"/>
      <c r="BA290" s="27"/>
      <c r="BB290" s="27"/>
      <c r="BC290" s="27"/>
      <c r="BD290" s="27"/>
      <c r="BE290" s="27"/>
    </row>
    <row r="291" spans="1:57" ht="111.5" thickBot="1" x14ac:dyDescent="0.4">
      <c r="A291" s="384" t="s">
        <v>339</v>
      </c>
      <c r="B291" s="211" t="s">
        <v>365</v>
      </c>
      <c r="C291" s="129" t="s">
        <v>193</v>
      </c>
      <c r="D291" s="39" t="s">
        <v>4</v>
      </c>
      <c r="E291" s="39" t="s">
        <v>4</v>
      </c>
      <c r="F291" s="723"/>
      <c r="G291" s="723"/>
      <c r="H291" s="723"/>
      <c r="I291" s="593"/>
      <c r="J291" s="593"/>
      <c r="K291" s="256" t="s">
        <v>4</v>
      </c>
      <c r="L291" s="264"/>
      <c r="M291" s="265"/>
      <c r="N291" s="27"/>
      <c r="O291" s="27"/>
      <c r="P291" s="27"/>
      <c r="Q291" s="27"/>
      <c r="R291" s="27"/>
      <c r="S291" s="27"/>
      <c r="T291" s="27"/>
      <c r="U291" s="27"/>
      <c r="V291" s="27"/>
      <c r="W291" s="27"/>
      <c r="X291" s="27"/>
      <c r="Y291" s="27"/>
      <c r="Z291" s="27"/>
      <c r="AA291" s="27"/>
      <c r="AB291" s="27"/>
      <c r="AC291" s="27"/>
      <c r="AD291" s="27"/>
      <c r="AE291" s="27"/>
      <c r="AF291" s="27"/>
      <c r="AG291" s="27"/>
      <c r="AH291" s="27"/>
      <c r="AI291" s="27"/>
      <c r="AJ291" s="27"/>
      <c r="AK291" s="27"/>
      <c r="AL291" s="27"/>
      <c r="AM291" s="27"/>
      <c r="AN291" s="27"/>
      <c r="AO291" s="27"/>
      <c r="AP291" s="27"/>
      <c r="AQ291" s="27"/>
      <c r="AR291" s="27"/>
      <c r="AS291" s="27"/>
      <c r="AT291" s="27"/>
      <c r="AU291" s="27"/>
      <c r="AV291" s="27"/>
      <c r="AW291" s="27"/>
      <c r="AX291" s="27"/>
      <c r="AY291" s="27"/>
      <c r="AZ291" s="27"/>
      <c r="BA291" s="27"/>
      <c r="BB291" s="27"/>
      <c r="BC291" s="27"/>
      <c r="BD291" s="27"/>
      <c r="BE291" s="27"/>
    </row>
    <row r="292" spans="1:57" ht="91.5" customHeight="1" thickBot="1" x14ac:dyDescent="0.4">
      <c r="A292" s="384" t="s">
        <v>339</v>
      </c>
      <c r="B292" s="211" t="s">
        <v>367</v>
      </c>
      <c r="C292" s="99" t="s">
        <v>368</v>
      </c>
      <c r="D292" s="292" t="s">
        <v>4</v>
      </c>
      <c r="E292" s="292" t="s">
        <v>4</v>
      </c>
      <c r="F292" s="724"/>
      <c r="G292" s="725"/>
      <c r="H292" s="726"/>
      <c r="I292" s="261"/>
      <c r="J292" s="261"/>
      <c r="K292" s="256" t="s">
        <v>4</v>
      </c>
      <c r="L292" s="264"/>
      <c r="M292" s="265"/>
      <c r="N292" s="27"/>
      <c r="O292" s="27"/>
      <c r="P292" s="27"/>
      <c r="Q292" s="27"/>
      <c r="R292" s="27"/>
      <c r="S292" s="27"/>
      <c r="T292" s="27"/>
      <c r="U292" s="27"/>
      <c r="V292" s="27"/>
      <c r="W292" s="27"/>
      <c r="X292" s="27"/>
      <c r="Y292" s="27"/>
      <c r="Z292" s="27"/>
      <c r="AA292" s="27"/>
      <c r="AB292" s="27"/>
      <c r="AC292" s="27"/>
      <c r="AD292" s="27"/>
      <c r="AE292" s="27"/>
      <c r="AF292" s="27"/>
      <c r="AG292" s="27"/>
      <c r="AH292" s="27"/>
      <c r="AI292" s="27"/>
      <c r="AJ292" s="27"/>
      <c r="AK292" s="27"/>
      <c r="AL292" s="27"/>
      <c r="AM292" s="27"/>
      <c r="AN292" s="27"/>
      <c r="AO292" s="27"/>
      <c r="AP292" s="27"/>
      <c r="AQ292" s="27"/>
      <c r="AR292" s="27"/>
      <c r="AS292" s="27"/>
      <c r="AT292" s="27"/>
      <c r="AU292" s="27"/>
      <c r="AV292" s="27"/>
      <c r="AW292" s="27"/>
      <c r="AX292" s="27"/>
      <c r="AY292" s="27"/>
      <c r="AZ292" s="27"/>
      <c r="BA292" s="27"/>
      <c r="BB292" s="27"/>
      <c r="BC292" s="27"/>
      <c r="BD292" s="27"/>
      <c r="BE292" s="27"/>
    </row>
    <row r="293" spans="1:57" ht="111.5" thickBot="1" x14ac:dyDescent="0.4">
      <c r="A293" s="384" t="s">
        <v>339</v>
      </c>
      <c r="B293" s="211" t="s">
        <v>367</v>
      </c>
      <c r="C293" s="129" t="s">
        <v>193</v>
      </c>
      <c r="D293" s="39" t="s">
        <v>4</v>
      </c>
      <c r="E293" s="39" t="s">
        <v>4</v>
      </c>
      <c r="F293" s="723"/>
      <c r="G293" s="723"/>
      <c r="H293" s="723"/>
      <c r="I293" s="593"/>
      <c r="J293" s="593"/>
      <c r="K293" s="256" t="s">
        <v>4</v>
      </c>
      <c r="L293" s="264"/>
      <c r="M293" s="265"/>
      <c r="N293" s="27"/>
      <c r="O293" s="27"/>
      <c r="P293" s="27"/>
      <c r="Q293" s="27"/>
      <c r="R293" s="27"/>
      <c r="S293" s="27"/>
      <c r="T293" s="27"/>
      <c r="U293" s="27"/>
      <c r="V293" s="27"/>
      <c r="W293" s="27"/>
      <c r="X293" s="27"/>
      <c r="Y293" s="27"/>
      <c r="Z293" s="27"/>
      <c r="AA293" s="27"/>
      <c r="AB293" s="27"/>
      <c r="AC293" s="27"/>
      <c r="AD293" s="27"/>
      <c r="AE293" s="27"/>
      <c r="AF293" s="27"/>
      <c r="AG293" s="27"/>
      <c r="AH293" s="27"/>
      <c r="AI293" s="27"/>
      <c r="AJ293" s="27"/>
      <c r="AK293" s="27"/>
      <c r="AL293" s="27"/>
      <c r="AM293" s="27"/>
      <c r="AN293" s="27"/>
      <c r="AO293" s="27"/>
      <c r="AP293" s="27"/>
      <c r="AQ293" s="27"/>
      <c r="AR293" s="27"/>
      <c r="AS293" s="27"/>
      <c r="AT293" s="27"/>
      <c r="AU293" s="27"/>
      <c r="AV293" s="27"/>
      <c r="AW293" s="27"/>
      <c r="AX293" s="27"/>
      <c r="AY293" s="27"/>
      <c r="AZ293" s="27"/>
      <c r="BA293" s="27"/>
      <c r="BB293" s="27"/>
      <c r="BC293" s="27"/>
      <c r="BD293" s="27"/>
      <c r="BE293" s="27"/>
    </row>
    <row r="294" spans="1:57" ht="78" customHeight="1" thickBot="1" x14ac:dyDescent="0.4">
      <c r="A294" s="384" t="s">
        <v>339</v>
      </c>
      <c r="B294" s="211" t="s">
        <v>369</v>
      </c>
      <c r="C294" s="99" t="s">
        <v>382</v>
      </c>
      <c r="D294" s="292" t="s">
        <v>4</v>
      </c>
      <c r="E294" s="292" t="s">
        <v>4</v>
      </c>
      <c r="F294" s="724"/>
      <c r="G294" s="725"/>
      <c r="H294" s="726"/>
      <c r="I294" s="261"/>
      <c r="J294" s="261"/>
      <c r="K294" s="256" t="s">
        <v>4</v>
      </c>
      <c r="L294" s="264"/>
      <c r="M294" s="265"/>
      <c r="N294" s="27"/>
      <c r="O294" s="27"/>
      <c r="P294" s="27"/>
      <c r="Q294" s="27"/>
      <c r="R294" s="27"/>
      <c r="S294" s="27"/>
      <c r="T294" s="27"/>
      <c r="U294" s="27"/>
      <c r="V294" s="27"/>
      <c r="W294" s="27"/>
      <c r="X294" s="27"/>
      <c r="Y294" s="27"/>
      <c r="Z294" s="27"/>
      <c r="AA294" s="27"/>
      <c r="AB294" s="27"/>
      <c r="AC294" s="27"/>
      <c r="AD294" s="27"/>
      <c r="AE294" s="27"/>
      <c r="AF294" s="27"/>
      <c r="AG294" s="27"/>
      <c r="AH294" s="27"/>
      <c r="AI294" s="27"/>
      <c r="AJ294" s="27"/>
      <c r="AK294" s="27"/>
      <c r="AL294" s="27"/>
      <c r="AM294" s="27"/>
      <c r="AN294" s="27"/>
      <c r="AO294" s="27"/>
      <c r="AP294" s="27"/>
      <c r="AQ294" s="27"/>
      <c r="AR294" s="27"/>
      <c r="AS294" s="27"/>
      <c r="AT294" s="27"/>
      <c r="AU294" s="27"/>
      <c r="AV294" s="27"/>
      <c r="AW294" s="27"/>
      <c r="AX294" s="27"/>
      <c r="AY294" s="27"/>
      <c r="AZ294" s="27"/>
      <c r="BA294" s="27"/>
      <c r="BB294" s="27"/>
      <c r="BC294" s="27"/>
      <c r="BD294" s="27"/>
      <c r="BE294" s="27"/>
    </row>
    <row r="295" spans="1:57" ht="111.5" thickBot="1" x14ac:dyDescent="0.4">
      <c r="A295" s="384" t="s">
        <v>339</v>
      </c>
      <c r="B295" s="211" t="s">
        <v>369</v>
      </c>
      <c r="C295" s="129" t="s">
        <v>193</v>
      </c>
      <c r="D295" s="39" t="s">
        <v>4</v>
      </c>
      <c r="E295" s="39" t="s">
        <v>4</v>
      </c>
      <c r="F295" s="723"/>
      <c r="G295" s="723"/>
      <c r="H295" s="723"/>
      <c r="I295" s="593"/>
      <c r="J295" s="593"/>
      <c r="K295" s="256" t="s">
        <v>4</v>
      </c>
      <c r="L295" s="264"/>
      <c r="M295" s="265"/>
      <c r="N295" s="27"/>
      <c r="O295" s="27"/>
      <c r="P295" s="27"/>
      <c r="Q295" s="27"/>
      <c r="R295" s="27"/>
      <c r="S295" s="27"/>
      <c r="T295" s="27"/>
      <c r="U295" s="27"/>
      <c r="V295" s="27"/>
      <c r="W295" s="27"/>
      <c r="X295" s="27"/>
      <c r="Y295" s="27"/>
      <c r="Z295" s="27"/>
      <c r="AA295" s="27"/>
      <c r="AB295" s="27"/>
      <c r="AC295" s="27"/>
      <c r="AD295" s="27"/>
      <c r="AE295" s="27"/>
      <c r="AF295" s="27"/>
      <c r="AG295" s="27"/>
      <c r="AH295" s="27"/>
      <c r="AI295" s="27"/>
      <c r="AJ295" s="27"/>
      <c r="AK295" s="27"/>
      <c r="AL295" s="27"/>
      <c r="AM295" s="27"/>
      <c r="AN295" s="27"/>
      <c r="AO295" s="27"/>
      <c r="AP295" s="27"/>
      <c r="AQ295" s="27"/>
      <c r="AR295" s="27"/>
      <c r="AS295" s="27"/>
      <c r="AT295" s="27"/>
      <c r="AU295" s="27"/>
      <c r="AV295" s="27"/>
      <c r="AW295" s="27"/>
      <c r="AX295" s="27"/>
      <c r="AY295" s="27"/>
      <c r="AZ295" s="27"/>
      <c r="BA295" s="27"/>
      <c r="BB295" s="27"/>
      <c r="BC295" s="27"/>
      <c r="BD295" s="27"/>
      <c r="BE295" s="27"/>
    </row>
    <row r="296" spans="1:57" ht="44" thickBot="1" x14ac:dyDescent="0.4">
      <c r="A296" s="383" t="s">
        <v>343</v>
      </c>
      <c r="B296" s="211" t="s">
        <v>344</v>
      </c>
      <c r="C296" s="103" t="s">
        <v>343</v>
      </c>
      <c r="D296" s="292" t="s">
        <v>4</v>
      </c>
      <c r="E296" s="292" t="s">
        <v>4</v>
      </c>
      <c r="F296" s="724"/>
      <c r="G296" s="725"/>
      <c r="H296" s="726"/>
      <c r="I296" s="261"/>
      <c r="J296" s="261"/>
      <c r="K296" s="256" t="s">
        <v>4</v>
      </c>
      <c r="L296" s="264"/>
      <c r="M296" s="265"/>
      <c r="N296" s="27"/>
      <c r="O296" s="27"/>
      <c r="P296" s="27"/>
      <c r="Q296" s="27"/>
      <c r="R296" s="27"/>
      <c r="S296" s="27"/>
      <c r="T296" s="27"/>
      <c r="U296" s="27"/>
      <c r="V296" s="27"/>
      <c r="W296" s="27"/>
      <c r="X296" s="27"/>
      <c r="Y296" s="27"/>
      <c r="Z296" s="27"/>
      <c r="AA296" s="27"/>
      <c r="AB296" s="27"/>
      <c r="AC296" s="27"/>
      <c r="AD296" s="27"/>
      <c r="AE296" s="27"/>
      <c r="AF296" s="27"/>
      <c r="AG296" s="27"/>
      <c r="AH296" s="27"/>
      <c r="AI296" s="27"/>
      <c r="AJ296" s="27"/>
      <c r="AK296" s="27"/>
      <c r="AL296" s="27"/>
      <c r="AM296" s="27"/>
      <c r="AN296" s="27"/>
      <c r="AO296" s="27"/>
      <c r="AP296" s="27"/>
      <c r="AQ296" s="27"/>
      <c r="AR296" s="27"/>
      <c r="AS296" s="27"/>
      <c r="AT296" s="27"/>
      <c r="AU296" s="27"/>
      <c r="AV296" s="27"/>
      <c r="AW296" s="27"/>
      <c r="AX296" s="27"/>
      <c r="AY296" s="27"/>
      <c r="AZ296" s="27"/>
      <c r="BA296" s="27"/>
      <c r="BB296" s="27"/>
      <c r="BC296" s="27"/>
      <c r="BD296" s="27"/>
      <c r="BE296" s="27"/>
    </row>
    <row r="297" spans="1:57" ht="56" thickBot="1" x14ac:dyDescent="0.4">
      <c r="A297" s="383" t="s">
        <v>343</v>
      </c>
      <c r="B297" s="211" t="s">
        <v>344</v>
      </c>
      <c r="C297" s="380" t="s">
        <v>315</v>
      </c>
      <c r="D297" s="292" t="s">
        <v>157</v>
      </c>
      <c r="E297" s="292" t="s">
        <v>157</v>
      </c>
      <c r="F297" s="727" t="s">
        <v>315</v>
      </c>
      <c r="G297" s="728"/>
      <c r="H297" s="729"/>
      <c r="I297" s="379" t="s">
        <v>315</v>
      </c>
      <c r="J297" s="379" t="s">
        <v>315</v>
      </c>
      <c r="K297" s="376" t="s">
        <v>157</v>
      </c>
      <c r="L297" s="378" t="s">
        <v>315</v>
      </c>
      <c r="M297" s="377" t="s">
        <v>157</v>
      </c>
      <c r="N297" s="27"/>
      <c r="O297" s="27"/>
      <c r="P297" s="27"/>
      <c r="Q297" s="27"/>
      <c r="R297" s="27"/>
      <c r="S297" s="27"/>
      <c r="T297" s="27"/>
      <c r="U297" s="27"/>
      <c r="V297" s="27"/>
      <c r="W297" s="27"/>
      <c r="X297" s="27"/>
      <c r="Y297" s="27"/>
      <c r="Z297" s="27"/>
      <c r="AA297" s="27"/>
      <c r="AB297" s="27"/>
      <c r="AC297" s="27"/>
      <c r="AD297" s="27"/>
      <c r="AE297" s="27"/>
      <c r="AF297" s="27"/>
      <c r="AG297" s="27"/>
      <c r="AH297" s="27"/>
      <c r="AI297" s="27"/>
      <c r="AJ297" s="27"/>
      <c r="AK297" s="27"/>
      <c r="AL297" s="27"/>
      <c r="AM297" s="27"/>
      <c r="AN297" s="27"/>
      <c r="AO297" s="27"/>
      <c r="AP297" s="27"/>
      <c r="AQ297" s="27"/>
      <c r="AR297" s="27"/>
      <c r="AS297" s="27"/>
      <c r="AT297" s="27"/>
      <c r="AU297" s="27"/>
      <c r="AV297" s="27"/>
      <c r="AW297" s="27"/>
      <c r="AX297" s="27"/>
      <c r="AY297" s="27"/>
      <c r="AZ297" s="27"/>
      <c r="BA297" s="27"/>
      <c r="BB297" s="27"/>
      <c r="BC297" s="27"/>
      <c r="BD297" s="27"/>
      <c r="BE297" s="27"/>
    </row>
    <row r="298" spans="1:57" ht="278.25" customHeight="1" thickBot="1" x14ac:dyDescent="0.4">
      <c r="A298" s="383" t="s">
        <v>343</v>
      </c>
      <c r="B298" s="211" t="s">
        <v>345</v>
      </c>
      <c r="C298" s="99" t="s">
        <v>371</v>
      </c>
      <c r="D298" s="292" t="s">
        <v>4</v>
      </c>
      <c r="E298" s="292" t="s">
        <v>4</v>
      </c>
      <c r="F298" s="724"/>
      <c r="G298" s="725"/>
      <c r="H298" s="726"/>
      <c r="I298" s="261"/>
      <c r="J298" s="261"/>
      <c r="K298" s="256" t="s">
        <v>4</v>
      </c>
      <c r="L298" s="264"/>
      <c r="M298" s="265"/>
      <c r="N298" s="27"/>
      <c r="O298" s="27"/>
      <c r="P298" s="27"/>
      <c r="Q298" s="27"/>
      <c r="R298" s="27"/>
      <c r="S298" s="27"/>
      <c r="T298" s="27"/>
      <c r="U298" s="27"/>
      <c r="V298" s="27"/>
      <c r="W298" s="27"/>
      <c r="X298" s="27"/>
      <c r="Y298" s="27"/>
      <c r="Z298" s="27"/>
      <c r="AA298" s="27"/>
      <c r="AB298" s="27"/>
      <c r="AC298" s="27"/>
      <c r="AD298" s="27"/>
      <c r="AE298" s="27"/>
      <c r="AF298" s="27"/>
      <c r="AG298" s="27"/>
      <c r="AH298" s="27"/>
      <c r="AI298" s="27"/>
      <c r="AJ298" s="27"/>
      <c r="AK298" s="27"/>
      <c r="AL298" s="27"/>
      <c r="AM298" s="27"/>
      <c r="AN298" s="27"/>
      <c r="AO298" s="27"/>
      <c r="AP298" s="27"/>
      <c r="AQ298" s="27"/>
      <c r="AR298" s="27"/>
      <c r="AS298" s="27"/>
      <c r="AT298" s="27"/>
      <c r="AU298" s="27"/>
      <c r="AV298" s="27"/>
      <c r="AW298" s="27"/>
      <c r="AX298" s="27"/>
      <c r="AY298" s="27"/>
      <c r="AZ298" s="27"/>
      <c r="BA298" s="27"/>
      <c r="BB298" s="27"/>
      <c r="BC298" s="27"/>
      <c r="BD298" s="27"/>
      <c r="BE298" s="27"/>
    </row>
    <row r="299" spans="1:57" ht="44" thickBot="1" x14ac:dyDescent="0.4">
      <c r="A299" s="383" t="s">
        <v>343</v>
      </c>
      <c r="B299" s="211" t="s">
        <v>345</v>
      </c>
      <c r="C299" s="129" t="s">
        <v>193</v>
      </c>
      <c r="D299" s="39" t="s">
        <v>4</v>
      </c>
      <c r="E299" s="39" t="s">
        <v>4</v>
      </c>
      <c r="F299" s="723"/>
      <c r="G299" s="723"/>
      <c r="H299" s="723"/>
      <c r="I299" s="593"/>
      <c r="J299" s="593"/>
      <c r="K299" s="256" t="s">
        <v>4</v>
      </c>
      <c r="L299" s="264"/>
      <c r="M299" s="265"/>
      <c r="N299" s="27"/>
      <c r="O299" s="27"/>
      <c r="P299" s="27"/>
      <c r="Q299" s="27"/>
      <c r="R299" s="27"/>
      <c r="S299" s="27"/>
      <c r="T299" s="27"/>
      <c r="U299" s="27"/>
      <c r="V299" s="27"/>
      <c r="W299" s="27"/>
      <c r="X299" s="27"/>
      <c r="Y299" s="27"/>
      <c r="Z299" s="27"/>
      <c r="AA299" s="27"/>
      <c r="AB299" s="27"/>
      <c r="AC299" s="27"/>
      <c r="AD299" s="27"/>
      <c r="AE299" s="27"/>
      <c r="AF299" s="27"/>
      <c r="AG299" s="27"/>
      <c r="AH299" s="27"/>
      <c r="AI299" s="27"/>
      <c r="AJ299" s="27"/>
      <c r="AK299" s="27"/>
      <c r="AL299" s="27"/>
      <c r="AM299" s="27"/>
      <c r="AN299" s="27"/>
      <c r="AO299" s="27"/>
      <c r="AP299" s="27"/>
      <c r="AQ299" s="27"/>
      <c r="AR299" s="27"/>
      <c r="AS299" s="27"/>
      <c r="AT299" s="27"/>
      <c r="AU299" s="27"/>
      <c r="AV299" s="27"/>
      <c r="AW299" s="27"/>
      <c r="AX299" s="27"/>
      <c r="AY299" s="27"/>
      <c r="AZ299" s="27"/>
      <c r="BA299" s="27"/>
      <c r="BB299" s="27"/>
      <c r="BC299" s="27"/>
      <c r="BD299" s="27"/>
      <c r="BE299" s="27"/>
    </row>
    <row r="300" spans="1:57" ht="160" thickBot="1" x14ac:dyDescent="0.4">
      <c r="A300" s="385" t="s">
        <v>347</v>
      </c>
      <c r="B300" s="131" t="s">
        <v>383</v>
      </c>
      <c r="C300" s="102" t="s">
        <v>349</v>
      </c>
      <c r="D300" s="292" t="s">
        <v>4</v>
      </c>
      <c r="E300" s="292" t="s">
        <v>4</v>
      </c>
      <c r="F300" s="724"/>
      <c r="G300" s="725"/>
      <c r="H300" s="726"/>
      <c r="I300" s="261"/>
      <c r="J300" s="261"/>
      <c r="K300" s="256" t="s">
        <v>4</v>
      </c>
      <c r="L300" s="264"/>
      <c r="M300" s="265"/>
      <c r="N300" s="27"/>
      <c r="O300" s="27"/>
      <c r="P300" s="27"/>
      <c r="Q300" s="27"/>
      <c r="R300" s="27"/>
      <c r="S300" s="27"/>
      <c r="T300" s="27"/>
      <c r="U300" s="27"/>
      <c r="V300" s="27"/>
      <c r="W300" s="27"/>
      <c r="X300" s="27"/>
      <c r="Y300" s="27"/>
      <c r="Z300" s="27"/>
      <c r="AA300" s="27"/>
      <c r="AB300" s="27"/>
      <c r="AC300" s="27"/>
      <c r="AD300" s="27"/>
      <c r="AE300" s="27"/>
      <c r="AF300" s="27"/>
      <c r="AG300" s="27"/>
      <c r="AH300" s="27"/>
      <c r="AI300" s="27"/>
      <c r="AJ300" s="27"/>
      <c r="AK300" s="27"/>
      <c r="AL300" s="27"/>
      <c r="AM300" s="27"/>
      <c r="AN300" s="27"/>
      <c r="AO300" s="27"/>
      <c r="AP300" s="27"/>
      <c r="AQ300" s="27"/>
      <c r="AR300" s="27"/>
      <c r="AS300" s="27"/>
      <c r="AT300" s="27"/>
      <c r="AU300" s="27"/>
      <c r="AV300" s="27"/>
      <c r="AW300" s="27"/>
      <c r="AX300" s="27"/>
      <c r="AY300" s="27"/>
      <c r="AZ300" s="27"/>
      <c r="BA300" s="27"/>
      <c r="BB300" s="27"/>
      <c r="BC300" s="27"/>
      <c r="BD300" s="27"/>
      <c r="BE300" s="27"/>
    </row>
    <row r="301" spans="1:57" ht="34.5" thickBot="1" x14ac:dyDescent="0.4">
      <c r="A301" s="385" t="s">
        <v>347</v>
      </c>
      <c r="B301" s="252" t="s">
        <v>383</v>
      </c>
      <c r="C301" s="129" t="s">
        <v>193</v>
      </c>
      <c r="D301" s="39" t="s">
        <v>4</v>
      </c>
      <c r="E301" s="39" t="s">
        <v>4</v>
      </c>
      <c r="F301" s="634"/>
      <c r="G301" s="635"/>
      <c r="H301" s="636"/>
      <c r="I301" s="593"/>
      <c r="J301" s="593"/>
      <c r="K301" s="256" t="s">
        <v>4</v>
      </c>
      <c r="L301" s="264"/>
      <c r="M301" s="265"/>
      <c r="N301" s="27"/>
      <c r="O301" s="27"/>
      <c r="P301" s="27"/>
      <c r="Q301" s="27"/>
      <c r="R301" s="27"/>
      <c r="S301" s="27"/>
      <c r="T301" s="27"/>
      <c r="U301" s="27"/>
      <c r="V301" s="27"/>
      <c r="W301" s="27"/>
      <c r="X301" s="27"/>
      <c r="Y301" s="27"/>
      <c r="Z301" s="27"/>
      <c r="AA301" s="27"/>
      <c r="AB301" s="27"/>
      <c r="AC301" s="27"/>
      <c r="AD301" s="27"/>
      <c r="AE301" s="27"/>
      <c r="AF301" s="27"/>
      <c r="AG301" s="27"/>
      <c r="AH301" s="27"/>
      <c r="AI301" s="27"/>
      <c r="AJ301" s="27"/>
      <c r="AK301" s="27"/>
      <c r="AL301" s="27"/>
      <c r="AM301" s="27"/>
      <c r="AN301" s="27"/>
      <c r="AO301" s="27"/>
      <c r="AP301" s="27"/>
      <c r="AQ301" s="27"/>
      <c r="AR301" s="27"/>
      <c r="AS301" s="27"/>
      <c r="AT301" s="27"/>
      <c r="AU301" s="27"/>
      <c r="AV301" s="27"/>
      <c r="AW301" s="27"/>
      <c r="AX301" s="27"/>
      <c r="AY301" s="27"/>
      <c r="AZ301" s="27"/>
      <c r="BA301" s="27"/>
      <c r="BB301" s="27"/>
      <c r="BC301" s="27"/>
      <c r="BD301" s="27"/>
      <c r="BE301" s="27"/>
    </row>
    <row r="302" spans="1:57" ht="18" customHeight="1" x14ac:dyDescent="0.35">
      <c r="A302" s="87"/>
      <c r="N302" s="27"/>
      <c r="O302" s="27"/>
      <c r="P302" s="27"/>
      <c r="Q302" s="27"/>
      <c r="R302" s="27"/>
      <c r="S302" s="27"/>
      <c r="T302" s="27"/>
      <c r="U302" s="27"/>
      <c r="V302" s="27"/>
      <c r="W302" s="27"/>
      <c r="X302" s="27"/>
      <c r="Y302" s="27"/>
      <c r="Z302" s="27"/>
      <c r="AA302" s="27"/>
      <c r="AB302" s="27"/>
      <c r="AC302" s="27"/>
      <c r="AD302" s="27"/>
      <c r="AE302" s="27"/>
      <c r="AF302" s="27"/>
      <c r="AG302" s="27"/>
      <c r="AH302" s="27"/>
      <c r="AI302" s="27"/>
      <c r="AJ302" s="27"/>
      <c r="AK302" s="27"/>
      <c r="AL302" s="27"/>
      <c r="AM302" s="27"/>
      <c r="AN302" s="27"/>
      <c r="AO302" s="27"/>
      <c r="AP302" s="27"/>
      <c r="AQ302" s="27"/>
      <c r="AR302" s="27"/>
      <c r="AS302" s="27"/>
      <c r="AT302" s="27"/>
      <c r="AU302" s="27"/>
      <c r="AV302" s="27"/>
      <c r="AW302" s="27"/>
      <c r="AX302" s="27"/>
      <c r="AY302" s="27"/>
      <c r="AZ302" s="27"/>
      <c r="BA302" s="27"/>
      <c r="BB302" s="27"/>
      <c r="BC302" s="27"/>
      <c r="BD302" s="27"/>
      <c r="BE302" s="27"/>
    </row>
    <row r="303" spans="1:57" ht="18" customHeight="1" thickBot="1" x14ac:dyDescent="0.4">
      <c r="A303" s="87"/>
      <c r="B303" s="128" t="s">
        <v>384</v>
      </c>
      <c r="N303" s="27"/>
      <c r="O303" s="27"/>
      <c r="P303" s="27"/>
      <c r="Q303" s="27"/>
      <c r="R303" s="27"/>
      <c r="S303" s="27"/>
      <c r="T303" s="27"/>
      <c r="U303" s="27"/>
      <c r="V303" s="27"/>
      <c r="W303" s="27"/>
      <c r="X303" s="27"/>
      <c r="Y303" s="27"/>
      <c r="Z303" s="27"/>
      <c r="AA303" s="27"/>
      <c r="AB303" s="27"/>
      <c r="AC303" s="27"/>
      <c r="AD303" s="27"/>
      <c r="AE303" s="27"/>
      <c r="AF303" s="27"/>
      <c r="AG303" s="27"/>
      <c r="AH303" s="27"/>
      <c r="AI303" s="27"/>
      <c r="AJ303" s="27"/>
      <c r="AK303" s="27"/>
      <c r="AL303" s="27"/>
      <c r="AM303" s="27"/>
      <c r="AN303" s="27"/>
      <c r="AO303" s="27"/>
      <c r="AP303" s="27"/>
      <c r="AQ303" s="27"/>
      <c r="AR303" s="27"/>
      <c r="AS303" s="27"/>
      <c r="AT303" s="27"/>
      <c r="AU303" s="27"/>
      <c r="AV303" s="27"/>
      <c r="AW303" s="27"/>
      <c r="AX303" s="27"/>
      <c r="AY303" s="27"/>
      <c r="AZ303" s="27"/>
      <c r="BA303" s="27"/>
      <c r="BB303" s="27"/>
      <c r="BC303" s="27"/>
      <c r="BD303" s="27"/>
      <c r="BE303" s="27"/>
    </row>
    <row r="304" spans="1:57" ht="29.25" customHeight="1" thickBot="1" x14ac:dyDescent="0.4">
      <c r="A304" s="87"/>
      <c r="B304" s="717" t="s">
        <v>385</v>
      </c>
      <c r="C304" s="713"/>
      <c r="D304" s="713"/>
      <c r="E304" s="713"/>
      <c r="F304" s="713"/>
      <c r="G304" s="713"/>
      <c r="H304" s="713"/>
      <c r="I304" s="713"/>
      <c r="J304" s="713"/>
      <c r="K304" s="713"/>
      <c r="L304" s="713"/>
      <c r="M304" s="714"/>
      <c r="N304" s="27"/>
      <c r="O304" s="27"/>
      <c r="P304" s="27"/>
      <c r="Q304" s="27"/>
      <c r="R304" s="27"/>
      <c r="S304" s="27"/>
      <c r="T304" s="27"/>
      <c r="U304" s="27"/>
      <c r="V304" s="27"/>
      <c r="W304" s="27"/>
      <c r="X304" s="27"/>
      <c r="Y304" s="27"/>
      <c r="Z304" s="27"/>
      <c r="AA304" s="27"/>
      <c r="AB304" s="27"/>
      <c r="AC304" s="27"/>
      <c r="AD304" s="27"/>
      <c r="AE304" s="27"/>
      <c r="AF304" s="27"/>
      <c r="AG304" s="27"/>
      <c r="AH304" s="27"/>
      <c r="AI304" s="27"/>
      <c r="AJ304" s="27"/>
      <c r="AK304" s="27"/>
      <c r="AL304" s="27"/>
      <c r="AM304" s="27"/>
      <c r="AN304" s="27"/>
      <c r="AO304" s="27"/>
      <c r="AP304" s="27"/>
      <c r="AQ304" s="27"/>
      <c r="AR304" s="27"/>
      <c r="AS304" s="27"/>
      <c r="AT304" s="27"/>
      <c r="AU304" s="27"/>
      <c r="AV304" s="27"/>
      <c r="AW304" s="27"/>
      <c r="AX304" s="27"/>
      <c r="AY304" s="27"/>
      <c r="AZ304" s="27"/>
      <c r="BA304" s="27"/>
      <c r="BB304" s="27"/>
      <c r="BC304" s="27"/>
      <c r="BD304" s="27"/>
      <c r="BE304" s="27"/>
    </row>
    <row r="305" spans="1:57" ht="68.25" customHeight="1" thickBot="1" x14ac:dyDescent="0.5">
      <c r="A305" s="382"/>
      <c r="B305" s="38"/>
      <c r="C305" s="36" t="s">
        <v>205</v>
      </c>
      <c r="D305" s="591" t="s">
        <v>132</v>
      </c>
      <c r="E305" s="591" t="s">
        <v>133</v>
      </c>
      <c r="F305" s="718" t="s">
        <v>307</v>
      </c>
      <c r="G305" s="719"/>
      <c r="H305" s="720"/>
      <c r="I305" s="37" t="s">
        <v>308</v>
      </c>
      <c r="J305" s="37" t="s">
        <v>309</v>
      </c>
      <c r="K305" s="37" t="s">
        <v>310</v>
      </c>
      <c r="L305" s="37" t="s">
        <v>311</v>
      </c>
      <c r="M305" s="37" t="s">
        <v>312</v>
      </c>
      <c r="N305" s="27"/>
      <c r="O305" s="27"/>
      <c r="P305" s="27"/>
      <c r="Q305" s="27"/>
      <c r="R305" s="27"/>
      <c r="S305" s="27"/>
      <c r="T305" s="27"/>
      <c r="U305" s="27"/>
      <c r="V305" s="27"/>
      <c r="W305" s="27"/>
      <c r="X305" s="27"/>
      <c r="Y305" s="27"/>
      <c r="Z305" s="27"/>
      <c r="AA305" s="27"/>
      <c r="AB305" s="27"/>
      <c r="AC305" s="27"/>
      <c r="AD305" s="27"/>
      <c r="AE305" s="27"/>
      <c r="AF305" s="27"/>
      <c r="AG305" s="27"/>
      <c r="AH305" s="27"/>
      <c r="AI305" s="27"/>
      <c r="AJ305" s="27"/>
      <c r="AK305" s="27"/>
      <c r="AL305" s="27"/>
      <c r="AM305" s="27"/>
      <c r="AN305" s="27"/>
      <c r="AO305" s="27"/>
      <c r="AP305" s="27"/>
      <c r="AQ305" s="27"/>
      <c r="AR305" s="27"/>
      <c r="AS305" s="27"/>
      <c r="AT305" s="27"/>
      <c r="AU305" s="27"/>
      <c r="AV305" s="27"/>
      <c r="AW305" s="27"/>
      <c r="AX305" s="27"/>
      <c r="AY305" s="27"/>
      <c r="AZ305" s="27"/>
      <c r="BA305" s="27"/>
      <c r="BB305" s="27"/>
      <c r="BC305" s="27"/>
      <c r="BD305" s="27"/>
      <c r="BE305" s="27"/>
    </row>
    <row r="306" spans="1:57" ht="207.75" customHeight="1" thickBot="1" x14ac:dyDescent="0.4">
      <c r="A306" s="87" t="s">
        <v>386</v>
      </c>
      <c r="B306" s="44" t="s">
        <v>387</v>
      </c>
      <c r="C306" s="290"/>
      <c r="D306" s="292" t="s">
        <v>4</v>
      </c>
      <c r="E306" s="292" t="s">
        <v>4</v>
      </c>
      <c r="F306" s="709"/>
      <c r="G306" s="721"/>
      <c r="H306" s="722"/>
      <c r="I306" s="291"/>
      <c r="J306" s="291"/>
      <c r="K306" s="256" t="s">
        <v>4</v>
      </c>
      <c r="L306" s="264"/>
      <c r="M306" s="265"/>
      <c r="N306" s="27"/>
      <c r="O306" s="27"/>
      <c r="P306" s="27"/>
      <c r="Q306" s="27"/>
      <c r="R306" s="27"/>
      <c r="S306" s="27"/>
      <c r="T306" s="27"/>
      <c r="U306" s="27"/>
      <c r="V306" s="27"/>
      <c r="W306" s="27"/>
      <c r="X306" s="27"/>
      <c r="Y306" s="27"/>
      <c r="Z306" s="27"/>
      <c r="AA306" s="27"/>
      <c r="AB306" s="27"/>
      <c r="AC306" s="27"/>
      <c r="AD306" s="27"/>
      <c r="AE306" s="27"/>
      <c r="AF306" s="27"/>
      <c r="AG306" s="27"/>
      <c r="AH306" s="27"/>
      <c r="AI306" s="27"/>
      <c r="AJ306" s="27"/>
      <c r="AK306" s="27"/>
      <c r="AL306" s="27"/>
      <c r="AM306" s="27"/>
      <c r="AN306" s="27"/>
      <c r="AO306" s="27"/>
      <c r="AP306" s="27"/>
      <c r="AQ306" s="27"/>
      <c r="AR306" s="27"/>
      <c r="AS306" s="27"/>
      <c r="AT306" s="27"/>
      <c r="AU306" s="27"/>
      <c r="AV306" s="27"/>
      <c r="AW306" s="27"/>
      <c r="AX306" s="27"/>
      <c r="AY306" s="27"/>
      <c r="AZ306" s="27"/>
      <c r="BA306" s="27"/>
      <c r="BB306" s="27"/>
      <c r="BC306" s="27"/>
      <c r="BD306" s="27"/>
      <c r="BE306" s="27"/>
    </row>
    <row r="307" spans="1:57" ht="207.75" customHeight="1" thickBot="1" x14ac:dyDescent="0.4">
      <c r="A307" s="87" t="s">
        <v>386</v>
      </c>
      <c r="B307" s="130" t="s">
        <v>193</v>
      </c>
      <c r="C307" s="62"/>
      <c r="D307" s="39" t="s">
        <v>4</v>
      </c>
      <c r="E307" s="39" t="s">
        <v>4</v>
      </c>
      <c r="F307" s="723"/>
      <c r="G307" s="723"/>
      <c r="H307" s="723"/>
      <c r="I307" s="593"/>
      <c r="J307" s="593"/>
      <c r="K307" s="256" t="s">
        <v>4</v>
      </c>
      <c r="L307" s="264"/>
      <c r="M307" s="265"/>
      <c r="N307" s="27"/>
      <c r="O307" s="27"/>
      <c r="P307" s="27"/>
      <c r="Q307" s="27"/>
      <c r="R307" s="27"/>
      <c r="S307" s="27"/>
      <c r="T307" s="27"/>
      <c r="U307" s="27"/>
      <c r="V307" s="27"/>
      <c r="W307" s="27"/>
      <c r="X307" s="27"/>
      <c r="Y307" s="27"/>
      <c r="Z307" s="27"/>
      <c r="AA307" s="27"/>
      <c r="AB307" s="27"/>
      <c r="AC307" s="27"/>
      <c r="AD307" s="27"/>
      <c r="AE307" s="27"/>
      <c r="AF307" s="27"/>
      <c r="AG307" s="27"/>
      <c r="AH307" s="27"/>
      <c r="AI307" s="27"/>
      <c r="AJ307" s="27"/>
      <c r="AK307" s="27"/>
      <c r="AL307" s="27"/>
      <c r="AM307" s="27"/>
      <c r="AN307" s="27"/>
      <c r="AO307" s="27"/>
      <c r="AP307" s="27"/>
      <c r="AQ307" s="27"/>
      <c r="AR307" s="27"/>
      <c r="AS307" s="27"/>
      <c r="AT307" s="27"/>
      <c r="AU307" s="27"/>
      <c r="AV307" s="27"/>
      <c r="AW307" s="27"/>
      <c r="AX307" s="27"/>
      <c r="AY307" s="27"/>
      <c r="AZ307" s="27"/>
      <c r="BA307" s="27"/>
      <c r="BB307" s="27"/>
      <c r="BC307" s="27"/>
      <c r="BD307" s="27"/>
      <c r="BE307" s="27"/>
    </row>
    <row r="308" spans="1:57" x14ac:dyDescent="0.35">
      <c r="N308" s="27"/>
      <c r="O308" s="27"/>
      <c r="P308" s="27"/>
      <c r="Q308" s="27"/>
      <c r="R308" s="27"/>
      <c r="S308" s="27"/>
      <c r="T308" s="27"/>
      <c r="U308" s="27"/>
      <c r="V308" s="27"/>
      <c r="W308" s="27"/>
      <c r="X308" s="27"/>
      <c r="Y308" s="27"/>
      <c r="Z308" s="27"/>
      <c r="AA308" s="27"/>
      <c r="AB308" s="27"/>
      <c r="AC308" s="27"/>
      <c r="AD308" s="27"/>
      <c r="AE308" s="27"/>
      <c r="AF308" s="27"/>
      <c r="AG308" s="27"/>
      <c r="AH308" s="27"/>
      <c r="AI308" s="27"/>
      <c r="AJ308" s="27"/>
      <c r="AK308" s="27"/>
      <c r="AL308" s="27"/>
      <c r="AM308" s="27"/>
      <c r="AN308" s="27"/>
      <c r="AO308" s="27"/>
      <c r="AP308" s="27"/>
      <c r="AQ308" s="27"/>
      <c r="AR308" s="27"/>
      <c r="AS308" s="27"/>
      <c r="AT308" s="27"/>
      <c r="AU308" s="27"/>
      <c r="AV308" s="27"/>
      <c r="AW308" s="27"/>
      <c r="AX308" s="27"/>
      <c r="AY308" s="27"/>
      <c r="AZ308" s="27"/>
      <c r="BA308" s="27"/>
      <c r="BB308" s="27"/>
      <c r="BC308" s="27"/>
      <c r="BD308" s="27"/>
      <c r="BE308" s="27"/>
    </row>
    <row r="309" spans="1:57" x14ac:dyDescent="0.35">
      <c r="N309" s="27"/>
      <c r="O309" s="27"/>
      <c r="P309" s="27"/>
      <c r="Q309" s="27"/>
      <c r="R309" s="27"/>
      <c r="S309" s="27"/>
      <c r="T309" s="27"/>
      <c r="U309" s="27"/>
      <c r="V309" s="27"/>
      <c r="W309" s="27"/>
      <c r="X309" s="27"/>
      <c r="Y309" s="27"/>
      <c r="Z309" s="27"/>
      <c r="AA309" s="27"/>
      <c r="AB309" s="27"/>
      <c r="AC309" s="27"/>
      <c r="AD309" s="27"/>
      <c r="AE309" s="27"/>
      <c r="AF309" s="27"/>
      <c r="AG309" s="27"/>
      <c r="AH309" s="27"/>
      <c r="AI309" s="27"/>
      <c r="AJ309" s="27"/>
      <c r="AK309" s="27"/>
      <c r="AL309" s="27"/>
      <c r="AM309" s="27"/>
      <c r="AN309" s="27"/>
      <c r="AO309" s="27"/>
      <c r="AP309" s="27"/>
      <c r="AQ309" s="27"/>
      <c r="AR309" s="27"/>
      <c r="AS309" s="27"/>
      <c r="AT309" s="27"/>
      <c r="AU309" s="27"/>
      <c r="AV309" s="27"/>
      <c r="AW309" s="27"/>
      <c r="AX309" s="27"/>
      <c r="AY309" s="27"/>
      <c r="AZ309" s="27"/>
      <c r="BA309" s="27"/>
      <c r="BB309" s="27"/>
      <c r="BC309" s="27"/>
      <c r="BD309" s="27"/>
      <c r="BE309" s="27"/>
    </row>
    <row r="310" spans="1:57" ht="18" customHeight="1" thickBot="1" x14ac:dyDescent="0.4">
      <c r="B310" s="128" t="s">
        <v>89</v>
      </c>
      <c r="N310" s="27"/>
      <c r="O310" s="27"/>
      <c r="P310" s="27"/>
      <c r="Q310" s="27"/>
      <c r="R310" s="27"/>
      <c r="S310" s="27"/>
      <c r="T310" s="27"/>
      <c r="U310" s="27"/>
      <c r="V310" s="27"/>
      <c r="W310" s="27"/>
      <c r="X310" s="27"/>
      <c r="Y310" s="27"/>
      <c r="Z310" s="27"/>
      <c r="AA310" s="27"/>
      <c r="AB310" s="27"/>
      <c r="AC310" s="27"/>
      <c r="AD310" s="27"/>
      <c r="AE310" s="27"/>
      <c r="AF310" s="27"/>
      <c r="AG310" s="27"/>
      <c r="AH310" s="27"/>
      <c r="AI310" s="27"/>
      <c r="AJ310" s="27"/>
      <c r="AK310" s="27"/>
      <c r="AL310" s="27"/>
      <c r="AM310" s="27"/>
      <c r="AN310" s="27"/>
      <c r="AO310" s="27"/>
      <c r="AP310" s="27"/>
      <c r="AQ310" s="27"/>
      <c r="AR310" s="27"/>
      <c r="AS310" s="27"/>
      <c r="AT310" s="27"/>
      <c r="AU310" s="27"/>
      <c r="AV310" s="27"/>
      <c r="AW310" s="27"/>
      <c r="AX310" s="27"/>
      <c r="AY310" s="27"/>
      <c r="AZ310" s="27"/>
      <c r="BA310" s="27"/>
      <c r="BB310" s="27"/>
      <c r="BC310" s="27"/>
      <c r="BD310" s="27"/>
      <c r="BE310" s="27"/>
    </row>
    <row r="311" spans="1:57" ht="66.75" customHeight="1" thickBot="1" x14ac:dyDescent="0.4">
      <c r="B311" s="712" t="s">
        <v>388</v>
      </c>
      <c r="C311" s="713"/>
      <c r="D311" s="713"/>
      <c r="E311" s="713"/>
      <c r="F311" s="713"/>
      <c r="G311" s="713"/>
      <c r="H311" s="713"/>
      <c r="I311" s="714"/>
      <c r="N311" s="27"/>
      <c r="O311" s="27"/>
      <c r="P311" s="27"/>
      <c r="Q311" s="27"/>
      <c r="R311" s="27"/>
      <c r="S311" s="27"/>
      <c r="T311" s="27"/>
      <c r="U311" s="27"/>
      <c r="V311" s="27"/>
      <c r="W311" s="27"/>
      <c r="X311" s="27"/>
      <c r="Y311" s="27"/>
      <c r="Z311" s="27"/>
      <c r="AA311" s="27"/>
      <c r="AB311" s="27"/>
      <c r="AC311" s="27"/>
      <c r="AD311" s="27"/>
      <c r="AE311" s="27"/>
      <c r="AF311" s="27"/>
      <c r="AG311" s="27"/>
      <c r="AH311" s="27"/>
      <c r="AI311" s="27"/>
      <c r="AJ311" s="27"/>
      <c r="AK311" s="27"/>
      <c r="AL311" s="27"/>
      <c r="AM311" s="27"/>
      <c r="AN311" s="27"/>
      <c r="AO311" s="27"/>
      <c r="AP311" s="27"/>
      <c r="AQ311" s="27"/>
      <c r="AR311" s="27"/>
      <c r="AS311" s="27"/>
      <c r="AT311" s="27"/>
      <c r="AU311" s="27"/>
      <c r="AV311" s="27"/>
      <c r="AW311" s="27"/>
      <c r="AX311" s="27"/>
      <c r="AY311" s="27"/>
      <c r="AZ311" s="27"/>
      <c r="BA311" s="27"/>
      <c r="BB311" s="27"/>
      <c r="BC311" s="27"/>
      <c r="BD311" s="27"/>
      <c r="BE311" s="27"/>
    </row>
    <row r="312" spans="1:57" ht="225" customHeight="1" thickBot="1" x14ac:dyDescent="0.4">
      <c r="B312" s="709"/>
      <c r="C312" s="710"/>
      <c r="D312" s="710"/>
      <c r="E312" s="710"/>
      <c r="F312" s="710"/>
      <c r="G312" s="710"/>
      <c r="H312" s="710"/>
      <c r="I312" s="711"/>
      <c r="N312" s="27"/>
      <c r="O312" s="27"/>
      <c r="P312" s="27"/>
      <c r="Q312" s="27"/>
      <c r="R312" s="27"/>
      <c r="S312" s="27"/>
      <c r="T312" s="27"/>
      <c r="U312" s="27"/>
      <c r="V312" s="27"/>
      <c r="W312" s="27"/>
      <c r="X312" s="27"/>
      <c r="Y312" s="27"/>
      <c r="Z312" s="27"/>
      <c r="AA312" s="27"/>
      <c r="AB312" s="27"/>
      <c r="AC312" s="27"/>
      <c r="AD312" s="27"/>
      <c r="AE312" s="27"/>
      <c r="AF312" s="27"/>
      <c r="AG312" s="27"/>
      <c r="AH312" s="27"/>
      <c r="AI312" s="27"/>
      <c r="AJ312" s="27"/>
      <c r="AK312" s="27"/>
      <c r="AL312" s="27"/>
      <c r="AM312" s="27"/>
      <c r="AN312" s="27"/>
      <c r="AO312" s="27"/>
      <c r="AP312" s="27"/>
      <c r="AQ312" s="27"/>
      <c r="AR312" s="27"/>
      <c r="AS312" s="27"/>
      <c r="AT312" s="27"/>
      <c r="AU312" s="27"/>
      <c r="AV312" s="27"/>
      <c r="AW312" s="27"/>
      <c r="AX312" s="27"/>
      <c r="AY312" s="27"/>
      <c r="AZ312" s="27"/>
      <c r="BA312" s="27"/>
      <c r="BB312" s="27"/>
      <c r="BC312" s="27"/>
      <c r="BD312" s="27"/>
      <c r="BE312" s="27"/>
    </row>
    <row r="313" spans="1:57" x14ac:dyDescent="0.35">
      <c r="N313" s="27"/>
      <c r="O313" s="27"/>
      <c r="P313" s="27"/>
      <c r="Q313" s="27"/>
      <c r="R313" s="27"/>
      <c r="S313" s="27"/>
      <c r="T313" s="27"/>
      <c r="U313" s="27"/>
      <c r="V313" s="27"/>
      <c r="W313" s="27"/>
      <c r="X313" s="27"/>
      <c r="Y313" s="27"/>
      <c r="Z313" s="27"/>
      <c r="AA313" s="27"/>
      <c r="AB313" s="27"/>
      <c r="AC313" s="27"/>
      <c r="AD313" s="27"/>
      <c r="AE313" s="27"/>
      <c r="AF313" s="27"/>
      <c r="AG313" s="27"/>
      <c r="AH313" s="27"/>
      <c r="AI313" s="27"/>
      <c r="AJ313" s="27"/>
      <c r="AK313" s="27"/>
      <c r="AL313" s="27"/>
      <c r="AM313" s="27"/>
      <c r="AN313" s="27"/>
      <c r="AO313" s="27"/>
      <c r="AP313" s="27"/>
      <c r="AQ313" s="27"/>
      <c r="AR313" s="27"/>
      <c r="AS313" s="27"/>
      <c r="AT313" s="27"/>
      <c r="AU313" s="27"/>
      <c r="AV313" s="27"/>
      <c r="AW313" s="27"/>
      <c r="AX313" s="27"/>
      <c r="AY313" s="27"/>
      <c r="AZ313" s="27"/>
      <c r="BA313" s="27"/>
      <c r="BB313" s="27"/>
      <c r="BC313" s="27"/>
      <c r="BD313" s="27"/>
      <c r="BE313" s="27"/>
    </row>
    <row r="314" spans="1:57" ht="19" thickBot="1" x14ac:dyDescent="0.4">
      <c r="B314" s="128" t="s">
        <v>92</v>
      </c>
      <c r="N314" s="27"/>
      <c r="O314" s="27"/>
      <c r="P314" s="27"/>
      <c r="Q314" s="27"/>
      <c r="R314" s="27"/>
      <c r="S314" s="27"/>
      <c r="T314" s="27"/>
      <c r="U314" s="27"/>
      <c r="V314" s="27"/>
      <c r="W314" s="27"/>
      <c r="X314" s="27"/>
      <c r="Y314" s="27"/>
      <c r="Z314" s="27"/>
      <c r="AA314" s="27"/>
      <c r="AB314" s="27"/>
      <c r="AC314" s="27"/>
      <c r="AD314" s="27"/>
      <c r="AE314" s="27"/>
      <c r="AF314" s="27"/>
      <c r="AG314" s="27"/>
      <c r="AH314" s="27"/>
      <c r="AI314" s="27"/>
      <c r="AJ314" s="27"/>
      <c r="AK314" s="27"/>
      <c r="AL314" s="27"/>
      <c r="AM314" s="27"/>
      <c r="AN314" s="27"/>
      <c r="AO314" s="27"/>
      <c r="AP314" s="27"/>
      <c r="AQ314" s="27"/>
      <c r="AR314" s="27"/>
      <c r="AS314" s="27"/>
      <c r="AT314" s="27"/>
      <c r="AU314" s="27"/>
      <c r="AV314" s="27"/>
      <c r="AW314" s="27"/>
      <c r="AX314" s="27"/>
      <c r="AY314" s="27"/>
      <c r="AZ314" s="27"/>
      <c r="BA314" s="27"/>
      <c r="BB314" s="27"/>
      <c r="BC314" s="27"/>
      <c r="BD314" s="27"/>
      <c r="BE314" s="27"/>
    </row>
    <row r="315" spans="1:57" ht="45" customHeight="1" thickBot="1" x14ac:dyDescent="0.4">
      <c r="B315" s="712" t="s">
        <v>388</v>
      </c>
      <c r="C315" s="713"/>
      <c r="D315" s="713"/>
      <c r="E315" s="713"/>
      <c r="F315" s="713"/>
      <c r="G315" s="713"/>
      <c r="H315" s="713"/>
      <c r="I315" s="714"/>
      <c r="N315" s="27"/>
      <c r="O315" s="27"/>
      <c r="P315" s="27"/>
      <c r="Q315" s="27"/>
      <c r="R315" s="27"/>
      <c r="S315" s="27"/>
      <c r="T315" s="27"/>
      <c r="U315" s="27"/>
      <c r="V315" s="27"/>
      <c r="W315" s="27"/>
      <c r="X315" s="27"/>
      <c r="Y315" s="27"/>
      <c r="Z315" s="27"/>
      <c r="AA315" s="27"/>
      <c r="AB315" s="27"/>
      <c r="AC315" s="27"/>
      <c r="AD315" s="27"/>
      <c r="AE315" s="27"/>
      <c r="AF315" s="27"/>
      <c r="AG315" s="27"/>
      <c r="AH315" s="27"/>
      <c r="AI315" s="27"/>
      <c r="AJ315" s="27"/>
      <c r="AK315" s="27"/>
      <c r="AL315" s="27"/>
      <c r="AM315" s="27"/>
      <c r="AN315" s="27"/>
      <c r="AO315" s="27"/>
      <c r="AP315" s="27"/>
      <c r="AQ315" s="27"/>
      <c r="AR315" s="27"/>
      <c r="AS315" s="27"/>
      <c r="AT315" s="27"/>
      <c r="AU315" s="27"/>
      <c r="AV315" s="27"/>
      <c r="AW315" s="27"/>
      <c r="AX315" s="27"/>
      <c r="AY315" s="27"/>
      <c r="AZ315" s="27"/>
      <c r="BA315" s="27"/>
      <c r="BB315" s="27"/>
      <c r="BC315" s="27"/>
      <c r="BD315" s="27"/>
      <c r="BE315" s="27"/>
    </row>
    <row r="316" spans="1:57" ht="242.25" customHeight="1" thickBot="1" x14ac:dyDescent="0.4">
      <c r="B316" s="634"/>
      <c r="C316" s="715"/>
      <c r="D316" s="715"/>
      <c r="E316" s="715"/>
      <c r="F316" s="715"/>
      <c r="G316" s="715"/>
      <c r="H316" s="715"/>
      <c r="I316" s="716"/>
      <c r="N316" s="27"/>
      <c r="O316" s="27"/>
      <c r="P316" s="27"/>
      <c r="Q316" s="27"/>
      <c r="R316" s="27"/>
      <c r="S316" s="27"/>
      <c r="T316" s="27"/>
      <c r="U316" s="27"/>
      <c r="V316" s="27"/>
      <c r="W316" s="27"/>
      <c r="X316" s="27"/>
      <c r="Y316" s="27"/>
      <c r="Z316" s="27"/>
      <c r="AA316" s="27"/>
      <c r="AB316" s="27"/>
      <c r="AC316" s="27"/>
      <c r="AD316" s="27"/>
      <c r="AE316" s="27"/>
      <c r="AF316" s="27"/>
      <c r="AG316" s="27"/>
      <c r="AH316" s="27"/>
      <c r="AI316" s="27"/>
      <c r="AJ316" s="27"/>
      <c r="AK316" s="27"/>
      <c r="AL316" s="27"/>
      <c r="AM316" s="27"/>
      <c r="AN316" s="27"/>
      <c r="AO316" s="27"/>
      <c r="AP316" s="27"/>
      <c r="AQ316" s="27"/>
      <c r="AR316" s="27"/>
      <c r="AS316" s="27"/>
      <c r="AT316" s="27"/>
      <c r="AU316" s="27"/>
      <c r="AV316" s="27"/>
      <c r="AW316" s="27"/>
      <c r="AX316" s="27"/>
      <c r="AY316" s="27"/>
      <c r="AZ316" s="27"/>
      <c r="BA316" s="27"/>
      <c r="BB316" s="27"/>
      <c r="BC316" s="27"/>
      <c r="BD316" s="27"/>
      <c r="BE316" s="27"/>
    </row>
    <row r="317" spans="1:57" x14ac:dyDescent="0.35">
      <c r="N317" s="27"/>
      <c r="O317" s="27"/>
      <c r="P317" s="27"/>
      <c r="Q317" s="27"/>
      <c r="R317" s="27"/>
      <c r="S317" s="27"/>
      <c r="T317" s="27"/>
      <c r="U317" s="27"/>
      <c r="V317" s="27"/>
      <c r="W317" s="27"/>
      <c r="X317" s="27"/>
      <c r="Y317" s="27"/>
      <c r="Z317" s="27"/>
      <c r="AA317" s="27"/>
      <c r="AB317" s="27"/>
      <c r="AC317" s="27"/>
      <c r="AD317" s="27"/>
      <c r="AE317" s="27"/>
      <c r="AF317" s="27"/>
      <c r="AG317" s="27"/>
      <c r="AH317" s="27"/>
      <c r="AI317" s="27"/>
      <c r="AJ317" s="27"/>
      <c r="AK317" s="27"/>
      <c r="AL317" s="27"/>
      <c r="AM317" s="27"/>
      <c r="AN317" s="27"/>
      <c r="AO317" s="27"/>
      <c r="AP317" s="27"/>
      <c r="AQ317" s="27"/>
      <c r="AR317" s="27"/>
      <c r="AS317" s="27"/>
      <c r="AT317" s="27"/>
      <c r="AU317" s="27"/>
      <c r="AV317" s="27"/>
      <c r="AW317" s="27"/>
      <c r="AX317" s="27"/>
      <c r="AY317" s="27"/>
      <c r="AZ317" s="27"/>
      <c r="BA317" s="27"/>
      <c r="BB317" s="27"/>
      <c r="BC317" s="27"/>
      <c r="BD317" s="27"/>
      <c r="BE317" s="27"/>
    </row>
    <row r="318" spans="1:57" x14ac:dyDescent="0.35">
      <c r="N318" s="27"/>
      <c r="O318" s="27"/>
      <c r="P318" s="27"/>
      <c r="Q318" s="27"/>
      <c r="R318" s="27"/>
      <c r="S318" s="27"/>
      <c r="T318" s="27"/>
      <c r="U318" s="27"/>
      <c r="V318" s="27"/>
      <c r="W318" s="27"/>
      <c r="X318" s="27"/>
      <c r="Y318" s="27"/>
      <c r="Z318" s="27"/>
      <c r="AA318" s="27"/>
      <c r="AB318" s="27"/>
      <c r="AC318" s="27"/>
      <c r="AD318" s="27"/>
      <c r="AE318" s="27"/>
      <c r="AF318" s="27"/>
      <c r="AG318" s="27"/>
      <c r="AH318" s="27"/>
      <c r="AI318" s="27"/>
      <c r="AJ318" s="27"/>
      <c r="AK318" s="27"/>
      <c r="AL318" s="27"/>
      <c r="AM318" s="27"/>
      <c r="AN318" s="27"/>
      <c r="AO318" s="27"/>
      <c r="AP318" s="27"/>
      <c r="AQ318" s="27"/>
      <c r="AR318" s="27"/>
      <c r="AS318" s="27"/>
      <c r="AT318" s="27"/>
      <c r="AU318" s="27"/>
      <c r="AV318" s="27"/>
      <c r="AW318" s="27"/>
      <c r="AX318" s="27"/>
      <c r="AY318" s="27"/>
      <c r="AZ318" s="27"/>
      <c r="BA318" s="27"/>
      <c r="BB318" s="27"/>
      <c r="BC318" s="27"/>
      <c r="BD318" s="27"/>
      <c r="BE318" s="27"/>
    </row>
    <row r="319" spans="1:57" ht="29" hidden="1" x14ac:dyDescent="0.35">
      <c r="A319" s="4" t="s">
        <v>303</v>
      </c>
      <c r="B319" s="40" t="s">
        <v>389</v>
      </c>
      <c r="C319" s="407" t="s">
        <v>390</v>
      </c>
      <c r="D319" s="40" t="s">
        <v>391</v>
      </c>
      <c r="E319" s="33" t="s">
        <v>273</v>
      </c>
      <c r="F319" s="43" t="s">
        <v>274</v>
      </c>
      <c r="G319" s="42" t="s">
        <v>275</v>
      </c>
      <c r="H319" s="31" t="s">
        <v>276</v>
      </c>
      <c r="I319" s="31" t="s">
        <v>277</v>
      </c>
      <c r="J319" s="31" t="s">
        <v>310</v>
      </c>
      <c r="K319" s="31" t="s">
        <v>311</v>
      </c>
      <c r="L319" s="31" t="s">
        <v>312</v>
      </c>
      <c r="M319" s="476" t="s">
        <v>5</v>
      </c>
      <c r="N319" s="95" t="s">
        <v>79</v>
      </c>
      <c r="O319" s="95" t="s">
        <v>296</v>
      </c>
      <c r="P319" s="95" t="s">
        <v>288</v>
      </c>
      <c r="Q319" s="408" t="s">
        <v>2</v>
      </c>
      <c r="R319" s="408" t="s">
        <v>0</v>
      </c>
      <c r="S319" s="408" t="s">
        <v>1</v>
      </c>
      <c r="T319" s="408" t="s">
        <v>8</v>
      </c>
      <c r="U319" s="27"/>
      <c r="V319" s="27"/>
      <c r="W319" s="27"/>
      <c r="X319" s="27"/>
      <c r="Y319" s="27"/>
      <c r="Z319" s="27"/>
      <c r="AA319" s="27"/>
      <c r="AB319" s="27"/>
      <c r="AC319" s="27"/>
      <c r="AD319" s="27"/>
      <c r="AE319" s="27"/>
      <c r="AF319" s="27"/>
      <c r="AG319" s="27"/>
      <c r="AH319" s="27"/>
      <c r="AI319" s="27"/>
      <c r="AJ319" s="27"/>
      <c r="AK319" s="27"/>
      <c r="AL319" s="27"/>
      <c r="AM319" s="27"/>
      <c r="AN319" s="27"/>
      <c r="AO319" s="27"/>
      <c r="AP319" s="27"/>
      <c r="AQ319" s="27"/>
      <c r="AR319" s="27"/>
      <c r="AS319" s="27"/>
      <c r="AT319" s="27"/>
      <c r="AU319" s="27"/>
      <c r="AV319" s="27"/>
      <c r="AW319" s="27"/>
      <c r="AX319" s="27"/>
      <c r="AY319" s="27"/>
      <c r="AZ319" s="27"/>
      <c r="BA319" s="27"/>
      <c r="BB319" s="27"/>
      <c r="BC319" s="27"/>
      <c r="BD319" s="27"/>
      <c r="BE319" s="27"/>
    </row>
    <row r="320" spans="1:57" ht="18.5" hidden="1" x14ac:dyDescent="0.35">
      <c r="B320" s="40"/>
      <c r="C320" s="407"/>
      <c r="D320" s="254"/>
      <c r="E320" s="33"/>
      <c r="F320" s="43"/>
      <c r="G320" s="42"/>
      <c r="H320" s="31"/>
      <c r="I320" s="31"/>
      <c r="J320" s="31"/>
      <c r="K320" s="31"/>
      <c r="L320" s="31"/>
      <c r="M320" s="2"/>
      <c r="N320" s="2"/>
      <c r="O320" s="2"/>
      <c r="P320" s="2"/>
      <c r="Q320" s="192"/>
      <c r="R320" s="192"/>
      <c r="S320" s="192"/>
      <c r="T320" s="192"/>
    </row>
    <row r="321" spans="1:20" ht="18.5" hidden="1" x14ac:dyDescent="0.35">
      <c r="A321" s="2" t="str">
        <f>A145</f>
        <v>RRT Development/ Documentation/ Collaboration</v>
      </c>
      <c r="B321" s="40" t="str">
        <f>B145</f>
        <v>1.</v>
      </c>
      <c r="C321" s="407" t="str">
        <f>C145</f>
        <v>RRT Development/ Documentation/ Collaboration</v>
      </c>
      <c r="D321" s="254" t="s">
        <v>392</v>
      </c>
      <c r="E321" s="33" t="str">
        <f>D145</f>
        <v>N/A</v>
      </c>
      <c r="F321" s="43" t="str">
        <f>E145</f>
        <v>N/A</v>
      </c>
      <c r="G321" s="42">
        <f>F145</f>
        <v>0</v>
      </c>
      <c r="H321" s="31">
        <f>I145</f>
        <v>0</v>
      </c>
      <c r="I321" s="31">
        <f>J145</f>
        <v>0</v>
      </c>
      <c r="J321" s="31" t="str">
        <f>K145</f>
        <v>N/A</v>
      </c>
      <c r="K321" s="31">
        <f>L145</f>
        <v>0</v>
      </c>
      <c r="L321" s="31">
        <f>M145</f>
        <v>0</v>
      </c>
      <c r="M321" s="2" t="s">
        <v>6</v>
      </c>
      <c r="N321" s="2" t="str">
        <f>$D$19</f>
        <v>RRT Development, Gen 4</v>
      </c>
      <c r="O321" s="2">
        <f>$D$21</f>
        <v>0</v>
      </c>
      <c r="P321" s="2">
        <f>$D$20</f>
        <v>0</v>
      </c>
      <c r="Q321" s="406">
        <f>'Coversheet'!$D$15</f>
        <v>0</v>
      </c>
      <c r="R321" s="406">
        <f>'Coversheet'!$D$13</f>
        <v>0</v>
      </c>
      <c r="S321" s="406">
        <f>'Coversheet'!$D$14</f>
        <v>0</v>
      </c>
      <c r="T321" s="406" t="str">
        <f>'Coversheet'!$D$16</f>
        <v>Select</v>
      </c>
    </row>
    <row r="322" spans="1:20" ht="18.5" hidden="1" x14ac:dyDescent="0.35">
      <c r="A322" s="2" t="str">
        <f t="shared" ref="A322:B322" si="10">A146</f>
        <v>RRT Development/ Documentation/ Collaboration</v>
      </c>
      <c r="B322" s="40" t="str">
        <f t="shared" si="10"/>
        <v>1.</v>
      </c>
      <c r="C322" s="407" t="str">
        <f>C145</f>
        <v>RRT Development/ Documentation/ Collaboration</v>
      </c>
      <c r="D322" s="254" t="s">
        <v>392</v>
      </c>
      <c r="E322" s="33" t="str">
        <f t="shared" ref="E322:G322" si="11">D146</f>
        <v>N/A</v>
      </c>
      <c r="F322" s="43" t="str">
        <f t="shared" si="11"/>
        <v>N/A</v>
      </c>
      <c r="G322" s="42" t="str">
        <f t="shared" si="11"/>
        <v>Progress reporting is only required for sub-goals on this form starting with FY22 EOY reports.</v>
      </c>
      <c r="H322" s="31" t="str">
        <f t="shared" ref="H322:L322" si="12">I146</f>
        <v>Progress reporting is only required for sub-goals on this form starting with FY22 EOY reports.</v>
      </c>
      <c r="I322" s="31" t="str">
        <f t="shared" si="12"/>
        <v>Progress reporting is only required for sub-goals on this form starting with FY22 EOY reports.</v>
      </c>
      <c r="J322" s="31" t="str">
        <f t="shared" si="12"/>
        <v>N/A</v>
      </c>
      <c r="K322" s="31" t="str">
        <f t="shared" si="12"/>
        <v>Progress reporting is only required for sub-goals on this form starting with FY22 EOY reports.</v>
      </c>
      <c r="L322" s="31" t="str">
        <f t="shared" si="12"/>
        <v>N/A</v>
      </c>
      <c r="M322" s="2" t="s">
        <v>6</v>
      </c>
      <c r="N322" s="2" t="str">
        <f t="shared" ref="N322:N385" si="13">$D$19</f>
        <v>RRT Development, Gen 4</v>
      </c>
      <c r="O322" s="2">
        <f t="shared" ref="O322:O385" si="14">$D$21</f>
        <v>0</v>
      </c>
      <c r="P322" s="2">
        <f t="shared" ref="P322:P385" si="15">$D$20</f>
        <v>0</v>
      </c>
      <c r="Q322" s="406">
        <f>'Coversheet'!$D$15</f>
        <v>0</v>
      </c>
      <c r="R322" s="406">
        <f>'Coversheet'!$D$13</f>
        <v>0</v>
      </c>
      <c r="S322" s="406">
        <f>'Coversheet'!$D$14</f>
        <v>0</v>
      </c>
      <c r="T322" s="406" t="str">
        <f>'Coversheet'!$D$16</f>
        <v>Select</v>
      </c>
    </row>
    <row r="323" spans="1:20" ht="18.5" hidden="1" x14ac:dyDescent="0.35">
      <c r="A323" s="2" t="str">
        <f t="shared" ref="A323:C323" si="16">A147</f>
        <v>RRT Development/ Documentation/ Collaboration</v>
      </c>
      <c r="B323" s="40" t="str">
        <f t="shared" si="16"/>
        <v xml:space="preserve">1.A. </v>
      </c>
      <c r="C323" s="407" t="str">
        <f t="shared" si="16"/>
        <v>No longer applicable.</v>
      </c>
      <c r="D323" s="254" t="s">
        <v>392</v>
      </c>
      <c r="E323" s="33" t="str">
        <f t="shared" ref="E323:G323" si="17">D147</f>
        <v>N/A</v>
      </c>
      <c r="F323" s="43" t="str">
        <f t="shared" si="17"/>
        <v>N/A</v>
      </c>
      <c r="G323" s="42">
        <f t="shared" si="17"/>
        <v>0</v>
      </c>
      <c r="H323" s="31">
        <f t="shared" ref="H323:L323" si="18">I147</f>
        <v>0</v>
      </c>
      <c r="I323" s="31">
        <f t="shared" si="18"/>
        <v>0</v>
      </c>
      <c r="J323" s="31" t="str">
        <f t="shared" si="18"/>
        <v>N/A</v>
      </c>
      <c r="K323" s="31">
        <f t="shared" si="18"/>
        <v>0</v>
      </c>
      <c r="L323" s="31">
        <f t="shared" si="18"/>
        <v>0</v>
      </c>
      <c r="M323" s="2" t="s">
        <v>6</v>
      </c>
      <c r="N323" s="2" t="str">
        <f t="shared" si="13"/>
        <v>RRT Development, Gen 4</v>
      </c>
      <c r="O323" s="2">
        <f t="shared" si="14"/>
        <v>0</v>
      </c>
      <c r="P323" s="2">
        <f t="shared" si="15"/>
        <v>0</v>
      </c>
      <c r="Q323" s="406">
        <f>'Coversheet'!$D$15</f>
        <v>0</v>
      </c>
      <c r="R323" s="406">
        <f>'Coversheet'!$D$13</f>
        <v>0</v>
      </c>
      <c r="S323" s="406">
        <f>'Coversheet'!$D$14</f>
        <v>0</v>
      </c>
      <c r="T323" s="406" t="str">
        <f>'Coversheet'!$D$16</f>
        <v>Select</v>
      </c>
    </row>
    <row r="324" spans="1:20" ht="18.5" hidden="1" x14ac:dyDescent="0.35">
      <c r="A324" s="2" t="str">
        <f t="shared" ref="A324:B324" si="19">A148</f>
        <v>RRT Development/ Documentation/ Collaboration</v>
      </c>
      <c r="B324" s="40" t="str">
        <f t="shared" si="19"/>
        <v xml:space="preserve">1.A. </v>
      </c>
      <c r="C324" s="407" t="str">
        <f>C147</f>
        <v>No longer applicable.</v>
      </c>
      <c r="D324" s="254" t="s">
        <v>392</v>
      </c>
      <c r="E324" s="33" t="str">
        <f t="shared" ref="E324:G324" si="20">D148</f>
        <v>N/A</v>
      </c>
      <c r="F324" s="43" t="str">
        <f t="shared" si="20"/>
        <v>N/A</v>
      </c>
      <c r="G324" s="42">
        <f t="shared" si="20"/>
        <v>0</v>
      </c>
      <c r="H324" s="31">
        <f t="shared" ref="H324:L324" si="21">I148</f>
        <v>0</v>
      </c>
      <c r="I324" s="31">
        <f t="shared" si="21"/>
        <v>0</v>
      </c>
      <c r="J324" s="31" t="str">
        <f t="shared" si="21"/>
        <v>N/A</v>
      </c>
      <c r="K324" s="31">
        <f t="shared" si="21"/>
        <v>0</v>
      </c>
      <c r="L324" s="31">
        <f t="shared" si="21"/>
        <v>0</v>
      </c>
      <c r="M324" s="2" t="s">
        <v>6</v>
      </c>
      <c r="N324" s="2" t="str">
        <f t="shared" si="13"/>
        <v>RRT Development, Gen 4</v>
      </c>
      <c r="O324" s="2">
        <f t="shared" si="14"/>
        <v>0</v>
      </c>
      <c r="P324" s="2">
        <f t="shared" si="15"/>
        <v>0</v>
      </c>
      <c r="Q324" s="406">
        <f>'Coversheet'!$D$15</f>
        <v>0</v>
      </c>
      <c r="R324" s="406">
        <f>'Coversheet'!$D$13</f>
        <v>0</v>
      </c>
      <c r="S324" s="406">
        <f>'Coversheet'!$D$14</f>
        <v>0</v>
      </c>
      <c r="T324" s="406" t="str">
        <f>'Coversheet'!$D$16</f>
        <v>Select</v>
      </c>
    </row>
    <row r="325" spans="1:20" ht="18.5" hidden="1" x14ac:dyDescent="0.35">
      <c r="A325" s="2" t="str">
        <f t="shared" ref="A325:C325" si="22">A149</f>
        <v>RRT Development/ Documentation/ Collaboration</v>
      </c>
      <c r="B325" s="40" t="str">
        <f t="shared" si="22"/>
        <v>1.B.</v>
      </c>
      <c r="C325" s="407" t="str">
        <f t="shared" si="22"/>
        <v xml:space="preserve">Follow the RRT Capacity Building Process and Mentorship Framework. </v>
      </c>
      <c r="D325" s="254" t="s">
        <v>392</v>
      </c>
      <c r="E325" s="33" t="str">
        <f t="shared" ref="E325:G325" si="23">D149</f>
        <v>Select</v>
      </c>
      <c r="F325" s="43" t="str">
        <f t="shared" si="23"/>
        <v>Select</v>
      </c>
      <c r="G325" s="42">
        <f t="shared" si="23"/>
        <v>0</v>
      </c>
      <c r="H325" s="31">
        <f t="shared" ref="H325:L325" si="24">I149</f>
        <v>0</v>
      </c>
      <c r="I325" s="31">
        <f t="shared" si="24"/>
        <v>0</v>
      </c>
      <c r="J325" s="31" t="str">
        <f t="shared" si="24"/>
        <v>Select</v>
      </c>
      <c r="K325" s="31">
        <f t="shared" si="24"/>
        <v>0</v>
      </c>
      <c r="L325" s="31">
        <f t="shared" si="24"/>
        <v>0</v>
      </c>
      <c r="M325" s="2" t="s">
        <v>6</v>
      </c>
      <c r="N325" s="2" t="str">
        <f t="shared" si="13"/>
        <v>RRT Development, Gen 4</v>
      </c>
      <c r="O325" s="2">
        <f t="shared" si="14"/>
        <v>0</v>
      </c>
      <c r="P325" s="2">
        <f t="shared" si="15"/>
        <v>0</v>
      </c>
      <c r="Q325" s="406">
        <f>'Coversheet'!$D$15</f>
        <v>0</v>
      </c>
      <c r="R325" s="406">
        <f>'Coversheet'!$D$13</f>
        <v>0</v>
      </c>
      <c r="S325" s="406">
        <f>'Coversheet'!$D$14</f>
        <v>0</v>
      </c>
      <c r="T325" s="406" t="str">
        <f>'Coversheet'!$D$16</f>
        <v>Select</v>
      </c>
    </row>
    <row r="326" spans="1:20" ht="18.5" hidden="1" x14ac:dyDescent="0.35">
      <c r="A326" s="2" t="str">
        <f t="shared" ref="A326:B326" si="25">A150</f>
        <v>RRT Development/ Documentation/ Collaboration</v>
      </c>
      <c r="B326" s="40" t="str">
        <f t="shared" si="25"/>
        <v>1.B.</v>
      </c>
      <c r="C326" s="407" t="str">
        <f>C149</f>
        <v xml:space="preserve">Follow the RRT Capacity Building Process and Mentorship Framework. </v>
      </c>
      <c r="D326" s="254" t="s">
        <v>392</v>
      </c>
      <c r="E326" s="33" t="str">
        <f t="shared" ref="E326:G326" si="26">D150</f>
        <v>Select</v>
      </c>
      <c r="F326" s="43" t="str">
        <f t="shared" si="26"/>
        <v>Select</v>
      </c>
      <c r="G326" s="42">
        <f t="shared" si="26"/>
        <v>0</v>
      </c>
      <c r="H326" s="31">
        <f t="shared" ref="H326:L326" si="27">I150</f>
        <v>0</v>
      </c>
      <c r="I326" s="31">
        <f t="shared" si="27"/>
        <v>0</v>
      </c>
      <c r="J326" s="31" t="str">
        <f t="shared" si="27"/>
        <v>Select</v>
      </c>
      <c r="K326" s="31">
        <f t="shared" si="27"/>
        <v>0</v>
      </c>
      <c r="L326" s="31">
        <f t="shared" si="27"/>
        <v>0</v>
      </c>
      <c r="M326" s="2" t="s">
        <v>6</v>
      </c>
      <c r="N326" s="2" t="str">
        <f t="shared" si="13"/>
        <v>RRT Development, Gen 4</v>
      </c>
      <c r="O326" s="2">
        <f t="shared" si="14"/>
        <v>0</v>
      </c>
      <c r="P326" s="2">
        <f t="shared" si="15"/>
        <v>0</v>
      </c>
      <c r="Q326" s="406">
        <f>'Coversheet'!$D$15</f>
        <v>0</v>
      </c>
      <c r="R326" s="406">
        <f>'Coversheet'!$D$13</f>
        <v>0</v>
      </c>
      <c r="S326" s="406">
        <f>'Coversheet'!$D$14</f>
        <v>0</v>
      </c>
      <c r="T326" s="406" t="str">
        <f>'Coversheet'!$D$16</f>
        <v>Select</v>
      </c>
    </row>
    <row r="327" spans="1:20" ht="18.5" hidden="1" x14ac:dyDescent="0.35">
      <c r="A327" s="2" t="str">
        <f t="shared" ref="A327:C327" si="28">A151</f>
        <v>RRT Development/ Documentation/ Collaboration</v>
      </c>
      <c r="B327" s="40" t="str">
        <f t="shared" si="28"/>
        <v>1.B.1.</v>
      </c>
      <c r="C327" s="407" t="str">
        <f t="shared" si="28"/>
        <v>Demonstrate that all major elements of Phase 1 of the RRT Capacity Building Process and Mentorship Framework are underway.
Regarding RRT structure/collaboration, the RRT must demonstrate that there is a representative from the state epidemiologist’s office/program participating and rapidly/proactively sharing foodborne illness outbreak data with the RRT in order to facilitate tracebacks.
The following sections of Phase 1 must be accomplished by the end of the 1st year of funding.</v>
      </c>
      <c r="D327" s="254" t="s">
        <v>392</v>
      </c>
      <c r="E327" s="33" t="str">
        <f t="shared" ref="E327:G327" si="29">D151</f>
        <v>Select</v>
      </c>
      <c r="F327" s="43" t="str">
        <f t="shared" si="29"/>
        <v>Select</v>
      </c>
      <c r="G327" s="42">
        <f t="shared" si="29"/>
        <v>0</v>
      </c>
      <c r="H327" s="31">
        <f t="shared" ref="H327:L327" si="30">I151</f>
        <v>0</v>
      </c>
      <c r="I327" s="31">
        <f t="shared" si="30"/>
        <v>0</v>
      </c>
      <c r="J327" s="31" t="str">
        <f t="shared" si="30"/>
        <v>Select</v>
      </c>
      <c r="K327" s="31">
        <f t="shared" si="30"/>
        <v>0</v>
      </c>
      <c r="L327" s="31">
        <f t="shared" si="30"/>
        <v>0</v>
      </c>
      <c r="M327" s="2" t="s">
        <v>6</v>
      </c>
      <c r="N327" s="2" t="str">
        <f t="shared" si="13"/>
        <v>RRT Development, Gen 4</v>
      </c>
      <c r="O327" s="2">
        <f t="shared" si="14"/>
        <v>0</v>
      </c>
      <c r="P327" s="2">
        <f t="shared" si="15"/>
        <v>0</v>
      </c>
      <c r="Q327" s="406">
        <f>'Coversheet'!$D$15</f>
        <v>0</v>
      </c>
      <c r="R327" s="406">
        <f>'Coversheet'!$D$13</f>
        <v>0</v>
      </c>
      <c r="S327" s="406">
        <f>'Coversheet'!$D$14</f>
        <v>0</v>
      </c>
      <c r="T327" s="406" t="str">
        <f>'Coversheet'!$D$16</f>
        <v>Select</v>
      </c>
    </row>
    <row r="328" spans="1:20" ht="18.5" hidden="1" x14ac:dyDescent="0.35">
      <c r="A328" s="2" t="str">
        <f t="shared" ref="A328:B328" si="31">A152</f>
        <v>RRT Development/ Documentation/ Collaboration</v>
      </c>
      <c r="B328" s="40" t="str">
        <f t="shared" si="31"/>
        <v>1.B.1.</v>
      </c>
      <c r="C328" s="407" t="str">
        <f>C151</f>
        <v>Demonstrate that all major elements of Phase 1 of the RRT Capacity Building Process and Mentorship Framework are underway.
Regarding RRT structure/collaboration, the RRT must demonstrate that there is a representative from the state epidemiologist’s office/program participating and rapidly/proactively sharing foodborne illness outbreak data with the RRT in order to facilitate tracebacks.
The following sections of Phase 1 must be accomplished by the end of the 1st year of funding.</v>
      </c>
      <c r="D328" s="254" t="s">
        <v>392</v>
      </c>
      <c r="E328" s="33" t="str">
        <f t="shared" ref="E328:G328" si="32">D152</f>
        <v>Select</v>
      </c>
      <c r="F328" s="43" t="str">
        <f t="shared" si="32"/>
        <v>Select</v>
      </c>
      <c r="G328" s="42">
        <f t="shared" si="32"/>
        <v>0</v>
      </c>
      <c r="H328" s="31">
        <f t="shared" ref="H328:L328" si="33">I152</f>
        <v>0</v>
      </c>
      <c r="I328" s="31">
        <f t="shared" si="33"/>
        <v>0</v>
      </c>
      <c r="J328" s="31" t="str">
        <f t="shared" si="33"/>
        <v>Select</v>
      </c>
      <c r="K328" s="31">
        <f t="shared" si="33"/>
        <v>0</v>
      </c>
      <c r="L328" s="31">
        <f t="shared" si="33"/>
        <v>0</v>
      </c>
      <c r="M328" s="2" t="s">
        <v>6</v>
      </c>
      <c r="N328" s="2" t="str">
        <f t="shared" si="13"/>
        <v>RRT Development, Gen 4</v>
      </c>
      <c r="O328" s="2">
        <f t="shared" si="14"/>
        <v>0</v>
      </c>
      <c r="P328" s="2">
        <f t="shared" si="15"/>
        <v>0</v>
      </c>
      <c r="Q328" s="406">
        <f>'Coversheet'!$D$15</f>
        <v>0</v>
      </c>
      <c r="R328" s="406">
        <f>'Coversheet'!$D$13</f>
        <v>0</v>
      </c>
      <c r="S328" s="406">
        <f>'Coversheet'!$D$14</f>
        <v>0</v>
      </c>
      <c r="T328" s="406" t="str">
        <f>'Coversheet'!$D$16</f>
        <v>Select</v>
      </c>
    </row>
    <row r="329" spans="1:20" ht="18.5" hidden="1" x14ac:dyDescent="0.35">
      <c r="A329" s="2" t="str">
        <f t="shared" ref="A329:C329" si="34">A153</f>
        <v>RRT Development/ Documentation/ Collaboration</v>
      </c>
      <c r="B329" s="40" t="str">
        <f t="shared" si="34"/>
        <v xml:space="preserve">1.B.1.a. </v>
      </c>
      <c r="C329" s="407" t="str">
        <f t="shared" si="34"/>
        <v>Obtain Commitment: Designate individual(s) to lead coordination and be responsible for the RRT initiative. (See also: Goal 4A.)</v>
      </c>
      <c r="D329" s="254" t="s">
        <v>392</v>
      </c>
      <c r="E329" s="33" t="str">
        <f t="shared" ref="E329:G329" si="35">D153</f>
        <v>Select</v>
      </c>
      <c r="F329" s="43" t="str">
        <f t="shared" si="35"/>
        <v>Select</v>
      </c>
      <c r="G329" s="42">
        <f t="shared" si="35"/>
        <v>0</v>
      </c>
      <c r="H329" s="31">
        <f t="shared" ref="H329:L329" si="36">I153</f>
        <v>0</v>
      </c>
      <c r="I329" s="31">
        <f t="shared" si="36"/>
        <v>0</v>
      </c>
      <c r="J329" s="31" t="str">
        <f t="shared" si="36"/>
        <v>Select</v>
      </c>
      <c r="K329" s="31">
        <f t="shared" si="36"/>
        <v>0</v>
      </c>
      <c r="L329" s="31">
        <f t="shared" si="36"/>
        <v>0</v>
      </c>
      <c r="M329" s="2" t="s">
        <v>6</v>
      </c>
      <c r="N329" s="2" t="str">
        <f t="shared" si="13"/>
        <v>RRT Development, Gen 4</v>
      </c>
      <c r="O329" s="2">
        <f t="shared" si="14"/>
        <v>0</v>
      </c>
      <c r="P329" s="2">
        <f t="shared" si="15"/>
        <v>0</v>
      </c>
      <c r="Q329" s="406">
        <f>'Coversheet'!$D$15</f>
        <v>0</v>
      </c>
      <c r="R329" s="406">
        <f>'Coversheet'!$D$13</f>
        <v>0</v>
      </c>
      <c r="S329" s="406">
        <f>'Coversheet'!$D$14</f>
        <v>0</v>
      </c>
      <c r="T329" s="406" t="str">
        <f>'Coversheet'!$D$16</f>
        <v>Select</v>
      </c>
    </row>
    <row r="330" spans="1:20" ht="18.5" hidden="1" x14ac:dyDescent="0.35">
      <c r="A330" s="2" t="str">
        <f t="shared" ref="A330:B330" si="37">A154</f>
        <v>RRT Development/ Documentation/ Collaboration</v>
      </c>
      <c r="B330" s="40" t="str">
        <f t="shared" si="37"/>
        <v xml:space="preserve">1.B.1.a. </v>
      </c>
      <c r="C330" s="407" t="str">
        <f>C153</f>
        <v>Obtain Commitment: Designate individual(s) to lead coordination and be responsible for the RRT initiative. (See also: Goal 4A.)</v>
      </c>
      <c r="D330" s="254" t="s">
        <v>392</v>
      </c>
      <c r="E330" s="33" t="str">
        <f t="shared" ref="E330:G330" si="38">D154</f>
        <v>Select</v>
      </c>
      <c r="F330" s="43" t="str">
        <f t="shared" si="38"/>
        <v>Select</v>
      </c>
      <c r="G330" s="42">
        <f t="shared" si="38"/>
        <v>0</v>
      </c>
      <c r="H330" s="31">
        <f t="shared" ref="H330:L330" si="39">I154</f>
        <v>0</v>
      </c>
      <c r="I330" s="31">
        <f t="shared" si="39"/>
        <v>0</v>
      </c>
      <c r="J330" s="31" t="str">
        <f t="shared" si="39"/>
        <v>Select</v>
      </c>
      <c r="K330" s="31">
        <f t="shared" si="39"/>
        <v>0</v>
      </c>
      <c r="L330" s="31">
        <f t="shared" si="39"/>
        <v>0</v>
      </c>
      <c r="M330" s="2" t="s">
        <v>6</v>
      </c>
      <c r="N330" s="2" t="str">
        <f t="shared" si="13"/>
        <v>RRT Development, Gen 4</v>
      </c>
      <c r="O330" s="2">
        <f t="shared" si="14"/>
        <v>0</v>
      </c>
      <c r="P330" s="2">
        <f t="shared" si="15"/>
        <v>0</v>
      </c>
      <c r="Q330" s="406">
        <f>'Coversheet'!$D$15</f>
        <v>0</v>
      </c>
      <c r="R330" s="406">
        <f>'Coversheet'!$D$13</f>
        <v>0</v>
      </c>
      <c r="S330" s="406">
        <f>'Coversheet'!$D$14</f>
        <v>0</v>
      </c>
      <c r="T330" s="406" t="str">
        <f>'Coversheet'!$D$16</f>
        <v>Select</v>
      </c>
    </row>
    <row r="331" spans="1:20" ht="18.5" hidden="1" x14ac:dyDescent="0.35">
      <c r="A331" s="2" t="str">
        <f t="shared" ref="A331:C331" si="40">A155</f>
        <v>RRT Development/ Documentation/ Collaboration</v>
      </c>
      <c r="B331" s="40" t="str">
        <f t="shared" si="40"/>
        <v xml:space="preserve">1.B.1.b. </v>
      </c>
      <c r="C331" s="407" t="str">
        <f t="shared" si="40"/>
        <v xml:space="preserve">Establish the District/State Partnership: Initiate/maintain a regular schedule of meetings with set agendas to foster an integrated District/State team (suggest: weekly). </v>
      </c>
      <c r="D331" s="254" t="s">
        <v>392</v>
      </c>
      <c r="E331" s="33" t="str">
        <f t="shared" ref="E331:G331" si="41">D155</f>
        <v>Select</v>
      </c>
      <c r="F331" s="43" t="str">
        <f t="shared" si="41"/>
        <v>Select</v>
      </c>
      <c r="G331" s="42">
        <f t="shared" si="41"/>
        <v>0</v>
      </c>
      <c r="H331" s="31">
        <f t="shared" ref="H331:L331" si="42">I155</f>
        <v>0</v>
      </c>
      <c r="I331" s="31">
        <f t="shared" si="42"/>
        <v>0</v>
      </c>
      <c r="J331" s="31" t="str">
        <f t="shared" si="42"/>
        <v>Select</v>
      </c>
      <c r="K331" s="31">
        <f t="shared" si="42"/>
        <v>0</v>
      </c>
      <c r="L331" s="31">
        <f t="shared" si="42"/>
        <v>0</v>
      </c>
      <c r="M331" s="2" t="s">
        <v>6</v>
      </c>
      <c r="N331" s="2" t="str">
        <f t="shared" si="13"/>
        <v>RRT Development, Gen 4</v>
      </c>
      <c r="O331" s="2">
        <f t="shared" si="14"/>
        <v>0</v>
      </c>
      <c r="P331" s="2">
        <f t="shared" si="15"/>
        <v>0</v>
      </c>
      <c r="Q331" s="406">
        <f>'Coversheet'!$D$15</f>
        <v>0</v>
      </c>
      <c r="R331" s="406">
        <f>'Coversheet'!$D$13</f>
        <v>0</v>
      </c>
      <c r="S331" s="406">
        <f>'Coversheet'!$D$14</f>
        <v>0</v>
      </c>
      <c r="T331" s="406" t="str">
        <f>'Coversheet'!$D$16</f>
        <v>Select</v>
      </c>
    </row>
    <row r="332" spans="1:20" ht="18.5" hidden="1" x14ac:dyDescent="0.35">
      <c r="A332" s="2" t="str">
        <f t="shared" ref="A332:B332" si="43">A156</f>
        <v>RRT Development/ Documentation/ Collaboration</v>
      </c>
      <c r="B332" s="40" t="str">
        <f t="shared" si="43"/>
        <v xml:space="preserve">1.B.1.b. </v>
      </c>
      <c r="C332" s="407" t="str">
        <f>C155</f>
        <v xml:space="preserve">Establish the District/State Partnership: Initiate/maintain a regular schedule of meetings with set agendas to foster an integrated District/State team (suggest: weekly). </v>
      </c>
      <c r="D332" s="254" t="s">
        <v>392</v>
      </c>
      <c r="E332" s="33" t="str">
        <f t="shared" ref="E332:G332" si="44">D156</f>
        <v>Select</v>
      </c>
      <c r="F332" s="43" t="str">
        <f t="shared" si="44"/>
        <v>Select</v>
      </c>
      <c r="G332" s="42">
        <f t="shared" si="44"/>
        <v>0</v>
      </c>
      <c r="H332" s="31">
        <f t="shared" ref="H332:L332" si="45">I156</f>
        <v>0</v>
      </c>
      <c r="I332" s="31">
        <f t="shared" si="45"/>
        <v>0</v>
      </c>
      <c r="J332" s="31" t="str">
        <f t="shared" si="45"/>
        <v>Select</v>
      </c>
      <c r="K332" s="31">
        <f t="shared" si="45"/>
        <v>0</v>
      </c>
      <c r="L332" s="31">
        <f t="shared" si="45"/>
        <v>0</v>
      </c>
      <c r="M332" s="2" t="s">
        <v>6</v>
      </c>
      <c r="N332" s="2" t="str">
        <f t="shared" si="13"/>
        <v>RRT Development, Gen 4</v>
      </c>
      <c r="O332" s="2">
        <f t="shared" si="14"/>
        <v>0</v>
      </c>
      <c r="P332" s="2">
        <f t="shared" si="15"/>
        <v>0</v>
      </c>
      <c r="Q332" s="406">
        <f>'Coversheet'!$D$15</f>
        <v>0</v>
      </c>
      <c r="R332" s="406">
        <f>'Coversheet'!$D$13</f>
        <v>0</v>
      </c>
      <c r="S332" s="406">
        <f>'Coversheet'!$D$14</f>
        <v>0</v>
      </c>
      <c r="T332" s="406" t="str">
        <f>'Coversheet'!$D$16</f>
        <v>Select</v>
      </c>
    </row>
    <row r="333" spans="1:20" ht="18.5" hidden="1" x14ac:dyDescent="0.35">
      <c r="A333" s="2" t="str">
        <f t="shared" ref="A333:C333" si="46">A157</f>
        <v>RRT Development/ Documentation/ Collaboration</v>
      </c>
      <c r="B333" s="40" t="str">
        <f t="shared" si="46"/>
        <v xml:space="preserve">1.B.1.c. </v>
      </c>
      <c r="C333" s="407" t="str">
        <f t="shared" si="46"/>
        <v>Establish the Mentor/Mentee relationship: Initiate/maintain a regular schedule of meetings where the mentor provides a sounding board and voice of experience to guide the new RRT grantee through the process of establishing the RRT and associated capabilities (suggest: biweekly)</v>
      </c>
      <c r="D333" s="254" t="s">
        <v>392</v>
      </c>
      <c r="E333" s="33" t="str">
        <f t="shared" ref="E333:G333" si="47">D157</f>
        <v>Select</v>
      </c>
      <c r="F333" s="43" t="str">
        <f t="shared" si="47"/>
        <v>Select</v>
      </c>
      <c r="G333" s="42">
        <f t="shared" si="47"/>
        <v>0</v>
      </c>
      <c r="H333" s="31">
        <f t="shared" ref="H333:L333" si="48">I157</f>
        <v>0</v>
      </c>
      <c r="I333" s="31">
        <f t="shared" si="48"/>
        <v>0</v>
      </c>
      <c r="J333" s="31" t="str">
        <f t="shared" si="48"/>
        <v>Select</v>
      </c>
      <c r="K333" s="31">
        <f t="shared" si="48"/>
        <v>0</v>
      </c>
      <c r="L333" s="31">
        <f t="shared" si="48"/>
        <v>0</v>
      </c>
      <c r="M333" s="2" t="s">
        <v>6</v>
      </c>
      <c r="N333" s="2" t="str">
        <f t="shared" si="13"/>
        <v>RRT Development, Gen 4</v>
      </c>
      <c r="O333" s="2">
        <f t="shared" si="14"/>
        <v>0</v>
      </c>
      <c r="P333" s="2">
        <f t="shared" si="15"/>
        <v>0</v>
      </c>
      <c r="Q333" s="406">
        <f>'Coversheet'!$D$15</f>
        <v>0</v>
      </c>
      <c r="R333" s="406">
        <f>'Coversheet'!$D$13</f>
        <v>0</v>
      </c>
      <c r="S333" s="406">
        <f>'Coversheet'!$D$14</f>
        <v>0</v>
      </c>
      <c r="T333" s="406" t="str">
        <f>'Coversheet'!$D$16</f>
        <v>Select</v>
      </c>
    </row>
    <row r="334" spans="1:20" ht="18.5" hidden="1" x14ac:dyDescent="0.35">
      <c r="A334" s="2" t="str">
        <f t="shared" ref="A334:B334" si="49">A158</f>
        <v>RRT Development/ Documentation/ Collaboration</v>
      </c>
      <c r="B334" s="40" t="str">
        <f t="shared" si="49"/>
        <v xml:space="preserve">1.B.1.c. </v>
      </c>
      <c r="C334" s="407" t="str">
        <f>C157</f>
        <v>Establish the Mentor/Mentee relationship: Initiate/maintain a regular schedule of meetings where the mentor provides a sounding board and voice of experience to guide the new RRT grantee through the process of establishing the RRT and associated capabilities (suggest: biweekly)</v>
      </c>
      <c r="D334" s="254" t="s">
        <v>392</v>
      </c>
      <c r="E334" s="33" t="str">
        <f t="shared" ref="E334:G334" si="50">D158</f>
        <v>Select</v>
      </c>
      <c r="F334" s="43" t="str">
        <f t="shared" si="50"/>
        <v>Select</v>
      </c>
      <c r="G334" s="42">
        <f t="shared" si="50"/>
        <v>0</v>
      </c>
      <c r="H334" s="31">
        <f t="shared" ref="H334:L334" si="51">I158</f>
        <v>0</v>
      </c>
      <c r="I334" s="31">
        <f t="shared" si="51"/>
        <v>0</v>
      </c>
      <c r="J334" s="31" t="str">
        <f t="shared" si="51"/>
        <v>Select</v>
      </c>
      <c r="K334" s="31">
        <f t="shared" si="51"/>
        <v>0</v>
      </c>
      <c r="L334" s="31">
        <f t="shared" si="51"/>
        <v>0</v>
      </c>
      <c r="M334" s="2" t="s">
        <v>6</v>
      </c>
      <c r="N334" s="2" t="str">
        <f t="shared" si="13"/>
        <v>RRT Development, Gen 4</v>
      </c>
      <c r="O334" s="2">
        <f t="shared" si="14"/>
        <v>0</v>
      </c>
      <c r="P334" s="2">
        <f t="shared" si="15"/>
        <v>0</v>
      </c>
      <c r="Q334" s="406">
        <f>'Coversheet'!$D$15</f>
        <v>0</v>
      </c>
      <c r="R334" s="406">
        <f>'Coversheet'!$D$13</f>
        <v>0</v>
      </c>
      <c r="S334" s="406">
        <f>'Coversheet'!$D$14</f>
        <v>0</v>
      </c>
      <c r="T334" s="406" t="str">
        <f>'Coversheet'!$D$16</f>
        <v>Select</v>
      </c>
    </row>
    <row r="335" spans="1:20" ht="18.5" hidden="1" x14ac:dyDescent="0.35">
      <c r="A335" s="2" t="str">
        <f t="shared" ref="A335:C335" si="52">A159</f>
        <v>RRT Development/ Documentation/ Collaboration</v>
      </c>
      <c r="B335" s="40" t="str">
        <f t="shared" si="52"/>
        <v xml:space="preserve">1.B.1.d. </v>
      </c>
      <c r="C335" s="407" t="str">
        <f t="shared" si="52"/>
        <v>Hold an introduction meeting (ideally, a visit to the mentor state by key RRT partners (state and District/Division)). Define the vision for the RRT and set clear objectives; Draft a development strategy for the RRT (including timeframes): document current stakeholders, roles/responsibilities, expectations (from individual partners to the team and from the team to them), plans/strategies, etc.</v>
      </c>
      <c r="D335" s="254" t="s">
        <v>392</v>
      </c>
      <c r="E335" s="33" t="str">
        <f t="shared" ref="E335:G335" si="53">D159</f>
        <v>Select</v>
      </c>
      <c r="F335" s="43" t="str">
        <f t="shared" si="53"/>
        <v>Select</v>
      </c>
      <c r="G335" s="42">
        <f t="shared" si="53"/>
        <v>0</v>
      </c>
      <c r="H335" s="31">
        <f t="shared" ref="H335:L335" si="54">I159</f>
        <v>0</v>
      </c>
      <c r="I335" s="31">
        <f t="shared" si="54"/>
        <v>0</v>
      </c>
      <c r="J335" s="31" t="str">
        <f t="shared" si="54"/>
        <v>Select</v>
      </c>
      <c r="K335" s="31">
        <f t="shared" si="54"/>
        <v>0</v>
      </c>
      <c r="L335" s="31">
        <f t="shared" si="54"/>
        <v>0</v>
      </c>
      <c r="M335" s="2" t="s">
        <v>6</v>
      </c>
      <c r="N335" s="2" t="str">
        <f t="shared" si="13"/>
        <v>RRT Development, Gen 4</v>
      </c>
      <c r="O335" s="2">
        <f t="shared" si="14"/>
        <v>0</v>
      </c>
      <c r="P335" s="2">
        <f t="shared" si="15"/>
        <v>0</v>
      </c>
      <c r="Q335" s="406">
        <f>'Coversheet'!$D$15</f>
        <v>0</v>
      </c>
      <c r="R335" s="406">
        <f>'Coversheet'!$D$13</f>
        <v>0</v>
      </c>
      <c r="S335" s="406">
        <f>'Coversheet'!$D$14</f>
        <v>0</v>
      </c>
      <c r="T335" s="406" t="str">
        <f>'Coversheet'!$D$16</f>
        <v>Select</v>
      </c>
    </row>
    <row r="336" spans="1:20" ht="18.5" hidden="1" x14ac:dyDescent="0.35">
      <c r="A336" s="2" t="str">
        <f t="shared" ref="A336:B336" si="55">A160</f>
        <v>RRT Development/ Documentation/ Collaboration</v>
      </c>
      <c r="B336" s="40" t="str">
        <f t="shared" si="55"/>
        <v xml:space="preserve">1.B.1.d. </v>
      </c>
      <c r="C336" s="407" t="str">
        <f>C159</f>
        <v>Hold an introduction meeting (ideally, a visit to the mentor state by key RRT partners (state and District/Division)). Define the vision for the RRT and set clear objectives; Draft a development strategy for the RRT (including timeframes): document current stakeholders, roles/responsibilities, expectations (from individual partners to the team and from the team to them), plans/strategies, etc.</v>
      </c>
      <c r="D336" s="254" t="s">
        <v>392</v>
      </c>
      <c r="E336" s="33" t="str">
        <f t="shared" ref="E336:G336" si="56">D160</f>
        <v>Select</v>
      </c>
      <c r="F336" s="43" t="str">
        <f t="shared" si="56"/>
        <v>Select</v>
      </c>
      <c r="G336" s="42">
        <f t="shared" si="56"/>
        <v>0</v>
      </c>
      <c r="H336" s="31">
        <f t="shared" ref="H336:L336" si="57">I160</f>
        <v>0</v>
      </c>
      <c r="I336" s="31">
        <f t="shared" si="57"/>
        <v>0</v>
      </c>
      <c r="J336" s="31" t="str">
        <f t="shared" si="57"/>
        <v>Select</v>
      </c>
      <c r="K336" s="31">
        <f t="shared" si="57"/>
        <v>0</v>
      </c>
      <c r="L336" s="31">
        <f t="shared" si="57"/>
        <v>0</v>
      </c>
      <c r="M336" s="2" t="s">
        <v>6</v>
      </c>
      <c r="N336" s="2" t="str">
        <f t="shared" si="13"/>
        <v>RRT Development, Gen 4</v>
      </c>
      <c r="O336" s="2">
        <f t="shared" si="14"/>
        <v>0</v>
      </c>
      <c r="P336" s="2">
        <f t="shared" si="15"/>
        <v>0</v>
      </c>
      <c r="Q336" s="406">
        <f>'Coversheet'!$D$15</f>
        <v>0</v>
      </c>
      <c r="R336" s="406">
        <f>'Coversheet'!$D$13</f>
        <v>0</v>
      </c>
      <c r="S336" s="406">
        <f>'Coversheet'!$D$14</f>
        <v>0</v>
      </c>
      <c r="T336" s="406" t="str">
        <f>'Coversheet'!$D$16</f>
        <v>Select</v>
      </c>
    </row>
    <row r="337" spans="1:20" ht="18.5" hidden="1" x14ac:dyDescent="0.35">
      <c r="A337" s="2" t="str">
        <f t="shared" ref="A337:C337" si="58">A161</f>
        <v>RRT Development/ Documentation/ Collaboration</v>
      </c>
      <c r="B337" s="40" t="str">
        <f t="shared" si="58"/>
        <v xml:space="preserve">1.B.1.e. </v>
      </c>
      <c r="C337" s="407" t="str">
        <f t="shared" si="58"/>
        <v>Structure the team: Identify the response team structure and skills that will be needed; Select team members using a multi-disciplinary approach; Identify mechanisms for intra and interagency communication</v>
      </c>
      <c r="D337" s="254" t="s">
        <v>392</v>
      </c>
      <c r="E337" s="33" t="str">
        <f t="shared" ref="E337:G337" si="59">D161</f>
        <v>Select</v>
      </c>
      <c r="F337" s="43" t="str">
        <f t="shared" si="59"/>
        <v>Select</v>
      </c>
      <c r="G337" s="42">
        <f t="shared" si="59"/>
        <v>0</v>
      </c>
      <c r="H337" s="31">
        <f t="shared" ref="H337:L337" si="60">I161</f>
        <v>0</v>
      </c>
      <c r="I337" s="31">
        <f t="shared" si="60"/>
        <v>0</v>
      </c>
      <c r="J337" s="31" t="str">
        <f t="shared" si="60"/>
        <v>Select</v>
      </c>
      <c r="K337" s="31">
        <f t="shared" si="60"/>
        <v>0</v>
      </c>
      <c r="L337" s="31">
        <f t="shared" si="60"/>
        <v>0</v>
      </c>
      <c r="M337" s="2" t="s">
        <v>6</v>
      </c>
      <c r="N337" s="2" t="str">
        <f t="shared" si="13"/>
        <v>RRT Development, Gen 4</v>
      </c>
      <c r="O337" s="2">
        <f t="shared" si="14"/>
        <v>0</v>
      </c>
      <c r="P337" s="2">
        <f t="shared" si="15"/>
        <v>0</v>
      </c>
      <c r="Q337" s="406">
        <f>'Coversheet'!$D$15</f>
        <v>0</v>
      </c>
      <c r="R337" s="406">
        <f>'Coversheet'!$D$13</f>
        <v>0</v>
      </c>
      <c r="S337" s="406">
        <f>'Coversheet'!$D$14</f>
        <v>0</v>
      </c>
      <c r="T337" s="406" t="str">
        <f>'Coversheet'!$D$16</f>
        <v>Select</v>
      </c>
    </row>
    <row r="338" spans="1:20" ht="18.5" hidden="1" x14ac:dyDescent="0.35">
      <c r="A338" s="2" t="str">
        <f t="shared" ref="A338:B338" si="61">A162</f>
        <v>RRT Development/ Documentation/ Collaboration</v>
      </c>
      <c r="B338" s="40" t="str">
        <f t="shared" si="61"/>
        <v xml:space="preserve">1.B.1.e. </v>
      </c>
      <c r="C338" s="407" t="str">
        <f>C161</f>
        <v>Structure the team: Identify the response team structure and skills that will be needed; Select team members using a multi-disciplinary approach; Identify mechanisms for intra and interagency communication</v>
      </c>
      <c r="D338" s="254" t="s">
        <v>392</v>
      </c>
      <c r="E338" s="33" t="str">
        <f t="shared" ref="E338:G338" si="62">D162</f>
        <v>Select</v>
      </c>
      <c r="F338" s="43" t="str">
        <f t="shared" si="62"/>
        <v>Select</v>
      </c>
      <c r="G338" s="42">
        <f t="shared" si="62"/>
        <v>0</v>
      </c>
      <c r="H338" s="31">
        <f t="shared" ref="H338:L338" si="63">I162</f>
        <v>0</v>
      </c>
      <c r="I338" s="31">
        <f t="shared" si="63"/>
        <v>0</v>
      </c>
      <c r="J338" s="31" t="str">
        <f t="shared" si="63"/>
        <v>Select</v>
      </c>
      <c r="K338" s="31">
        <f t="shared" si="63"/>
        <v>0</v>
      </c>
      <c r="L338" s="31">
        <f t="shared" si="63"/>
        <v>0</v>
      </c>
      <c r="M338" s="2" t="s">
        <v>6</v>
      </c>
      <c r="N338" s="2" t="str">
        <f t="shared" si="13"/>
        <v>RRT Development, Gen 4</v>
      </c>
      <c r="O338" s="2">
        <f t="shared" si="14"/>
        <v>0</v>
      </c>
      <c r="P338" s="2">
        <f t="shared" si="15"/>
        <v>0</v>
      </c>
      <c r="Q338" s="406">
        <f>'Coversheet'!$D$15</f>
        <v>0</v>
      </c>
      <c r="R338" s="406">
        <f>'Coversheet'!$D$13</f>
        <v>0</v>
      </c>
      <c r="S338" s="406">
        <f>'Coversheet'!$D$14</f>
        <v>0</v>
      </c>
      <c r="T338" s="406" t="str">
        <f>'Coversheet'!$D$16</f>
        <v>Select</v>
      </c>
    </row>
    <row r="339" spans="1:20" ht="18.5" hidden="1" x14ac:dyDescent="0.35">
      <c r="A339" s="2" t="str">
        <f t="shared" ref="A339:C339" si="64">A163</f>
        <v>RRT Development/ Documentation/ Collaboration</v>
      </c>
      <c r="B339" s="40" t="str">
        <f t="shared" si="64"/>
        <v xml:space="preserve">1.B.2. </v>
      </c>
      <c r="C339" s="407" t="str">
        <f t="shared" si="64"/>
        <v>Hold at least quarterly meetings (can be face to face or virtual) of the RRT that include identified RRT member agencies (e.g., senior staff from FDA District Offices, other state partners, and local partners).</v>
      </c>
      <c r="D339" s="254" t="s">
        <v>392</v>
      </c>
      <c r="E339" s="33" t="str">
        <f t="shared" ref="E339:G339" si="65">D163</f>
        <v>Select</v>
      </c>
      <c r="F339" s="43" t="str">
        <f t="shared" si="65"/>
        <v>Select</v>
      </c>
      <c r="G339" s="42">
        <f t="shared" si="65"/>
        <v>0</v>
      </c>
      <c r="H339" s="31">
        <f t="shared" ref="H339:L339" si="66">I163</f>
        <v>0</v>
      </c>
      <c r="I339" s="31">
        <f t="shared" si="66"/>
        <v>0</v>
      </c>
      <c r="J339" s="31" t="str">
        <f t="shared" si="66"/>
        <v>Select</v>
      </c>
      <c r="K339" s="31">
        <f t="shared" si="66"/>
        <v>0</v>
      </c>
      <c r="L339" s="31">
        <f t="shared" si="66"/>
        <v>0</v>
      </c>
      <c r="M339" s="2" t="s">
        <v>6</v>
      </c>
      <c r="N339" s="2" t="str">
        <f t="shared" si="13"/>
        <v>RRT Development, Gen 4</v>
      </c>
      <c r="O339" s="2">
        <f t="shared" si="14"/>
        <v>0</v>
      </c>
      <c r="P339" s="2">
        <f t="shared" si="15"/>
        <v>0</v>
      </c>
      <c r="Q339" s="406">
        <f>'Coversheet'!$D$15</f>
        <v>0</v>
      </c>
      <c r="R339" s="406">
        <f>'Coversheet'!$D$13</f>
        <v>0</v>
      </c>
      <c r="S339" s="406">
        <f>'Coversheet'!$D$14</f>
        <v>0</v>
      </c>
      <c r="T339" s="406" t="str">
        <f>'Coversheet'!$D$16</f>
        <v>Select</v>
      </c>
    </row>
    <row r="340" spans="1:20" ht="18.5" hidden="1" x14ac:dyDescent="0.35">
      <c r="A340" s="2" t="str">
        <f t="shared" ref="A340:B340" si="67">A164</f>
        <v>RRT Development/ Documentation/ Collaboration</v>
      </c>
      <c r="B340" s="40" t="str">
        <f t="shared" si="67"/>
        <v xml:space="preserve">1.B.2. </v>
      </c>
      <c r="C340" s="407" t="str">
        <f>C163</f>
        <v>Hold at least quarterly meetings (can be face to face or virtual) of the RRT that include identified RRT member agencies (e.g., senior staff from FDA District Offices, other state partners, and local partners).</v>
      </c>
      <c r="D340" s="254" t="s">
        <v>392</v>
      </c>
      <c r="E340" s="33" t="str">
        <f t="shared" ref="E340:G340" si="68">D164</f>
        <v>Select</v>
      </c>
      <c r="F340" s="43" t="str">
        <f t="shared" si="68"/>
        <v>Select</v>
      </c>
      <c r="G340" s="42">
        <f t="shared" si="68"/>
        <v>0</v>
      </c>
      <c r="H340" s="31">
        <f t="shared" ref="H340:L340" si="69">I164</f>
        <v>0</v>
      </c>
      <c r="I340" s="31">
        <f t="shared" si="69"/>
        <v>0</v>
      </c>
      <c r="J340" s="31" t="str">
        <f t="shared" si="69"/>
        <v>Select</v>
      </c>
      <c r="K340" s="31">
        <f t="shared" si="69"/>
        <v>0</v>
      </c>
      <c r="L340" s="31">
        <f t="shared" si="69"/>
        <v>0</v>
      </c>
      <c r="M340" s="2" t="s">
        <v>6</v>
      </c>
      <c r="N340" s="2" t="str">
        <f t="shared" si="13"/>
        <v>RRT Development, Gen 4</v>
      </c>
      <c r="O340" s="2">
        <f t="shared" si="14"/>
        <v>0</v>
      </c>
      <c r="P340" s="2">
        <f t="shared" si="15"/>
        <v>0</v>
      </c>
      <c r="Q340" s="406">
        <f>'Coversheet'!$D$15</f>
        <v>0</v>
      </c>
      <c r="R340" s="406">
        <f>'Coversheet'!$D$13</f>
        <v>0</v>
      </c>
      <c r="S340" s="406">
        <f>'Coversheet'!$D$14</f>
        <v>0</v>
      </c>
      <c r="T340" s="406" t="str">
        <f>'Coversheet'!$D$16</f>
        <v>Select</v>
      </c>
    </row>
    <row r="341" spans="1:20" ht="15.75" hidden="1" customHeight="1" x14ac:dyDescent="0.35">
      <c r="A341" s="2" t="str">
        <f t="shared" ref="A341:C341" si="70">A165</f>
        <v>RRT Development/ Documentation/ Collaboration</v>
      </c>
      <c r="B341" s="40" t="str">
        <f t="shared" si="70"/>
        <v>1.C.</v>
      </c>
      <c r="C341" s="407" t="str">
        <f t="shared" si="70"/>
        <v>Actively participate in a web-based introductory meeting organized by the FDA OP in the first quarter.</v>
      </c>
      <c r="D341" s="254" t="s">
        <v>392</v>
      </c>
      <c r="E341" s="33" t="str">
        <f t="shared" ref="E341:G341" si="71">D165</f>
        <v>Select</v>
      </c>
      <c r="F341" s="43" t="str">
        <f t="shared" si="71"/>
        <v>Select</v>
      </c>
      <c r="G341" s="42">
        <f t="shared" si="71"/>
        <v>0</v>
      </c>
      <c r="H341" s="31">
        <f t="shared" ref="H341:L341" si="72">I165</f>
        <v>0</v>
      </c>
      <c r="I341" s="31">
        <f t="shared" si="72"/>
        <v>0</v>
      </c>
      <c r="J341" s="31" t="str">
        <f t="shared" si="72"/>
        <v>Select</v>
      </c>
      <c r="K341" s="31">
        <f t="shared" si="72"/>
        <v>0</v>
      </c>
      <c r="L341" s="31">
        <f t="shared" si="72"/>
        <v>0</v>
      </c>
      <c r="M341" s="2" t="s">
        <v>6</v>
      </c>
      <c r="N341" s="2" t="str">
        <f t="shared" si="13"/>
        <v>RRT Development, Gen 4</v>
      </c>
      <c r="O341" s="2">
        <f t="shared" si="14"/>
        <v>0</v>
      </c>
      <c r="P341" s="2">
        <f t="shared" si="15"/>
        <v>0</v>
      </c>
      <c r="Q341" s="406">
        <f>'Coversheet'!$D$15</f>
        <v>0</v>
      </c>
      <c r="R341" s="406">
        <f>'Coversheet'!$D$13</f>
        <v>0</v>
      </c>
      <c r="S341" s="406">
        <f>'Coversheet'!$D$14</f>
        <v>0</v>
      </c>
      <c r="T341" s="406" t="str">
        <f>'Coversheet'!$D$16</f>
        <v>Select</v>
      </c>
    </row>
    <row r="342" spans="1:20" ht="15.75" hidden="1" customHeight="1" x14ac:dyDescent="0.35">
      <c r="A342" s="2" t="str">
        <f t="shared" ref="A342:B342" si="73">A166</f>
        <v>RRT Development/ Documentation/ Collaboration</v>
      </c>
      <c r="B342" s="40" t="str">
        <f t="shared" si="73"/>
        <v>1.C.</v>
      </c>
      <c r="C342" s="407" t="str">
        <f>C165</f>
        <v>Actively participate in a web-based introductory meeting organized by the FDA OP in the first quarter.</v>
      </c>
      <c r="D342" s="254" t="s">
        <v>392</v>
      </c>
      <c r="E342" s="33" t="str">
        <f t="shared" ref="E342:G342" si="74">D166</f>
        <v>Select</v>
      </c>
      <c r="F342" s="43" t="str">
        <f t="shared" si="74"/>
        <v>Select</v>
      </c>
      <c r="G342" s="42">
        <f t="shared" si="74"/>
        <v>0</v>
      </c>
      <c r="H342" s="31">
        <f t="shared" ref="H342:L342" si="75">I166</f>
        <v>0</v>
      </c>
      <c r="I342" s="31">
        <f t="shared" si="75"/>
        <v>0</v>
      </c>
      <c r="J342" s="31" t="str">
        <f t="shared" si="75"/>
        <v>Select</v>
      </c>
      <c r="K342" s="31">
        <f t="shared" si="75"/>
        <v>0</v>
      </c>
      <c r="L342" s="31">
        <f t="shared" si="75"/>
        <v>0</v>
      </c>
      <c r="M342" s="2" t="s">
        <v>6</v>
      </c>
      <c r="N342" s="2" t="str">
        <f t="shared" si="13"/>
        <v>RRT Development, Gen 4</v>
      </c>
      <c r="O342" s="2">
        <f t="shared" si="14"/>
        <v>0</v>
      </c>
      <c r="P342" s="2">
        <f t="shared" si="15"/>
        <v>0</v>
      </c>
      <c r="Q342" s="406">
        <f>'Coversheet'!$D$15</f>
        <v>0</v>
      </c>
      <c r="R342" s="406">
        <f>'Coversheet'!$D$13</f>
        <v>0</v>
      </c>
      <c r="S342" s="406">
        <f>'Coversheet'!$D$14</f>
        <v>0</v>
      </c>
      <c r="T342" s="406" t="str">
        <f>'Coversheet'!$D$16</f>
        <v>Select</v>
      </c>
    </row>
    <row r="343" spans="1:20" ht="18.5" hidden="1" x14ac:dyDescent="0.35">
      <c r="A343" s="2" t="str">
        <f t="shared" ref="A343:C343" si="76">A167</f>
        <v>RRT Development/ Documentation/ Collaboration</v>
      </c>
      <c r="B343" s="40" t="str">
        <f t="shared" si="76"/>
        <v>1.D.</v>
      </c>
      <c r="C343" s="407" t="str">
        <f t="shared" si="76"/>
        <v xml:space="preserve"> Attend an annual face-to-face meeting of the RRT States and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c r="D343" s="254" t="s">
        <v>392</v>
      </c>
      <c r="E343" s="33" t="str">
        <f t="shared" ref="E343:G343" si="77">D167</f>
        <v>Select</v>
      </c>
      <c r="F343" s="43" t="str">
        <f t="shared" si="77"/>
        <v>Select</v>
      </c>
      <c r="G343" s="42">
        <f t="shared" si="77"/>
        <v>0</v>
      </c>
      <c r="H343" s="31">
        <f t="shared" ref="H343:L343" si="78">I167</f>
        <v>0</v>
      </c>
      <c r="I343" s="31">
        <f t="shared" si="78"/>
        <v>0</v>
      </c>
      <c r="J343" s="31" t="str">
        <f t="shared" si="78"/>
        <v>Select</v>
      </c>
      <c r="K343" s="31">
        <f t="shared" si="78"/>
        <v>0</v>
      </c>
      <c r="L343" s="31">
        <f t="shared" si="78"/>
        <v>0</v>
      </c>
      <c r="M343" s="2" t="s">
        <v>6</v>
      </c>
      <c r="N343" s="2" t="str">
        <f t="shared" si="13"/>
        <v>RRT Development, Gen 4</v>
      </c>
      <c r="O343" s="2">
        <f t="shared" si="14"/>
        <v>0</v>
      </c>
      <c r="P343" s="2">
        <f t="shared" si="15"/>
        <v>0</v>
      </c>
      <c r="Q343" s="406">
        <f>'Coversheet'!$D$15</f>
        <v>0</v>
      </c>
      <c r="R343" s="406">
        <f>'Coversheet'!$D$13</f>
        <v>0</v>
      </c>
      <c r="S343" s="406">
        <f>'Coversheet'!$D$14</f>
        <v>0</v>
      </c>
      <c r="T343" s="406" t="str">
        <f>'Coversheet'!$D$16</f>
        <v>Select</v>
      </c>
    </row>
    <row r="344" spans="1:20" ht="18.5" hidden="1" x14ac:dyDescent="0.35">
      <c r="A344" s="2" t="str">
        <f t="shared" ref="A344:B344" si="79">A168</f>
        <v>RRT Development/ Documentation/ Collaboration</v>
      </c>
      <c r="B344" s="40" t="str">
        <f t="shared" si="79"/>
        <v>1.D.</v>
      </c>
      <c r="C344" s="407" t="str">
        <f>C167</f>
        <v xml:space="preserve"> Attend an annual face-to-face meeting of the RRT States and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c r="D344" s="254" t="s">
        <v>392</v>
      </c>
      <c r="E344" s="33" t="str">
        <f>D168</f>
        <v>Select</v>
      </c>
      <c r="F344" s="43" t="str">
        <f t="shared" ref="F344:G344" si="80">E168</f>
        <v>Select</v>
      </c>
      <c r="G344" s="42">
        <f t="shared" si="80"/>
        <v>0</v>
      </c>
      <c r="H344" s="31">
        <f t="shared" ref="H344:L344" si="81">I168</f>
        <v>0</v>
      </c>
      <c r="I344" s="31">
        <f t="shared" si="81"/>
        <v>0</v>
      </c>
      <c r="J344" s="31" t="str">
        <f t="shared" si="81"/>
        <v>Select</v>
      </c>
      <c r="K344" s="31">
        <f t="shared" si="81"/>
        <v>0</v>
      </c>
      <c r="L344" s="31">
        <f t="shared" si="81"/>
        <v>0</v>
      </c>
      <c r="M344" s="2" t="s">
        <v>6</v>
      </c>
      <c r="N344" s="2" t="str">
        <f t="shared" si="13"/>
        <v>RRT Development, Gen 4</v>
      </c>
      <c r="O344" s="2">
        <f t="shared" si="14"/>
        <v>0</v>
      </c>
      <c r="P344" s="2">
        <f t="shared" si="15"/>
        <v>0</v>
      </c>
      <c r="Q344" s="406">
        <f>'Coversheet'!$D$15</f>
        <v>0</v>
      </c>
      <c r="R344" s="406">
        <f>'Coversheet'!$D$13</f>
        <v>0</v>
      </c>
      <c r="S344" s="406">
        <f>'Coversheet'!$D$14</f>
        <v>0</v>
      </c>
      <c r="T344" s="406" t="str">
        <f>'Coversheet'!$D$16</f>
        <v>Select</v>
      </c>
    </row>
    <row r="345" spans="1:20" ht="18.5" hidden="1" x14ac:dyDescent="0.35">
      <c r="A345" s="2" t="str">
        <f t="shared" ref="A345:C345" si="82">A169</f>
        <v>RRT Assessment</v>
      </c>
      <c r="B345" s="40" t="str">
        <f t="shared" si="82"/>
        <v>2.</v>
      </c>
      <c r="C345" s="407" t="str">
        <f t="shared" si="82"/>
        <v>RRT Assessment</v>
      </c>
      <c r="D345" s="254" t="s">
        <v>392</v>
      </c>
      <c r="E345" s="33" t="str">
        <f t="shared" ref="E345:G345" si="83">D169</f>
        <v>Select</v>
      </c>
      <c r="F345" s="43" t="str">
        <f t="shared" si="83"/>
        <v>Select</v>
      </c>
      <c r="G345" s="42">
        <f t="shared" si="83"/>
        <v>0</v>
      </c>
      <c r="H345" s="31">
        <f t="shared" ref="H345:L345" si="84">I169</f>
        <v>0</v>
      </c>
      <c r="I345" s="31">
        <f t="shared" si="84"/>
        <v>0</v>
      </c>
      <c r="J345" s="31" t="str">
        <f t="shared" si="84"/>
        <v>N/A</v>
      </c>
      <c r="K345" s="31">
        <f t="shared" si="84"/>
        <v>0</v>
      </c>
      <c r="L345" s="31">
        <f t="shared" si="84"/>
        <v>0</v>
      </c>
      <c r="M345" s="2" t="s">
        <v>6</v>
      </c>
      <c r="N345" s="2" t="str">
        <f t="shared" si="13"/>
        <v>RRT Development, Gen 4</v>
      </c>
      <c r="O345" s="2">
        <f t="shared" si="14"/>
        <v>0</v>
      </c>
      <c r="P345" s="2">
        <f t="shared" si="15"/>
        <v>0</v>
      </c>
      <c r="Q345" s="406">
        <f>'Coversheet'!$D$15</f>
        <v>0</v>
      </c>
      <c r="R345" s="406">
        <f>'Coversheet'!$D$13</f>
        <v>0</v>
      </c>
      <c r="S345" s="406">
        <f>'Coversheet'!$D$14</f>
        <v>0</v>
      </c>
      <c r="T345" s="406" t="str">
        <f>'Coversheet'!$D$16</f>
        <v>Select</v>
      </c>
    </row>
    <row r="346" spans="1:20" ht="18.5" hidden="1" x14ac:dyDescent="0.35">
      <c r="A346" s="2" t="str">
        <f t="shared" ref="A346:C346" si="85">A170</f>
        <v>RRT Assessment</v>
      </c>
      <c r="B346" s="40" t="str">
        <f t="shared" si="85"/>
        <v>2.</v>
      </c>
      <c r="C346" s="407" t="str">
        <f t="shared" si="85"/>
        <v>None for Year 1.</v>
      </c>
      <c r="D346" s="254" t="s">
        <v>392</v>
      </c>
      <c r="E346" s="33">
        <f t="shared" ref="E346:G346" si="86">D170</f>
        <v>0</v>
      </c>
      <c r="F346" s="43">
        <f t="shared" si="86"/>
        <v>0</v>
      </c>
      <c r="G346" s="42">
        <f t="shared" si="86"/>
        <v>0</v>
      </c>
      <c r="H346" s="31">
        <f t="shared" ref="H346:L346" si="87">I170</f>
        <v>0</v>
      </c>
      <c r="I346" s="31">
        <f t="shared" si="87"/>
        <v>0</v>
      </c>
      <c r="J346" s="31">
        <f t="shared" si="87"/>
        <v>0</v>
      </c>
      <c r="K346" s="31">
        <f t="shared" si="87"/>
        <v>0</v>
      </c>
      <c r="L346" s="31">
        <f t="shared" si="87"/>
        <v>0</v>
      </c>
      <c r="M346" s="2" t="s">
        <v>6</v>
      </c>
      <c r="N346" s="2" t="str">
        <f t="shared" si="13"/>
        <v>RRT Development, Gen 4</v>
      </c>
      <c r="O346" s="2">
        <f t="shared" si="14"/>
        <v>0</v>
      </c>
      <c r="P346" s="2">
        <f t="shared" si="15"/>
        <v>0</v>
      </c>
      <c r="Q346" s="406">
        <f>'Coversheet'!$D$15</f>
        <v>0</v>
      </c>
      <c r="R346" s="406">
        <f>'Coversheet'!$D$13</f>
        <v>0</v>
      </c>
      <c r="S346" s="406">
        <f>'Coversheet'!$D$14</f>
        <v>0</v>
      </c>
      <c r="T346" s="406" t="str">
        <f>'Coversheet'!$D$16</f>
        <v>Select</v>
      </c>
    </row>
    <row r="347" spans="1:20" ht="18.5" hidden="1" x14ac:dyDescent="0.35">
      <c r="A347" s="2" t="str">
        <f t="shared" ref="A347:C347" si="88">A171</f>
        <v>RRT Implementation/Exercise</v>
      </c>
      <c r="B347" s="40" t="str">
        <f t="shared" si="88"/>
        <v>3.</v>
      </c>
      <c r="C347" s="407" t="str">
        <f t="shared" si="88"/>
        <v>RRT Implementation/Exercise</v>
      </c>
      <c r="D347" s="254" t="s">
        <v>392</v>
      </c>
      <c r="E347" s="33">
        <f t="shared" ref="E347:G347" si="89">D171</f>
        <v>0</v>
      </c>
      <c r="F347" s="43">
        <f t="shared" si="89"/>
        <v>0</v>
      </c>
      <c r="G347" s="42">
        <f t="shared" si="89"/>
        <v>0</v>
      </c>
      <c r="H347" s="31">
        <f t="shared" ref="H347:L347" si="90">I171</f>
        <v>0</v>
      </c>
      <c r="I347" s="31">
        <f t="shared" si="90"/>
        <v>0</v>
      </c>
      <c r="J347" s="31" t="str">
        <f t="shared" si="90"/>
        <v>N/A</v>
      </c>
      <c r="K347" s="31">
        <f t="shared" si="90"/>
        <v>0</v>
      </c>
      <c r="L347" s="31">
        <f t="shared" si="90"/>
        <v>0</v>
      </c>
      <c r="M347" s="2" t="s">
        <v>6</v>
      </c>
      <c r="N347" s="2" t="str">
        <f t="shared" si="13"/>
        <v>RRT Development, Gen 4</v>
      </c>
      <c r="O347" s="2">
        <f t="shared" si="14"/>
        <v>0</v>
      </c>
      <c r="P347" s="2">
        <f t="shared" si="15"/>
        <v>0</v>
      </c>
      <c r="Q347" s="406">
        <f>'Coversheet'!$D$15</f>
        <v>0</v>
      </c>
      <c r="R347" s="406">
        <f>'Coversheet'!$D$13</f>
        <v>0</v>
      </c>
      <c r="S347" s="406">
        <f>'Coversheet'!$D$14</f>
        <v>0</v>
      </c>
      <c r="T347" s="406" t="str">
        <f>'Coversheet'!$D$16</f>
        <v>Select</v>
      </c>
    </row>
    <row r="348" spans="1:20" ht="18.5" hidden="1" x14ac:dyDescent="0.35">
      <c r="A348" s="2" t="str">
        <f t="shared" ref="A348:C348" si="91">A172</f>
        <v>RRT Implementation/Exercise</v>
      </c>
      <c r="B348" s="40" t="str">
        <f t="shared" si="91"/>
        <v>3.A.</v>
      </c>
      <c r="C348" s="407" t="str">
        <f t="shared" si="91"/>
        <v>None for Year 1.</v>
      </c>
      <c r="D348" s="254" t="s">
        <v>392</v>
      </c>
      <c r="E348" s="33">
        <f t="shared" ref="E348:G348" si="92">D172</f>
        <v>0</v>
      </c>
      <c r="F348" s="43">
        <f t="shared" si="92"/>
        <v>0</v>
      </c>
      <c r="G348" s="42">
        <f t="shared" si="92"/>
        <v>0</v>
      </c>
      <c r="H348" s="31">
        <f t="shared" ref="H348:L348" si="93">I172</f>
        <v>0</v>
      </c>
      <c r="I348" s="31">
        <f t="shared" si="93"/>
        <v>0</v>
      </c>
      <c r="J348" s="31" t="str">
        <f t="shared" si="93"/>
        <v>N/A</v>
      </c>
      <c r="K348" s="31">
        <f t="shared" si="93"/>
        <v>0</v>
      </c>
      <c r="L348" s="31">
        <f t="shared" si="93"/>
        <v>0</v>
      </c>
      <c r="M348" s="2" t="s">
        <v>6</v>
      </c>
      <c r="N348" s="2" t="str">
        <f t="shared" si="13"/>
        <v>RRT Development, Gen 4</v>
      </c>
      <c r="O348" s="2">
        <f t="shared" si="14"/>
        <v>0</v>
      </c>
      <c r="P348" s="2">
        <f t="shared" si="15"/>
        <v>0</v>
      </c>
      <c r="Q348" s="406">
        <f>'Coversheet'!$D$15</f>
        <v>0</v>
      </c>
      <c r="R348" s="406">
        <f>'Coversheet'!$D$13</f>
        <v>0</v>
      </c>
      <c r="S348" s="406">
        <f>'Coversheet'!$D$14</f>
        <v>0</v>
      </c>
      <c r="T348" s="406" t="str">
        <f>'Coversheet'!$D$16</f>
        <v>Select</v>
      </c>
    </row>
    <row r="349" spans="1:20" ht="18.5" hidden="1" x14ac:dyDescent="0.35">
      <c r="A349" s="2" t="str">
        <f t="shared" ref="A349:C349" si="94">A173</f>
        <v>RRT Sustainability</v>
      </c>
      <c r="B349" s="40" t="str">
        <f t="shared" si="94"/>
        <v>4.</v>
      </c>
      <c r="C349" s="407" t="str">
        <f t="shared" si="94"/>
        <v>RRT Sustainability</v>
      </c>
      <c r="D349" s="254" t="s">
        <v>392</v>
      </c>
      <c r="E349" s="33" t="str">
        <f t="shared" ref="E349:G349" si="95">D173</f>
        <v>Select</v>
      </c>
      <c r="F349" s="43" t="str">
        <f t="shared" si="95"/>
        <v>Select</v>
      </c>
      <c r="G349" s="42">
        <f t="shared" si="95"/>
        <v>0</v>
      </c>
      <c r="H349" s="31">
        <f t="shared" ref="H349:L349" si="96">I173</f>
        <v>0</v>
      </c>
      <c r="I349" s="31">
        <f t="shared" si="96"/>
        <v>0</v>
      </c>
      <c r="J349" s="31" t="str">
        <f t="shared" si="96"/>
        <v>Select</v>
      </c>
      <c r="K349" s="31">
        <f t="shared" si="96"/>
        <v>0</v>
      </c>
      <c r="L349" s="31">
        <f t="shared" si="96"/>
        <v>0</v>
      </c>
      <c r="M349" s="2" t="s">
        <v>6</v>
      </c>
      <c r="N349" s="2" t="str">
        <f t="shared" si="13"/>
        <v>RRT Development, Gen 4</v>
      </c>
      <c r="O349" s="2">
        <f t="shared" si="14"/>
        <v>0</v>
      </c>
      <c r="P349" s="2">
        <f t="shared" si="15"/>
        <v>0</v>
      </c>
      <c r="Q349" s="406">
        <f>'Coversheet'!$D$15</f>
        <v>0</v>
      </c>
      <c r="R349" s="406">
        <f>'Coversheet'!$D$13</f>
        <v>0</v>
      </c>
      <c r="S349" s="406">
        <f>'Coversheet'!$D$14</f>
        <v>0</v>
      </c>
      <c r="T349" s="406" t="str">
        <f>'Coversheet'!$D$16</f>
        <v>Select</v>
      </c>
    </row>
    <row r="350" spans="1:20" ht="18.5" hidden="1" x14ac:dyDescent="0.35">
      <c r="A350" s="2" t="str">
        <f t="shared" ref="A350:C350" si="97">A174</f>
        <v>RRT Sustainability</v>
      </c>
      <c r="B350" s="40" t="str">
        <f t="shared" si="97"/>
        <v>4.</v>
      </c>
      <c r="C350" s="407" t="str">
        <f t="shared" si="97"/>
        <v>Progress reporting is only required for sub-goals on this form starting with FY22 EOY reports.</v>
      </c>
      <c r="D350" s="254" t="s">
        <v>392</v>
      </c>
      <c r="E350" s="33" t="str">
        <f t="shared" ref="E350:G350" si="98">D174</f>
        <v>N/A</v>
      </c>
      <c r="F350" s="43" t="str">
        <f t="shared" si="98"/>
        <v>N/A</v>
      </c>
      <c r="G350" s="42" t="str">
        <f t="shared" si="98"/>
        <v>Progress reporting is only required for sub-goals on this form starting with FY22 EOY reports.</v>
      </c>
      <c r="H350" s="31" t="str">
        <f t="shared" ref="H350:L350" si="99">I174</f>
        <v>Progress reporting is only required for sub-goals on this form starting with FY22 EOY reports.</v>
      </c>
      <c r="I350" s="31" t="str">
        <f t="shared" si="99"/>
        <v>Progress reporting is only required for sub-goals on this form starting with FY22 EOY reports.</v>
      </c>
      <c r="J350" s="31" t="str">
        <f t="shared" si="99"/>
        <v>N/A</v>
      </c>
      <c r="K350" s="31" t="str">
        <f t="shared" si="99"/>
        <v>Progress reporting is only required for sub-goals on this form starting with FY22 EOY reports.</v>
      </c>
      <c r="L350" s="31" t="str">
        <f t="shared" si="99"/>
        <v>N/A</v>
      </c>
      <c r="M350" s="2" t="s">
        <v>6</v>
      </c>
      <c r="N350" s="2" t="str">
        <f t="shared" si="13"/>
        <v>RRT Development, Gen 4</v>
      </c>
      <c r="O350" s="2">
        <f t="shared" si="14"/>
        <v>0</v>
      </c>
      <c r="P350" s="2">
        <f t="shared" si="15"/>
        <v>0</v>
      </c>
      <c r="Q350" s="406">
        <f>'Coversheet'!$D$15</f>
        <v>0</v>
      </c>
      <c r="R350" s="406">
        <f>'Coversheet'!$D$13</f>
        <v>0</v>
      </c>
      <c r="S350" s="406">
        <f>'Coversheet'!$D$14</f>
        <v>0</v>
      </c>
      <c r="T350" s="406" t="str">
        <f>'Coversheet'!$D$16</f>
        <v>Select</v>
      </c>
    </row>
    <row r="351" spans="1:20" ht="18.5" hidden="1" x14ac:dyDescent="0.35">
      <c r="A351" s="2" t="str">
        <f t="shared" ref="A351:C351" si="100">A175</f>
        <v>RRT Sustainability</v>
      </c>
      <c r="B351" s="40" t="str">
        <f t="shared" si="100"/>
        <v>4.A.</v>
      </c>
      <c r="C351" s="407" t="str">
        <f t="shared" si="100"/>
        <v>Start the sustainability planning process and provide updates in progress reports. See Sustainability section in Phase 1 of the RRT Capacity Building Process and Mentorship Framework. This includes identifying a state RRT Coordinator to lead development and sustainability of the team.</v>
      </c>
      <c r="D351" s="254" t="s">
        <v>392</v>
      </c>
      <c r="E351" s="33" t="str">
        <f t="shared" ref="E351:G351" si="101">D175</f>
        <v>Select</v>
      </c>
      <c r="F351" s="43" t="str">
        <f t="shared" si="101"/>
        <v>Select</v>
      </c>
      <c r="G351" s="42">
        <f t="shared" si="101"/>
        <v>0</v>
      </c>
      <c r="H351" s="31">
        <f t="shared" ref="H351:L351" si="102">I175</f>
        <v>0</v>
      </c>
      <c r="I351" s="31">
        <f t="shared" si="102"/>
        <v>0</v>
      </c>
      <c r="J351" s="31" t="str">
        <f t="shared" si="102"/>
        <v>Select</v>
      </c>
      <c r="K351" s="31">
        <f t="shared" si="102"/>
        <v>0</v>
      </c>
      <c r="L351" s="31">
        <f t="shared" si="102"/>
        <v>0</v>
      </c>
      <c r="M351" s="2" t="s">
        <v>6</v>
      </c>
      <c r="N351" s="2" t="str">
        <f t="shared" si="13"/>
        <v>RRT Development, Gen 4</v>
      </c>
      <c r="O351" s="2">
        <f t="shared" si="14"/>
        <v>0</v>
      </c>
      <c r="P351" s="2">
        <f t="shared" si="15"/>
        <v>0</v>
      </c>
      <c r="Q351" s="406">
        <f>'Coversheet'!$D$15</f>
        <v>0</v>
      </c>
      <c r="R351" s="406">
        <f>'Coversheet'!$D$13</f>
        <v>0</v>
      </c>
      <c r="S351" s="406">
        <f>'Coversheet'!$D$14</f>
        <v>0</v>
      </c>
      <c r="T351" s="406" t="str">
        <f>'Coversheet'!$D$16</f>
        <v>Select</v>
      </c>
    </row>
    <row r="352" spans="1:20" ht="18.5" hidden="1" x14ac:dyDescent="0.35">
      <c r="A352" s="2" t="str">
        <f t="shared" ref="A352:B352" si="103">A176</f>
        <v>RRT Sustainability</v>
      </c>
      <c r="B352" s="40" t="str">
        <f t="shared" si="103"/>
        <v>4.A.</v>
      </c>
      <c r="C352" s="407" t="str">
        <f>C175</f>
        <v>Start the sustainability planning process and provide updates in progress reports. See Sustainability section in Phase 1 of the RRT Capacity Building Process and Mentorship Framework. This includes identifying a state RRT Coordinator to lead development and sustainability of the team.</v>
      </c>
      <c r="D352" s="254" t="s">
        <v>392</v>
      </c>
      <c r="E352" s="33" t="str">
        <f t="shared" ref="E352:G352" si="104">D176</f>
        <v>Select</v>
      </c>
      <c r="F352" s="43" t="str">
        <f t="shared" si="104"/>
        <v>Select</v>
      </c>
      <c r="G352" s="42">
        <f t="shared" si="104"/>
        <v>0</v>
      </c>
      <c r="H352" s="31">
        <f t="shared" ref="H352:L352" si="105">I176</f>
        <v>0</v>
      </c>
      <c r="I352" s="31">
        <f t="shared" si="105"/>
        <v>0</v>
      </c>
      <c r="J352" s="31" t="str">
        <f t="shared" si="105"/>
        <v>Select</v>
      </c>
      <c r="K352" s="31">
        <f t="shared" si="105"/>
        <v>0</v>
      </c>
      <c r="L352" s="31">
        <f t="shared" si="105"/>
        <v>0</v>
      </c>
      <c r="M352" s="2" t="s">
        <v>6</v>
      </c>
      <c r="N352" s="2" t="str">
        <f t="shared" si="13"/>
        <v>RRT Development, Gen 4</v>
      </c>
      <c r="O352" s="2">
        <f t="shared" si="14"/>
        <v>0</v>
      </c>
      <c r="P352" s="2">
        <f t="shared" si="15"/>
        <v>0</v>
      </c>
      <c r="Q352" s="406">
        <f>'Coversheet'!$D$15</f>
        <v>0</v>
      </c>
      <c r="R352" s="406">
        <f>'Coversheet'!$D$13</f>
        <v>0</v>
      </c>
      <c r="S352" s="406">
        <f>'Coversheet'!$D$14</f>
        <v>0</v>
      </c>
      <c r="T352" s="406" t="str">
        <f>'Coversheet'!$D$16</f>
        <v>Select</v>
      </c>
    </row>
    <row r="353" spans="1:20" ht="18.5" hidden="1" x14ac:dyDescent="0.35">
      <c r="A353" s="2" t="str">
        <f>A177</f>
        <v>Annual Requirement</v>
      </c>
      <c r="B353" s="40" t="str">
        <f>B177</f>
        <v>YR1AR</v>
      </c>
      <c r="C353" s="407" t="str">
        <f>C177</f>
        <v>Annual Requirement: In addition to meeting the yearly goals, grantees must participate in initiatives supporting the RRT Program, including attending required meeting (see Goal 1D – RRT F2F and InFORM), participating in FoodSHIELD workgroups, participating in RRT monthly conference calls, sharing best practices, and other RRT Program activities identified by OP.</v>
      </c>
      <c r="D353" s="254" t="s">
        <v>392</v>
      </c>
      <c r="E353" s="33" t="str">
        <f>D177</f>
        <v>Select</v>
      </c>
      <c r="F353" s="43" t="str">
        <f>E177</f>
        <v>Select</v>
      </c>
      <c r="G353" s="42">
        <f>F177</f>
        <v>0</v>
      </c>
      <c r="H353" s="31">
        <f>I177</f>
        <v>0</v>
      </c>
      <c r="I353" s="31">
        <f>J177</f>
        <v>0</v>
      </c>
      <c r="J353" s="31" t="str">
        <f>K177</f>
        <v>Select</v>
      </c>
      <c r="K353" s="31">
        <f>L177</f>
        <v>0</v>
      </c>
      <c r="L353" s="31">
        <f>M177</f>
        <v>0</v>
      </c>
      <c r="M353" s="2" t="s">
        <v>6</v>
      </c>
      <c r="N353" s="2" t="str">
        <f>$D$19</f>
        <v>RRT Development, Gen 4</v>
      </c>
      <c r="O353" s="2">
        <f>$D$21</f>
        <v>0</v>
      </c>
      <c r="P353" s="2">
        <f>$D$20</f>
        <v>0</v>
      </c>
      <c r="Q353" s="406">
        <f>'Coversheet'!$D$15</f>
        <v>0</v>
      </c>
      <c r="R353" s="406">
        <f>'Coversheet'!$D$13</f>
        <v>0</v>
      </c>
      <c r="S353" s="406">
        <f>'Coversheet'!$D$14</f>
        <v>0</v>
      </c>
      <c r="T353" s="406" t="str">
        <f>'Coversheet'!$D$16</f>
        <v>Select</v>
      </c>
    </row>
    <row r="354" spans="1:20" ht="18.5" hidden="1" x14ac:dyDescent="0.35">
      <c r="A354" s="2" t="str">
        <f t="shared" ref="A354:B354" si="106">A178</f>
        <v>Annual Requirement</v>
      </c>
      <c r="B354" s="40" t="str">
        <f t="shared" si="106"/>
        <v>YR1AR</v>
      </c>
      <c r="C354" s="407" t="str">
        <f>C177</f>
        <v>Annual Requirement: In addition to meeting the yearly goals, grantees must participate in initiatives supporting the RRT Program, including attending required meeting (see Goal 1D – RRT F2F and InFORM), participating in FoodSHIELD workgroups, participating in RRT monthly conference calls, sharing best practices, and other RRT Program activities identified by OP.</v>
      </c>
      <c r="D354" s="254" t="s">
        <v>392</v>
      </c>
      <c r="E354" s="33" t="str">
        <f t="shared" ref="E354:G354" si="107">D178</f>
        <v>Select</v>
      </c>
      <c r="F354" s="43" t="str">
        <f t="shared" si="107"/>
        <v>Select</v>
      </c>
      <c r="G354" s="42">
        <f t="shared" si="107"/>
        <v>0</v>
      </c>
      <c r="H354" s="31">
        <f t="shared" ref="H354:L354" si="108">I178</f>
        <v>0</v>
      </c>
      <c r="I354" s="31">
        <f t="shared" si="108"/>
        <v>0</v>
      </c>
      <c r="J354" s="31" t="str">
        <f t="shared" si="108"/>
        <v>Select</v>
      </c>
      <c r="K354" s="31">
        <f t="shared" si="108"/>
        <v>0</v>
      </c>
      <c r="L354" s="31">
        <f t="shared" si="108"/>
        <v>0</v>
      </c>
      <c r="M354" s="2" t="s">
        <v>6</v>
      </c>
      <c r="N354" s="2" t="str">
        <f t="shared" si="13"/>
        <v>RRT Development, Gen 4</v>
      </c>
      <c r="O354" s="2">
        <f t="shared" si="14"/>
        <v>0</v>
      </c>
      <c r="P354" s="2">
        <f t="shared" si="15"/>
        <v>0</v>
      </c>
      <c r="Q354" s="406">
        <f>'Coversheet'!$D$15</f>
        <v>0</v>
      </c>
      <c r="R354" s="406">
        <f>'Coversheet'!$D$13</f>
        <v>0</v>
      </c>
      <c r="S354" s="406">
        <f>'Coversheet'!$D$14</f>
        <v>0</v>
      </c>
      <c r="T354" s="406" t="str">
        <f>'Coversheet'!$D$16</f>
        <v>Select</v>
      </c>
    </row>
    <row r="355" spans="1:20" ht="18.5" hidden="1" x14ac:dyDescent="0.35">
      <c r="A355" s="2"/>
      <c r="B355" s="40"/>
      <c r="C355" s="407"/>
      <c r="D355" s="254"/>
      <c r="E355" s="33"/>
      <c r="F355" s="43"/>
      <c r="G355" s="42"/>
      <c r="H355" s="31"/>
      <c r="I355" s="31"/>
      <c r="J355" s="31"/>
      <c r="K355" s="31"/>
      <c r="L355" s="31"/>
      <c r="M355" s="2"/>
      <c r="N355" s="2"/>
      <c r="O355" s="2"/>
      <c r="P355" s="2"/>
      <c r="Q355" s="406"/>
      <c r="R355" s="406"/>
      <c r="S355" s="406"/>
      <c r="T355" s="406"/>
    </row>
    <row r="356" spans="1:20" ht="18.5" hidden="1" x14ac:dyDescent="0.35">
      <c r="A356" s="2"/>
      <c r="B356" s="40"/>
      <c r="C356" s="407"/>
      <c r="D356" s="254"/>
      <c r="E356" s="33"/>
      <c r="F356" s="43"/>
      <c r="G356" s="42"/>
      <c r="H356" s="31"/>
      <c r="I356" s="31"/>
      <c r="J356" s="31"/>
      <c r="K356" s="31"/>
      <c r="L356" s="31"/>
      <c r="M356" s="2"/>
      <c r="N356" s="2"/>
      <c r="O356" s="2"/>
      <c r="P356" s="2"/>
      <c r="Q356" s="406"/>
      <c r="R356" s="406"/>
      <c r="S356" s="406"/>
      <c r="T356" s="406"/>
    </row>
    <row r="357" spans="1:20" ht="18.5" hidden="1" x14ac:dyDescent="0.35">
      <c r="A357" s="2"/>
      <c r="B357" s="40"/>
      <c r="C357" s="407"/>
      <c r="D357" s="254"/>
      <c r="E357" s="33"/>
      <c r="F357" s="43"/>
      <c r="G357" s="42"/>
      <c r="H357" s="31"/>
      <c r="I357" s="31"/>
      <c r="J357" s="31"/>
      <c r="K357" s="31"/>
      <c r="L357" s="31"/>
      <c r="M357" s="2"/>
      <c r="N357" s="2"/>
      <c r="O357" s="2"/>
      <c r="P357" s="2"/>
      <c r="Q357" s="406"/>
      <c r="R357" s="406"/>
      <c r="S357" s="406"/>
      <c r="T357" s="406"/>
    </row>
    <row r="358" spans="1:20" ht="18.5" hidden="1" x14ac:dyDescent="0.35">
      <c r="A358" s="2" t="str">
        <f t="shared" ref="A358:C358" si="109">A182</f>
        <v>RRT Development/ Documentation/ Collaboration</v>
      </c>
      <c r="B358" s="40">
        <f t="shared" si="109"/>
        <v>1</v>
      </c>
      <c r="C358" s="407" t="str">
        <f t="shared" si="109"/>
        <v>RRT Development/ Documentation/ Collaboration</v>
      </c>
      <c r="D358" s="254" t="s">
        <v>393</v>
      </c>
      <c r="E358" s="33" t="str">
        <f t="shared" ref="E358:G358" si="110">D182</f>
        <v>Select</v>
      </c>
      <c r="F358" s="43" t="str">
        <f t="shared" si="110"/>
        <v>Select</v>
      </c>
      <c r="G358" s="42">
        <f t="shared" si="110"/>
        <v>0</v>
      </c>
      <c r="H358" s="31">
        <f t="shared" ref="H358:L358" si="111">I182</f>
        <v>0</v>
      </c>
      <c r="I358" s="31">
        <f t="shared" si="111"/>
        <v>0</v>
      </c>
      <c r="J358" s="31" t="str">
        <f t="shared" si="111"/>
        <v>Select</v>
      </c>
      <c r="K358" s="31">
        <f t="shared" si="111"/>
        <v>0</v>
      </c>
      <c r="L358" s="31">
        <f t="shared" si="111"/>
        <v>0</v>
      </c>
      <c r="M358" s="2" t="s">
        <v>6</v>
      </c>
      <c r="N358" s="2" t="str">
        <f t="shared" si="13"/>
        <v>RRT Development, Gen 4</v>
      </c>
      <c r="O358" s="2">
        <f t="shared" si="14"/>
        <v>0</v>
      </c>
      <c r="P358" s="2">
        <f t="shared" si="15"/>
        <v>0</v>
      </c>
      <c r="Q358" s="406">
        <f>'Coversheet'!$D$15</f>
        <v>0</v>
      </c>
      <c r="R358" s="406">
        <f>'Coversheet'!$D$13</f>
        <v>0</v>
      </c>
      <c r="S358" s="406">
        <f>'Coversheet'!$D$14</f>
        <v>0</v>
      </c>
      <c r="T358" s="406" t="str">
        <f>'Coversheet'!$D$16</f>
        <v>Select</v>
      </c>
    </row>
    <row r="359" spans="1:20" ht="18.5" hidden="1" x14ac:dyDescent="0.35">
      <c r="A359" s="2" t="str">
        <f t="shared" ref="A359:C359" si="112">A183</f>
        <v>RRT Development/ Documentation/ Collaboration</v>
      </c>
      <c r="B359" s="40">
        <f t="shared" si="112"/>
        <v>1</v>
      </c>
      <c r="C359" s="407" t="str">
        <f t="shared" si="112"/>
        <v>Progress reporting is only required for sub-goals on this form starting with FY22 EOY reports.</v>
      </c>
      <c r="D359" s="254" t="s">
        <v>393</v>
      </c>
      <c r="E359" s="33" t="str">
        <f t="shared" ref="E359:G359" si="113">D183</f>
        <v>N/A</v>
      </c>
      <c r="F359" s="43" t="str">
        <f t="shared" si="113"/>
        <v>N/A</v>
      </c>
      <c r="G359" s="42" t="str">
        <f t="shared" si="113"/>
        <v>Progress reporting is only required for sub-goals on this form starting with FY22 EOY reports.</v>
      </c>
      <c r="H359" s="31" t="str">
        <f t="shared" ref="H359:L359" si="114">I183</f>
        <v>Progress reporting is only required for sub-goals on this form starting with FY22 EOY reports.</v>
      </c>
      <c r="I359" s="31" t="str">
        <f t="shared" si="114"/>
        <v>Progress reporting is only required for sub-goals on this form starting with FY22 EOY reports.</v>
      </c>
      <c r="J359" s="31" t="str">
        <f t="shared" si="114"/>
        <v>N/A</v>
      </c>
      <c r="K359" s="31" t="str">
        <f t="shared" si="114"/>
        <v>Progress reporting is only required for sub-goals on this form starting with FY22 EOY reports.</v>
      </c>
      <c r="L359" s="31" t="str">
        <f t="shared" si="114"/>
        <v>N/A</v>
      </c>
      <c r="M359" s="2" t="s">
        <v>6</v>
      </c>
      <c r="N359" s="2" t="str">
        <f t="shared" si="13"/>
        <v>RRT Development, Gen 4</v>
      </c>
      <c r="O359" s="2">
        <f t="shared" si="14"/>
        <v>0</v>
      </c>
      <c r="P359" s="2">
        <f t="shared" si="15"/>
        <v>0</v>
      </c>
      <c r="Q359" s="406">
        <f>'Coversheet'!$D$15</f>
        <v>0</v>
      </c>
      <c r="R359" s="406">
        <f>'Coversheet'!$D$13</f>
        <v>0</v>
      </c>
      <c r="S359" s="406">
        <f>'Coversheet'!$D$14</f>
        <v>0</v>
      </c>
      <c r="T359" s="406" t="str">
        <f>'Coversheet'!$D$16</f>
        <v>Select</v>
      </c>
    </row>
    <row r="360" spans="1:20" ht="18.5" hidden="1" x14ac:dyDescent="0.35">
      <c r="A360" s="2" t="str">
        <f t="shared" ref="A360:C360" si="115">A184</f>
        <v>RRT Development/ Documentation/ Collaboration</v>
      </c>
      <c r="B360" s="40" t="str">
        <f t="shared" si="115"/>
        <v xml:space="preserve">1.A. </v>
      </c>
      <c r="C360" s="407" t="str">
        <f t="shared" si="115"/>
        <v xml:space="preserve">Follow the RRT Capacity Building Process and Mentorship Framework. </v>
      </c>
      <c r="D360" s="254" t="s">
        <v>393</v>
      </c>
      <c r="E360" s="33" t="str">
        <f t="shared" ref="E360:G360" si="116">D184</f>
        <v>Select</v>
      </c>
      <c r="F360" s="43" t="str">
        <f t="shared" si="116"/>
        <v>Select</v>
      </c>
      <c r="G360" s="42">
        <f t="shared" si="116"/>
        <v>0</v>
      </c>
      <c r="H360" s="31">
        <f t="shared" ref="H360:L360" si="117">I184</f>
        <v>0</v>
      </c>
      <c r="I360" s="31">
        <f t="shared" si="117"/>
        <v>0</v>
      </c>
      <c r="J360" s="31" t="str">
        <f t="shared" si="117"/>
        <v>Select</v>
      </c>
      <c r="K360" s="31">
        <f t="shared" si="117"/>
        <v>0</v>
      </c>
      <c r="L360" s="31">
        <f t="shared" si="117"/>
        <v>0</v>
      </c>
      <c r="M360" s="2" t="s">
        <v>6</v>
      </c>
      <c r="N360" s="2" t="str">
        <f t="shared" si="13"/>
        <v>RRT Development, Gen 4</v>
      </c>
      <c r="O360" s="2">
        <f t="shared" si="14"/>
        <v>0</v>
      </c>
      <c r="P360" s="2">
        <f t="shared" si="15"/>
        <v>0</v>
      </c>
      <c r="Q360" s="406">
        <f>'Coversheet'!$D$15</f>
        <v>0</v>
      </c>
      <c r="R360" s="406">
        <f>'Coversheet'!$D$13</f>
        <v>0</v>
      </c>
      <c r="S360" s="406">
        <f>'Coversheet'!$D$14</f>
        <v>0</v>
      </c>
      <c r="T360" s="406" t="str">
        <f>'Coversheet'!$D$16</f>
        <v>Select</v>
      </c>
    </row>
    <row r="361" spans="1:20" ht="18.5" hidden="1" x14ac:dyDescent="0.35">
      <c r="A361" s="2" t="str">
        <f t="shared" ref="A361:B361" si="118">A185</f>
        <v>RRT Development/ Documentation/ Collaboration</v>
      </c>
      <c r="B361" s="40" t="str">
        <f t="shared" si="118"/>
        <v xml:space="preserve">1.A. </v>
      </c>
      <c r="C361" s="407" t="str">
        <f>C184</f>
        <v xml:space="preserve">Follow the RRT Capacity Building Process and Mentorship Framework. </v>
      </c>
      <c r="D361" s="254" t="s">
        <v>393</v>
      </c>
      <c r="E361" s="33" t="str">
        <f t="shared" ref="E361:G361" si="119">D185</f>
        <v>Select</v>
      </c>
      <c r="F361" s="43" t="str">
        <f t="shared" si="119"/>
        <v>Select</v>
      </c>
      <c r="G361" s="42">
        <f t="shared" si="119"/>
        <v>0</v>
      </c>
      <c r="H361" s="31">
        <f t="shared" ref="H361:L361" si="120">I185</f>
        <v>0</v>
      </c>
      <c r="I361" s="31">
        <f t="shared" si="120"/>
        <v>0</v>
      </c>
      <c r="J361" s="31" t="str">
        <f t="shared" si="120"/>
        <v>Select</v>
      </c>
      <c r="K361" s="31">
        <f t="shared" si="120"/>
        <v>0</v>
      </c>
      <c r="L361" s="31">
        <f t="shared" si="120"/>
        <v>0</v>
      </c>
      <c r="M361" s="2" t="s">
        <v>6</v>
      </c>
      <c r="N361" s="2" t="str">
        <f t="shared" si="13"/>
        <v>RRT Development, Gen 4</v>
      </c>
      <c r="O361" s="2">
        <f t="shared" si="14"/>
        <v>0</v>
      </c>
      <c r="P361" s="2">
        <f t="shared" si="15"/>
        <v>0</v>
      </c>
      <c r="Q361" s="406">
        <f>'Coversheet'!$D$15</f>
        <v>0</v>
      </c>
      <c r="R361" s="406">
        <f>'Coversheet'!$D$13</f>
        <v>0</v>
      </c>
      <c r="S361" s="406">
        <f>'Coversheet'!$D$14</f>
        <v>0</v>
      </c>
      <c r="T361" s="406" t="str">
        <f>'Coversheet'!$D$16</f>
        <v>Select</v>
      </c>
    </row>
    <row r="362" spans="1:20" ht="18.5" hidden="1" x14ac:dyDescent="0.35">
      <c r="A362" s="2" t="str">
        <f t="shared" ref="A362:C362" si="121">A186</f>
        <v>RRT Development/ Documentation/ Collaboration</v>
      </c>
      <c r="B362" s="40" t="str">
        <f t="shared" si="121"/>
        <v>1.A.1.</v>
      </c>
      <c r="C362" s="407" t="str">
        <f t="shared" si="121"/>
        <v>Demonstrate that all major elements of Phase 1 of the RRT Capacity Building Process and Mentorship Framework have been completed and begin work on Phase 2. In particular (regarding RRT structure/collaboration), the RRT must demonstrate that there is a representative from the state epidemiologist’s office/program participating and rapidly/proactively sharing foodborne illness outbreak data with the RRT to facilitate tracebacks.</v>
      </c>
      <c r="D362" s="254" t="s">
        <v>393</v>
      </c>
      <c r="E362" s="33" t="str">
        <f t="shared" ref="E362:G362" si="122">D186</f>
        <v>Select</v>
      </c>
      <c r="F362" s="43" t="str">
        <f t="shared" si="122"/>
        <v>Select</v>
      </c>
      <c r="G362" s="42">
        <f t="shared" si="122"/>
        <v>0</v>
      </c>
      <c r="H362" s="31">
        <f t="shared" ref="H362:L362" si="123">I186</f>
        <v>0</v>
      </c>
      <c r="I362" s="31">
        <f t="shared" si="123"/>
        <v>0</v>
      </c>
      <c r="J362" s="31" t="str">
        <f t="shared" si="123"/>
        <v>Select</v>
      </c>
      <c r="K362" s="31">
        <f t="shared" si="123"/>
        <v>0</v>
      </c>
      <c r="L362" s="31">
        <f t="shared" si="123"/>
        <v>0</v>
      </c>
      <c r="M362" s="2" t="s">
        <v>6</v>
      </c>
      <c r="N362" s="2" t="str">
        <f t="shared" si="13"/>
        <v>RRT Development, Gen 4</v>
      </c>
      <c r="O362" s="2">
        <f t="shared" si="14"/>
        <v>0</v>
      </c>
      <c r="P362" s="2">
        <f t="shared" si="15"/>
        <v>0</v>
      </c>
      <c r="Q362" s="406">
        <f>'Coversheet'!$D$15</f>
        <v>0</v>
      </c>
      <c r="R362" s="406">
        <f>'Coversheet'!$D$13</f>
        <v>0</v>
      </c>
      <c r="S362" s="406">
        <f>'Coversheet'!$D$14</f>
        <v>0</v>
      </c>
      <c r="T362" s="406" t="str">
        <f>'Coversheet'!$D$16</f>
        <v>Select</v>
      </c>
    </row>
    <row r="363" spans="1:20" ht="18.5" hidden="1" x14ac:dyDescent="0.35">
      <c r="A363" s="2" t="str">
        <f t="shared" ref="A363:B363" si="124">A187</f>
        <v>RRT Development/ Documentation/ Collaboration</v>
      </c>
      <c r="B363" s="40" t="str">
        <f t="shared" si="124"/>
        <v>1.A.1.</v>
      </c>
      <c r="C363" s="407" t="str">
        <f>C186</f>
        <v>Demonstrate that all major elements of Phase 1 of the RRT Capacity Building Process and Mentorship Framework have been completed and begin work on Phase 2. In particular (regarding RRT structure/collaboration), the RRT must demonstrate that there is a representative from the state epidemiologist’s office/program participating and rapidly/proactively sharing foodborne illness outbreak data with the RRT to facilitate tracebacks.</v>
      </c>
      <c r="D363" s="254" t="s">
        <v>393</v>
      </c>
      <c r="E363" s="33" t="str">
        <f t="shared" ref="E363:G363" si="125">D187</f>
        <v>Select</v>
      </c>
      <c r="F363" s="43" t="str">
        <f t="shared" si="125"/>
        <v>Select</v>
      </c>
      <c r="G363" s="42">
        <f t="shared" si="125"/>
        <v>0</v>
      </c>
      <c r="H363" s="31">
        <f t="shared" ref="H363:L363" si="126">I187</f>
        <v>0</v>
      </c>
      <c r="I363" s="31">
        <f t="shared" si="126"/>
        <v>0</v>
      </c>
      <c r="J363" s="31" t="str">
        <f t="shared" si="126"/>
        <v>Select</v>
      </c>
      <c r="K363" s="31">
        <f t="shared" si="126"/>
        <v>0</v>
      </c>
      <c r="L363" s="31">
        <f t="shared" si="126"/>
        <v>0</v>
      </c>
      <c r="M363" s="2" t="s">
        <v>6</v>
      </c>
      <c r="N363" s="2" t="str">
        <f t="shared" si="13"/>
        <v>RRT Development, Gen 4</v>
      </c>
      <c r="O363" s="2">
        <f t="shared" si="14"/>
        <v>0</v>
      </c>
      <c r="P363" s="2">
        <f t="shared" si="15"/>
        <v>0</v>
      </c>
      <c r="Q363" s="406">
        <f>'Coversheet'!$D$15</f>
        <v>0</v>
      </c>
      <c r="R363" s="406">
        <f>'Coversheet'!$D$13</f>
        <v>0</v>
      </c>
      <c r="S363" s="406">
        <f>'Coversheet'!$D$14</f>
        <v>0</v>
      </c>
      <c r="T363" s="406" t="str">
        <f>'Coversheet'!$D$16</f>
        <v>Select</v>
      </c>
    </row>
    <row r="364" spans="1:20" ht="18.5" hidden="1" x14ac:dyDescent="0.35">
      <c r="A364" s="2" t="str">
        <f t="shared" ref="A364:C364" si="127">A188</f>
        <v>RRT Development/ Documentation/ Collaboration</v>
      </c>
      <c r="B364" s="40" t="str">
        <f t="shared" si="127"/>
        <v>1.A.2.</v>
      </c>
      <c r="C364" s="407" t="str">
        <f t="shared" si="127"/>
        <v>Hold at least quarterly meetings (two of these must be face-to-face) of the RRT that include identified RRT member agencies/partners (i.e., State health and agriculture food program staff, feed program staff, laboratory staff, epidemiology and surveillance staff, FDA Division/District staff, local partners, other identified partners).</v>
      </c>
      <c r="D364" s="254" t="s">
        <v>393</v>
      </c>
      <c r="E364" s="33" t="str">
        <f t="shared" ref="E364:G364" si="128">D188</f>
        <v>Select</v>
      </c>
      <c r="F364" s="43" t="str">
        <f t="shared" si="128"/>
        <v>Select</v>
      </c>
      <c r="G364" s="42">
        <f t="shared" si="128"/>
        <v>0</v>
      </c>
      <c r="H364" s="31">
        <f t="shared" ref="H364:L364" si="129">I188</f>
        <v>0</v>
      </c>
      <c r="I364" s="31">
        <f t="shared" si="129"/>
        <v>0</v>
      </c>
      <c r="J364" s="31" t="str">
        <f t="shared" si="129"/>
        <v>Select</v>
      </c>
      <c r="K364" s="31">
        <f t="shared" si="129"/>
        <v>0</v>
      </c>
      <c r="L364" s="31">
        <f t="shared" si="129"/>
        <v>0</v>
      </c>
      <c r="M364" s="2" t="s">
        <v>6</v>
      </c>
      <c r="N364" s="2" t="str">
        <f t="shared" si="13"/>
        <v>RRT Development, Gen 4</v>
      </c>
      <c r="O364" s="2">
        <f t="shared" si="14"/>
        <v>0</v>
      </c>
      <c r="P364" s="2">
        <f t="shared" si="15"/>
        <v>0</v>
      </c>
      <c r="Q364" s="406">
        <f>'Coversheet'!$D$15</f>
        <v>0</v>
      </c>
      <c r="R364" s="406">
        <f>'Coversheet'!$D$13</f>
        <v>0</v>
      </c>
      <c r="S364" s="406">
        <f>'Coversheet'!$D$14</f>
        <v>0</v>
      </c>
      <c r="T364" s="406" t="str">
        <f>'Coversheet'!$D$16</f>
        <v>Select</v>
      </c>
    </row>
    <row r="365" spans="1:20" ht="18.5" hidden="1" x14ac:dyDescent="0.35">
      <c r="A365" s="2" t="str">
        <f t="shared" ref="A365:B365" si="130">A189</f>
        <v>RRT Development/ Documentation/ Collaboration</v>
      </c>
      <c r="B365" s="40" t="str">
        <f t="shared" si="130"/>
        <v>1.A.2.</v>
      </c>
      <c r="C365" s="407" t="str">
        <f>C188</f>
        <v>Hold at least quarterly meetings (two of these must be face-to-face) of the RRT that include identified RRT member agencies/partners (i.e., State health and agriculture food program staff, feed program staff, laboratory staff, epidemiology and surveillance staff, FDA Division/District staff, local partners, other identified partners).</v>
      </c>
      <c r="D365" s="254" t="s">
        <v>393</v>
      </c>
      <c r="E365" s="33" t="str">
        <f t="shared" ref="E365:G365" si="131">D189</f>
        <v>Select</v>
      </c>
      <c r="F365" s="43" t="str">
        <f t="shared" si="131"/>
        <v>Select</v>
      </c>
      <c r="G365" s="42">
        <f t="shared" si="131"/>
        <v>0</v>
      </c>
      <c r="H365" s="31">
        <f t="shared" ref="H365:L365" si="132">I189</f>
        <v>0</v>
      </c>
      <c r="I365" s="31">
        <f t="shared" si="132"/>
        <v>0</v>
      </c>
      <c r="J365" s="31" t="str">
        <f t="shared" si="132"/>
        <v>Select</v>
      </c>
      <c r="K365" s="31">
        <f t="shared" si="132"/>
        <v>0</v>
      </c>
      <c r="L365" s="31">
        <f t="shared" si="132"/>
        <v>0</v>
      </c>
      <c r="M365" s="2" t="s">
        <v>6</v>
      </c>
      <c r="N365" s="2" t="str">
        <f t="shared" si="13"/>
        <v>RRT Development, Gen 4</v>
      </c>
      <c r="O365" s="2">
        <f t="shared" si="14"/>
        <v>0</v>
      </c>
      <c r="P365" s="2">
        <f t="shared" si="15"/>
        <v>0</v>
      </c>
      <c r="Q365" s="406">
        <f>'Coversheet'!$D$15</f>
        <v>0</v>
      </c>
      <c r="R365" s="406">
        <f>'Coversheet'!$D$13</f>
        <v>0</v>
      </c>
      <c r="S365" s="406">
        <f>'Coversheet'!$D$14</f>
        <v>0</v>
      </c>
      <c r="T365" s="406" t="str">
        <f>'Coversheet'!$D$16</f>
        <v>Select</v>
      </c>
    </row>
    <row r="366" spans="1:20" ht="18.5" hidden="1" x14ac:dyDescent="0.35">
      <c r="A366" s="2" t="str">
        <f t="shared" ref="A366:C366" si="133">A190</f>
        <v>RRT Development/ Documentation/ Collaboration</v>
      </c>
      <c r="B366" s="40" t="str">
        <f t="shared" si="133"/>
        <v>1.A.3.</v>
      </c>
      <c r="C366" s="407" t="str">
        <f t="shared" si="133"/>
        <v>Conduct at least one joint training addressing a common need among RRT member agencies/partners (e.g., Epi Ready, Environmental Sampling, Tracebacks, etc.)</v>
      </c>
      <c r="D366" s="254" t="s">
        <v>393</v>
      </c>
      <c r="E366" s="33" t="str">
        <f t="shared" ref="E366:G366" si="134">D190</f>
        <v>Select</v>
      </c>
      <c r="F366" s="43" t="str">
        <f t="shared" si="134"/>
        <v>Select</v>
      </c>
      <c r="G366" s="42">
        <f t="shared" si="134"/>
        <v>0</v>
      </c>
      <c r="H366" s="31">
        <f t="shared" ref="H366:L366" si="135">I190</f>
        <v>0</v>
      </c>
      <c r="I366" s="31">
        <f t="shared" si="135"/>
        <v>0</v>
      </c>
      <c r="J366" s="31" t="str">
        <f t="shared" si="135"/>
        <v>Select</v>
      </c>
      <c r="K366" s="31">
        <f t="shared" si="135"/>
        <v>0</v>
      </c>
      <c r="L366" s="31">
        <f t="shared" si="135"/>
        <v>0</v>
      </c>
      <c r="M366" s="2" t="s">
        <v>6</v>
      </c>
      <c r="N366" s="2" t="str">
        <f t="shared" si="13"/>
        <v>RRT Development, Gen 4</v>
      </c>
      <c r="O366" s="2">
        <f t="shared" si="14"/>
        <v>0</v>
      </c>
      <c r="P366" s="2">
        <f t="shared" si="15"/>
        <v>0</v>
      </c>
      <c r="Q366" s="406">
        <f>'Coversheet'!$D$15</f>
        <v>0</v>
      </c>
      <c r="R366" s="406">
        <f>'Coversheet'!$D$13</f>
        <v>0</v>
      </c>
      <c r="S366" s="406">
        <f>'Coversheet'!$D$14</f>
        <v>0</v>
      </c>
      <c r="T366" s="406" t="str">
        <f>'Coversheet'!$D$16</f>
        <v>Select</v>
      </c>
    </row>
    <row r="367" spans="1:20" ht="18.5" hidden="1" x14ac:dyDescent="0.35">
      <c r="A367" s="2" t="str">
        <f t="shared" ref="A367:B367" si="136">A191</f>
        <v>RRT Development/ Documentation/ Collaboration</v>
      </c>
      <c r="B367" s="40" t="str">
        <f t="shared" si="136"/>
        <v>1.A.3.</v>
      </c>
      <c r="C367" s="407" t="str">
        <f>C190</f>
        <v>Conduct at least one joint training addressing a common need among RRT member agencies/partners (e.g., Epi Ready, Environmental Sampling, Tracebacks, etc.)</v>
      </c>
      <c r="D367" s="254" t="s">
        <v>393</v>
      </c>
      <c r="E367" s="33" t="str">
        <f t="shared" ref="E367:G367" si="137">D191</f>
        <v>Select</v>
      </c>
      <c r="F367" s="43" t="str">
        <f t="shared" si="137"/>
        <v>Select</v>
      </c>
      <c r="G367" s="42">
        <f t="shared" si="137"/>
        <v>0</v>
      </c>
      <c r="H367" s="31">
        <f t="shared" ref="H367:L367" si="138">I191</f>
        <v>0</v>
      </c>
      <c r="I367" s="31">
        <f t="shared" si="138"/>
        <v>0</v>
      </c>
      <c r="J367" s="31" t="str">
        <f t="shared" si="138"/>
        <v>Select</v>
      </c>
      <c r="K367" s="31">
        <f t="shared" si="138"/>
        <v>0</v>
      </c>
      <c r="L367" s="31">
        <f t="shared" si="138"/>
        <v>0</v>
      </c>
      <c r="M367" s="2" t="s">
        <v>6</v>
      </c>
      <c r="N367" s="2" t="str">
        <f t="shared" si="13"/>
        <v>RRT Development, Gen 4</v>
      </c>
      <c r="O367" s="2">
        <f t="shared" si="14"/>
        <v>0</v>
      </c>
      <c r="P367" s="2">
        <f t="shared" si="15"/>
        <v>0</v>
      </c>
      <c r="Q367" s="406">
        <f>'Coversheet'!$D$15</f>
        <v>0</v>
      </c>
      <c r="R367" s="406">
        <f>'Coversheet'!$D$13</f>
        <v>0</v>
      </c>
      <c r="S367" s="406">
        <f>'Coversheet'!$D$14</f>
        <v>0</v>
      </c>
      <c r="T367" s="406" t="str">
        <f>'Coversheet'!$D$16</f>
        <v>Select</v>
      </c>
    </row>
    <row r="368" spans="1:20" ht="18.5" hidden="1" x14ac:dyDescent="0.35">
      <c r="A368" s="2" t="str">
        <f t="shared" ref="A368:C368" si="139">A192</f>
        <v>RRT Development/ Documentation/ Collaboration</v>
      </c>
      <c r="B368" s="40" t="str">
        <f t="shared" si="139"/>
        <v>1.A.4.</v>
      </c>
      <c r="C368" s="407" t="str">
        <f t="shared" si="139"/>
        <v>Identify and implement information technology (IT) solutions to identified collaboration challenges, where appropriate.</v>
      </c>
      <c r="D368" s="254" t="s">
        <v>393</v>
      </c>
      <c r="E368" s="33" t="str">
        <f t="shared" ref="E368:G368" si="140">D192</f>
        <v>Select</v>
      </c>
      <c r="F368" s="43" t="str">
        <f t="shared" si="140"/>
        <v>Select</v>
      </c>
      <c r="G368" s="42">
        <f t="shared" si="140"/>
        <v>0</v>
      </c>
      <c r="H368" s="31">
        <f t="shared" ref="H368:L368" si="141">I192</f>
        <v>0</v>
      </c>
      <c r="I368" s="31">
        <f t="shared" si="141"/>
        <v>0</v>
      </c>
      <c r="J368" s="31" t="str">
        <f t="shared" si="141"/>
        <v>Select</v>
      </c>
      <c r="K368" s="31">
        <f t="shared" si="141"/>
        <v>0</v>
      </c>
      <c r="L368" s="31">
        <f t="shared" si="141"/>
        <v>0</v>
      </c>
      <c r="M368" s="2" t="s">
        <v>6</v>
      </c>
      <c r="N368" s="2" t="str">
        <f t="shared" si="13"/>
        <v>RRT Development, Gen 4</v>
      </c>
      <c r="O368" s="2">
        <f t="shared" si="14"/>
        <v>0</v>
      </c>
      <c r="P368" s="2">
        <f t="shared" si="15"/>
        <v>0</v>
      </c>
      <c r="Q368" s="406">
        <f>'Coversheet'!$D$15</f>
        <v>0</v>
      </c>
      <c r="R368" s="406">
        <f>'Coversheet'!$D$13</f>
        <v>0</v>
      </c>
      <c r="S368" s="406">
        <f>'Coversheet'!$D$14</f>
        <v>0</v>
      </c>
      <c r="T368" s="406" t="str">
        <f>'Coversheet'!$D$16</f>
        <v>Select</v>
      </c>
    </row>
    <row r="369" spans="1:20" ht="18.5" hidden="1" x14ac:dyDescent="0.35">
      <c r="A369" s="2" t="str">
        <f t="shared" ref="A369:B369" si="142">A193</f>
        <v>RRT Development/ Documentation/ Collaboration</v>
      </c>
      <c r="B369" s="40" t="str">
        <f t="shared" si="142"/>
        <v>1.A.4.</v>
      </c>
      <c r="C369" s="407" t="str">
        <f>C192</f>
        <v>Identify and implement information technology (IT) solutions to identified collaboration challenges, where appropriate.</v>
      </c>
      <c r="D369" s="254" t="s">
        <v>393</v>
      </c>
      <c r="E369" s="33" t="str">
        <f t="shared" ref="E369:G369" si="143">D193</f>
        <v>Select</v>
      </c>
      <c r="F369" s="43" t="str">
        <f t="shared" si="143"/>
        <v>Select</v>
      </c>
      <c r="G369" s="42">
        <f t="shared" si="143"/>
        <v>0</v>
      </c>
      <c r="H369" s="31">
        <f t="shared" ref="H369:L369" si="144">I193</f>
        <v>0</v>
      </c>
      <c r="I369" s="31">
        <f t="shared" si="144"/>
        <v>0</v>
      </c>
      <c r="J369" s="31" t="str">
        <f t="shared" si="144"/>
        <v>Select</v>
      </c>
      <c r="K369" s="31">
        <f t="shared" si="144"/>
        <v>0</v>
      </c>
      <c r="L369" s="31">
        <f t="shared" si="144"/>
        <v>0</v>
      </c>
      <c r="M369" s="2" t="s">
        <v>6</v>
      </c>
      <c r="N369" s="2" t="str">
        <f t="shared" si="13"/>
        <v>RRT Development, Gen 4</v>
      </c>
      <c r="O369" s="2">
        <f t="shared" si="14"/>
        <v>0</v>
      </c>
      <c r="P369" s="2">
        <f t="shared" si="15"/>
        <v>0</v>
      </c>
      <c r="Q369" s="406">
        <f>'Coversheet'!$D$15</f>
        <v>0</v>
      </c>
      <c r="R369" s="406">
        <f>'Coversheet'!$D$13</f>
        <v>0</v>
      </c>
      <c r="S369" s="406">
        <f>'Coversheet'!$D$14</f>
        <v>0</v>
      </c>
      <c r="T369" s="406" t="str">
        <f>'Coversheet'!$D$16</f>
        <v>Select</v>
      </c>
    </row>
    <row r="370" spans="1:20" ht="18.5" hidden="1" x14ac:dyDescent="0.35">
      <c r="A370" s="2" t="str">
        <f t="shared" ref="A370:C370" si="145">A194</f>
        <v>RRT Development/ Documentation/ Collaboration</v>
      </c>
      <c r="B370" s="40" t="str">
        <f t="shared" si="145"/>
        <v>1.B.</v>
      </c>
      <c r="C370" s="407" t="str">
        <f t="shared" si="145"/>
        <v>Attend an annual face-to-face meeting of the RRT States and FDA Headquarters and District Offices, as well as the biennial Integrated Foodborne Outbreak Response Management (InFORM) Conference, and the Regional PulseNet/OutbreakNet meetings held in non-InFORM years (a minimum of 2 key personnel for the RRT Annual Meeting and at least 1 person representing the RRT to InFORM and the Regional PulseNet/OutbreakNet meeting).</v>
      </c>
      <c r="D370" s="254" t="s">
        <v>393</v>
      </c>
      <c r="E370" s="33" t="str">
        <f t="shared" ref="E370:G370" si="146">D194</f>
        <v>Select</v>
      </c>
      <c r="F370" s="43" t="str">
        <f t="shared" si="146"/>
        <v>Select</v>
      </c>
      <c r="G370" s="42">
        <f t="shared" si="146"/>
        <v>0</v>
      </c>
      <c r="H370" s="31">
        <f t="shared" ref="H370:L370" si="147">I194</f>
        <v>0</v>
      </c>
      <c r="I370" s="31">
        <f t="shared" si="147"/>
        <v>0</v>
      </c>
      <c r="J370" s="31" t="str">
        <f t="shared" si="147"/>
        <v>Select</v>
      </c>
      <c r="K370" s="31">
        <f t="shared" si="147"/>
        <v>0</v>
      </c>
      <c r="L370" s="31">
        <f t="shared" si="147"/>
        <v>0</v>
      </c>
      <c r="M370" s="2" t="s">
        <v>6</v>
      </c>
      <c r="N370" s="2" t="str">
        <f t="shared" si="13"/>
        <v>RRT Development, Gen 4</v>
      </c>
      <c r="O370" s="2">
        <f t="shared" si="14"/>
        <v>0</v>
      </c>
      <c r="P370" s="2">
        <f t="shared" si="15"/>
        <v>0</v>
      </c>
      <c r="Q370" s="406">
        <f>'Coversheet'!$D$15</f>
        <v>0</v>
      </c>
      <c r="R370" s="406">
        <f>'Coversheet'!$D$13</f>
        <v>0</v>
      </c>
      <c r="S370" s="406">
        <f>'Coversheet'!$D$14</f>
        <v>0</v>
      </c>
      <c r="T370" s="406" t="str">
        <f>'Coversheet'!$D$16</f>
        <v>Select</v>
      </c>
    </row>
    <row r="371" spans="1:20" ht="18.5" hidden="1" x14ac:dyDescent="0.35">
      <c r="A371" s="2" t="str">
        <f t="shared" ref="A371:B371" si="148">A195</f>
        <v>RRT Development/ Documentation/ Collaboration</v>
      </c>
      <c r="B371" s="40" t="str">
        <f t="shared" si="148"/>
        <v>1.B.</v>
      </c>
      <c r="C371" s="407" t="str">
        <f>C194</f>
        <v>Attend an annual face-to-face meeting of the RRT States and FDA Headquarters and District Offices, as well as the biennial Integrated Foodborne Outbreak Response Management (InFORM) Conference, and the Regional PulseNet/OutbreakNet meetings held in non-InFORM years (a minimum of 2 key personnel for the RRT Annual Meeting and at least 1 person representing the RRT to InFORM and the Regional PulseNet/OutbreakNet meeting).</v>
      </c>
      <c r="D371" s="254" t="s">
        <v>393</v>
      </c>
      <c r="E371" s="33" t="str">
        <f t="shared" ref="E371:G371" si="149">D195</f>
        <v>Select</v>
      </c>
      <c r="F371" s="43" t="str">
        <f t="shared" si="149"/>
        <v>Select</v>
      </c>
      <c r="G371" s="42">
        <f t="shared" si="149"/>
        <v>0</v>
      </c>
      <c r="H371" s="31">
        <f t="shared" ref="H371:L371" si="150">I195</f>
        <v>0</v>
      </c>
      <c r="I371" s="31">
        <f t="shared" si="150"/>
        <v>0</v>
      </c>
      <c r="J371" s="31" t="str">
        <f t="shared" si="150"/>
        <v>Select</v>
      </c>
      <c r="K371" s="31">
        <f t="shared" si="150"/>
        <v>0</v>
      </c>
      <c r="L371" s="31">
        <f t="shared" si="150"/>
        <v>0</v>
      </c>
      <c r="M371" s="2" t="s">
        <v>6</v>
      </c>
      <c r="N371" s="2" t="str">
        <f t="shared" si="13"/>
        <v>RRT Development, Gen 4</v>
      </c>
      <c r="O371" s="2">
        <f t="shared" si="14"/>
        <v>0</v>
      </c>
      <c r="P371" s="2">
        <f t="shared" si="15"/>
        <v>0</v>
      </c>
      <c r="Q371" s="406">
        <f>'Coversheet'!$D$15</f>
        <v>0</v>
      </c>
      <c r="R371" s="406">
        <f>'Coversheet'!$D$13</f>
        <v>0</v>
      </c>
      <c r="S371" s="406">
        <f>'Coversheet'!$D$14</f>
        <v>0</v>
      </c>
      <c r="T371" s="406" t="str">
        <f>'Coversheet'!$D$16</f>
        <v>Select</v>
      </c>
    </row>
    <row r="372" spans="1:20" ht="18.5" hidden="1" x14ac:dyDescent="0.35">
      <c r="A372" s="2" t="str">
        <f t="shared" ref="A372:C372" si="151">A196</f>
        <v>RRT Assessment</v>
      </c>
      <c r="B372" s="40">
        <f t="shared" si="151"/>
        <v>2</v>
      </c>
      <c r="C372" s="407" t="str">
        <f t="shared" si="151"/>
        <v>RRT Assessment</v>
      </c>
      <c r="D372" s="254" t="s">
        <v>393</v>
      </c>
      <c r="E372" s="33" t="str">
        <f t="shared" ref="E372:G372" si="152">D196</f>
        <v>Select</v>
      </c>
      <c r="F372" s="43" t="str">
        <f t="shared" si="152"/>
        <v>Select</v>
      </c>
      <c r="G372" s="42">
        <f t="shared" si="152"/>
        <v>0</v>
      </c>
      <c r="H372" s="31">
        <f t="shared" ref="H372:L372" si="153">I196</f>
        <v>0</v>
      </c>
      <c r="I372" s="31">
        <f t="shared" si="153"/>
        <v>0</v>
      </c>
      <c r="J372" s="31" t="str">
        <f t="shared" si="153"/>
        <v>Select</v>
      </c>
      <c r="K372" s="31">
        <f t="shared" si="153"/>
        <v>0</v>
      </c>
      <c r="L372" s="31">
        <f t="shared" si="153"/>
        <v>0</v>
      </c>
      <c r="M372" s="2" t="s">
        <v>6</v>
      </c>
      <c r="N372" s="2" t="str">
        <f t="shared" si="13"/>
        <v>RRT Development, Gen 4</v>
      </c>
      <c r="O372" s="2">
        <f t="shared" si="14"/>
        <v>0</v>
      </c>
      <c r="P372" s="2">
        <f t="shared" si="15"/>
        <v>0</v>
      </c>
      <c r="Q372" s="406">
        <f>'Coversheet'!$D$15</f>
        <v>0</v>
      </c>
      <c r="R372" s="406">
        <f>'Coversheet'!$D$13</f>
        <v>0</v>
      </c>
      <c r="S372" s="406">
        <f>'Coversheet'!$D$14</f>
        <v>0</v>
      </c>
      <c r="T372" s="406" t="str">
        <f>'Coversheet'!$D$16</f>
        <v>Select</v>
      </c>
    </row>
    <row r="373" spans="1:20" ht="18.5" hidden="1" x14ac:dyDescent="0.35">
      <c r="A373" s="2" t="str">
        <f t="shared" ref="A373:C373" si="154">A197</f>
        <v>RRT Assessment</v>
      </c>
      <c r="B373" s="40">
        <f t="shared" si="154"/>
        <v>2</v>
      </c>
      <c r="C373" s="407" t="str">
        <f t="shared" si="154"/>
        <v>Progress reporting is only required for sub-goals on this form starting with FY22 EOY reports.</v>
      </c>
      <c r="D373" s="254" t="s">
        <v>393</v>
      </c>
      <c r="E373" s="33" t="str">
        <f t="shared" ref="E373:G373" si="155">D197</f>
        <v>N/A</v>
      </c>
      <c r="F373" s="43" t="str">
        <f t="shared" si="155"/>
        <v>N/A</v>
      </c>
      <c r="G373" s="42" t="str">
        <f t="shared" si="155"/>
        <v>Progress reporting is only required for sub-goals on this form starting with FY22 EOY reports.</v>
      </c>
      <c r="H373" s="31" t="str">
        <f t="shared" ref="H373:L373" si="156">I197</f>
        <v>Progress reporting is only required for sub-goals on this form starting with FY22 EOY reports.</v>
      </c>
      <c r="I373" s="31" t="str">
        <f t="shared" si="156"/>
        <v>Progress reporting is only required for sub-goals on this form starting with FY22 EOY reports.</v>
      </c>
      <c r="J373" s="31" t="str">
        <f t="shared" si="156"/>
        <v>N/A</v>
      </c>
      <c r="K373" s="31" t="str">
        <f t="shared" si="156"/>
        <v>Progress reporting is only required for sub-goals on this form starting with FY22 EOY reports.</v>
      </c>
      <c r="L373" s="31" t="str">
        <f t="shared" si="156"/>
        <v>N/A</v>
      </c>
      <c r="M373" s="2" t="s">
        <v>6</v>
      </c>
      <c r="N373" s="2" t="str">
        <f t="shared" si="13"/>
        <v>RRT Development, Gen 4</v>
      </c>
      <c r="O373" s="2">
        <f t="shared" si="14"/>
        <v>0</v>
      </c>
      <c r="P373" s="2">
        <f t="shared" si="15"/>
        <v>0</v>
      </c>
      <c r="Q373" s="406">
        <f>'Coversheet'!$D$15</f>
        <v>0</v>
      </c>
      <c r="R373" s="406">
        <f>'Coversheet'!$D$13</f>
        <v>0</v>
      </c>
      <c r="S373" s="406">
        <f>'Coversheet'!$D$14</f>
        <v>0</v>
      </c>
      <c r="T373" s="406" t="str">
        <f>'Coversheet'!$D$16</f>
        <v>Select</v>
      </c>
    </row>
    <row r="374" spans="1:20" ht="18.5" hidden="1" x14ac:dyDescent="0.35">
      <c r="A374" s="2" t="str">
        <f t="shared" ref="A374:C374" si="157">A198</f>
        <v>RRT Assessment</v>
      </c>
      <c r="B374" s="40" t="str">
        <f t="shared" si="157"/>
        <v>2.A.</v>
      </c>
      <c r="C374" s="407" t="str">
        <f t="shared" si="157"/>
        <v>Complete the Capability Assessment Tool and develop an improvement plan based on the results of the assessment. (This coincides with Phase 1: Conduct a baseline assessment &amp; Develop an RRT Improvement Plan)</v>
      </c>
      <c r="D374" s="254" t="s">
        <v>393</v>
      </c>
      <c r="E374" s="33" t="str">
        <f t="shared" ref="E374:G374" si="158">D198</f>
        <v>Select</v>
      </c>
      <c r="F374" s="43" t="str">
        <f t="shared" si="158"/>
        <v>Select</v>
      </c>
      <c r="G374" s="42">
        <f t="shared" si="158"/>
        <v>0</v>
      </c>
      <c r="H374" s="31">
        <f t="shared" ref="H374:L374" si="159">I198</f>
        <v>0</v>
      </c>
      <c r="I374" s="31">
        <f t="shared" si="159"/>
        <v>0</v>
      </c>
      <c r="J374" s="31" t="str">
        <f t="shared" si="159"/>
        <v>Select</v>
      </c>
      <c r="K374" s="31">
        <f t="shared" si="159"/>
        <v>0</v>
      </c>
      <c r="L374" s="31">
        <f t="shared" si="159"/>
        <v>0</v>
      </c>
      <c r="M374" s="2" t="s">
        <v>6</v>
      </c>
      <c r="N374" s="2" t="str">
        <f t="shared" si="13"/>
        <v>RRT Development, Gen 4</v>
      </c>
      <c r="O374" s="2">
        <f t="shared" si="14"/>
        <v>0</v>
      </c>
      <c r="P374" s="2">
        <f t="shared" si="15"/>
        <v>0</v>
      </c>
      <c r="Q374" s="406">
        <f>'Coversheet'!$D$15</f>
        <v>0</v>
      </c>
      <c r="R374" s="406">
        <f>'Coversheet'!$D$13</f>
        <v>0</v>
      </c>
      <c r="S374" s="406">
        <f>'Coversheet'!$D$14</f>
        <v>0</v>
      </c>
      <c r="T374" s="406" t="str">
        <f>'Coversheet'!$D$16</f>
        <v>Select</v>
      </c>
    </row>
    <row r="375" spans="1:20" ht="18.5" hidden="1" x14ac:dyDescent="0.35">
      <c r="A375" s="2" t="str">
        <f t="shared" ref="A375:B375" si="160">A199</f>
        <v>RRT Assessment</v>
      </c>
      <c r="B375" s="40" t="str">
        <f t="shared" si="160"/>
        <v>2.A.</v>
      </c>
      <c r="C375" s="407" t="str">
        <f>C198</f>
        <v>Complete the Capability Assessment Tool and develop an improvement plan based on the results of the assessment. (This coincides with Phase 1: Conduct a baseline assessment &amp; Develop an RRT Improvement Plan)</v>
      </c>
      <c r="D375" s="254" t="s">
        <v>393</v>
      </c>
      <c r="E375" s="33" t="str">
        <f t="shared" ref="E375:G375" si="161">D199</f>
        <v>Select</v>
      </c>
      <c r="F375" s="43" t="str">
        <f t="shared" si="161"/>
        <v>Select</v>
      </c>
      <c r="G375" s="42">
        <f t="shared" si="161"/>
        <v>0</v>
      </c>
      <c r="H375" s="31">
        <f t="shared" ref="H375:L375" si="162">I199</f>
        <v>0</v>
      </c>
      <c r="I375" s="31">
        <f t="shared" si="162"/>
        <v>0</v>
      </c>
      <c r="J375" s="31" t="str">
        <f t="shared" si="162"/>
        <v>Select</v>
      </c>
      <c r="K375" s="31">
        <f t="shared" si="162"/>
        <v>0</v>
      </c>
      <c r="L375" s="31">
        <f t="shared" si="162"/>
        <v>0</v>
      </c>
      <c r="M375" s="2" t="s">
        <v>6</v>
      </c>
      <c r="N375" s="2" t="str">
        <f t="shared" si="13"/>
        <v>RRT Development, Gen 4</v>
      </c>
      <c r="O375" s="2">
        <f t="shared" si="14"/>
        <v>0</v>
      </c>
      <c r="P375" s="2">
        <f t="shared" si="15"/>
        <v>0</v>
      </c>
      <c r="Q375" s="406">
        <f>'Coversheet'!$D$15</f>
        <v>0</v>
      </c>
      <c r="R375" s="406">
        <f>'Coversheet'!$D$13</f>
        <v>0</v>
      </c>
      <c r="S375" s="406">
        <f>'Coversheet'!$D$14</f>
        <v>0</v>
      </c>
      <c r="T375" s="406" t="str">
        <f>'Coversheet'!$D$16</f>
        <v>Select</v>
      </c>
    </row>
    <row r="376" spans="1:20" ht="18.5" hidden="1" x14ac:dyDescent="0.35">
      <c r="A376" s="2" t="str">
        <f t="shared" ref="A376:C376" si="163">A200</f>
        <v>RRT Assessment</v>
      </c>
      <c r="B376" s="40" t="str">
        <f t="shared" si="163"/>
        <v>2.B.</v>
      </c>
      <c r="C376" s="407" t="str">
        <f t="shared" si="163"/>
        <v>Participate in a workgroup to revise the Capability Assessment Tool according to the goals outlined in the 2018-2022 RRT Program 5 Year Plan (as applicable, the workgroup may not be active all years of the cooperative agreement).</v>
      </c>
      <c r="D376" s="254" t="s">
        <v>393</v>
      </c>
      <c r="E376" s="33" t="str">
        <f t="shared" ref="E376:G376" si="164">D200</f>
        <v>Select</v>
      </c>
      <c r="F376" s="43" t="str">
        <f t="shared" si="164"/>
        <v>Select</v>
      </c>
      <c r="G376" s="42">
        <f t="shared" si="164"/>
        <v>0</v>
      </c>
      <c r="H376" s="31">
        <f t="shared" ref="H376:L376" si="165">I200</f>
        <v>0</v>
      </c>
      <c r="I376" s="31">
        <f t="shared" si="165"/>
        <v>0</v>
      </c>
      <c r="J376" s="31" t="str">
        <f t="shared" si="165"/>
        <v>Select</v>
      </c>
      <c r="K376" s="31">
        <f t="shared" si="165"/>
        <v>0</v>
      </c>
      <c r="L376" s="31">
        <f t="shared" si="165"/>
        <v>0</v>
      </c>
      <c r="M376" s="2" t="s">
        <v>6</v>
      </c>
      <c r="N376" s="2" t="str">
        <f t="shared" si="13"/>
        <v>RRT Development, Gen 4</v>
      </c>
      <c r="O376" s="2">
        <f t="shared" si="14"/>
        <v>0</v>
      </c>
      <c r="P376" s="2">
        <f t="shared" si="15"/>
        <v>0</v>
      </c>
      <c r="Q376" s="406">
        <f>'Coversheet'!$D$15</f>
        <v>0</v>
      </c>
      <c r="R376" s="406">
        <f>'Coversheet'!$D$13</f>
        <v>0</v>
      </c>
      <c r="S376" s="406">
        <f>'Coversheet'!$D$14</f>
        <v>0</v>
      </c>
      <c r="T376" s="406" t="str">
        <f>'Coversheet'!$D$16</f>
        <v>Select</v>
      </c>
    </row>
    <row r="377" spans="1:20" ht="18.5" hidden="1" x14ac:dyDescent="0.35">
      <c r="A377" s="2" t="str">
        <f t="shared" ref="A377:B377" si="166">A201</f>
        <v>RRT Assessment</v>
      </c>
      <c r="B377" s="40" t="str">
        <f t="shared" si="166"/>
        <v>2.B.</v>
      </c>
      <c r="C377" s="407" t="str">
        <f>C200</f>
        <v>Participate in a workgroup to revise the Capability Assessment Tool according to the goals outlined in the 2018-2022 RRT Program 5 Year Plan (as applicable, the workgroup may not be active all years of the cooperative agreement).</v>
      </c>
      <c r="D377" s="254" t="s">
        <v>393</v>
      </c>
      <c r="E377" s="33" t="str">
        <f t="shared" ref="E377:G377" si="167">D201</f>
        <v>Select</v>
      </c>
      <c r="F377" s="43" t="str">
        <f t="shared" si="167"/>
        <v>Select</v>
      </c>
      <c r="G377" s="42">
        <f t="shared" si="167"/>
        <v>0</v>
      </c>
      <c r="H377" s="31">
        <f t="shared" ref="H377:L377" si="168">I201</f>
        <v>0</v>
      </c>
      <c r="I377" s="31">
        <f t="shared" si="168"/>
        <v>0</v>
      </c>
      <c r="J377" s="31" t="str">
        <f t="shared" si="168"/>
        <v>Select</v>
      </c>
      <c r="K377" s="31">
        <f t="shared" si="168"/>
        <v>0</v>
      </c>
      <c r="L377" s="31">
        <f t="shared" si="168"/>
        <v>0</v>
      </c>
      <c r="M377" s="2" t="s">
        <v>6</v>
      </c>
      <c r="N377" s="2" t="str">
        <f t="shared" si="13"/>
        <v>RRT Development, Gen 4</v>
      </c>
      <c r="O377" s="2">
        <f t="shared" si="14"/>
        <v>0</v>
      </c>
      <c r="P377" s="2">
        <f t="shared" si="15"/>
        <v>0</v>
      </c>
      <c r="Q377" s="406">
        <f>'Coversheet'!$D$15</f>
        <v>0</v>
      </c>
      <c r="R377" s="406">
        <f>'Coversheet'!$D$13</f>
        <v>0</v>
      </c>
      <c r="S377" s="406">
        <f>'Coversheet'!$D$14</f>
        <v>0</v>
      </c>
      <c r="T377" s="406" t="str">
        <f>'Coversheet'!$D$16</f>
        <v>Select</v>
      </c>
    </row>
    <row r="378" spans="1:20" ht="18.5" hidden="1" x14ac:dyDescent="0.35">
      <c r="A378" s="2" t="str">
        <f t="shared" ref="A378:C378" si="169">A202</f>
        <v>RRT Implementation/Exercise</v>
      </c>
      <c r="B378" s="40">
        <f t="shared" si="169"/>
        <v>3</v>
      </c>
      <c r="C378" s="407" t="str">
        <f t="shared" si="169"/>
        <v>RRT Implementation/Exercise</v>
      </c>
      <c r="D378" s="254" t="s">
        <v>393</v>
      </c>
      <c r="E378" s="33" t="str">
        <f t="shared" ref="E378:G378" si="170">D202</f>
        <v>Select</v>
      </c>
      <c r="F378" s="43" t="str">
        <f t="shared" si="170"/>
        <v>Select</v>
      </c>
      <c r="G378" s="42">
        <f t="shared" si="170"/>
        <v>0</v>
      </c>
      <c r="H378" s="31">
        <f t="shared" ref="H378:L378" si="171">I202</f>
        <v>0</v>
      </c>
      <c r="I378" s="31">
        <f t="shared" si="171"/>
        <v>0</v>
      </c>
      <c r="J378" s="31" t="str">
        <f t="shared" si="171"/>
        <v>Select</v>
      </c>
      <c r="K378" s="31">
        <f t="shared" si="171"/>
        <v>0</v>
      </c>
      <c r="L378" s="31">
        <f t="shared" si="171"/>
        <v>0</v>
      </c>
      <c r="M378" s="2" t="s">
        <v>6</v>
      </c>
      <c r="N378" s="2" t="str">
        <f t="shared" si="13"/>
        <v>RRT Development, Gen 4</v>
      </c>
      <c r="O378" s="2">
        <f t="shared" si="14"/>
        <v>0</v>
      </c>
      <c r="P378" s="2">
        <f t="shared" si="15"/>
        <v>0</v>
      </c>
      <c r="Q378" s="406">
        <f>'Coversheet'!$D$15</f>
        <v>0</v>
      </c>
      <c r="R378" s="406">
        <f>'Coversheet'!$D$13</f>
        <v>0</v>
      </c>
      <c r="S378" s="406">
        <f>'Coversheet'!$D$14</f>
        <v>0</v>
      </c>
      <c r="T378" s="406" t="str">
        <f>'Coversheet'!$D$16</f>
        <v>Select</v>
      </c>
    </row>
    <row r="379" spans="1:20" ht="18.5" hidden="1" x14ac:dyDescent="0.35">
      <c r="A379" s="2" t="str">
        <f t="shared" ref="A379:C379" si="172">A203</f>
        <v>RRT Implementation/Exercise</v>
      </c>
      <c r="B379" s="40">
        <f t="shared" si="172"/>
        <v>3</v>
      </c>
      <c r="C379" s="407" t="str">
        <f t="shared" si="172"/>
        <v>Progress reporting is only required for sub-goals on this form starting with FY22 EOY reports.</v>
      </c>
      <c r="D379" s="254" t="s">
        <v>393</v>
      </c>
      <c r="E379" s="33" t="str">
        <f t="shared" ref="E379:G379" si="173">D203</f>
        <v>N/A</v>
      </c>
      <c r="F379" s="43" t="str">
        <f t="shared" si="173"/>
        <v>N/A</v>
      </c>
      <c r="G379" s="42" t="str">
        <f t="shared" si="173"/>
        <v>Progress reporting is only required for sub-goals on this form starting with FY22 EOY reports.</v>
      </c>
      <c r="H379" s="31" t="str">
        <f t="shared" ref="H379:L379" si="174">I203</f>
        <v>Progress reporting is only required for sub-goals on this form starting with FY22 EOY reports.</v>
      </c>
      <c r="I379" s="31" t="str">
        <f t="shared" si="174"/>
        <v>Progress reporting is only required for sub-goals on this form starting with FY22 EOY reports.</v>
      </c>
      <c r="J379" s="31" t="str">
        <f t="shared" si="174"/>
        <v>N/A</v>
      </c>
      <c r="K379" s="31" t="str">
        <f t="shared" si="174"/>
        <v>Progress reporting is only required for sub-goals on this form starting with FY22 EOY reports.</v>
      </c>
      <c r="L379" s="31" t="str">
        <f t="shared" si="174"/>
        <v>N/A</v>
      </c>
      <c r="M379" s="2" t="s">
        <v>6</v>
      </c>
      <c r="N379" s="2" t="str">
        <f t="shared" si="13"/>
        <v>RRT Development, Gen 4</v>
      </c>
      <c r="O379" s="2">
        <f t="shared" si="14"/>
        <v>0</v>
      </c>
      <c r="P379" s="2">
        <f t="shared" si="15"/>
        <v>0</v>
      </c>
      <c r="Q379" s="406">
        <f>'Coversheet'!$D$15</f>
        <v>0</v>
      </c>
      <c r="R379" s="406">
        <f>'Coversheet'!$D$13</f>
        <v>0</v>
      </c>
      <c r="S379" s="406">
        <f>'Coversheet'!$D$14</f>
        <v>0</v>
      </c>
      <c r="T379" s="406" t="str">
        <f>'Coversheet'!$D$16</f>
        <v>Select</v>
      </c>
    </row>
    <row r="380" spans="1:20" ht="18.5" hidden="1" x14ac:dyDescent="0.35">
      <c r="A380" s="2" t="str">
        <f t="shared" ref="A380:C380" si="175">A204</f>
        <v>RRT Implementation/Exercise</v>
      </c>
      <c r="B380" s="40" t="str">
        <f t="shared" si="175"/>
        <v>3.A.</v>
      </c>
      <c r="C380" s="407" t="str">
        <f t="shared" si="175"/>
        <v>Demonstrate continued improvement in the RRT’s capability to perform tracebacks and successful use of at least one other improved capability (as per milestone 2.A.) during an exercise or incident.</v>
      </c>
      <c r="D380" s="254" t="s">
        <v>393</v>
      </c>
      <c r="E380" s="33" t="str">
        <f t="shared" ref="E380:G380" si="176">D204</f>
        <v>Select</v>
      </c>
      <c r="F380" s="43" t="str">
        <f t="shared" si="176"/>
        <v>Select</v>
      </c>
      <c r="G380" s="42">
        <f t="shared" si="176"/>
        <v>0</v>
      </c>
      <c r="H380" s="31">
        <f t="shared" ref="H380:L380" si="177">I204</f>
        <v>0</v>
      </c>
      <c r="I380" s="31">
        <f t="shared" si="177"/>
        <v>0</v>
      </c>
      <c r="J380" s="31" t="str">
        <f t="shared" si="177"/>
        <v>Select</v>
      </c>
      <c r="K380" s="31">
        <f t="shared" si="177"/>
        <v>0</v>
      </c>
      <c r="L380" s="31">
        <f t="shared" si="177"/>
        <v>0</v>
      </c>
      <c r="M380" s="2" t="s">
        <v>6</v>
      </c>
      <c r="N380" s="2" t="str">
        <f t="shared" si="13"/>
        <v>RRT Development, Gen 4</v>
      </c>
      <c r="O380" s="2">
        <f t="shared" si="14"/>
        <v>0</v>
      </c>
      <c r="P380" s="2">
        <f t="shared" si="15"/>
        <v>0</v>
      </c>
      <c r="Q380" s="406">
        <f>'Coversheet'!$D$15</f>
        <v>0</v>
      </c>
      <c r="R380" s="406">
        <f>'Coversheet'!$D$13</f>
        <v>0</v>
      </c>
      <c r="S380" s="406">
        <f>'Coversheet'!$D$14</f>
        <v>0</v>
      </c>
      <c r="T380" s="406" t="str">
        <f>'Coversheet'!$D$16</f>
        <v>Select</v>
      </c>
    </row>
    <row r="381" spans="1:20" ht="18.5" hidden="1" x14ac:dyDescent="0.35">
      <c r="A381" s="2" t="str">
        <f t="shared" ref="A381:B381" si="178">A205</f>
        <v>RRT Implementation/Exercise</v>
      </c>
      <c r="B381" s="40" t="str">
        <f t="shared" si="178"/>
        <v>3.A.</v>
      </c>
      <c r="C381" s="407" t="str">
        <f>C204</f>
        <v>Demonstrate continued improvement in the RRT’s capability to perform tracebacks and successful use of at least one other improved capability (as per milestone 2.A.) during an exercise or incident.</v>
      </c>
      <c r="D381" s="254" t="s">
        <v>393</v>
      </c>
      <c r="E381" s="33" t="str">
        <f t="shared" ref="E381:G381" si="179">D205</f>
        <v>Select</v>
      </c>
      <c r="F381" s="43" t="str">
        <f t="shared" si="179"/>
        <v>Select</v>
      </c>
      <c r="G381" s="42">
        <f t="shared" si="179"/>
        <v>0</v>
      </c>
      <c r="H381" s="31">
        <f t="shared" ref="H381:L381" si="180">I205</f>
        <v>0</v>
      </c>
      <c r="I381" s="31">
        <f t="shared" si="180"/>
        <v>0</v>
      </c>
      <c r="J381" s="31" t="str">
        <f t="shared" si="180"/>
        <v>Select</v>
      </c>
      <c r="K381" s="31">
        <f t="shared" si="180"/>
        <v>0</v>
      </c>
      <c r="L381" s="31">
        <f t="shared" si="180"/>
        <v>0</v>
      </c>
      <c r="M381" s="2" t="s">
        <v>6</v>
      </c>
      <c r="N381" s="2" t="str">
        <f t="shared" si="13"/>
        <v>RRT Development, Gen 4</v>
      </c>
      <c r="O381" s="2">
        <f t="shared" si="14"/>
        <v>0</v>
      </c>
      <c r="P381" s="2">
        <f t="shared" si="15"/>
        <v>0</v>
      </c>
      <c r="Q381" s="406">
        <f>'Coversheet'!$D$15</f>
        <v>0</v>
      </c>
      <c r="R381" s="406">
        <f>'Coversheet'!$D$13</f>
        <v>0</v>
      </c>
      <c r="S381" s="406">
        <f>'Coversheet'!$D$14</f>
        <v>0</v>
      </c>
      <c r="T381" s="406" t="str">
        <f>'Coversheet'!$D$16</f>
        <v>Select</v>
      </c>
    </row>
    <row r="382" spans="1:20" ht="18.5" hidden="1" x14ac:dyDescent="0.35">
      <c r="A382" s="2" t="str">
        <f t="shared" ref="A382:C382" si="181">A206</f>
        <v>RRT Implementation/Exercise</v>
      </c>
      <c r="B382" s="40" t="str">
        <f t="shared" si="181"/>
        <v>3.B.</v>
      </c>
      <c r="C382" s="407" t="str">
        <f t="shared" si="181"/>
        <v>Conduct at least one planned, joint exercise that includes federal and state partners. The exercise must include ICS elements.</v>
      </c>
      <c r="D382" s="254" t="s">
        <v>393</v>
      </c>
      <c r="E382" s="33" t="str">
        <f t="shared" ref="E382:G382" si="182">D206</f>
        <v>Select</v>
      </c>
      <c r="F382" s="43" t="str">
        <f t="shared" si="182"/>
        <v>Select</v>
      </c>
      <c r="G382" s="42">
        <f t="shared" si="182"/>
        <v>0</v>
      </c>
      <c r="H382" s="31">
        <f t="shared" ref="H382:L382" si="183">I206</f>
        <v>0</v>
      </c>
      <c r="I382" s="31">
        <f t="shared" si="183"/>
        <v>0</v>
      </c>
      <c r="J382" s="31" t="str">
        <f t="shared" si="183"/>
        <v>Select</v>
      </c>
      <c r="K382" s="31">
        <f t="shared" si="183"/>
        <v>0</v>
      </c>
      <c r="L382" s="31">
        <f t="shared" si="183"/>
        <v>0</v>
      </c>
      <c r="M382" s="2" t="s">
        <v>6</v>
      </c>
      <c r="N382" s="2" t="str">
        <f t="shared" si="13"/>
        <v>RRT Development, Gen 4</v>
      </c>
      <c r="O382" s="2">
        <f t="shared" si="14"/>
        <v>0</v>
      </c>
      <c r="P382" s="2">
        <f t="shared" si="15"/>
        <v>0</v>
      </c>
      <c r="Q382" s="406">
        <f>'Coversheet'!$D$15</f>
        <v>0</v>
      </c>
      <c r="R382" s="406">
        <f>'Coversheet'!$D$13</f>
        <v>0</v>
      </c>
      <c r="S382" s="406">
        <f>'Coversheet'!$D$14</f>
        <v>0</v>
      </c>
      <c r="T382" s="406" t="str">
        <f>'Coversheet'!$D$16</f>
        <v>Select</v>
      </c>
    </row>
    <row r="383" spans="1:20" ht="18.5" hidden="1" x14ac:dyDescent="0.35">
      <c r="A383" s="2" t="str">
        <f t="shared" ref="A383:B383" si="184">A207</f>
        <v>RRT Implementation/Exercise</v>
      </c>
      <c r="B383" s="40" t="str">
        <f t="shared" si="184"/>
        <v>3.B.</v>
      </c>
      <c r="C383" s="407" t="str">
        <f>C206</f>
        <v>Conduct at least one planned, joint exercise that includes federal and state partners. The exercise must include ICS elements.</v>
      </c>
      <c r="D383" s="254" t="s">
        <v>393</v>
      </c>
      <c r="E383" s="33" t="str">
        <f t="shared" ref="E383:G383" si="185">D207</f>
        <v>Select</v>
      </c>
      <c r="F383" s="43" t="str">
        <f t="shared" si="185"/>
        <v>Select</v>
      </c>
      <c r="G383" s="42">
        <f t="shared" si="185"/>
        <v>0</v>
      </c>
      <c r="H383" s="31">
        <f t="shared" ref="H383:L383" si="186">I207</f>
        <v>0</v>
      </c>
      <c r="I383" s="31">
        <f t="shared" si="186"/>
        <v>0</v>
      </c>
      <c r="J383" s="31" t="str">
        <f t="shared" si="186"/>
        <v>Select</v>
      </c>
      <c r="K383" s="31">
        <f t="shared" si="186"/>
        <v>0</v>
      </c>
      <c r="L383" s="31">
        <f t="shared" si="186"/>
        <v>0</v>
      </c>
      <c r="M383" s="2" t="s">
        <v>6</v>
      </c>
      <c r="N383" s="2" t="str">
        <f t="shared" si="13"/>
        <v>RRT Development, Gen 4</v>
      </c>
      <c r="O383" s="2">
        <f t="shared" si="14"/>
        <v>0</v>
      </c>
      <c r="P383" s="2">
        <f t="shared" si="15"/>
        <v>0</v>
      </c>
      <c r="Q383" s="406">
        <f>'Coversheet'!$D$15</f>
        <v>0</v>
      </c>
      <c r="R383" s="406">
        <f>'Coversheet'!$D$13</f>
        <v>0</v>
      </c>
      <c r="S383" s="406">
        <f>'Coversheet'!$D$14</f>
        <v>0</v>
      </c>
      <c r="T383" s="406" t="str">
        <f>'Coversheet'!$D$16</f>
        <v>Select</v>
      </c>
    </row>
    <row r="384" spans="1:20" ht="18.5" hidden="1" x14ac:dyDescent="0.35">
      <c r="A384" s="2" t="str">
        <f t="shared" ref="A384:C384" si="187">A208</f>
        <v>RRT Sustainability</v>
      </c>
      <c r="B384" s="40">
        <f t="shared" si="187"/>
        <v>4</v>
      </c>
      <c r="C384" s="407" t="str">
        <f t="shared" si="187"/>
        <v>RRT Sustainability</v>
      </c>
      <c r="D384" s="254" t="s">
        <v>393</v>
      </c>
      <c r="E384" s="33" t="str">
        <f t="shared" ref="E384:G384" si="188">D208</f>
        <v>Select</v>
      </c>
      <c r="F384" s="43" t="str">
        <f t="shared" si="188"/>
        <v>Select</v>
      </c>
      <c r="G384" s="42">
        <f t="shared" si="188"/>
        <v>0</v>
      </c>
      <c r="H384" s="31">
        <f t="shared" ref="H384:L384" si="189">I208</f>
        <v>0</v>
      </c>
      <c r="I384" s="31">
        <f t="shared" si="189"/>
        <v>0</v>
      </c>
      <c r="J384" s="31" t="str">
        <f t="shared" si="189"/>
        <v>Select</v>
      </c>
      <c r="K384" s="31">
        <f t="shared" si="189"/>
        <v>0</v>
      </c>
      <c r="L384" s="31">
        <f t="shared" si="189"/>
        <v>0</v>
      </c>
      <c r="M384" s="2" t="s">
        <v>6</v>
      </c>
      <c r="N384" s="2" t="str">
        <f t="shared" si="13"/>
        <v>RRT Development, Gen 4</v>
      </c>
      <c r="O384" s="2">
        <f t="shared" si="14"/>
        <v>0</v>
      </c>
      <c r="P384" s="2">
        <f t="shared" si="15"/>
        <v>0</v>
      </c>
      <c r="Q384" s="406">
        <f>'Coversheet'!$D$15</f>
        <v>0</v>
      </c>
      <c r="R384" s="406">
        <f>'Coversheet'!$D$13</f>
        <v>0</v>
      </c>
      <c r="S384" s="406">
        <f>'Coversheet'!$D$14</f>
        <v>0</v>
      </c>
      <c r="T384" s="406" t="str">
        <f>'Coversheet'!$D$16</f>
        <v>Select</v>
      </c>
    </row>
    <row r="385" spans="1:20" ht="18.5" hidden="1" x14ac:dyDescent="0.35">
      <c r="A385" s="2" t="str">
        <f t="shared" ref="A385:C385" si="190">A209</f>
        <v>RRT Sustainability</v>
      </c>
      <c r="B385" s="40">
        <f t="shared" si="190"/>
        <v>4</v>
      </c>
      <c r="C385" s="407" t="str">
        <f t="shared" si="190"/>
        <v>Progress reporting is only required for sub-goals on this form starting with FY22 EOY reports.</v>
      </c>
      <c r="D385" s="254" t="s">
        <v>393</v>
      </c>
      <c r="E385" s="33" t="str">
        <f t="shared" ref="E385:G385" si="191">D209</f>
        <v>N/A</v>
      </c>
      <c r="F385" s="43" t="str">
        <f t="shared" si="191"/>
        <v>N/A</v>
      </c>
      <c r="G385" s="42" t="str">
        <f t="shared" si="191"/>
        <v>Progress reporting is only required for sub-goals on this form starting with FY22 EOY reports.</v>
      </c>
      <c r="H385" s="31" t="str">
        <f t="shared" ref="H385:L385" si="192">I209</f>
        <v>Progress reporting is only required for sub-goals on this form starting with FY22 EOY reports.</v>
      </c>
      <c r="I385" s="31" t="str">
        <f t="shared" si="192"/>
        <v>Progress reporting is only required for sub-goals on this form starting with FY22 EOY reports.</v>
      </c>
      <c r="J385" s="31" t="str">
        <f t="shared" si="192"/>
        <v>N/A</v>
      </c>
      <c r="K385" s="31" t="str">
        <f t="shared" si="192"/>
        <v>Progress reporting is only required for sub-goals on this form starting with FY22 EOY reports.</v>
      </c>
      <c r="L385" s="31" t="str">
        <f t="shared" si="192"/>
        <v>N/A</v>
      </c>
      <c r="M385" s="2" t="s">
        <v>6</v>
      </c>
      <c r="N385" s="2" t="str">
        <f t="shared" si="13"/>
        <v>RRT Development, Gen 4</v>
      </c>
      <c r="O385" s="2">
        <f t="shared" si="14"/>
        <v>0</v>
      </c>
      <c r="P385" s="2">
        <f t="shared" si="15"/>
        <v>0</v>
      </c>
      <c r="Q385" s="406">
        <f>'Coversheet'!$D$15</f>
        <v>0</v>
      </c>
      <c r="R385" s="406">
        <f>'Coversheet'!$D$13</f>
        <v>0</v>
      </c>
      <c r="S385" s="406">
        <f>'Coversheet'!$D$14</f>
        <v>0</v>
      </c>
      <c r="T385" s="406" t="str">
        <f>'Coversheet'!$D$16</f>
        <v>Select</v>
      </c>
    </row>
    <row r="386" spans="1:20" ht="18.5" hidden="1" x14ac:dyDescent="0.35">
      <c r="A386" s="2" t="str">
        <f t="shared" ref="A386:C386" si="193">A210</f>
        <v>RRT Sustainability</v>
      </c>
      <c r="B386" s="40" t="str">
        <f t="shared" si="193"/>
        <v>4.A.</v>
      </c>
      <c r="C386" s="407" t="str">
        <f t="shared" si="193"/>
        <v>Start the sustainability planning process and provide updates in progress reports. See Sustainability section in Phase 1 of the RRT Capacity Building Process and Mentorship Framework.</v>
      </c>
      <c r="D386" s="254" t="s">
        <v>393</v>
      </c>
      <c r="E386" s="33" t="str">
        <f t="shared" ref="E386:G386" si="194">D210</f>
        <v>Select</v>
      </c>
      <c r="F386" s="43" t="str">
        <f t="shared" si="194"/>
        <v>Select</v>
      </c>
      <c r="G386" s="42">
        <f t="shared" si="194"/>
        <v>0</v>
      </c>
      <c r="H386" s="31">
        <f t="shared" ref="H386:L386" si="195">I210</f>
        <v>0</v>
      </c>
      <c r="I386" s="31">
        <f t="shared" si="195"/>
        <v>0</v>
      </c>
      <c r="J386" s="31" t="str">
        <f t="shared" si="195"/>
        <v>Select</v>
      </c>
      <c r="K386" s="31">
        <f t="shared" si="195"/>
        <v>0</v>
      </c>
      <c r="L386" s="31">
        <f t="shared" si="195"/>
        <v>0</v>
      </c>
      <c r="M386" s="2" t="s">
        <v>6</v>
      </c>
      <c r="N386" s="2" t="str">
        <f t="shared" ref="N386:N449" si="196">$D$19</f>
        <v>RRT Development, Gen 4</v>
      </c>
      <c r="O386" s="2">
        <f t="shared" ref="O386:O449" si="197">$D$21</f>
        <v>0</v>
      </c>
      <c r="P386" s="2">
        <f t="shared" ref="P386:P449" si="198">$D$20</f>
        <v>0</v>
      </c>
      <c r="Q386" s="406">
        <f>'Coversheet'!$D$15</f>
        <v>0</v>
      </c>
      <c r="R386" s="406">
        <f>'Coversheet'!$D$13</f>
        <v>0</v>
      </c>
      <c r="S386" s="406">
        <f>'Coversheet'!$D$14</f>
        <v>0</v>
      </c>
      <c r="T386" s="406" t="str">
        <f>'Coversheet'!$D$16</f>
        <v>Select</v>
      </c>
    </row>
    <row r="387" spans="1:20" ht="18.5" hidden="1" x14ac:dyDescent="0.35">
      <c r="A387" s="2" t="str">
        <f t="shared" ref="A387:B387" si="199">A211</f>
        <v>RRT Sustainability</v>
      </c>
      <c r="B387" s="40" t="str">
        <f t="shared" si="199"/>
        <v>4.A.</v>
      </c>
      <c r="C387" s="407" t="str">
        <f>C210</f>
        <v>Start the sustainability planning process and provide updates in progress reports. See Sustainability section in Phase 1 of the RRT Capacity Building Process and Mentorship Framework.</v>
      </c>
      <c r="D387" s="254" t="s">
        <v>393</v>
      </c>
      <c r="E387" s="33" t="str">
        <f t="shared" ref="E387:G387" si="200">D211</f>
        <v>Select</v>
      </c>
      <c r="F387" s="43" t="str">
        <f t="shared" si="200"/>
        <v>Select</v>
      </c>
      <c r="G387" s="42">
        <f t="shared" si="200"/>
        <v>0</v>
      </c>
      <c r="H387" s="31">
        <f t="shared" ref="H387:L387" si="201">I211</f>
        <v>0</v>
      </c>
      <c r="I387" s="31">
        <f t="shared" si="201"/>
        <v>0</v>
      </c>
      <c r="J387" s="31" t="str">
        <f t="shared" si="201"/>
        <v>Select</v>
      </c>
      <c r="K387" s="31">
        <f t="shared" si="201"/>
        <v>0</v>
      </c>
      <c r="L387" s="31">
        <f t="shared" si="201"/>
        <v>0</v>
      </c>
      <c r="M387" s="2" t="s">
        <v>6</v>
      </c>
      <c r="N387" s="2" t="str">
        <f t="shared" si="196"/>
        <v>RRT Development, Gen 4</v>
      </c>
      <c r="O387" s="2">
        <f t="shared" si="197"/>
        <v>0</v>
      </c>
      <c r="P387" s="2">
        <f t="shared" si="198"/>
        <v>0</v>
      </c>
      <c r="Q387" s="406">
        <f>'Coversheet'!$D$15</f>
        <v>0</v>
      </c>
      <c r="R387" s="406">
        <f>'Coversheet'!$D$13</f>
        <v>0</v>
      </c>
      <c r="S387" s="406">
        <f>'Coversheet'!$D$14</f>
        <v>0</v>
      </c>
      <c r="T387" s="406" t="str">
        <f>'Coversheet'!$D$16</f>
        <v>Select</v>
      </c>
    </row>
    <row r="388" spans="1:20" ht="18.5" hidden="1" x14ac:dyDescent="0.35">
      <c r="A388" s="2" t="str">
        <f t="shared" ref="A388:C388" si="202">A212</f>
        <v>Annual Requirement</v>
      </c>
      <c r="B388" s="40" t="str">
        <f t="shared" si="202"/>
        <v>YR2AR</v>
      </c>
      <c r="C388" s="407" t="str">
        <f t="shared" si="202"/>
        <v>Annual Requirement: In addition to meeting the yearly goals, grantees must participate in initiatives supporting the RRT Program, including sending at least 2 key RRT personnel to an annual face-to-face meeting (as determined by FDA/OP) and at least 1 person representing the RRT to the biennial Integrated Foodborne Outbreak Response Management (InFORM) Conference (held in odd number years) and the Regional PulseNet/OutbreakNet meetings (held in non-InFORM years), participating in FoodSHIELD workgroups, participating in RRT monthly conference calls, sharing best practices, and other RRT Program activities identified by OP.</v>
      </c>
      <c r="D388" s="254" t="s">
        <v>393</v>
      </c>
      <c r="E388" s="33" t="str">
        <f t="shared" ref="E388:G388" si="203">D212</f>
        <v>Select</v>
      </c>
      <c r="F388" s="43" t="str">
        <f t="shared" si="203"/>
        <v>Select</v>
      </c>
      <c r="G388" s="42">
        <f t="shared" si="203"/>
        <v>0</v>
      </c>
      <c r="H388" s="31">
        <f t="shared" ref="H388:L388" si="204">I212</f>
        <v>0</v>
      </c>
      <c r="I388" s="31">
        <f t="shared" si="204"/>
        <v>0</v>
      </c>
      <c r="J388" s="31" t="str">
        <f t="shared" si="204"/>
        <v>Select</v>
      </c>
      <c r="K388" s="31">
        <f t="shared" si="204"/>
        <v>0</v>
      </c>
      <c r="L388" s="31">
        <f t="shared" si="204"/>
        <v>0</v>
      </c>
      <c r="M388" s="2" t="s">
        <v>6</v>
      </c>
      <c r="N388" s="2" t="str">
        <f t="shared" si="196"/>
        <v>RRT Development, Gen 4</v>
      </c>
      <c r="O388" s="2">
        <f t="shared" si="197"/>
        <v>0</v>
      </c>
      <c r="P388" s="2">
        <f t="shared" si="198"/>
        <v>0</v>
      </c>
      <c r="Q388" s="406">
        <f>'Coversheet'!$D$15</f>
        <v>0</v>
      </c>
      <c r="R388" s="406">
        <f>'Coversheet'!$D$13</f>
        <v>0</v>
      </c>
      <c r="S388" s="406">
        <f>'Coversheet'!$D$14</f>
        <v>0</v>
      </c>
      <c r="T388" s="406" t="str">
        <f>'Coversheet'!$D$16</f>
        <v>Select</v>
      </c>
    </row>
    <row r="389" spans="1:20" ht="18.5" hidden="1" x14ac:dyDescent="0.35">
      <c r="A389" s="2" t="str">
        <f t="shared" ref="A389:B389" si="205">A213</f>
        <v>Annual Requirement</v>
      </c>
      <c r="B389" s="40" t="str">
        <f t="shared" si="205"/>
        <v>YR2AR</v>
      </c>
      <c r="C389" s="407" t="str">
        <f>C212</f>
        <v>Annual Requirement: In addition to meeting the yearly goals, grantees must participate in initiatives supporting the RRT Program, including sending at least 2 key RRT personnel to an annual face-to-face meeting (as determined by FDA/OP) and at least 1 person representing the RRT to the biennial Integrated Foodborne Outbreak Response Management (InFORM) Conference (held in odd number years) and the Regional PulseNet/OutbreakNet meetings (held in non-InFORM years), participating in FoodSHIELD workgroups, participating in RRT monthly conference calls, sharing best practices, and other RRT Program activities identified by OP.</v>
      </c>
      <c r="D389" s="254" t="s">
        <v>393</v>
      </c>
      <c r="E389" s="33" t="str">
        <f t="shared" ref="E389:G389" si="206">D213</f>
        <v>Select</v>
      </c>
      <c r="F389" s="43" t="str">
        <f t="shared" si="206"/>
        <v>Select</v>
      </c>
      <c r="G389" s="42">
        <f t="shared" si="206"/>
        <v>0</v>
      </c>
      <c r="H389" s="31">
        <f t="shared" ref="H389:L389" si="207">I213</f>
        <v>0</v>
      </c>
      <c r="I389" s="31">
        <f t="shared" si="207"/>
        <v>0</v>
      </c>
      <c r="J389" s="31" t="str">
        <f t="shared" si="207"/>
        <v>Select</v>
      </c>
      <c r="K389" s="31">
        <f t="shared" si="207"/>
        <v>0</v>
      </c>
      <c r="L389" s="31">
        <f t="shared" si="207"/>
        <v>0</v>
      </c>
      <c r="M389" s="2" t="s">
        <v>6</v>
      </c>
      <c r="N389" s="2" t="str">
        <f t="shared" si="196"/>
        <v>RRT Development, Gen 4</v>
      </c>
      <c r="O389" s="2">
        <f t="shared" si="197"/>
        <v>0</v>
      </c>
      <c r="P389" s="2">
        <f t="shared" si="198"/>
        <v>0</v>
      </c>
      <c r="Q389" s="406">
        <f>'Coversheet'!$D$15</f>
        <v>0</v>
      </c>
      <c r="R389" s="406">
        <f>'Coversheet'!$D$13</f>
        <v>0</v>
      </c>
      <c r="S389" s="406">
        <f>'Coversheet'!$D$14</f>
        <v>0</v>
      </c>
      <c r="T389" s="406" t="str">
        <f>'Coversheet'!$D$16</f>
        <v>Select</v>
      </c>
    </row>
    <row r="390" spans="1:20" ht="18.5" hidden="1" x14ac:dyDescent="0.35">
      <c r="A390" s="2"/>
      <c r="B390" s="40"/>
      <c r="C390" s="407"/>
      <c r="D390" s="254"/>
      <c r="E390" s="33"/>
      <c r="F390" s="43"/>
      <c r="G390" s="42"/>
      <c r="H390" s="31"/>
      <c r="I390" s="31"/>
      <c r="J390" s="31"/>
      <c r="K390" s="31"/>
      <c r="L390" s="31"/>
      <c r="M390" s="2"/>
      <c r="N390" s="2"/>
      <c r="O390" s="2"/>
      <c r="P390" s="2"/>
      <c r="Q390" s="406"/>
      <c r="R390" s="406"/>
      <c r="S390" s="406"/>
      <c r="T390" s="406"/>
    </row>
    <row r="391" spans="1:20" ht="18.5" hidden="1" x14ac:dyDescent="0.35">
      <c r="A391" s="2"/>
      <c r="B391" s="40"/>
      <c r="C391" s="407"/>
      <c r="D391" s="254"/>
      <c r="E391" s="33"/>
      <c r="F391" s="43"/>
      <c r="G391" s="42"/>
      <c r="H391" s="31"/>
      <c r="I391" s="31"/>
      <c r="J391" s="31"/>
      <c r="K391" s="31"/>
      <c r="L391" s="31"/>
      <c r="M391" s="2"/>
      <c r="N391" s="2"/>
      <c r="O391" s="2"/>
      <c r="P391" s="2"/>
      <c r="Q391" s="406"/>
      <c r="R391" s="406"/>
      <c r="S391" s="406"/>
      <c r="T391" s="406"/>
    </row>
    <row r="392" spans="1:20" ht="18.5" hidden="1" x14ac:dyDescent="0.35">
      <c r="A392" s="2"/>
      <c r="B392" s="40"/>
      <c r="C392" s="407"/>
      <c r="D392" s="254"/>
      <c r="E392" s="33"/>
      <c r="F392" s="43"/>
      <c r="G392" s="42"/>
      <c r="H392" s="31"/>
      <c r="I392" s="31"/>
      <c r="J392" s="31"/>
      <c r="K392" s="31"/>
      <c r="L392" s="31"/>
      <c r="M392" s="2"/>
      <c r="N392" s="2"/>
      <c r="O392" s="2"/>
      <c r="P392" s="2"/>
      <c r="Q392" s="406"/>
      <c r="R392" s="406"/>
      <c r="S392" s="406"/>
      <c r="T392" s="406"/>
    </row>
    <row r="393" spans="1:20" ht="18.5" hidden="1" x14ac:dyDescent="0.35">
      <c r="A393" s="2"/>
      <c r="B393" s="40"/>
      <c r="C393" s="407"/>
      <c r="D393" s="254"/>
      <c r="E393" s="33"/>
      <c r="F393" s="43"/>
      <c r="G393" s="42"/>
      <c r="H393" s="31"/>
      <c r="I393" s="31"/>
      <c r="J393" s="31"/>
      <c r="K393" s="31"/>
      <c r="L393" s="31"/>
      <c r="M393" s="2"/>
      <c r="N393" s="2"/>
      <c r="O393" s="2"/>
      <c r="P393" s="2"/>
      <c r="Q393" s="406"/>
      <c r="R393" s="406"/>
      <c r="S393" s="406"/>
      <c r="T393" s="406"/>
    </row>
    <row r="394" spans="1:20" ht="18.5" hidden="1" x14ac:dyDescent="0.35">
      <c r="A394" s="2" t="str">
        <f t="shared" ref="A394:C394" si="208">A218</f>
        <v>RRT Development/ Documentation/ Collaboration</v>
      </c>
      <c r="B394" s="40" t="str">
        <f t="shared" si="208"/>
        <v>1.</v>
      </c>
      <c r="C394" s="407" t="str">
        <f t="shared" si="208"/>
        <v>RRT Development/ Documentation/ Collaboration</v>
      </c>
      <c r="D394" s="254" t="s">
        <v>394</v>
      </c>
      <c r="E394" s="33" t="str">
        <f t="shared" ref="E394:G394" si="209">D218</f>
        <v>Select</v>
      </c>
      <c r="F394" s="43" t="str">
        <f t="shared" si="209"/>
        <v>Select</v>
      </c>
      <c r="G394" s="42">
        <f t="shared" si="209"/>
        <v>0</v>
      </c>
      <c r="H394" s="31">
        <f t="shared" ref="H394:L394" si="210">I218</f>
        <v>0</v>
      </c>
      <c r="I394" s="31">
        <f t="shared" si="210"/>
        <v>0</v>
      </c>
      <c r="J394" s="31" t="str">
        <f t="shared" si="210"/>
        <v>Select</v>
      </c>
      <c r="K394" s="31">
        <f t="shared" si="210"/>
        <v>0</v>
      </c>
      <c r="L394" s="31">
        <f t="shared" si="210"/>
        <v>0</v>
      </c>
      <c r="M394" s="2" t="s">
        <v>6</v>
      </c>
      <c r="N394" s="2" t="str">
        <f t="shared" si="196"/>
        <v>RRT Development, Gen 4</v>
      </c>
      <c r="O394" s="2">
        <f t="shared" si="197"/>
        <v>0</v>
      </c>
      <c r="P394" s="2">
        <f t="shared" si="198"/>
        <v>0</v>
      </c>
      <c r="Q394" s="406">
        <f>'Coversheet'!$D$15</f>
        <v>0</v>
      </c>
      <c r="R394" s="406">
        <f>'Coversheet'!$D$13</f>
        <v>0</v>
      </c>
      <c r="S394" s="406">
        <f>'Coversheet'!$D$14</f>
        <v>0</v>
      </c>
      <c r="T394" s="406" t="str">
        <f>'Coversheet'!$D$16</f>
        <v>Select</v>
      </c>
    </row>
    <row r="395" spans="1:20" ht="18.5" hidden="1" x14ac:dyDescent="0.35">
      <c r="A395" s="2" t="str">
        <f t="shared" ref="A395:C395" si="211">A219</f>
        <v>RRT Development/ Documentation/ Collaboration</v>
      </c>
      <c r="B395" s="40" t="str">
        <f t="shared" si="211"/>
        <v>1.</v>
      </c>
      <c r="C395" s="407" t="str">
        <f t="shared" si="211"/>
        <v>Progress reporting is only required for sub-goals on this form starting with FY22 EOY reports.</v>
      </c>
      <c r="D395" s="254" t="s">
        <v>394</v>
      </c>
      <c r="E395" s="33" t="str">
        <f t="shared" ref="E395:G395" si="212">D219</f>
        <v>N/A</v>
      </c>
      <c r="F395" s="43" t="str">
        <f t="shared" si="212"/>
        <v>N/A</v>
      </c>
      <c r="G395" s="42" t="str">
        <f t="shared" si="212"/>
        <v>Progress reporting is only required for sub-goals on this form starting with FY22 EOY reports.</v>
      </c>
      <c r="H395" s="31" t="str">
        <f t="shared" ref="H395:L395" si="213">I219</f>
        <v>Progress reporting is only required for sub-goals on this form starting with FY22 EOY reports.</v>
      </c>
      <c r="I395" s="31" t="str">
        <f t="shared" si="213"/>
        <v>Progress reporting is only required for sub-goals on this form starting with FY22 EOY reports.</v>
      </c>
      <c r="J395" s="31" t="str">
        <f t="shared" si="213"/>
        <v>N/A</v>
      </c>
      <c r="K395" s="31" t="str">
        <f t="shared" si="213"/>
        <v>Progress reporting is only required for sub-goals on this form starting with FY22 EOY reports.</v>
      </c>
      <c r="L395" s="31" t="str">
        <f t="shared" si="213"/>
        <v>N/A</v>
      </c>
      <c r="M395" s="2" t="s">
        <v>6</v>
      </c>
      <c r="N395" s="2" t="str">
        <f t="shared" si="196"/>
        <v>RRT Development, Gen 4</v>
      </c>
      <c r="O395" s="2">
        <f t="shared" si="197"/>
        <v>0</v>
      </c>
      <c r="P395" s="2">
        <f t="shared" si="198"/>
        <v>0</v>
      </c>
      <c r="Q395" s="406">
        <f>'Coversheet'!$D$15</f>
        <v>0</v>
      </c>
      <c r="R395" s="406">
        <f>'Coversheet'!$D$13</f>
        <v>0</v>
      </c>
      <c r="S395" s="406">
        <f>'Coversheet'!$D$14</f>
        <v>0</v>
      </c>
      <c r="T395" s="406" t="str">
        <f>'Coversheet'!$D$16</f>
        <v>Select</v>
      </c>
    </row>
    <row r="396" spans="1:20" ht="18.5" hidden="1" x14ac:dyDescent="0.35">
      <c r="A396" s="2" t="str">
        <f t="shared" ref="A396:C396" si="214">A220</f>
        <v>RRT Development/ Documentation/ Collaboration</v>
      </c>
      <c r="B396" s="40" t="str">
        <f t="shared" si="214"/>
        <v>1.A.</v>
      </c>
      <c r="C396" s="407" t="str">
        <f t="shared" si="214"/>
        <v>Follow the RRT Capacity Building Process and Mentorship Framework.</v>
      </c>
      <c r="D396" s="254" t="s">
        <v>394</v>
      </c>
      <c r="E396" s="33" t="str">
        <f t="shared" ref="E396:G396" si="215">D220</f>
        <v>Select</v>
      </c>
      <c r="F396" s="43" t="str">
        <f t="shared" si="215"/>
        <v>Select</v>
      </c>
      <c r="G396" s="42">
        <f t="shared" si="215"/>
        <v>0</v>
      </c>
      <c r="H396" s="31">
        <f t="shared" ref="H396:L396" si="216">I220</f>
        <v>0</v>
      </c>
      <c r="I396" s="31">
        <f t="shared" si="216"/>
        <v>0</v>
      </c>
      <c r="J396" s="31" t="str">
        <f t="shared" si="216"/>
        <v>Select</v>
      </c>
      <c r="K396" s="31">
        <f t="shared" si="216"/>
        <v>0</v>
      </c>
      <c r="L396" s="31">
        <f t="shared" si="216"/>
        <v>0</v>
      </c>
      <c r="M396" s="2" t="s">
        <v>6</v>
      </c>
      <c r="N396" s="2" t="str">
        <f t="shared" si="196"/>
        <v>RRT Development, Gen 4</v>
      </c>
      <c r="O396" s="2">
        <f t="shared" si="197"/>
        <v>0</v>
      </c>
      <c r="P396" s="2">
        <f t="shared" si="198"/>
        <v>0</v>
      </c>
      <c r="Q396" s="406">
        <f>'Coversheet'!$D$15</f>
        <v>0</v>
      </c>
      <c r="R396" s="406">
        <f>'Coversheet'!$D$13</f>
        <v>0</v>
      </c>
      <c r="S396" s="406">
        <f>'Coversheet'!$D$14</f>
        <v>0</v>
      </c>
      <c r="T396" s="406" t="str">
        <f>'Coversheet'!$D$16</f>
        <v>Select</v>
      </c>
    </row>
    <row r="397" spans="1:20" ht="18.5" hidden="1" x14ac:dyDescent="0.35">
      <c r="A397" s="2" t="str">
        <f t="shared" ref="A397:B397" si="217">A221</f>
        <v>RRT Development/ Documentation/ Collaboration</v>
      </c>
      <c r="B397" s="40" t="str">
        <f t="shared" si="217"/>
        <v>1.A.</v>
      </c>
      <c r="C397" s="407" t="str">
        <f>C220</f>
        <v>Follow the RRT Capacity Building Process and Mentorship Framework.</v>
      </c>
      <c r="D397" s="254" t="s">
        <v>394</v>
      </c>
      <c r="E397" s="33" t="str">
        <f t="shared" ref="E397:G397" si="218">D221</f>
        <v>Select</v>
      </c>
      <c r="F397" s="43" t="str">
        <f t="shared" si="218"/>
        <v>Select</v>
      </c>
      <c r="G397" s="42">
        <f t="shared" si="218"/>
        <v>0</v>
      </c>
      <c r="H397" s="31">
        <f t="shared" ref="H397:L397" si="219">I221</f>
        <v>0</v>
      </c>
      <c r="I397" s="31">
        <f t="shared" si="219"/>
        <v>0</v>
      </c>
      <c r="J397" s="31" t="str">
        <f t="shared" si="219"/>
        <v>Select</v>
      </c>
      <c r="K397" s="31">
        <f t="shared" si="219"/>
        <v>0</v>
      </c>
      <c r="L397" s="31">
        <f t="shared" si="219"/>
        <v>0</v>
      </c>
      <c r="M397" s="2" t="s">
        <v>6</v>
      </c>
      <c r="N397" s="2" t="str">
        <f t="shared" si="196"/>
        <v>RRT Development, Gen 4</v>
      </c>
      <c r="O397" s="2">
        <f t="shared" si="197"/>
        <v>0</v>
      </c>
      <c r="P397" s="2">
        <f t="shared" si="198"/>
        <v>0</v>
      </c>
      <c r="Q397" s="406">
        <f>'Coversheet'!$D$15</f>
        <v>0</v>
      </c>
      <c r="R397" s="406">
        <f>'Coversheet'!$D$13</f>
        <v>0</v>
      </c>
      <c r="S397" s="406">
        <f>'Coversheet'!$D$14</f>
        <v>0</v>
      </c>
      <c r="T397" s="406" t="str">
        <f>'Coversheet'!$D$16</f>
        <v>Select</v>
      </c>
    </row>
    <row r="398" spans="1:20" ht="18.5" hidden="1" x14ac:dyDescent="0.35">
      <c r="A398" s="2" t="str">
        <f t="shared" ref="A398:C398" si="220">A222</f>
        <v>RRT Development/ Documentation/ Collaboration</v>
      </c>
      <c r="B398" s="40" t="str">
        <f t="shared" si="220"/>
        <v>1.A.1.</v>
      </c>
      <c r="C398" s="407" t="str">
        <f t="shared" si="220"/>
        <v xml:space="preserve">Demonstrate that all major elements of Phase 2 of the RRT Capacity Building Process and Mentorship Framework have been started (with an emphasis on establishing a written framework). </v>
      </c>
      <c r="D398" s="254" t="s">
        <v>394</v>
      </c>
      <c r="E398" s="33" t="str">
        <f t="shared" ref="E398:G398" si="221">D222</f>
        <v>Select</v>
      </c>
      <c r="F398" s="43" t="str">
        <f t="shared" si="221"/>
        <v>Select</v>
      </c>
      <c r="G398" s="42">
        <f t="shared" si="221"/>
        <v>0</v>
      </c>
      <c r="H398" s="31">
        <f t="shared" ref="H398:L398" si="222">I222</f>
        <v>0</v>
      </c>
      <c r="I398" s="31">
        <f t="shared" si="222"/>
        <v>0</v>
      </c>
      <c r="J398" s="31" t="str">
        <f t="shared" si="222"/>
        <v>Select</v>
      </c>
      <c r="K398" s="31">
        <f t="shared" si="222"/>
        <v>0</v>
      </c>
      <c r="L398" s="31">
        <f t="shared" si="222"/>
        <v>0</v>
      </c>
      <c r="M398" s="2" t="s">
        <v>6</v>
      </c>
      <c r="N398" s="2" t="str">
        <f t="shared" si="196"/>
        <v>RRT Development, Gen 4</v>
      </c>
      <c r="O398" s="2">
        <f t="shared" si="197"/>
        <v>0</v>
      </c>
      <c r="P398" s="2">
        <f t="shared" si="198"/>
        <v>0</v>
      </c>
      <c r="Q398" s="406">
        <f>'Coversheet'!$D$15</f>
        <v>0</v>
      </c>
      <c r="R398" s="406">
        <f>'Coversheet'!$D$13</f>
        <v>0</v>
      </c>
      <c r="S398" s="406">
        <f>'Coversheet'!$D$14</f>
        <v>0</v>
      </c>
      <c r="T398" s="406" t="str">
        <f>'Coversheet'!$D$16</f>
        <v>Select</v>
      </c>
    </row>
    <row r="399" spans="1:20" ht="18.5" hidden="1" x14ac:dyDescent="0.35">
      <c r="A399" s="2" t="str">
        <f t="shared" ref="A399:B399" si="223">A223</f>
        <v>RRT Development/ Documentation/ Collaboration</v>
      </c>
      <c r="B399" s="40" t="str">
        <f t="shared" si="223"/>
        <v>1.A.1.</v>
      </c>
      <c r="C399" s="407" t="str">
        <f>C222</f>
        <v xml:space="preserve">Demonstrate that all major elements of Phase 2 of the RRT Capacity Building Process and Mentorship Framework have been started (with an emphasis on establishing a written framework). </v>
      </c>
      <c r="D399" s="254" t="s">
        <v>394</v>
      </c>
      <c r="E399" s="33" t="str">
        <f t="shared" ref="E399:G399" si="224">D223</f>
        <v>Select</v>
      </c>
      <c r="F399" s="43" t="str">
        <f t="shared" si="224"/>
        <v>Select</v>
      </c>
      <c r="G399" s="42">
        <f t="shared" si="224"/>
        <v>0</v>
      </c>
      <c r="H399" s="31">
        <f t="shared" ref="H399:L399" si="225">I223</f>
        <v>0</v>
      </c>
      <c r="I399" s="31">
        <f t="shared" si="225"/>
        <v>0</v>
      </c>
      <c r="J399" s="31" t="str">
        <f t="shared" si="225"/>
        <v>Select</v>
      </c>
      <c r="K399" s="31">
        <f t="shared" si="225"/>
        <v>0</v>
      </c>
      <c r="L399" s="31">
        <f t="shared" si="225"/>
        <v>0</v>
      </c>
      <c r="M399" s="2" t="s">
        <v>6</v>
      </c>
      <c r="N399" s="2" t="str">
        <f t="shared" si="196"/>
        <v>RRT Development, Gen 4</v>
      </c>
      <c r="O399" s="2">
        <f t="shared" si="197"/>
        <v>0</v>
      </c>
      <c r="P399" s="2">
        <f t="shared" si="198"/>
        <v>0</v>
      </c>
      <c r="Q399" s="406">
        <f>'Coversheet'!$D$15</f>
        <v>0</v>
      </c>
      <c r="R399" s="406">
        <f>'Coversheet'!$D$13</f>
        <v>0</v>
      </c>
      <c r="S399" s="406">
        <f>'Coversheet'!$D$14</f>
        <v>0</v>
      </c>
      <c r="T399" s="406" t="str">
        <f>'Coversheet'!$D$16</f>
        <v>Select</v>
      </c>
    </row>
    <row r="400" spans="1:20" ht="18.5" hidden="1" x14ac:dyDescent="0.35">
      <c r="A400" s="2" t="str">
        <f t="shared" ref="A400:C400" si="226">A224</f>
        <v>RRT Development/ Documentation/ Collaboration</v>
      </c>
      <c r="B400" s="40" t="str">
        <f t="shared" si="226"/>
        <v>1.A.1.a.</v>
      </c>
      <c r="C400" s="407" t="str">
        <f t="shared" si="226"/>
        <v xml:space="preserve">Maintenance of RRT member agency relationships via routine meetings; </v>
      </c>
      <c r="D400" s="254" t="s">
        <v>394</v>
      </c>
      <c r="E400" s="33" t="str">
        <f t="shared" ref="E400:G400" si="227">D224</f>
        <v>Select</v>
      </c>
      <c r="F400" s="43" t="str">
        <f t="shared" si="227"/>
        <v>Select</v>
      </c>
      <c r="G400" s="42">
        <f t="shared" si="227"/>
        <v>0</v>
      </c>
      <c r="H400" s="31">
        <f t="shared" ref="H400:L400" si="228">I224</f>
        <v>0</v>
      </c>
      <c r="I400" s="31">
        <f t="shared" si="228"/>
        <v>0</v>
      </c>
      <c r="J400" s="31" t="str">
        <f t="shared" si="228"/>
        <v>Select</v>
      </c>
      <c r="K400" s="31">
        <f t="shared" si="228"/>
        <v>0</v>
      </c>
      <c r="L400" s="31">
        <f t="shared" si="228"/>
        <v>0</v>
      </c>
      <c r="M400" s="2" t="s">
        <v>6</v>
      </c>
      <c r="N400" s="2" t="str">
        <f t="shared" si="196"/>
        <v>RRT Development, Gen 4</v>
      </c>
      <c r="O400" s="2">
        <f t="shared" si="197"/>
        <v>0</v>
      </c>
      <c r="P400" s="2">
        <f t="shared" si="198"/>
        <v>0</v>
      </c>
      <c r="Q400" s="406">
        <f>'Coversheet'!$D$15</f>
        <v>0</v>
      </c>
      <c r="R400" s="406">
        <f>'Coversheet'!$D$13</f>
        <v>0</v>
      </c>
      <c r="S400" s="406">
        <f>'Coversheet'!$D$14</f>
        <v>0</v>
      </c>
      <c r="T400" s="406" t="str">
        <f>'Coversheet'!$D$16</f>
        <v>Select</v>
      </c>
    </row>
    <row r="401" spans="1:20" ht="18.5" hidden="1" x14ac:dyDescent="0.35">
      <c r="A401" s="2" t="str">
        <f t="shared" ref="A401:B401" si="229">A225</f>
        <v>RRT Development/ Documentation/ Collaboration</v>
      </c>
      <c r="B401" s="40" t="str">
        <f t="shared" si="229"/>
        <v>1.A.1.a.</v>
      </c>
      <c r="C401" s="407" t="str">
        <f>C224</f>
        <v xml:space="preserve">Maintenance of RRT member agency relationships via routine meetings; </v>
      </c>
      <c r="D401" s="254" t="s">
        <v>394</v>
      </c>
      <c r="E401" s="33" t="str">
        <f t="shared" ref="E401:G401" si="230">D225</f>
        <v>Select</v>
      </c>
      <c r="F401" s="43" t="str">
        <f t="shared" si="230"/>
        <v>Select</v>
      </c>
      <c r="G401" s="42">
        <f t="shared" si="230"/>
        <v>0</v>
      </c>
      <c r="H401" s="31">
        <f t="shared" ref="H401:L401" si="231">I225</f>
        <v>0</v>
      </c>
      <c r="I401" s="31">
        <f t="shared" si="231"/>
        <v>0</v>
      </c>
      <c r="J401" s="31" t="str">
        <f t="shared" si="231"/>
        <v>Select</v>
      </c>
      <c r="K401" s="31">
        <f t="shared" si="231"/>
        <v>0</v>
      </c>
      <c r="L401" s="31">
        <f t="shared" si="231"/>
        <v>0</v>
      </c>
      <c r="M401" s="2" t="s">
        <v>6</v>
      </c>
      <c r="N401" s="2" t="str">
        <f t="shared" si="196"/>
        <v>RRT Development, Gen 4</v>
      </c>
      <c r="O401" s="2">
        <f t="shared" si="197"/>
        <v>0</v>
      </c>
      <c r="P401" s="2">
        <f t="shared" si="198"/>
        <v>0</v>
      </c>
      <c r="Q401" s="406">
        <f>'Coversheet'!$D$15</f>
        <v>0</v>
      </c>
      <c r="R401" s="406">
        <f>'Coversheet'!$D$13</f>
        <v>0</v>
      </c>
      <c r="S401" s="406">
        <f>'Coversheet'!$D$14</f>
        <v>0</v>
      </c>
      <c r="T401" s="406" t="str">
        <f>'Coversheet'!$D$16</f>
        <v>Select</v>
      </c>
    </row>
    <row r="402" spans="1:20" ht="18.5" hidden="1" x14ac:dyDescent="0.35">
      <c r="A402" s="2" t="str">
        <f t="shared" ref="A402:C402" si="232">A226</f>
        <v>RRT Development/ Documentation/ Collaboration</v>
      </c>
      <c r="B402" s="40" t="str">
        <f t="shared" si="232"/>
        <v>1.A.1.b.</v>
      </c>
      <c r="C402" s="407" t="str">
        <f t="shared" si="232"/>
        <v>Incorporation of all RRT member agencies (including non-funded agencies) in the RRT Training Plan</v>
      </c>
      <c r="D402" s="254" t="s">
        <v>394</v>
      </c>
      <c r="E402" s="33" t="str">
        <f t="shared" ref="E402:G402" si="233">D226</f>
        <v>Select</v>
      </c>
      <c r="F402" s="43" t="str">
        <f t="shared" si="233"/>
        <v>Select</v>
      </c>
      <c r="G402" s="42">
        <f t="shared" si="233"/>
        <v>0</v>
      </c>
      <c r="H402" s="31">
        <f t="shared" ref="H402:L402" si="234">I226</f>
        <v>0</v>
      </c>
      <c r="I402" s="31">
        <f t="shared" si="234"/>
        <v>0</v>
      </c>
      <c r="J402" s="31" t="str">
        <f t="shared" si="234"/>
        <v>Select</v>
      </c>
      <c r="K402" s="31">
        <f t="shared" si="234"/>
        <v>0</v>
      </c>
      <c r="L402" s="31">
        <f t="shared" si="234"/>
        <v>0</v>
      </c>
      <c r="M402" s="2" t="s">
        <v>6</v>
      </c>
      <c r="N402" s="2" t="str">
        <f t="shared" si="196"/>
        <v>RRT Development, Gen 4</v>
      </c>
      <c r="O402" s="2">
        <f t="shared" si="197"/>
        <v>0</v>
      </c>
      <c r="P402" s="2">
        <f t="shared" si="198"/>
        <v>0</v>
      </c>
      <c r="Q402" s="406">
        <f>'Coversheet'!$D$15</f>
        <v>0</v>
      </c>
      <c r="R402" s="406">
        <f>'Coversheet'!$D$13</f>
        <v>0</v>
      </c>
      <c r="S402" s="406">
        <f>'Coversheet'!$D$14</f>
        <v>0</v>
      </c>
      <c r="T402" s="406" t="str">
        <f>'Coversheet'!$D$16</f>
        <v>Select</v>
      </c>
    </row>
    <row r="403" spans="1:20" ht="18.5" hidden="1" x14ac:dyDescent="0.35">
      <c r="A403" s="2" t="str">
        <f t="shared" ref="A403:B403" si="235">A227</f>
        <v>RRT Development/ Documentation/ Collaboration</v>
      </c>
      <c r="B403" s="40" t="str">
        <f t="shared" si="235"/>
        <v>1.A.1.b.</v>
      </c>
      <c r="C403" s="407" t="str">
        <f>C226</f>
        <v>Incorporation of all RRT member agencies (including non-funded agencies) in the RRT Training Plan</v>
      </c>
      <c r="D403" s="254" t="s">
        <v>394</v>
      </c>
      <c r="E403" s="33" t="str">
        <f t="shared" ref="E403:G403" si="236">D227</f>
        <v>Select</v>
      </c>
      <c r="F403" s="43" t="str">
        <f t="shared" si="236"/>
        <v>Select</v>
      </c>
      <c r="G403" s="42">
        <f t="shared" si="236"/>
        <v>0</v>
      </c>
      <c r="H403" s="31">
        <f t="shared" ref="H403:L403" si="237">I227</f>
        <v>0</v>
      </c>
      <c r="I403" s="31">
        <f t="shared" si="237"/>
        <v>0</v>
      </c>
      <c r="J403" s="31" t="str">
        <f t="shared" si="237"/>
        <v>Select</v>
      </c>
      <c r="K403" s="31">
        <f t="shared" si="237"/>
        <v>0</v>
      </c>
      <c r="L403" s="31">
        <f t="shared" si="237"/>
        <v>0</v>
      </c>
      <c r="M403" s="2" t="s">
        <v>6</v>
      </c>
      <c r="N403" s="2" t="str">
        <f t="shared" si="196"/>
        <v>RRT Development, Gen 4</v>
      </c>
      <c r="O403" s="2">
        <f t="shared" si="197"/>
        <v>0</v>
      </c>
      <c r="P403" s="2">
        <f t="shared" si="198"/>
        <v>0</v>
      </c>
      <c r="Q403" s="406">
        <f>'Coversheet'!$D$15</f>
        <v>0</v>
      </c>
      <c r="R403" s="406">
        <f>'Coversheet'!$D$13</f>
        <v>0</v>
      </c>
      <c r="S403" s="406">
        <f>'Coversheet'!$D$14</f>
        <v>0</v>
      </c>
      <c r="T403" s="406" t="str">
        <f>'Coversheet'!$D$16</f>
        <v>Select</v>
      </c>
    </row>
    <row r="404" spans="1:20" ht="18.5" hidden="1" x14ac:dyDescent="0.35">
      <c r="A404" s="2" t="str">
        <f t="shared" ref="A404:C404" si="238">A228</f>
        <v>RRT Development/ Documentation/ Collaboration</v>
      </c>
      <c r="B404" s="40" t="str">
        <f t="shared" si="238"/>
        <v>1.A.1.c.</v>
      </c>
      <c r="C404" s="407" t="str">
        <f t="shared" si="238"/>
        <v xml:space="preserve">Progress in two or more of the following areas of focus for the RRT Training Plan (see Phase 2, RRT Capacity Building Process &amp; Mentorship Framework, Establish a Training Plan): proficiency development; use of a train-the-trainer approach; cross-training (cross-disciplinary and cross-agency); and tracking progress/ensuring continuing education. </v>
      </c>
      <c r="D404" s="254" t="s">
        <v>394</v>
      </c>
      <c r="E404" s="33" t="str">
        <f t="shared" ref="E404:G404" si="239">D228</f>
        <v>Select</v>
      </c>
      <c r="F404" s="43" t="str">
        <f t="shared" si="239"/>
        <v>Select</v>
      </c>
      <c r="G404" s="42">
        <f t="shared" si="239"/>
        <v>0</v>
      </c>
      <c r="H404" s="31">
        <f t="shared" ref="H404:L404" si="240">I228</f>
        <v>0</v>
      </c>
      <c r="I404" s="31">
        <f t="shared" si="240"/>
        <v>0</v>
      </c>
      <c r="J404" s="31" t="str">
        <f t="shared" si="240"/>
        <v>Select</v>
      </c>
      <c r="K404" s="31">
        <f t="shared" si="240"/>
        <v>0</v>
      </c>
      <c r="L404" s="31">
        <f t="shared" si="240"/>
        <v>0</v>
      </c>
      <c r="M404" s="2" t="s">
        <v>6</v>
      </c>
      <c r="N404" s="2" t="str">
        <f t="shared" si="196"/>
        <v>RRT Development, Gen 4</v>
      </c>
      <c r="O404" s="2">
        <f t="shared" si="197"/>
        <v>0</v>
      </c>
      <c r="P404" s="2">
        <f t="shared" si="198"/>
        <v>0</v>
      </c>
      <c r="Q404" s="406">
        <f>'Coversheet'!$D$15</f>
        <v>0</v>
      </c>
      <c r="R404" s="406">
        <f>'Coversheet'!$D$13</f>
        <v>0</v>
      </c>
      <c r="S404" s="406">
        <f>'Coversheet'!$D$14</f>
        <v>0</v>
      </c>
      <c r="T404" s="406" t="str">
        <f>'Coversheet'!$D$16</f>
        <v>Select</v>
      </c>
    </row>
    <row r="405" spans="1:20" ht="18.5" hidden="1" x14ac:dyDescent="0.35">
      <c r="A405" s="2" t="str">
        <f t="shared" ref="A405:B405" si="241">A229</f>
        <v>RRT Development/ Documentation/ Collaboration</v>
      </c>
      <c r="B405" s="40" t="str">
        <f t="shared" si="241"/>
        <v>1.A.1.c.</v>
      </c>
      <c r="C405" s="407" t="str">
        <f>C228</f>
        <v xml:space="preserve">Progress in two or more of the following areas of focus for the RRT Training Plan (see Phase 2, RRT Capacity Building Process &amp; Mentorship Framework, Establish a Training Plan): proficiency development; use of a train-the-trainer approach; cross-training (cross-disciplinary and cross-agency); and tracking progress/ensuring continuing education. </v>
      </c>
      <c r="D405" s="254" t="s">
        <v>394</v>
      </c>
      <c r="E405" s="33" t="str">
        <f t="shared" ref="E405:G405" si="242">D229</f>
        <v>Select</v>
      </c>
      <c r="F405" s="43" t="str">
        <f t="shared" si="242"/>
        <v>Select</v>
      </c>
      <c r="G405" s="42">
        <f t="shared" si="242"/>
        <v>0</v>
      </c>
      <c r="H405" s="31">
        <f t="shared" ref="H405:L405" si="243">I229</f>
        <v>0</v>
      </c>
      <c r="I405" s="31">
        <f t="shared" si="243"/>
        <v>0</v>
      </c>
      <c r="J405" s="31" t="str">
        <f t="shared" si="243"/>
        <v>Select</v>
      </c>
      <c r="K405" s="31">
        <f t="shared" si="243"/>
        <v>0</v>
      </c>
      <c r="L405" s="31">
        <f t="shared" si="243"/>
        <v>0</v>
      </c>
      <c r="M405" s="2" t="s">
        <v>6</v>
      </c>
      <c r="N405" s="2" t="str">
        <f t="shared" si="196"/>
        <v>RRT Development, Gen 4</v>
      </c>
      <c r="O405" s="2">
        <f t="shared" si="197"/>
        <v>0</v>
      </c>
      <c r="P405" s="2">
        <f t="shared" si="198"/>
        <v>0</v>
      </c>
      <c r="Q405" s="406">
        <f>'Coversheet'!$D$15</f>
        <v>0</v>
      </c>
      <c r="R405" s="406">
        <f>'Coversheet'!$D$13</f>
        <v>0</v>
      </c>
      <c r="S405" s="406">
        <f>'Coversheet'!$D$14</f>
        <v>0</v>
      </c>
      <c r="T405" s="406" t="str">
        <f>'Coversheet'!$D$16</f>
        <v>Select</v>
      </c>
    </row>
    <row r="406" spans="1:20" ht="18.5" hidden="1" x14ac:dyDescent="0.35">
      <c r="A406" s="2" t="str">
        <f t="shared" ref="A406:C406" si="244">A230</f>
        <v>RRT Development/ Documentation/ Collaboration</v>
      </c>
      <c r="B406" s="40" t="str">
        <f t="shared" si="244"/>
        <v>1.A.2.</v>
      </c>
      <c r="C406" s="407" t="str">
        <f t="shared" si="244"/>
        <v>Demonstrate improvement of core capabilities in areas of need, as identified in the CAT assessment conducted in Year 2.</v>
      </c>
      <c r="D406" s="254" t="s">
        <v>394</v>
      </c>
      <c r="E406" s="33" t="str">
        <f t="shared" ref="E406:G406" si="245">D230</f>
        <v>Select</v>
      </c>
      <c r="F406" s="43" t="str">
        <f t="shared" si="245"/>
        <v>Select</v>
      </c>
      <c r="G406" s="42">
        <f t="shared" si="245"/>
        <v>0</v>
      </c>
      <c r="H406" s="31">
        <f t="shared" ref="H406:L406" si="246">I230</f>
        <v>0</v>
      </c>
      <c r="I406" s="31">
        <f t="shared" si="246"/>
        <v>0</v>
      </c>
      <c r="J406" s="31" t="str">
        <f t="shared" si="246"/>
        <v>Select</v>
      </c>
      <c r="K406" s="31">
        <f t="shared" si="246"/>
        <v>0</v>
      </c>
      <c r="L406" s="31">
        <f t="shared" si="246"/>
        <v>0</v>
      </c>
      <c r="M406" s="2" t="s">
        <v>6</v>
      </c>
      <c r="N406" s="2" t="str">
        <f t="shared" si="196"/>
        <v>RRT Development, Gen 4</v>
      </c>
      <c r="O406" s="2">
        <f t="shared" si="197"/>
        <v>0</v>
      </c>
      <c r="P406" s="2">
        <f t="shared" si="198"/>
        <v>0</v>
      </c>
      <c r="Q406" s="406">
        <f>'Coversheet'!$D$15</f>
        <v>0</v>
      </c>
      <c r="R406" s="406">
        <f>'Coversheet'!$D$13</f>
        <v>0</v>
      </c>
      <c r="S406" s="406">
        <f>'Coversheet'!$D$14</f>
        <v>0</v>
      </c>
      <c r="T406" s="406" t="str">
        <f>'Coversheet'!$D$16</f>
        <v>Select</v>
      </c>
    </row>
    <row r="407" spans="1:20" ht="18.5" hidden="1" x14ac:dyDescent="0.35">
      <c r="A407" s="2" t="str">
        <f t="shared" ref="A407:B407" si="247">A231</f>
        <v>RRT Development/ Documentation/ Collaboration</v>
      </c>
      <c r="B407" s="40" t="str">
        <f t="shared" si="247"/>
        <v>1.A.2.</v>
      </c>
      <c r="C407" s="407" t="str">
        <f>C230</f>
        <v>Demonstrate improvement of core capabilities in areas of need, as identified in the CAT assessment conducted in Year 2.</v>
      </c>
      <c r="D407" s="254" t="s">
        <v>394</v>
      </c>
      <c r="E407" s="33" t="str">
        <f t="shared" ref="E407:G407" si="248">D231</f>
        <v>Select</v>
      </c>
      <c r="F407" s="43" t="str">
        <f t="shared" si="248"/>
        <v>Select</v>
      </c>
      <c r="G407" s="42">
        <f t="shared" si="248"/>
        <v>0</v>
      </c>
      <c r="H407" s="31">
        <f t="shared" ref="H407:L407" si="249">I231</f>
        <v>0</v>
      </c>
      <c r="I407" s="31">
        <f t="shared" si="249"/>
        <v>0</v>
      </c>
      <c r="J407" s="31" t="str">
        <f t="shared" si="249"/>
        <v>Select</v>
      </c>
      <c r="K407" s="31">
        <f t="shared" si="249"/>
        <v>0</v>
      </c>
      <c r="L407" s="31">
        <f t="shared" si="249"/>
        <v>0</v>
      </c>
      <c r="M407" s="2" t="s">
        <v>6</v>
      </c>
      <c r="N407" s="2" t="str">
        <f t="shared" si="196"/>
        <v>RRT Development, Gen 4</v>
      </c>
      <c r="O407" s="2">
        <f t="shared" si="197"/>
        <v>0</v>
      </c>
      <c r="P407" s="2">
        <f t="shared" si="198"/>
        <v>0</v>
      </c>
      <c r="Q407" s="406">
        <f>'Coversheet'!$D$15</f>
        <v>0</v>
      </c>
      <c r="R407" s="406">
        <f>'Coversheet'!$D$13</f>
        <v>0</v>
      </c>
      <c r="S407" s="406">
        <f>'Coversheet'!$D$14</f>
        <v>0</v>
      </c>
      <c r="T407" s="406" t="str">
        <f>'Coversheet'!$D$16</f>
        <v>Select</v>
      </c>
    </row>
    <row r="408" spans="1:20" ht="18.5" hidden="1" x14ac:dyDescent="0.35">
      <c r="A408" s="2" t="str">
        <f t="shared" ref="A408:C408" si="250">A232</f>
        <v>RRT Development/ Documentation/ Collaboration</v>
      </c>
      <c r="B408" s="40" t="str">
        <f t="shared" si="250"/>
        <v>1.B.</v>
      </c>
      <c r="C408" s="407" t="str">
        <f t="shared" si="250"/>
        <v>Attend an annual face-to-face meeting of the RRT States and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c r="D408" s="254" t="s">
        <v>394</v>
      </c>
      <c r="E408" s="33" t="str">
        <f t="shared" ref="E408:G408" si="251">D232</f>
        <v>Select</v>
      </c>
      <c r="F408" s="43" t="str">
        <f t="shared" si="251"/>
        <v>Select</v>
      </c>
      <c r="G408" s="42">
        <f t="shared" si="251"/>
        <v>0</v>
      </c>
      <c r="H408" s="31">
        <f t="shared" ref="H408:L408" si="252">I232</f>
        <v>0</v>
      </c>
      <c r="I408" s="31">
        <f t="shared" si="252"/>
        <v>0</v>
      </c>
      <c r="J408" s="31" t="str">
        <f t="shared" si="252"/>
        <v>Select</v>
      </c>
      <c r="K408" s="31">
        <f t="shared" si="252"/>
        <v>0</v>
      </c>
      <c r="L408" s="31">
        <f t="shared" si="252"/>
        <v>0</v>
      </c>
      <c r="M408" s="2" t="s">
        <v>6</v>
      </c>
      <c r="N408" s="2" t="str">
        <f t="shared" si="196"/>
        <v>RRT Development, Gen 4</v>
      </c>
      <c r="O408" s="2">
        <f t="shared" si="197"/>
        <v>0</v>
      </c>
      <c r="P408" s="2">
        <f t="shared" si="198"/>
        <v>0</v>
      </c>
      <c r="Q408" s="406">
        <f>'Coversheet'!$D$15</f>
        <v>0</v>
      </c>
      <c r="R408" s="406">
        <f>'Coversheet'!$D$13</f>
        <v>0</v>
      </c>
      <c r="S408" s="406">
        <f>'Coversheet'!$D$14</f>
        <v>0</v>
      </c>
      <c r="T408" s="406" t="str">
        <f>'Coversheet'!$D$16</f>
        <v>Select</v>
      </c>
    </row>
    <row r="409" spans="1:20" ht="18.5" hidden="1" x14ac:dyDescent="0.35">
      <c r="A409" s="2" t="str">
        <f t="shared" ref="A409:B409" si="253">A233</f>
        <v>RRT Development/ Documentation/ Collaboration</v>
      </c>
      <c r="B409" s="40" t="str">
        <f t="shared" si="253"/>
        <v>1.B.</v>
      </c>
      <c r="C409" s="407" t="str">
        <f>C232</f>
        <v>Attend an annual face-to-face meeting of the RRT States and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c r="D409" s="254" t="s">
        <v>394</v>
      </c>
      <c r="E409" s="33" t="str">
        <f t="shared" ref="E409:G409" si="254">D233</f>
        <v>Select</v>
      </c>
      <c r="F409" s="43" t="str">
        <f t="shared" si="254"/>
        <v>Select</v>
      </c>
      <c r="G409" s="42">
        <f t="shared" si="254"/>
        <v>0</v>
      </c>
      <c r="H409" s="31">
        <f t="shared" ref="H409:L409" si="255">I233</f>
        <v>0</v>
      </c>
      <c r="I409" s="31">
        <f t="shared" si="255"/>
        <v>0</v>
      </c>
      <c r="J409" s="31" t="str">
        <f t="shared" si="255"/>
        <v>Select</v>
      </c>
      <c r="K409" s="31">
        <f t="shared" si="255"/>
        <v>0</v>
      </c>
      <c r="L409" s="31">
        <f t="shared" si="255"/>
        <v>0</v>
      </c>
      <c r="M409" s="2" t="s">
        <v>6</v>
      </c>
      <c r="N409" s="2" t="str">
        <f t="shared" si="196"/>
        <v>RRT Development, Gen 4</v>
      </c>
      <c r="O409" s="2">
        <f t="shared" si="197"/>
        <v>0</v>
      </c>
      <c r="P409" s="2">
        <f t="shared" si="198"/>
        <v>0</v>
      </c>
      <c r="Q409" s="406">
        <f>'Coversheet'!$D$15</f>
        <v>0</v>
      </c>
      <c r="R409" s="406">
        <f>'Coversheet'!$D$13</f>
        <v>0</v>
      </c>
      <c r="S409" s="406">
        <f>'Coversheet'!$D$14</f>
        <v>0</v>
      </c>
      <c r="T409" s="406" t="str">
        <f>'Coversheet'!$D$16</f>
        <v>Select</v>
      </c>
    </row>
    <row r="410" spans="1:20" ht="18.5" hidden="1" x14ac:dyDescent="0.35">
      <c r="A410" s="2" t="str">
        <f t="shared" ref="A410:C410" si="256">A234</f>
        <v>RRT Development/ Documentation/ Collaboration</v>
      </c>
      <c r="B410" s="40" t="str">
        <f t="shared" si="256"/>
        <v>1.C.</v>
      </c>
      <c r="C410" s="407" t="str">
        <f t="shared" si="256"/>
        <v>Conduct at least one presentation (oral or poster) about the development the RRT or documenting a specific RRT investigation at a regional or national meeting.</v>
      </c>
      <c r="D410" s="254" t="s">
        <v>394</v>
      </c>
      <c r="E410" s="33" t="str">
        <f t="shared" ref="E410:G410" si="257">D234</f>
        <v>Select</v>
      </c>
      <c r="F410" s="43" t="str">
        <f t="shared" si="257"/>
        <v>Select</v>
      </c>
      <c r="G410" s="42">
        <f t="shared" si="257"/>
        <v>0</v>
      </c>
      <c r="H410" s="31">
        <f t="shared" ref="H410:L410" si="258">I234</f>
        <v>0</v>
      </c>
      <c r="I410" s="31">
        <f t="shared" si="258"/>
        <v>0</v>
      </c>
      <c r="J410" s="31" t="str">
        <f t="shared" si="258"/>
        <v>Select</v>
      </c>
      <c r="K410" s="31">
        <f t="shared" si="258"/>
        <v>0</v>
      </c>
      <c r="L410" s="31">
        <f t="shared" si="258"/>
        <v>0</v>
      </c>
      <c r="M410" s="2" t="s">
        <v>6</v>
      </c>
      <c r="N410" s="2" t="str">
        <f t="shared" si="196"/>
        <v>RRT Development, Gen 4</v>
      </c>
      <c r="O410" s="2">
        <f t="shared" si="197"/>
        <v>0</v>
      </c>
      <c r="P410" s="2">
        <f t="shared" si="198"/>
        <v>0</v>
      </c>
      <c r="Q410" s="406">
        <f>'Coversheet'!$D$15</f>
        <v>0</v>
      </c>
      <c r="R410" s="406">
        <f>'Coversheet'!$D$13</f>
        <v>0</v>
      </c>
      <c r="S410" s="406">
        <f>'Coversheet'!$D$14</f>
        <v>0</v>
      </c>
      <c r="T410" s="406" t="str">
        <f>'Coversheet'!$D$16</f>
        <v>Select</v>
      </c>
    </row>
    <row r="411" spans="1:20" ht="18.5" hidden="1" x14ac:dyDescent="0.35">
      <c r="A411" s="2" t="str">
        <f t="shared" ref="A411:B411" si="259">A235</f>
        <v>RRT Development/ Documentation/ Collaboration</v>
      </c>
      <c r="B411" s="40" t="str">
        <f t="shared" si="259"/>
        <v>1.C.</v>
      </c>
      <c r="C411" s="407" t="str">
        <f>C234</f>
        <v>Conduct at least one presentation (oral or poster) about the development the RRT or documenting a specific RRT investigation at a regional or national meeting.</v>
      </c>
      <c r="D411" s="254" t="s">
        <v>394</v>
      </c>
      <c r="E411" s="33" t="str">
        <f t="shared" ref="E411:G411" si="260">D235</f>
        <v>Select</v>
      </c>
      <c r="F411" s="43" t="str">
        <f t="shared" si="260"/>
        <v>Select</v>
      </c>
      <c r="G411" s="42">
        <f t="shared" si="260"/>
        <v>0</v>
      </c>
      <c r="H411" s="31">
        <f t="shared" ref="H411:L411" si="261">I235</f>
        <v>0</v>
      </c>
      <c r="I411" s="31">
        <f t="shared" si="261"/>
        <v>0</v>
      </c>
      <c r="J411" s="31" t="str">
        <f t="shared" si="261"/>
        <v>Select</v>
      </c>
      <c r="K411" s="31">
        <f t="shared" si="261"/>
        <v>0</v>
      </c>
      <c r="L411" s="31">
        <f t="shared" si="261"/>
        <v>0</v>
      </c>
      <c r="M411" s="2" t="s">
        <v>6</v>
      </c>
      <c r="N411" s="2" t="str">
        <f t="shared" si="196"/>
        <v>RRT Development, Gen 4</v>
      </c>
      <c r="O411" s="2">
        <f t="shared" si="197"/>
        <v>0</v>
      </c>
      <c r="P411" s="2">
        <f t="shared" si="198"/>
        <v>0</v>
      </c>
      <c r="Q411" s="406">
        <f>'Coversheet'!$D$15</f>
        <v>0</v>
      </c>
      <c r="R411" s="406">
        <f>'Coversheet'!$D$13</f>
        <v>0</v>
      </c>
      <c r="S411" s="406">
        <f>'Coversheet'!$D$14</f>
        <v>0</v>
      </c>
      <c r="T411" s="406" t="str">
        <f>'Coversheet'!$D$16</f>
        <v>Select</v>
      </c>
    </row>
    <row r="412" spans="1:20" ht="18.5" hidden="1" x14ac:dyDescent="0.35">
      <c r="A412" s="2" t="str">
        <f t="shared" ref="A412:C412" si="262">A236</f>
        <v>RRT Assessment</v>
      </c>
      <c r="B412" s="40" t="str">
        <f t="shared" si="262"/>
        <v>2.</v>
      </c>
      <c r="C412" s="407" t="str">
        <f t="shared" si="262"/>
        <v>RRT Assessment</v>
      </c>
      <c r="D412" s="254" t="s">
        <v>394</v>
      </c>
      <c r="E412" s="33" t="str">
        <f t="shared" ref="E412:G412" si="263">D236</f>
        <v>Select</v>
      </c>
      <c r="F412" s="43" t="str">
        <f t="shared" si="263"/>
        <v>Select</v>
      </c>
      <c r="G412" s="42">
        <f t="shared" si="263"/>
        <v>0</v>
      </c>
      <c r="H412" s="31">
        <f t="shared" ref="H412:L412" si="264">I236</f>
        <v>0</v>
      </c>
      <c r="I412" s="31">
        <f t="shared" si="264"/>
        <v>0</v>
      </c>
      <c r="J412" s="31" t="str">
        <f t="shared" si="264"/>
        <v>Select</v>
      </c>
      <c r="K412" s="31">
        <f t="shared" si="264"/>
        <v>0</v>
      </c>
      <c r="L412" s="31">
        <f t="shared" si="264"/>
        <v>0</v>
      </c>
      <c r="M412" s="2" t="s">
        <v>6</v>
      </c>
      <c r="N412" s="2" t="str">
        <f t="shared" si="196"/>
        <v>RRT Development, Gen 4</v>
      </c>
      <c r="O412" s="2">
        <f t="shared" si="197"/>
        <v>0</v>
      </c>
      <c r="P412" s="2">
        <f t="shared" si="198"/>
        <v>0</v>
      </c>
      <c r="Q412" s="406">
        <f>'Coversheet'!$D$15</f>
        <v>0</v>
      </c>
      <c r="R412" s="406">
        <f>'Coversheet'!$D$13</f>
        <v>0</v>
      </c>
      <c r="S412" s="406">
        <f>'Coversheet'!$D$14</f>
        <v>0</v>
      </c>
      <c r="T412" s="406" t="str">
        <f>'Coversheet'!$D$16</f>
        <v>Select</v>
      </c>
    </row>
    <row r="413" spans="1:20" ht="18.5" hidden="1" x14ac:dyDescent="0.35">
      <c r="A413" s="2" t="str">
        <f t="shared" ref="A413:C413" si="265">A237</f>
        <v>RRT Assessment</v>
      </c>
      <c r="B413" s="40" t="str">
        <f t="shared" si="265"/>
        <v>2.</v>
      </c>
      <c r="C413" s="407" t="str">
        <f t="shared" si="265"/>
        <v>Progress reporting is only required for sub-goals on this form starting with FY22 EOY reports.</v>
      </c>
      <c r="D413" s="254" t="s">
        <v>394</v>
      </c>
      <c r="E413" s="33" t="str">
        <f t="shared" ref="E413:G413" si="266">D237</f>
        <v>N/A</v>
      </c>
      <c r="F413" s="43" t="str">
        <f t="shared" si="266"/>
        <v>N/A</v>
      </c>
      <c r="G413" s="42" t="str">
        <f t="shared" si="266"/>
        <v>Progress reporting is only required for sub-goals on this form starting with FY22 EOY reports.</v>
      </c>
      <c r="H413" s="31" t="str">
        <f t="shared" ref="H413:L413" si="267">I237</f>
        <v>Progress reporting is only required for sub-goals on this form starting with FY22 EOY reports.</v>
      </c>
      <c r="I413" s="31" t="str">
        <f t="shared" si="267"/>
        <v>Progress reporting is only required for sub-goals on this form starting with FY22 EOY reports.</v>
      </c>
      <c r="J413" s="31" t="str">
        <f t="shared" si="267"/>
        <v>N/A</v>
      </c>
      <c r="K413" s="31" t="str">
        <f t="shared" si="267"/>
        <v>Progress reporting is only required for sub-goals on this form starting with FY22 EOY reports.</v>
      </c>
      <c r="L413" s="31" t="str">
        <f t="shared" si="267"/>
        <v>N/A</v>
      </c>
      <c r="M413" s="2" t="s">
        <v>6</v>
      </c>
      <c r="N413" s="2" t="str">
        <f t="shared" si="196"/>
        <v>RRT Development, Gen 4</v>
      </c>
      <c r="O413" s="2">
        <f t="shared" si="197"/>
        <v>0</v>
      </c>
      <c r="P413" s="2">
        <f t="shared" si="198"/>
        <v>0</v>
      </c>
      <c r="Q413" s="406">
        <f>'Coversheet'!$D$15</f>
        <v>0</v>
      </c>
      <c r="R413" s="406">
        <f>'Coversheet'!$D$13</f>
        <v>0</v>
      </c>
      <c r="S413" s="406">
        <f>'Coversheet'!$D$14</f>
        <v>0</v>
      </c>
      <c r="T413" s="406" t="str">
        <f>'Coversheet'!$D$16</f>
        <v>Select</v>
      </c>
    </row>
    <row r="414" spans="1:20" ht="18.5" hidden="1" x14ac:dyDescent="0.35">
      <c r="A414" s="2" t="str">
        <f t="shared" ref="A414:C414" si="268">A238</f>
        <v>RRT Assessment</v>
      </c>
      <c r="B414" s="40" t="str">
        <f t="shared" si="268"/>
        <v>2.A.</v>
      </c>
      <c r="C414" s="407" t="str">
        <f t="shared" si="268"/>
        <v>Complete the Capability Assessment Tool and develop an improvement plan based on the results of the assessment.</v>
      </c>
      <c r="D414" s="254" t="s">
        <v>394</v>
      </c>
      <c r="E414" s="33" t="str">
        <f t="shared" ref="E414:G414" si="269">D238</f>
        <v>Select</v>
      </c>
      <c r="F414" s="43" t="str">
        <f t="shared" si="269"/>
        <v>Select</v>
      </c>
      <c r="G414" s="42">
        <f t="shared" si="269"/>
        <v>0</v>
      </c>
      <c r="H414" s="31">
        <f t="shared" ref="H414:L414" si="270">I238</f>
        <v>0</v>
      </c>
      <c r="I414" s="31">
        <f t="shared" si="270"/>
        <v>0</v>
      </c>
      <c r="J414" s="31" t="str">
        <f t="shared" si="270"/>
        <v>Select</v>
      </c>
      <c r="K414" s="31">
        <f t="shared" si="270"/>
        <v>0</v>
      </c>
      <c r="L414" s="31">
        <f t="shared" si="270"/>
        <v>0</v>
      </c>
      <c r="M414" s="2" t="s">
        <v>6</v>
      </c>
      <c r="N414" s="2" t="str">
        <f t="shared" si="196"/>
        <v>RRT Development, Gen 4</v>
      </c>
      <c r="O414" s="2">
        <f t="shared" si="197"/>
        <v>0</v>
      </c>
      <c r="P414" s="2">
        <f t="shared" si="198"/>
        <v>0</v>
      </c>
      <c r="Q414" s="406">
        <f>'Coversheet'!$D$15</f>
        <v>0</v>
      </c>
      <c r="R414" s="406">
        <f>'Coversheet'!$D$13</f>
        <v>0</v>
      </c>
      <c r="S414" s="406">
        <f>'Coversheet'!$D$14</f>
        <v>0</v>
      </c>
      <c r="T414" s="406" t="str">
        <f>'Coversheet'!$D$16</f>
        <v>Select</v>
      </c>
    </row>
    <row r="415" spans="1:20" ht="18.5" hidden="1" x14ac:dyDescent="0.35">
      <c r="A415" s="2" t="str">
        <f t="shared" ref="A415:B415" si="271">A239</f>
        <v>RRT Assessment</v>
      </c>
      <c r="B415" s="40" t="str">
        <f t="shared" si="271"/>
        <v>2.A.</v>
      </c>
      <c r="C415" s="407" t="str">
        <f>C238</f>
        <v>Complete the Capability Assessment Tool and develop an improvement plan based on the results of the assessment.</v>
      </c>
      <c r="D415" s="254" t="s">
        <v>394</v>
      </c>
      <c r="E415" s="33" t="str">
        <f t="shared" ref="E415:G415" si="272">D239</f>
        <v>Select</v>
      </c>
      <c r="F415" s="43" t="str">
        <f t="shared" si="272"/>
        <v>Select</v>
      </c>
      <c r="G415" s="42">
        <f t="shared" si="272"/>
        <v>0</v>
      </c>
      <c r="H415" s="31">
        <f t="shared" ref="H415:L415" si="273">I239</f>
        <v>0</v>
      </c>
      <c r="I415" s="31">
        <f t="shared" si="273"/>
        <v>0</v>
      </c>
      <c r="J415" s="31" t="str">
        <f t="shared" si="273"/>
        <v>Select</v>
      </c>
      <c r="K415" s="31">
        <f t="shared" si="273"/>
        <v>0</v>
      </c>
      <c r="L415" s="31">
        <f t="shared" si="273"/>
        <v>0</v>
      </c>
      <c r="M415" s="2" t="s">
        <v>6</v>
      </c>
      <c r="N415" s="2" t="str">
        <f t="shared" si="196"/>
        <v>RRT Development, Gen 4</v>
      </c>
      <c r="O415" s="2">
        <f t="shared" si="197"/>
        <v>0</v>
      </c>
      <c r="P415" s="2">
        <f t="shared" si="198"/>
        <v>0</v>
      </c>
      <c r="Q415" s="406">
        <f>'Coversheet'!$D$15</f>
        <v>0</v>
      </c>
      <c r="R415" s="406">
        <f>'Coversheet'!$D$13</f>
        <v>0</v>
      </c>
      <c r="S415" s="406">
        <f>'Coversheet'!$D$14</f>
        <v>0</v>
      </c>
      <c r="T415" s="406" t="str">
        <f>'Coversheet'!$D$16</f>
        <v>Select</v>
      </c>
    </row>
    <row r="416" spans="1:20" ht="18.5" hidden="1" x14ac:dyDescent="0.35">
      <c r="A416" s="2" t="str">
        <f t="shared" ref="A416:C416" si="274">A240</f>
        <v>RRT Assessment</v>
      </c>
      <c r="B416" s="40" t="str">
        <f t="shared" si="274"/>
        <v>2.B.</v>
      </c>
      <c r="C416" s="407" t="str">
        <f t="shared" si="274"/>
        <v>Participate in a workgroup to revise the Capability Assessment Tool according to the goals outlined in the 2018-2022 RRT Program 5 Year Plan (as applicable, the workgroup may not be active all years of the cooperative agreement).</v>
      </c>
      <c r="D416" s="254" t="s">
        <v>394</v>
      </c>
      <c r="E416" s="33" t="str">
        <f t="shared" ref="E416:G416" si="275">D240</f>
        <v>Select</v>
      </c>
      <c r="F416" s="43" t="str">
        <f t="shared" si="275"/>
        <v>Select</v>
      </c>
      <c r="G416" s="42">
        <f t="shared" si="275"/>
        <v>0</v>
      </c>
      <c r="H416" s="31">
        <f t="shared" ref="H416:L416" si="276">I240</f>
        <v>0</v>
      </c>
      <c r="I416" s="31">
        <f t="shared" si="276"/>
        <v>0</v>
      </c>
      <c r="J416" s="31" t="str">
        <f t="shared" si="276"/>
        <v>Select</v>
      </c>
      <c r="K416" s="31">
        <f t="shared" si="276"/>
        <v>0</v>
      </c>
      <c r="L416" s="31">
        <f t="shared" si="276"/>
        <v>0</v>
      </c>
      <c r="M416" s="2" t="s">
        <v>6</v>
      </c>
      <c r="N416" s="2" t="str">
        <f t="shared" si="196"/>
        <v>RRT Development, Gen 4</v>
      </c>
      <c r="O416" s="2">
        <f t="shared" si="197"/>
        <v>0</v>
      </c>
      <c r="P416" s="2">
        <f t="shared" si="198"/>
        <v>0</v>
      </c>
      <c r="Q416" s="406">
        <f>'Coversheet'!$D$15</f>
        <v>0</v>
      </c>
      <c r="R416" s="406">
        <f>'Coversheet'!$D$13</f>
        <v>0</v>
      </c>
      <c r="S416" s="406">
        <f>'Coversheet'!$D$14</f>
        <v>0</v>
      </c>
      <c r="T416" s="406" t="str">
        <f>'Coversheet'!$D$16</f>
        <v>Select</v>
      </c>
    </row>
    <row r="417" spans="1:20" ht="18.5" hidden="1" x14ac:dyDescent="0.35">
      <c r="A417" s="2" t="str">
        <f t="shared" ref="A417:B417" si="277">A241</f>
        <v>RRT Assessment</v>
      </c>
      <c r="B417" s="40" t="str">
        <f t="shared" si="277"/>
        <v>2.B.</v>
      </c>
      <c r="C417" s="407" t="str">
        <f>C240</f>
        <v>Participate in a workgroup to revise the Capability Assessment Tool according to the goals outlined in the 2018-2022 RRT Program 5 Year Plan (as applicable, the workgroup may not be active all years of the cooperative agreement).</v>
      </c>
      <c r="D417" s="254" t="s">
        <v>394</v>
      </c>
      <c r="E417" s="33" t="str">
        <f t="shared" ref="E417:G417" si="278">D241</f>
        <v>Select</v>
      </c>
      <c r="F417" s="43" t="str">
        <f t="shared" si="278"/>
        <v>Select</v>
      </c>
      <c r="G417" s="42">
        <f t="shared" si="278"/>
        <v>0</v>
      </c>
      <c r="H417" s="31">
        <f t="shared" ref="H417:L417" si="279">I241</f>
        <v>0</v>
      </c>
      <c r="I417" s="31">
        <f t="shared" si="279"/>
        <v>0</v>
      </c>
      <c r="J417" s="31" t="str">
        <f t="shared" si="279"/>
        <v>Select</v>
      </c>
      <c r="K417" s="31">
        <f t="shared" si="279"/>
        <v>0</v>
      </c>
      <c r="L417" s="31">
        <f t="shared" si="279"/>
        <v>0</v>
      </c>
      <c r="M417" s="2" t="s">
        <v>6</v>
      </c>
      <c r="N417" s="2" t="str">
        <f t="shared" si="196"/>
        <v>RRT Development, Gen 4</v>
      </c>
      <c r="O417" s="2">
        <f t="shared" si="197"/>
        <v>0</v>
      </c>
      <c r="P417" s="2">
        <f t="shared" si="198"/>
        <v>0</v>
      </c>
      <c r="Q417" s="406">
        <f>'Coversheet'!$D$15</f>
        <v>0</v>
      </c>
      <c r="R417" s="406">
        <f>'Coversheet'!$D$13</f>
        <v>0</v>
      </c>
      <c r="S417" s="406">
        <f>'Coversheet'!$D$14</f>
        <v>0</v>
      </c>
      <c r="T417" s="406" t="str">
        <f>'Coversheet'!$D$16</f>
        <v>Select</v>
      </c>
    </row>
    <row r="418" spans="1:20" ht="18.5" hidden="1" x14ac:dyDescent="0.35">
      <c r="A418" s="2" t="str">
        <f t="shared" ref="A418:C418" si="280">A242</f>
        <v>RRT Implementation/Exercise</v>
      </c>
      <c r="B418" s="40" t="str">
        <f t="shared" si="280"/>
        <v>3.</v>
      </c>
      <c r="C418" s="407" t="str">
        <f t="shared" si="280"/>
        <v>RRT Implementation/Exercise</v>
      </c>
      <c r="D418" s="254" t="s">
        <v>394</v>
      </c>
      <c r="E418" s="33" t="str">
        <f t="shared" ref="E418:G418" si="281">D242</f>
        <v>Select</v>
      </c>
      <c r="F418" s="43" t="str">
        <f t="shared" si="281"/>
        <v>Select</v>
      </c>
      <c r="G418" s="42">
        <f t="shared" si="281"/>
        <v>0</v>
      </c>
      <c r="H418" s="31">
        <f t="shared" ref="H418:L418" si="282">I242</f>
        <v>0</v>
      </c>
      <c r="I418" s="31">
        <f t="shared" si="282"/>
        <v>0</v>
      </c>
      <c r="J418" s="31" t="str">
        <f t="shared" si="282"/>
        <v>Select</v>
      </c>
      <c r="K418" s="31">
        <f t="shared" si="282"/>
        <v>0</v>
      </c>
      <c r="L418" s="31">
        <f t="shared" si="282"/>
        <v>0</v>
      </c>
      <c r="M418" s="2" t="s">
        <v>6</v>
      </c>
      <c r="N418" s="2" t="str">
        <f t="shared" si="196"/>
        <v>RRT Development, Gen 4</v>
      </c>
      <c r="O418" s="2">
        <f t="shared" si="197"/>
        <v>0</v>
      </c>
      <c r="P418" s="2">
        <f t="shared" si="198"/>
        <v>0</v>
      </c>
      <c r="Q418" s="406">
        <f>'Coversheet'!$D$15</f>
        <v>0</v>
      </c>
      <c r="R418" s="406">
        <f>'Coversheet'!$D$13</f>
        <v>0</v>
      </c>
      <c r="S418" s="406">
        <f>'Coversheet'!$D$14</f>
        <v>0</v>
      </c>
      <c r="T418" s="406" t="str">
        <f>'Coversheet'!$D$16</f>
        <v>Select</v>
      </c>
    </row>
    <row r="419" spans="1:20" ht="18.5" hidden="1" x14ac:dyDescent="0.35">
      <c r="A419" s="2" t="str">
        <f t="shared" ref="A419:C419" si="283">A243</f>
        <v>RRT Implementation/Exercise</v>
      </c>
      <c r="B419" s="40" t="str">
        <f t="shared" si="283"/>
        <v>3.</v>
      </c>
      <c r="C419" s="407" t="str">
        <f t="shared" si="283"/>
        <v>Progress reporting is only required for sub-goals on this form starting with FY22 EOY reports.</v>
      </c>
      <c r="D419" s="254" t="s">
        <v>394</v>
      </c>
      <c r="E419" s="33" t="str">
        <f t="shared" ref="E419:G419" si="284">D243</f>
        <v>N/A</v>
      </c>
      <c r="F419" s="43" t="str">
        <f t="shared" si="284"/>
        <v>N/A</v>
      </c>
      <c r="G419" s="42" t="str">
        <f t="shared" si="284"/>
        <v>Progress reporting is only required for sub-goals on this form starting with FY22 EOY reports.</v>
      </c>
      <c r="H419" s="31" t="str">
        <f t="shared" ref="H419:L419" si="285">I243</f>
        <v>Progress reporting is only required for sub-goals on this form starting with FY22 EOY reports.</v>
      </c>
      <c r="I419" s="31" t="str">
        <f t="shared" si="285"/>
        <v>Progress reporting is only required for sub-goals on this form starting with FY22 EOY reports.</v>
      </c>
      <c r="J419" s="31" t="str">
        <f t="shared" si="285"/>
        <v>N/A</v>
      </c>
      <c r="K419" s="31" t="str">
        <f t="shared" si="285"/>
        <v>Progress reporting is only required for sub-goals on this form starting with FY22 EOY reports.</v>
      </c>
      <c r="L419" s="31" t="str">
        <f t="shared" si="285"/>
        <v>N/A</v>
      </c>
      <c r="M419" s="2" t="s">
        <v>6</v>
      </c>
      <c r="N419" s="2" t="str">
        <f t="shared" si="196"/>
        <v>RRT Development, Gen 4</v>
      </c>
      <c r="O419" s="2">
        <f t="shared" si="197"/>
        <v>0</v>
      </c>
      <c r="P419" s="2">
        <f t="shared" si="198"/>
        <v>0</v>
      </c>
      <c r="Q419" s="406">
        <f>'Coversheet'!$D$15</f>
        <v>0</v>
      </c>
      <c r="R419" s="406">
        <f>'Coversheet'!$D$13</f>
        <v>0</v>
      </c>
      <c r="S419" s="406">
        <f>'Coversheet'!$D$14</f>
        <v>0</v>
      </c>
      <c r="T419" s="406" t="str">
        <f>'Coversheet'!$D$16</f>
        <v>Select</v>
      </c>
    </row>
    <row r="420" spans="1:20" ht="18.5" hidden="1" x14ac:dyDescent="0.35">
      <c r="A420" s="2" t="str">
        <f t="shared" ref="A420:C420" si="286">A244</f>
        <v>RRT Implementation/Exercise</v>
      </c>
      <c r="B420" s="40" t="str">
        <f t="shared" si="286"/>
        <v>3.A.</v>
      </c>
      <c r="C420" s="407" t="str">
        <f t="shared" si="286"/>
        <v>Complete after action reviews and summary reports in a timely way for exercises and responses to significant real incidents. Documentation will be made available to other RRTs through the secure RRT Program Workgroup in FoodSHIELD. Key issues/items for improvement related to team performance are incorporated into an improvement plan or into future trainings, as applicable. After action reviews/reports should include a calculation and assessment of the time intervals between key response activities to identify opportunities for improvement (most importantly, assessing the interval between FDA and state food/feed regulatory program notification and implementation of effective control measures; but ideally inclusive of lab and epi activities as well, where applicable). Use of the baseline response data in the RRT Manual Metrics Chapter (2013 Edition) and CIFOR Guidelines (2nd Edition) Performance Indicators are recommended.</v>
      </c>
      <c r="D420" s="254" t="s">
        <v>394</v>
      </c>
      <c r="E420" s="33" t="str">
        <f t="shared" ref="E420:G420" si="287">D244</f>
        <v>Select</v>
      </c>
      <c r="F420" s="43" t="str">
        <f t="shared" si="287"/>
        <v>Select</v>
      </c>
      <c r="G420" s="42">
        <f t="shared" si="287"/>
        <v>0</v>
      </c>
      <c r="H420" s="31">
        <f t="shared" ref="H420:L420" si="288">I244</f>
        <v>0</v>
      </c>
      <c r="I420" s="31">
        <f t="shared" si="288"/>
        <v>0</v>
      </c>
      <c r="J420" s="31" t="str">
        <f t="shared" si="288"/>
        <v>Select</v>
      </c>
      <c r="K420" s="31">
        <f t="shared" si="288"/>
        <v>0</v>
      </c>
      <c r="L420" s="31">
        <f t="shared" si="288"/>
        <v>0</v>
      </c>
      <c r="M420" s="2" t="s">
        <v>6</v>
      </c>
      <c r="N420" s="2" t="str">
        <f t="shared" si="196"/>
        <v>RRT Development, Gen 4</v>
      </c>
      <c r="O420" s="2">
        <f t="shared" si="197"/>
        <v>0</v>
      </c>
      <c r="P420" s="2">
        <f t="shared" si="198"/>
        <v>0</v>
      </c>
      <c r="Q420" s="406">
        <f>'Coversheet'!$D$15</f>
        <v>0</v>
      </c>
      <c r="R420" s="406">
        <f>'Coversheet'!$D$13</f>
        <v>0</v>
      </c>
      <c r="S420" s="406">
        <f>'Coversheet'!$D$14</f>
        <v>0</v>
      </c>
      <c r="T420" s="406" t="str">
        <f>'Coversheet'!$D$16</f>
        <v>Select</v>
      </c>
    </row>
    <row r="421" spans="1:20" ht="18.5" hidden="1" x14ac:dyDescent="0.35">
      <c r="A421" s="2" t="str">
        <f t="shared" ref="A421:B421" si="289">A245</f>
        <v>RRT Implementation/Exercise</v>
      </c>
      <c r="B421" s="40" t="str">
        <f t="shared" si="289"/>
        <v>3.A.</v>
      </c>
      <c r="C421" s="407" t="str">
        <f>C244</f>
        <v>Complete after action reviews and summary reports in a timely way for exercises and responses to significant real incidents. Documentation will be made available to other RRTs through the secure RRT Program Workgroup in FoodSHIELD. Key issues/items for improvement related to team performance are incorporated into an improvement plan or into future trainings, as applicable. After action reviews/reports should include a calculation and assessment of the time intervals between key response activities to identify opportunities for improvement (most importantly, assessing the interval between FDA and state food/feed regulatory program notification and implementation of effective control measures; but ideally inclusive of lab and epi activities as well, where applicable). Use of the baseline response data in the RRT Manual Metrics Chapter (2013 Edition) and CIFOR Guidelines (2nd Edition) Performance Indicators are recommended.</v>
      </c>
      <c r="D421" s="254" t="s">
        <v>394</v>
      </c>
      <c r="E421" s="33" t="str">
        <f t="shared" ref="E421:G421" si="290">D245</f>
        <v>Select</v>
      </c>
      <c r="F421" s="43" t="str">
        <f t="shared" si="290"/>
        <v>Select</v>
      </c>
      <c r="G421" s="42">
        <f t="shared" si="290"/>
        <v>0</v>
      </c>
      <c r="H421" s="31">
        <f t="shared" ref="H421:L421" si="291">I245</f>
        <v>0</v>
      </c>
      <c r="I421" s="31">
        <f t="shared" si="291"/>
        <v>0</v>
      </c>
      <c r="J421" s="31" t="str">
        <f t="shared" si="291"/>
        <v>Select</v>
      </c>
      <c r="K421" s="31">
        <f t="shared" si="291"/>
        <v>0</v>
      </c>
      <c r="L421" s="31">
        <f t="shared" si="291"/>
        <v>0</v>
      </c>
      <c r="M421" s="2" t="s">
        <v>6</v>
      </c>
      <c r="N421" s="2" t="str">
        <f t="shared" si="196"/>
        <v>RRT Development, Gen 4</v>
      </c>
      <c r="O421" s="2">
        <f t="shared" si="197"/>
        <v>0</v>
      </c>
      <c r="P421" s="2">
        <f t="shared" si="198"/>
        <v>0</v>
      </c>
      <c r="Q421" s="406">
        <f>'Coversheet'!$D$15</f>
        <v>0</v>
      </c>
      <c r="R421" s="406">
        <f>'Coversheet'!$D$13</f>
        <v>0</v>
      </c>
      <c r="S421" s="406">
        <f>'Coversheet'!$D$14</f>
        <v>0</v>
      </c>
      <c r="T421" s="406" t="str">
        <f>'Coversheet'!$D$16</f>
        <v>Select</v>
      </c>
    </row>
    <row r="422" spans="1:20" ht="18.5" hidden="1" x14ac:dyDescent="0.35">
      <c r="A422" s="2" t="str">
        <f t="shared" ref="A422:C422" si="292">A246</f>
        <v>RRT Implementation/Exercise</v>
      </c>
      <c r="B422" s="40" t="str">
        <f t="shared" si="292"/>
        <v>3.B.</v>
      </c>
      <c r="C422" s="407" t="str">
        <f t="shared" si="292"/>
        <v>Complete summary reports of significant RRT investigations, successful prevention efforts, or other RRT actions taken to protect public health to be posted on a Food Protection Task Force webpage, a state agency webpage or other public webpage and notify RRT Program Coordinators to allow cross-linking from the FDA RRT webpage. If the grantee’s attempts to post these reports to a public webpage are fruitless, we will accept posting to the RRT Program Workgroup in FoodSHIELD (please provide a justification in your progress report).</v>
      </c>
      <c r="D422" s="254" t="s">
        <v>394</v>
      </c>
      <c r="E422" s="33" t="str">
        <f t="shared" ref="E422:G422" si="293">D246</f>
        <v>Select</v>
      </c>
      <c r="F422" s="43" t="str">
        <f t="shared" si="293"/>
        <v>Select</v>
      </c>
      <c r="G422" s="42">
        <f t="shared" si="293"/>
        <v>0</v>
      </c>
      <c r="H422" s="31">
        <f t="shared" ref="H422:L422" si="294">I246</f>
        <v>0</v>
      </c>
      <c r="I422" s="31">
        <f t="shared" si="294"/>
        <v>0</v>
      </c>
      <c r="J422" s="31" t="str">
        <f t="shared" si="294"/>
        <v>Select</v>
      </c>
      <c r="K422" s="31">
        <f t="shared" si="294"/>
        <v>0</v>
      </c>
      <c r="L422" s="31">
        <f t="shared" si="294"/>
        <v>0</v>
      </c>
      <c r="M422" s="2" t="s">
        <v>6</v>
      </c>
      <c r="N422" s="2" t="str">
        <f t="shared" si="196"/>
        <v>RRT Development, Gen 4</v>
      </c>
      <c r="O422" s="2">
        <f t="shared" si="197"/>
        <v>0</v>
      </c>
      <c r="P422" s="2">
        <f t="shared" si="198"/>
        <v>0</v>
      </c>
      <c r="Q422" s="406">
        <f>'Coversheet'!$D$15</f>
        <v>0</v>
      </c>
      <c r="R422" s="406">
        <f>'Coversheet'!$D$13</f>
        <v>0</v>
      </c>
      <c r="S422" s="406">
        <f>'Coversheet'!$D$14</f>
        <v>0</v>
      </c>
      <c r="T422" s="406" t="str">
        <f>'Coversheet'!$D$16</f>
        <v>Select</v>
      </c>
    </row>
    <row r="423" spans="1:20" ht="18.5" hidden="1" x14ac:dyDescent="0.35">
      <c r="A423" s="2" t="str">
        <f t="shared" ref="A423:B423" si="295">A247</f>
        <v>RRT Implementation/Exercise</v>
      </c>
      <c r="B423" s="40" t="str">
        <f t="shared" si="295"/>
        <v>3.B.</v>
      </c>
      <c r="C423" s="407" t="str">
        <f>C246</f>
        <v>Complete summary reports of significant RRT investigations, successful prevention efforts, or other RRT actions taken to protect public health to be posted on a Food Protection Task Force webpage, a state agency webpage or other public webpage and notify RRT Program Coordinators to allow cross-linking from the FDA RRT webpage. If the grantee’s attempts to post these reports to a public webpage are fruitless, we will accept posting to the RRT Program Workgroup in FoodSHIELD (please provide a justification in your progress report).</v>
      </c>
      <c r="D423" s="254" t="s">
        <v>394</v>
      </c>
      <c r="E423" s="33" t="str">
        <f t="shared" ref="E423:G423" si="296">D247</f>
        <v>Select</v>
      </c>
      <c r="F423" s="43" t="str">
        <f t="shared" si="296"/>
        <v>Select</v>
      </c>
      <c r="G423" s="42">
        <f t="shared" si="296"/>
        <v>0</v>
      </c>
      <c r="H423" s="31">
        <f t="shared" ref="H423:L423" si="297">I247</f>
        <v>0</v>
      </c>
      <c r="I423" s="31">
        <f t="shared" si="297"/>
        <v>0</v>
      </c>
      <c r="J423" s="31" t="str">
        <f t="shared" si="297"/>
        <v>Select</v>
      </c>
      <c r="K423" s="31">
        <f t="shared" si="297"/>
        <v>0</v>
      </c>
      <c r="L423" s="31">
        <f t="shared" si="297"/>
        <v>0</v>
      </c>
      <c r="M423" s="2" t="s">
        <v>6</v>
      </c>
      <c r="N423" s="2" t="str">
        <f t="shared" si="196"/>
        <v>RRT Development, Gen 4</v>
      </c>
      <c r="O423" s="2">
        <f t="shared" si="197"/>
        <v>0</v>
      </c>
      <c r="P423" s="2">
        <f t="shared" si="198"/>
        <v>0</v>
      </c>
      <c r="Q423" s="406">
        <f>'Coversheet'!$D$15</f>
        <v>0</v>
      </c>
      <c r="R423" s="406">
        <f>'Coversheet'!$D$13</f>
        <v>0</v>
      </c>
      <c r="S423" s="406">
        <f>'Coversheet'!$D$14</f>
        <v>0</v>
      </c>
      <c r="T423" s="406" t="str">
        <f>'Coversheet'!$D$16</f>
        <v>Select</v>
      </c>
    </row>
    <row r="424" spans="1:20" ht="18.5" hidden="1" x14ac:dyDescent="0.35">
      <c r="A424" s="2" t="str">
        <f t="shared" ref="A424:C424" si="298">A248</f>
        <v>RRT Implementation/Exercise</v>
      </c>
      <c r="B424" s="40" t="str">
        <f t="shared" si="298"/>
        <v>3.C.</v>
      </c>
      <c r="C424" s="407" t="str">
        <f t="shared" si="298"/>
        <v>Demonstrate continued improvement in the RRT’s capability to perform tracebacks and successful use of at least one other improved capability (as per milestone 2.A.) during an exercise or incident.</v>
      </c>
      <c r="D424" s="254" t="s">
        <v>394</v>
      </c>
      <c r="E424" s="33" t="str">
        <f t="shared" ref="E424:G424" si="299">D248</f>
        <v>Select</v>
      </c>
      <c r="F424" s="43" t="str">
        <f t="shared" si="299"/>
        <v>Select</v>
      </c>
      <c r="G424" s="42">
        <f t="shared" si="299"/>
        <v>0</v>
      </c>
      <c r="H424" s="31">
        <f t="shared" ref="H424:L424" si="300">I248</f>
        <v>0</v>
      </c>
      <c r="I424" s="31">
        <f t="shared" si="300"/>
        <v>0</v>
      </c>
      <c r="J424" s="31" t="str">
        <f t="shared" si="300"/>
        <v>Select</v>
      </c>
      <c r="K424" s="31">
        <f t="shared" si="300"/>
        <v>0</v>
      </c>
      <c r="L424" s="31">
        <f t="shared" si="300"/>
        <v>0</v>
      </c>
      <c r="M424" s="2" t="s">
        <v>6</v>
      </c>
      <c r="N424" s="2" t="str">
        <f t="shared" si="196"/>
        <v>RRT Development, Gen 4</v>
      </c>
      <c r="O424" s="2">
        <f t="shared" si="197"/>
        <v>0</v>
      </c>
      <c r="P424" s="2">
        <f t="shared" si="198"/>
        <v>0</v>
      </c>
      <c r="Q424" s="406">
        <f>'Coversheet'!$D$15</f>
        <v>0</v>
      </c>
      <c r="R424" s="406">
        <f>'Coversheet'!$D$13</f>
        <v>0</v>
      </c>
      <c r="S424" s="406">
        <f>'Coversheet'!$D$14</f>
        <v>0</v>
      </c>
      <c r="T424" s="406" t="str">
        <f>'Coversheet'!$D$16</f>
        <v>Select</v>
      </c>
    </row>
    <row r="425" spans="1:20" ht="18.5" hidden="1" x14ac:dyDescent="0.35">
      <c r="A425" s="2" t="str">
        <f t="shared" ref="A425:B425" si="301">A249</f>
        <v>RRT Implementation/Exercise</v>
      </c>
      <c r="B425" s="40" t="str">
        <f t="shared" si="301"/>
        <v>3.C.</v>
      </c>
      <c r="C425" s="407" t="str">
        <f>C248</f>
        <v>Demonstrate continued improvement in the RRT’s capability to perform tracebacks and successful use of at least one other improved capability (as per milestone 2.A.) during an exercise or incident.</v>
      </c>
      <c r="D425" s="254" t="s">
        <v>394</v>
      </c>
      <c r="E425" s="33" t="str">
        <f t="shared" ref="E425:G425" si="302">D249</f>
        <v>Select</v>
      </c>
      <c r="F425" s="43" t="str">
        <f t="shared" si="302"/>
        <v>Select</v>
      </c>
      <c r="G425" s="42">
        <f t="shared" si="302"/>
        <v>0</v>
      </c>
      <c r="H425" s="31">
        <f t="shared" ref="H425:L425" si="303">I249</f>
        <v>0</v>
      </c>
      <c r="I425" s="31">
        <f t="shared" si="303"/>
        <v>0</v>
      </c>
      <c r="J425" s="31" t="str">
        <f t="shared" si="303"/>
        <v>Select</v>
      </c>
      <c r="K425" s="31">
        <f t="shared" si="303"/>
        <v>0</v>
      </c>
      <c r="L425" s="31">
        <f t="shared" si="303"/>
        <v>0</v>
      </c>
      <c r="M425" s="2" t="s">
        <v>6</v>
      </c>
      <c r="N425" s="2" t="str">
        <f t="shared" si="196"/>
        <v>RRT Development, Gen 4</v>
      </c>
      <c r="O425" s="2">
        <f t="shared" si="197"/>
        <v>0</v>
      </c>
      <c r="P425" s="2">
        <f t="shared" si="198"/>
        <v>0</v>
      </c>
      <c r="Q425" s="406">
        <f>'Coversheet'!$D$15</f>
        <v>0</v>
      </c>
      <c r="R425" s="406">
        <f>'Coversheet'!$D$13</f>
        <v>0</v>
      </c>
      <c r="S425" s="406">
        <f>'Coversheet'!$D$14</f>
        <v>0</v>
      </c>
      <c r="T425" s="406" t="str">
        <f>'Coversheet'!$D$16</f>
        <v>Select</v>
      </c>
    </row>
    <row r="426" spans="1:20" ht="18.5" hidden="1" x14ac:dyDescent="0.35">
      <c r="A426" s="2" t="str">
        <f t="shared" ref="A426:C426" si="304">A250</f>
        <v>RRT Implementation/Exercise</v>
      </c>
      <c r="B426" s="40" t="str">
        <f t="shared" si="304"/>
        <v>3.D.</v>
      </c>
      <c r="C426" s="407" t="str">
        <f t="shared" si="304"/>
        <v>Conduct at least one planned, joint exercise that includes federal and state partners. The exercise must include ICS elements.</v>
      </c>
      <c r="D426" s="254" t="s">
        <v>394</v>
      </c>
      <c r="E426" s="33" t="str">
        <f t="shared" ref="E426:G426" si="305">D250</f>
        <v>Select</v>
      </c>
      <c r="F426" s="43" t="str">
        <f t="shared" si="305"/>
        <v>Select</v>
      </c>
      <c r="G426" s="42">
        <f t="shared" si="305"/>
        <v>0</v>
      </c>
      <c r="H426" s="31">
        <f t="shared" ref="H426:L426" si="306">I250</f>
        <v>0</v>
      </c>
      <c r="I426" s="31">
        <f t="shared" si="306"/>
        <v>0</v>
      </c>
      <c r="J426" s="31" t="str">
        <f t="shared" si="306"/>
        <v>Select</v>
      </c>
      <c r="K426" s="31">
        <f t="shared" si="306"/>
        <v>0</v>
      </c>
      <c r="L426" s="31">
        <f t="shared" si="306"/>
        <v>0</v>
      </c>
      <c r="M426" s="2" t="s">
        <v>6</v>
      </c>
      <c r="N426" s="2" t="str">
        <f t="shared" si="196"/>
        <v>RRT Development, Gen 4</v>
      </c>
      <c r="O426" s="2">
        <f t="shared" si="197"/>
        <v>0</v>
      </c>
      <c r="P426" s="2">
        <f t="shared" si="198"/>
        <v>0</v>
      </c>
      <c r="Q426" s="406">
        <f>'Coversheet'!$D$15</f>
        <v>0</v>
      </c>
      <c r="R426" s="406">
        <f>'Coversheet'!$D$13</f>
        <v>0</v>
      </c>
      <c r="S426" s="406">
        <f>'Coversheet'!$D$14</f>
        <v>0</v>
      </c>
      <c r="T426" s="406" t="str">
        <f>'Coversheet'!$D$16</f>
        <v>Select</v>
      </c>
    </row>
    <row r="427" spans="1:20" ht="18.5" hidden="1" x14ac:dyDescent="0.35">
      <c r="A427" s="2" t="str">
        <f t="shared" ref="A427:B427" si="307">A251</f>
        <v>RRT Implementation/Exercise</v>
      </c>
      <c r="B427" s="40" t="str">
        <f t="shared" si="307"/>
        <v>3.D.</v>
      </c>
      <c r="C427" s="407" t="str">
        <f>C250</f>
        <v>Conduct at least one planned, joint exercise that includes federal and state partners. The exercise must include ICS elements.</v>
      </c>
      <c r="D427" s="254" t="s">
        <v>394</v>
      </c>
      <c r="E427" s="33" t="str">
        <f t="shared" ref="E427:G427" si="308">D251</f>
        <v>Select</v>
      </c>
      <c r="F427" s="43" t="str">
        <f t="shared" si="308"/>
        <v>Select</v>
      </c>
      <c r="G427" s="42">
        <f t="shared" si="308"/>
        <v>0</v>
      </c>
      <c r="H427" s="31">
        <f t="shared" ref="H427:L427" si="309">I251</f>
        <v>0</v>
      </c>
      <c r="I427" s="31">
        <f t="shared" si="309"/>
        <v>0</v>
      </c>
      <c r="J427" s="31" t="str">
        <f t="shared" si="309"/>
        <v>Select</v>
      </c>
      <c r="K427" s="31">
        <f t="shared" si="309"/>
        <v>0</v>
      </c>
      <c r="L427" s="31">
        <f t="shared" si="309"/>
        <v>0</v>
      </c>
      <c r="M427" s="2" t="s">
        <v>6</v>
      </c>
      <c r="N427" s="2" t="str">
        <f t="shared" si="196"/>
        <v>RRT Development, Gen 4</v>
      </c>
      <c r="O427" s="2">
        <f t="shared" si="197"/>
        <v>0</v>
      </c>
      <c r="P427" s="2">
        <f t="shared" si="198"/>
        <v>0</v>
      </c>
      <c r="Q427" s="406">
        <f>'Coversheet'!$D$15</f>
        <v>0</v>
      </c>
      <c r="R427" s="406">
        <f>'Coversheet'!$D$13</f>
        <v>0</v>
      </c>
      <c r="S427" s="406">
        <f>'Coversheet'!$D$14</f>
        <v>0</v>
      </c>
      <c r="T427" s="406" t="str">
        <f>'Coversheet'!$D$16</f>
        <v>Select</v>
      </c>
    </row>
    <row r="428" spans="1:20" ht="18.5" hidden="1" x14ac:dyDescent="0.35">
      <c r="A428" s="2" t="str">
        <f t="shared" ref="A428:C428" si="310">A252</f>
        <v>RRT Sustainability</v>
      </c>
      <c r="B428" s="40" t="str">
        <f t="shared" si="310"/>
        <v>4.</v>
      </c>
      <c r="C428" s="407" t="str">
        <f t="shared" si="310"/>
        <v>RRT Sustainability</v>
      </c>
      <c r="D428" s="254" t="s">
        <v>394</v>
      </c>
      <c r="E428" s="33" t="str">
        <f t="shared" ref="E428:G428" si="311">D252</f>
        <v>Select</v>
      </c>
      <c r="F428" s="43" t="str">
        <f t="shared" si="311"/>
        <v>Select</v>
      </c>
      <c r="G428" s="42">
        <f t="shared" si="311"/>
        <v>0</v>
      </c>
      <c r="H428" s="31">
        <f t="shared" ref="H428:L428" si="312">I252</f>
        <v>0</v>
      </c>
      <c r="I428" s="31">
        <f t="shared" si="312"/>
        <v>0</v>
      </c>
      <c r="J428" s="31" t="str">
        <f t="shared" si="312"/>
        <v>Select</v>
      </c>
      <c r="K428" s="31">
        <f t="shared" si="312"/>
        <v>0</v>
      </c>
      <c r="L428" s="31">
        <f t="shared" si="312"/>
        <v>0</v>
      </c>
      <c r="M428" s="2" t="s">
        <v>6</v>
      </c>
      <c r="N428" s="2" t="str">
        <f t="shared" si="196"/>
        <v>RRT Development, Gen 4</v>
      </c>
      <c r="O428" s="2">
        <f t="shared" si="197"/>
        <v>0</v>
      </c>
      <c r="P428" s="2">
        <f t="shared" si="198"/>
        <v>0</v>
      </c>
      <c r="Q428" s="406">
        <f>'Coversheet'!$D$15</f>
        <v>0</v>
      </c>
      <c r="R428" s="406">
        <f>'Coversheet'!$D$13</f>
        <v>0</v>
      </c>
      <c r="S428" s="406">
        <f>'Coversheet'!$D$14</f>
        <v>0</v>
      </c>
      <c r="T428" s="406" t="str">
        <f>'Coversheet'!$D$16</f>
        <v>Select</v>
      </c>
    </row>
    <row r="429" spans="1:20" ht="18.5" hidden="1" x14ac:dyDescent="0.35">
      <c r="A429" s="2" t="str">
        <f t="shared" ref="A429:C429" si="313">A253</f>
        <v>RRT Sustainability</v>
      </c>
      <c r="B429" s="40" t="str">
        <f t="shared" si="313"/>
        <v>4.</v>
      </c>
      <c r="C429" s="407" t="str">
        <f t="shared" si="313"/>
        <v>Progress reporting is only required for sub-goals on this form starting with FY22 EOY reports.</v>
      </c>
      <c r="D429" s="254" t="s">
        <v>394</v>
      </c>
      <c r="E429" s="33" t="str">
        <f t="shared" ref="E429:G429" si="314">D253</f>
        <v>N/A</v>
      </c>
      <c r="F429" s="43" t="str">
        <f t="shared" si="314"/>
        <v>N/A</v>
      </c>
      <c r="G429" s="42" t="str">
        <f t="shared" si="314"/>
        <v>Progress reporting is only required for sub-goals on this form starting with FY22 EOY reports.</v>
      </c>
      <c r="H429" s="31" t="str">
        <f t="shared" ref="H429:L429" si="315">I253</f>
        <v>Progress reporting is only required for sub-goals on this form starting with FY22 EOY reports.</v>
      </c>
      <c r="I429" s="31" t="str">
        <f t="shared" si="315"/>
        <v>Progress reporting is only required for sub-goals on this form starting with FY22 EOY reports.</v>
      </c>
      <c r="J429" s="31" t="str">
        <f t="shared" si="315"/>
        <v>N/A</v>
      </c>
      <c r="K429" s="31" t="str">
        <f t="shared" si="315"/>
        <v>Progress reporting is only required for sub-goals on this form starting with FY22 EOY reports.</v>
      </c>
      <c r="L429" s="31" t="str">
        <f t="shared" si="315"/>
        <v>N/A</v>
      </c>
      <c r="M429" s="2" t="s">
        <v>6</v>
      </c>
      <c r="N429" s="2" t="str">
        <f t="shared" si="196"/>
        <v>RRT Development, Gen 4</v>
      </c>
      <c r="O429" s="2">
        <f t="shared" si="197"/>
        <v>0</v>
      </c>
      <c r="P429" s="2">
        <f t="shared" si="198"/>
        <v>0</v>
      </c>
      <c r="Q429" s="406">
        <f>'Coversheet'!$D$15</f>
        <v>0</v>
      </c>
      <c r="R429" s="406">
        <f>'Coversheet'!$D$13</f>
        <v>0</v>
      </c>
      <c r="S429" s="406">
        <f>'Coversheet'!$D$14</f>
        <v>0</v>
      </c>
      <c r="T429" s="406" t="str">
        <f>'Coversheet'!$D$16</f>
        <v>Select</v>
      </c>
    </row>
    <row r="430" spans="1:20" ht="18.5" hidden="1" x14ac:dyDescent="0.35">
      <c r="A430" s="2" t="str">
        <f t="shared" ref="A430:C430" si="316">A254</f>
        <v>RRT Sustainability</v>
      </c>
      <c r="B430" s="40" t="str">
        <f t="shared" si="316"/>
        <v>4.A.</v>
      </c>
      <c r="C430" s="407" t="str">
        <f t="shared" si="316"/>
        <v xml:space="preserve">Undertake efforts to establish contingency plans for or increase the sustainability of current resources solely funded under this grant (especially data management systems and personnel).  High priority efforts include: transitioning solely grant funded personnel to partial state funds; transitioning O&amp;M costs for IT systems and other technologies to state funds. Ideally, by the end of the project period, the RRT budget should demonstrate that support for RRT operations/maintenance is diversified (split across state and grant funds) and reflective/proportional to the typical volume of response work encountered by the RRT, and that RRT grant funds are being used to support collaborative, high-impact, national level efforts for improving or increasing national capacity to respond to all hazards food/feed emergencies. </v>
      </c>
      <c r="D430" s="254" t="s">
        <v>394</v>
      </c>
      <c r="E430" s="33" t="str">
        <f t="shared" ref="E430:G430" si="317">D254</f>
        <v>Select</v>
      </c>
      <c r="F430" s="43" t="str">
        <f t="shared" si="317"/>
        <v>Select</v>
      </c>
      <c r="G430" s="42">
        <f t="shared" si="317"/>
        <v>0</v>
      </c>
      <c r="H430" s="31">
        <f t="shared" ref="H430:L430" si="318">I254</f>
        <v>0</v>
      </c>
      <c r="I430" s="31">
        <f t="shared" si="318"/>
        <v>0</v>
      </c>
      <c r="J430" s="31" t="str">
        <f t="shared" si="318"/>
        <v>Select</v>
      </c>
      <c r="K430" s="31">
        <f t="shared" si="318"/>
        <v>0</v>
      </c>
      <c r="L430" s="31">
        <f t="shared" si="318"/>
        <v>0</v>
      </c>
      <c r="M430" s="2" t="s">
        <v>6</v>
      </c>
      <c r="N430" s="2" t="str">
        <f t="shared" si="196"/>
        <v>RRT Development, Gen 4</v>
      </c>
      <c r="O430" s="2">
        <f t="shared" si="197"/>
        <v>0</v>
      </c>
      <c r="P430" s="2">
        <f t="shared" si="198"/>
        <v>0</v>
      </c>
      <c r="Q430" s="406">
        <f>'Coversheet'!$D$15</f>
        <v>0</v>
      </c>
      <c r="R430" s="406">
        <f>'Coversheet'!$D$13</f>
        <v>0</v>
      </c>
      <c r="S430" s="406">
        <f>'Coversheet'!$D$14</f>
        <v>0</v>
      </c>
      <c r="T430" s="406" t="str">
        <f>'Coversheet'!$D$16</f>
        <v>Select</v>
      </c>
    </row>
    <row r="431" spans="1:20" ht="18.5" hidden="1" x14ac:dyDescent="0.35">
      <c r="A431" s="2" t="str">
        <f t="shared" ref="A431:B431" si="319">A255</f>
        <v>RRT Sustainability</v>
      </c>
      <c r="B431" s="40" t="str">
        <f t="shared" si="319"/>
        <v>4.A.</v>
      </c>
      <c r="C431" s="407" t="str">
        <f>C254</f>
        <v xml:space="preserve">Undertake efforts to establish contingency plans for or increase the sustainability of current resources solely funded under this grant (especially data management systems and personnel).  High priority efforts include: transitioning solely grant funded personnel to partial state funds; transitioning O&amp;M costs for IT systems and other technologies to state funds. Ideally, by the end of the project period, the RRT budget should demonstrate that support for RRT operations/maintenance is diversified (split across state and grant funds) and reflective/proportional to the typical volume of response work encountered by the RRT, and that RRT grant funds are being used to support collaborative, high-impact, national level efforts for improving or increasing national capacity to respond to all hazards food/feed emergencies. </v>
      </c>
      <c r="D431" s="254" t="s">
        <v>394</v>
      </c>
      <c r="E431" s="33" t="str">
        <f t="shared" ref="E431:G431" si="320">D255</f>
        <v>Select</v>
      </c>
      <c r="F431" s="43" t="str">
        <f t="shared" si="320"/>
        <v>Select</v>
      </c>
      <c r="G431" s="42">
        <f t="shared" si="320"/>
        <v>0</v>
      </c>
      <c r="H431" s="31">
        <f t="shared" ref="H431:L431" si="321">I255</f>
        <v>0</v>
      </c>
      <c r="I431" s="31">
        <f t="shared" si="321"/>
        <v>0</v>
      </c>
      <c r="J431" s="31" t="str">
        <f t="shared" si="321"/>
        <v>Select</v>
      </c>
      <c r="K431" s="31">
        <f t="shared" si="321"/>
        <v>0</v>
      </c>
      <c r="L431" s="31">
        <f t="shared" si="321"/>
        <v>0</v>
      </c>
      <c r="M431" s="2" t="s">
        <v>6</v>
      </c>
      <c r="N431" s="2" t="str">
        <f t="shared" si="196"/>
        <v>RRT Development, Gen 4</v>
      </c>
      <c r="O431" s="2">
        <f t="shared" si="197"/>
        <v>0</v>
      </c>
      <c r="P431" s="2">
        <f t="shared" si="198"/>
        <v>0</v>
      </c>
      <c r="Q431" s="406">
        <f>'Coversheet'!$D$15</f>
        <v>0</v>
      </c>
      <c r="R431" s="406">
        <f>'Coversheet'!$D$13</f>
        <v>0</v>
      </c>
      <c r="S431" s="406">
        <f>'Coversheet'!$D$14</f>
        <v>0</v>
      </c>
      <c r="T431" s="406" t="str">
        <f>'Coversheet'!$D$16</f>
        <v>Select</v>
      </c>
    </row>
    <row r="432" spans="1:20" ht="18.5" hidden="1" x14ac:dyDescent="0.35">
      <c r="A432" s="2" t="str">
        <f t="shared" ref="A432:C432" si="322">A256</f>
        <v>Annual Requirement</v>
      </c>
      <c r="B432" s="40" t="str">
        <f t="shared" si="322"/>
        <v>YR3AR</v>
      </c>
      <c r="C432" s="407" t="str">
        <f t="shared" si="322"/>
        <v>Annual Requirement:  In addition to meeting the yearly goals, grantees must participate in initiatives supporting the RRT Program, including sending at least 2 key RRT personnel to an annual face-to-face meeting (as determined by FDA/OP) and at least 1 person representing the RRT to the biennial Integrated Foodborne Outbreak Response Management (InFORM) Conference (held in odd number years) and the Regional PulseNet/OutbreakNet meetings (held in non-InFORM years), participating in FoodSHIELD workgroups, participating in RRT monthly conference calls, sharing best practices, and other RRT Program activities identified by OP.</v>
      </c>
      <c r="D432" s="254" t="s">
        <v>394</v>
      </c>
      <c r="E432" s="33" t="str">
        <f t="shared" ref="E432:G432" si="323">D256</f>
        <v>Select</v>
      </c>
      <c r="F432" s="43" t="str">
        <f t="shared" si="323"/>
        <v>Select</v>
      </c>
      <c r="G432" s="42">
        <f t="shared" si="323"/>
        <v>0</v>
      </c>
      <c r="H432" s="31">
        <f t="shared" ref="H432:L432" si="324">I256</f>
        <v>0</v>
      </c>
      <c r="I432" s="31">
        <f t="shared" si="324"/>
        <v>0</v>
      </c>
      <c r="J432" s="31" t="str">
        <f t="shared" si="324"/>
        <v>Select</v>
      </c>
      <c r="K432" s="31">
        <f t="shared" si="324"/>
        <v>0</v>
      </c>
      <c r="L432" s="31">
        <f t="shared" si="324"/>
        <v>0</v>
      </c>
      <c r="M432" s="2" t="s">
        <v>6</v>
      </c>
      <c r="N432" s="2" t="str">
        <f t="shared" si="196"/>
        <v>RRT Development, Gen 4</v>
      </c>
      <c r="O432" s="2">
        <f t="shared" si="197"/>
        <v>0</v>
      </c>
      <c r="P432" s="2">
        <f t="shared" si="198"/>
        <v>0</v>
      </c>
      <c r="Q432" s="406">
        <f>'Coversheet'!$D$15</f>
        <v>0</v>
      </c>
      <c r="R432" s="406">
        <f>'Coversheet'!$D$13</f>
        <v>0</v>
      </c>
      <c r="S432" s="406">
        <f>'Coversheet'!$D$14</f>
        <v>0</v>
      </c>
      <c r="T432" s="406" t="str">
        <f>'Coversheet'!$D$16</f>
        <v>Select</v>
      </c>
    </row>
    <row r="433" spans="1:20" ht="18.5" hidden="1" x14ac:dyDescent="0.35">
      <c r="A433" s="2" t="str">
        <f t="shared" ref="A433:B433" si="325">A257</f>
        <v>Annual Requirement</v>
      </c>
      <c r="B433" s="40" t="str">
        <f t="shared" si="325"/>
        <v>YR3AR</v>
      </c>
      <c r="C433" s="407" t="str">
        <f>C256</f>
        <v>Annual Requirement:  In addition to meeting the yearly goals, grantees must participate in initiatives supporting the RRT Program, including sending at least 2 key RRT personnel to an annual face-to-face meeting (as determined by FDA/OP) and at least 1 person representing the RRT to the biennial Integrated Foodborne Outbreak Response Management (InFORM) Conference (held in odd number years) and the Regional PulseNet/OutbreakNet meetings (held in non-InFORM years), participating in FoodSHIELD workgroups, participating in RRT monthly conference calls, sharing best practices, and other RRT Program activities identified by OP.</v>
      </c>
      <c r="D433" s="254" t="s">
        <v>394</v>
      </c>
      <c r="E433" s="33" t="str">
        <f t="shared" ref="E433:G433" si="326">D257</f>
        <v>Select</v>
      </c>
      <c r="F433" s="43" t="str">
        <f t="shared" si="326"/>
        <v>Select</v>
      </c>
      <c r="G433" s="42">
        <f t="shared" si="326"/>
        <v>0</v>
      </c>
      <c r="H433" s="31">
        <f t="shared" ref="H433:L433" si="327">I257</f>
        <v>0</v>
      </c>
      <c r="I433" s="31">
        <f t="shared" si="327"/>
        <v>0</v>
      </c>
      <c r="J433" s="31" t="str">
        <f t="shared" si="327"/>
        <v>Select</v>
      </c>
      <c r="K433" s="31">
        <f t="shared" si="327"/>
        <v>0</v>
      </c>
      <c r="L433" s="31">
        <f t="shared" si="327"/>
        <v>0</v>
      </c>
      <c r="M433" s="2" t="s">
        <v>6</v>
      </c>
      <c r="N433" s="2" t="str">
        <f t="shared" si="196"/>
        <v>RRT Development, Gen 4</v>
      </c>
      <c r="O433" s="2">
        <f t="shared" si="197"/>
        <v>0</v>
      </c>
      <c r="P433" s="2">
        <f t="shared" si="198"/>
        <v>0</v>
      </c>
      <c r="Q433" s="406">
        <f>'Coversheet'!$D$15</f>
        <v>0</v>
      </c>
      <c r="R433" s="406">
        <f>'Coversheet'!$D$13</f>
        <v>0</v>
      </c>
      <c r="S433" s="406">
        <f>'Coversheet'!$D$14</f>
        <v>0</v>
      </c>
      <c r="T433" s="406" t="str">
        <f>'Coversheet'!$D$16</f>
        <v>Select</v>
      </c>
    </row>
    <row r="434" spans="1:20" ht="18.5" hidden="1" x14ac:dyDescent="0.35">
      <c r="A434" s="2"/>
      <c r="B434" s="40"/>
      <c r="C434" s="407"/>
      <c r="D434" s="254"/>
      <c r="E434" s="33"/>
      <c r="F434" s="43"/>
      <c r="G434" s="42"/>
      <c r="H434" s="31"/>
      <c r="I434" s="31"/>
      <c r="J434" s="31"/>
      <c r="K434" s="31"/>
      <c r="L434" s="31"/>
      <c r="M434" s="2"/>
      <c r="N434" s="2"/>
      <c r="O434" s="2"/>
      <c r="P434" s="2"/>
      <c r="Q434" s="406"/>
      <c r="R434" s="406"/>
      <c r="S434" s="406"/>
      <c r="T434" s="406"/>
    </row>
    <row r="435" spans="1:20" ht="18.5" hidden="1" x14ac:dyDescent="0.35">
      <c r="A435" s="2"/>
      <c r="B435" s="40"/>
      <c r="C435" s="407"/>
      <c r="D435" s="254"/>
      <c r="E435" s="33"/>
      <c r="F435" s="43"/>
      <c r="G435" s="42"/>
      <c r="H435" s="31"/>
      <c r="I435" s="31"/>
      <c r="J435" s="31"/>
      <c r="K435" s="31"/>
      <c r="L435" s="31"/>
      <c r="M435" s="2"/>
      <c r="N435" s="2"/>
      <c r="O435" s="2"/>
      <c r="P435" s="2"/>
      <c r="Q435" s="406"/>
      <c r="R435" s="406"/>
      <c r="S435" s="406"/>
      <c r="T435" s="406"/>
    </row>
    <row r="436" spans="1:20" ht="18.5" hidden="1" x14ac:dyDescent="0.35">
      <c r="A436" s="2"/>
      <c r="B436" s="40"/>
      <c r="C436" s="407"/>
      <c r="D436" s="254"/>
      <c r="E436" s="33"/>
      <c r="F436" s="43"/>
      <c r="G436" s="42"/>
      <c r="H436" s="31"/>
      <c r="I436" s="31"/>
      <c r="J436" s="31"/>
      <c r="K436" s="31"/>
      <c r="L436" s="31"/>
      <c r="M436" s="2"/>
      <c r="N436" s="2"/>
      <c r="O436" s="2"/>
      <c r="P436" s="2"/>
      <c r="Q436" s="406"/>
      <c r="R436" s="406"/>
      <c r="S436" s="406"/>
      <c r="T436" s="406"/>
    </row>
    <row r="437" spans="1:20" ht="18.5" hidden="1" x14ac:dyDescent="0.35">
      <c r="A437" s="2"/>
      <c r="B437" s="40"/>
      <c r="C437" s="407"/>
      <c r="D437" s="254"/>
      <c r="E437" s="33"/>
      <c r="F437" s="43"/>
      <c r="G437" s="42"/>
      <c r="H437" s="31"/>
      <c r="I437" s="31"/>
      <c r="J437" s="31"/>
      <c r="K437" s="31"/>
      <c r="L437" s="31"/>
      <c r="M437" s="2"/>
      <c r="N437" s="2"/>
      <c r="O437" s="2"/>
      <c r="P437" s="2"/>
      <c r="Q437" s="406"/>
      <c r="R437" s="406"/>
      <c r="S437" s="406"/>
      <c r="T437" s="406"/>
    </row>
    <row r="438" spans="1:20" ht="18.5" hidden="1" x14ac:dyDescent="0.35">
      <c r="A438" s="2" t="str">
        <f t="shared" ref="A438:C438" si="328">A262</f>
        <v>RRT Development/ Documentation/ Collaboration</v>
      </c>
      <c r="B438" s="40" t="str">
        <f t="shared" si="328"/>
        <v>1.</v>
      </c>
      <c r="C438" s="407" t="str">
        <f t="shared" si="328"/>
        <v>RRT Development/ Documentation/ Collaboration</v>
      </c>
      <c r="D438" s="254" t="s">
        <v>430</v>
      </c>
      <c r="E438" s="33" t="str">
        <f t="shared" ref="E438:G438" si="329">D262</f>
        <v>Select</v>
      </c>
      <c r="F438" s="43" t="str">
        <f t="shared" si="329"/>
        <v>Select</v>
      </c>
      <c r="G438" s="42">
        <f t="shared" si="329"/>
        <v>0</v>
      </c>
      <c r="H438" s="31">
        <f t="shared" ref="H438:L438" si="330">I262</f>
        <v>0</v>
      </c>
      <c r="I438" s="31">
        <f t="shared" si="330"/>
        <v>0</v>
      </c>
      <c r="J438" s="31" t="str">
        <f t="shared" si="330"/>
        <v>Select</v>
      </c>
      <c r="K438" s="31">
        <f t="shared" si="330"/>
        <v>0</v>
      </c>
      <c r="L438" s="31">
        <f t="shared" si="330"/>
        <v>0</v>
      </c>
      <c r="M438" s="2" t="s">
        <v>6</v>
      </c>
      <c r="N438" s="2" t="str">
        <f t="shared" si="196"/>
        <v>RRT Development, Gen 4</v>
      </c>
      <c r="O438" s="2">
        <f t="shared" si="197"/>
        <v>0</v>
      </c>
      <c r="P438" s="2">
        <f t="shared" si="198"/>
        <v>0</v>
      </c>
      <c r="Q438" s="406">
        <f>'Coversheet'!$D$15</f>
        <v>0</v>
      </c>
      <c r="R438" s="406">
        <f>'Coversheet'!$D$13</f>
        <v>0</v>
      </c>
      <c r="S438" s="406">
        <f>'Coversheet'!$D$14</f>
        <v>0</v>
      </c>
      <c r="T438" s="406" t="str">
        <f>'Coversheet'!$D$16</f>
        <v>Select</v>
      </c>
    </row>
    <row r="439" spans="1:20" ht="18.5" hidden="1" x14ac:dyDescent="0.35">
      <c r="A439" s="2" t="str">
        <f t="shared" ref="A439:C439" si="331">A263</f>
        <v>RRT Development/ Documentation/ Collaboration</v>
      </c>
      <c r="B439" s="40" t="str">
        <f t="shared" si="331"/>
        <v>1.</v>
      </c>
      <c r="C439" s="407" t="str">
        <f t="shared" si="331"/>
        <v>Progress reporting is only required for sub-goals on this form starting with FY22 EOY reports.</v>
      </c>
      <c r="D439" s="254" t="s">
        <v>430</v>
      </c>
      <c r="E439" s="33" t="str">
        <f t="shared" ref="E439:G439" si="332">D263</f>
        <v>N/A</v>
      </c>
      <c r="F439" s="43" t="str">
        <f t="shared" si="332"/>
        <v>N/A</v>
      </c>
      <c r="G439" s="42" t="str">
        <f t="shared" si="332"/>
        <v>Progress reporting is only required for sub-goals on this form starting with FY22 EOY reports.</v>
      </c>
      <c r="H439" s="31" t="str">
        <f t="shared" ref="H439:L439" si="333">I263</f>
        <v>Progress reporting is only required for sub-goals on this form starting with FY22 EOY reports.</v>
      </c>
      <c r="I439" s="31" t="str">
        <f t="shared" si="333"/>
        <v>Progress reporting is only required for sub-goals on this form starting with FY22 EOY reports.</v>
      </c>
      <c r="J439" s="31" t="str">
        <f t="shared" si="333"/>
        <v>N/A</v>
      </c>
      <c r="K439" s="31" t="str">
        <f t="shared" si="333"/>
        <v>Progress reporting is only required for sub-goals on this form starting with FY22 EOY reports.</v>
      </c>
      <c r="L439" s="31" t="str">
        <f t="shared" si="333"/>
        <v>N/A</v>
      </c>
      <c r="M439" s="2" t="s">
        <v>6</v>
      </c>
      <c r="N439" s="2" t="str">
        <f t="shared" si="196"/>
        <v>RRT Development, Gen 4</v>
      </c>
      <c r="O439" s="2">
        <f t="shared" si="197"/>
        <v>0</v>
      </c>
      <c r="P439" s="2">
        <f t="shared" si="198"/>
        <v>0</v>
      </c>
      <c r="Q439" s="406">
        <f>'Coversheet'!$D$15</f>
        <v>0</v>
      </c>
      <c r="R439" s="406">
        <f>'Coversheet'!$D$13</f>
        <v>0</v>
      </c>
      <c r="S439" s="406">
        <f>'Coversheet'!$D$14</f>
        <v>0</v>
      </c>
      <c r="T439" s="406" t="str">
        <f>'Coversheet'!$D$16</f>
        <v>Select</v>
      </c>
    </row>
    <row r="440" spans="1:20" ht="18.5" hidden="1" x14ac:dyDescent="0.35">
      <c r="A440" s="2" t="str">
        <f t="shared" ref="A440:C440" si="334">A264</f>
        <v>RRT Development/ Documentation/ Collaboration</v>
      </c>
      <c r="B440" s="40" t="str">
        <f t="shared" si="334"/>
        <v>1.A.</v>
      </c>
      <c r="C440" s="407" t="str">
        <f t="shared" si="334"/>
        <v>Follow the RRT Capacity Building Process and Mentorship Framework.</v>
      </c>
      <c r="D440" s="254" t="s">
        <v>430</v>
      </c>
      <c r="E440" s="33" t="str">
        <f t="shared" ref="E440:G440" si="335">D264</f>
        <v>Select</v>
      </c>
      <c r="F440" s="43" t="str">
        <f t="shared" si="335"/>
        <v>Select</v>
      </c>
      <c r="G440" s="42">
        <f t="shared" si="335"/>
        <v>0</v>
      </c>
      <c r="H440" s="31">
        <f t="shared" ref="H440:L440" si="336">I264</f>
        <v>0</v>
      </c>
      <c r="I440" s="31">
        <f t="shared" si="336"/>
        <v>0</v>
      </c>
      <c r="J440" s="31" t="str">
        <f t="shared" si="336"/>
        <v>Select</v>
      </c>
      <c r="K440" s="31">
        <f t="shared" si="336"/>
        <v>0</v>
      </c>
      <c r="L440" s="31">
        <f t="shared" si="336"/>
        <v>0</v>
      </c>
      <c r="M440" s="2" t="s">
        <v>6</v>
      </c>
      <c r="N440" s="2" t="str">
        <f t="shared" si="196"/>
        <v>RRT Development, Gen 4</v>
      </c>
      <c r="O440" s="2">
        <f t="shared" si="197"/>
        <v>0</v>
      </c>
      <c r="P440" s="2">
        <f t="shared" si="198"/>
        <v>0</v>
      </c>
      <c r="Q440" s="406">
        <f>'Coversheet'!$D$15</f>
        <v>0</v>
      </c>
      <c r="R440" s="406">
        <f>'Coversheet'!$D$13</f>
        <v>0</v>
      </c>
      <c r="S440" s="406">
        <f>'Coversheet'!$D$14</f>
        <v>0</v>
      </c>
      <c r="T440" s="406" t="str">
        <f>'Coversheet'!$D$16</f>
        <v>Select</v>
      </c>
    </row>
    <row r="441" spans="1:20" ht="18.5" hidden="1" x14ac:dyDescent="0.35">
      <c r="A441" s="2" t="str">
        <f t="shared" ref="A441:B441" si="337">A265</f>
        <v>RRT Development/ Documentation/ Collaboration</v>
      </c>
      <c r="B441" s="40" t="str">
        <f t="shared" si="337"/>
        <v>1.A.</v>
      </c>
      <c r="C441" s="407" t="str">
        <f>C264</f>
        <v>Follow the RRT Capacity Building Process and Mentorship Framework.</v>
      </c>
      <c r="D441" s="254" t="s">
        <v>430</v>
      </c>
      <c r="E441" s="33" t="str">
        <f t="shared" ref="E441:G441" si="338">D265</f>
        <v>Select</v>
      </c>
      <c r="F441" s="43" t="str">
        <f t="shared" si="338"/>
        <v>Select</v>
      </c>
      <c r="G441" s="42">
        <f t="shared" si="338"/>
        <v>0</v>
      </c>
      <c r="H441" s="31">
        <f t="shared" ref="H441:L441" si="339">I265</f>
        <v>0</v>
      </c>
      <c r="I441" s="31">
        <f t="shared" si="339"/>
        <v>0</v>
      </c>
      <c r="J441" s="31" t="str">
        <f t="shared" si="339"/>
        <v>Select</v>
      </c>
      <c r="K441" s="31">
        <f t="shared" si="339"/>
        <v>0</v>
      </c>
      <c r="L441" s="31">
        <f t="shared" si="339"/>
        <v>0</v>
      </c>
      <c r="M441" s="2" t="s">
        <v>6</v>
      </c>
      <c r="N441" s="2" t="str">
        <f t="shared" si="196"/>
        <v>RRT Development, Gen 4</v>
      </c>
      <c r="O441" s="2">
        <f t="shared" si="197"/>
        <v>0</v>
      </c>
      <c r="P441" s="2">
        <f t="shared" si="198"/>
        <v>0</v>
      </c>
      <c r="Q441" s="406">
        <f>'Coversheet'!$D$15</f>
        <v>0</v>
      </c>
      <c r="R441" s="406">
        <f>'Coversheet'!$D$13</f>
        <v>0</v>
      </c>
      <c r="S441" s="406">
        <f>'Coversheet'!$D$14</f>
        <v>0</v>
      </c>
      <c r="T441" s="406" t="str">
        <f>'Coversheet'!$D$16</f>
        <v>Select</v>
      </c>
    </row>
    <row r="442" spans="1:20" ht="18.5" hidden="1" x14ac:dyDescent="0.35">
      <c r="A442" s="2" t="str">
        <f t="shared" ref="A442:C442" si="340">A266</f>
        <v>RRT Development/ Documentation/ Collaboration</v>
      </c>
      <c r="B442" s="40" t="str">
        <f t="shared" si="340"/>
        <v>1.A.1.</v>
      </c>
      <c r="C442" s="407" t="str">
        <f t="shared" si="340"/>
        <v xml:space="preserve">Demonstrate continued progress (beyond that demonstrated in year 2 of the award) towards developing RRT capacity/capabilities that meet the requirements and are consistent with the recommendations of Phase 2 of the RRT Capacity Building &amp; Mentorship Program. </v>
      </c>
      <c r="D442" s="254" t="s">
        <v>430</v>
      </c>
      <c r="E442" s="33" t="str">
        <f t="shared" ref="E442:G442" si="341">D266</f>
        <v>Select</v>
      </c>
      <c r="F442" s="43" t="str">
        <f t="shared" si="341"/>
        <v>Select</v>
      </c>
      <c r="G442" s="42">
        <f t="shared" si="341"/>
        <v>0</v>
      </c>
      <c r="H442" s="31">
        <f t="shared" ref="H442:L442" si="342">I266</f>
        <v>0</v>
      </c>
      <c r="I442" s="31">
        <f t="shared" si="342"/>
        <v>0</v>
      </c>
      <c r="J442" s="31" t="str">
        <f t="shared" si="342"/>
        <v>Select</v>
      </c>
      <c r="K442" s="31">
        <f t="shared" si="342"/>
        <v>0</v>
      </c>
      <c r="L442" s="31">
        <f t="shared" si="342"/>
        <v>0</v>
      </c>
      <c r="M442" s="2" t="s">
        <v>6</v>
      </c>
      <c r="N442" s="2" t="str">
        <f t="shared" si="196"/>
        <v>RRT Development, Gen 4</v>
      </c>
      <c r="O442" s="2">
        <f t="shared" si="197"/>
        <v>0</v>
      </c>
      <c r="P442" s="2">
        <f t="shared" si="198"/>
        <v>0</v>
      </c>
      <c r="Q442" s="406">
        <f>'Coversheet'!$D$15</f>
        <v>0</v>
      </c>
      <c r="R442" s="406">
        <f>'Coversheet'!$D$13</f>
        <v>0</v>
      </c>
      <c r="S442" s="406">
        <f>'Coversheet'!$D$14</f>
        <v>0</v>
      </c>
      <c r="T442" s="406" t="str">
        <f>'Coversheet'!$D$16</f>
        <v>Select</v>
      </c>
    </row>
    <row r="443" spans="1:20" ht="18.5" hidden="1" x14ac:dyDescent="0.35">
      <c r="A443" s="2" t="str">
        <f t="shared" ref="A443:B443" si="343">A267</f>
        <v>RRT Development/ Documentation/ Collaboration</v>
      </c>
      <c r="B443" s="40" t="str">
        <f t="shared" si="343"/>
        <v>1.A.1.</v>
      </c>
      <c r="C443" s="407" t="str">
        <f>C266</f>
        <v xml:space="preserve">Demonstrate continued progress (beyond that demonstrated in year 2 of the award) towards developing RRT capacity/capabilities that meet the requirements and are consistent with the recommendations of Phase 2 of the RRT Capacity Building &amp; Mentorship Program. </v>
      </c>
      <c r="D443" s="254" t="s">
        <v>430</v>
      </c>
      <c r="E443" s="33" t="str">
        <f t="shared" ref="E443:G443" si="344">D267</f>
        <v>Select</v>
      </c>
      <c r="F443" s="43" t="str">
        <f t="shared" si="344"/>
        <v>Select</v>
      </c>
      <c r="G443" s="42">
        <f t="shared" si="344"/>
        <v>0</v>
      </c>
      <c r="H443" s="31">
        <f t="shared" ref="H443:L443" si="345">I267</f>
        <v>0</v>
      </c>
      <c r="I443" s="31">
        <f t="shared" si="345"/>
        <v>0</v>
      </c>
      <c r="J443" s="31" t="str">
        <f t="shared" si="345"/>
        <v>Select</v>
      </c>
      <c r="K443" s="31">
        <f t="shared" si="345"/>
        <v>0</v>
      </c>
      <c r="L443" s="31">
        <f t="shared" si="345"/>
        <v>0</v>
      </c>
      <c r="M443" s="2" t="s">
        <v>6</v>
      </c>
      <c r="N443" s="2" t="str">
        <f t="shared" si="196"/>
        <v>RRT Development, Gen 4</v>
      </c>
      <c r="O443" s="2">
        <f t="shared" si="197"/>
        <v>0</v>
      </c>
      <c r="P443" s="2">
        <f t="shared" si="198"/>
        <v>0</v>
      </c>
      <c r="Q443" s="406">
        <f>'Coversheet'!$D$15</f>
        <v>0</v>
      </c>
      <c r="R443" s="406">
        <f>'Coversheet'!$D$13</f>
        <v>0</v>
      </c>
      <c r="S443" s="406">
        <f>'Coversheet'!$D$14</f>
        <v>0</v>
      </c>
      <c r="T443" s="406" t="str">
        <f>'Coversheet'!$D$16</f>
        <v>Select</v>
      </c>
    </row>
    <row r="444" spans="1:20" ht="18.5" hidden="1" x14ac:dyDescent="0.35">
      <c r="A444" s="2" t="str">
        <f t="shared" ref="A444:C444" si="346">A268</f>
        <v>RRT Development/ Documentation/ Collaboration</v>
      </c>
      <c r="B444" s="40" t="str">
        <f t="shared" si="346"/>
        <v>1.A.1.a.</v>
      </c>
      <c r="C444" s="407" t="str">
        <f t="shared" si="346"/>
        <v>Develop Written SOPs: Please prioritize development of Communications, Traceback, Joint Inspections/Investigations, Environmental Sampling, Recall and AAR SOPs. Note: A single procedure may address multiple RRT capabilities, or the RRT may establish stand-alone procedures for each capability. When multiple RRT member agencies/partners share responsibility for a capability, the RRT should pursue either a joint plan/procedure or be able to demonstrate harmonization/coordination of plans/procedures housed individually by applicable RRT member agencies/partners.</v>
      </c>
      <c r="D444" s="254" t="s">
        <v>430</v>
      </c>
      <c r="E444" s="33" t="str">
        <f t="shared" ref="E444:G444" si="347">D268</f>
        <v>Select</v>
      </c>
      <c r="F444" s="43" t="str">
        <f t="shared" si="347"/>
        <v>Select</v>
      </c>
      <c r="G444" s="42">
        <f t="shared" si="347"/>
        <v>0</v>
      </c>
      <c r="H444" s="31">
        <f t="shared" ref="H444:L444" si="348">I268</f>
        <v>0</v>
      </c>
      <c r="I444" s="31">
        <f t="shared" si="348"/>
        <v>0</v>
      </c>
      <c r="J444" s="31" t="str">
        <f t="shared" si="348"/>
        <v>Select</v>
      </c>
      <c r="K444" s="31">
        <f t="shared" si="348"/>
        <v>0</v>
      </c>
      <c r="L444" s="31">
        <f t="shared" si="348"/>
        <v>0</v>
      </c>
      <c r="M444" s="2" t="s">
        <v>6</v>
      </c>
      <c r="N444" s="2" t="str">
        <f t="shared" si="196"/>
        <v>RRT Development, Gen 4</v>
      </c>
      <c r="O444" s="2">
        <f t="shared" si="197"/>
        <v>0</v>
      </c>
      <c r="P444" s="2">
        <f t="shared" si="198"/>
        <v>0</v>
      </c>
      <c r="Q444" s="406">
        <f>'Coversheet'!$D$15</f>
        <v>0</v>
      </c>
      <c r="R444" s="406">
        <f>'Coversheet'!$D$13</f>
        <v>0</v>
      </c>
      <c r="S444" s="406">
        <f>'Coversheet'!$D$14</f>
        <v>0</v>
      </c>
      <c r="T444" s="406" t="str">
        <f>'Coversheet'!$D$16</f>
        <v>Select</v>
      </c>
    </row>
    <row r="445" spans="1:20" ht="18.5" hidden="1" x14ac:dyDescent="0.35">
      <c r="A445" s="2" t="str">
        <f t="shared" ref="A445:B445" si="349">A269</f>
        <v>RRT Development/ Documentation/ Collaboration</v>
      </c>
      <c r="B445" s="40" t="str">
        <f t="shared" si="349"/>
        <v>1.A.1.a.</v>
      </c>
      <c r="C445" s="407" t="str">
        <f>C268</f>
        <v>Develop Written SOPs: Please prioritize development of Communications, Traceback, Joint Inspections/Investigations, Environmental Sampling, Recall and AAR SOPs. Note: A single procedure may address multiple RRT capabilities, or the RRT may establish stand-alone procedures for each capability. When multiple RRT member agencies/partners share responsibility for a capability, the RRT should pursue either a joint plan/procedure or be able to demonstrate harmonization/coordination of plans/procedures housed individually by applicable RRT member agencies/partners.</v>
      </c>
      <c r="D445" s="254" t="s">
        <v>430</v>
      </c>
      <c r="E445" s="33" t="str">
        <f t="shared" ref="E445:G445" si="350">D269</f>
        <v>Select</v>
      </c>
      <c r="F445" s="43" t="str">
        <f t="shared" si="350"/>
        <v>Select</v>
      </c>
      <c r="G445" s="42">
        <f t="shared" si="350"/>
        <v>0</v>
      </c>
      <c r="H445" s="31">
        <f t="shared" ref="H445:L445" si="351">I269</f>
        <v>0</v>
      </c>
      <c r="I445" s="31">
        <f t="shared" si="351"/>
        <v>0</v>
      </c>
      <c r="J445" s="31" t="str">
        <f t="shared" si="351"/>
        <v>Select</v>
      </c>
      <c r="K445" s="31">
        <f t="shared" si="351"/>
        <v>0</v>
      </c>
      <c r="L445" s="31">
        <f t="shared" si="351"/>
        <v>0</v>
      </c>
      <c r="M445" s="2" t="s">
        <v>6</v>
      </c>
      <c r="N445" s="2" t="str">
        <f t="shared" si="196"/>
        <v>RRT Development, Gen 4</v>
      </c>
      <c r="O445" s="2">
        <f t="shared" si="197"/>
        <v>0</v>
      </c>
      <c r="P445" s="2">
        <f t="shared" si="198"/>
        <v>0</v>
      </c>
      <c r="Q445" s="406">
        <f>'Coversheet'!$D$15</f>
        <v>0</v>
      </c>
      <c r="R445" s="406">
        <f>'Coversheet'!$D$13</f>
        <v>0</v>
      </c>
      <c r="S445" s="406">
        <f>'Coversheet'!$D$14</f>
        <v>0</v>
      </c>
      <c r="T445" s="406" t="str">
        <f>'Coversheet'!$D$16</f>
        <v>Select</v>
      </c>
    </row>
    <row r="446" spans="1:20" ht="18.5" hidden="1" x14ac:dyDescent="0.35">
      <c r="A446" s="2" t="str">
        <f t="shared" ref="A446:C446" si="352">A270</f>
        <v>RRT Development/ Documentation/ Collaboration</v>
      </c>
      <c r="B446" s="40" t="str">
        <f t="shared" si="352"/>
        <v>1.A.1.b.</v>
      </c>
      <c r="C446" s="407" t="str">
        <f t="shared" si="352"/>
        <v>Establish a Training Plan: demonstrate incorporation of all RRT member agencies (including non-funded agencies) in the RRT Training Plan, as well as progress in two or more of the following areas of focus: proficiency development; use of a train-the-trainer approach; cross-training (cross-disciplinary and cross-agency); and tracking progress/ensuring continuing education</v>
      </c>
      <c r="D446" s="254" t="s">
        <v>430</v>
      </c>
      <c r="E446" s="33" t="str">
        <f t="shared" ref="E446:G446" si="353">D270</f>
        <v>Select</v>
      </c>
      <c r="F446" s="43" t="str">
        <f t="shared" si="353"/>
        <v>Select</v>
      </c>
      <c r="G446" s="42">
        <f t="shared" si="353"/>
        <v>0</v>
      </c>
      <c r="H446" s="31">
        <f t="shared" ref="H446:L446" si="354">I270</f>
        <v>0</v>
      </c>
      <c r="I446" s="31">
        <f t="shared" si="354"/>
        <v>0</v>
      </c>
      <c r="J446" s="31" t="str">
        <f t="shared" si="354"/>
        <v>Select</v>
      </c>
      <c r="K446" s="31">
        <f t="shared" si="354"/>
        <v>0</v>
      </c>
      <c r="L446" s="31">
        <f t="shared" si="354"/>
        <v>0</v>
      </c>
      <c r="M446" s="2" t="s">
        <v>6</v>
      </c>
      <c r="N446" s="2" t="str">
        <f t="shared" si="196"/>
        <v>RRT Development, Gen 4</v>
      </c>
      <c r="O446" s="2">
        <f t="shared" si="197"/>
        <v>0</v>
      </c>
      <c r="P446" s="2">
        <f t="shared" si="198"/>
        <v>0</v>
      </c>
      <c r="Q446" s="406">
        <f>'Coversheet'!$D$15</f>
        <v>0</v>
      </c>
      <c r="R446" s="406">
        <f>'Coversheet'!$D$13</f>
        <v>0</v>
      </c>
      <c r="S446" s="406">
        <f>'Coversheet'!$D$14</f>
        <v>0</v>
      </c>
      <c r="T446" s="406" t="str">
        <f>'Coversheet'!$D$16</f>
        <v>Select</v>
      </c>
    </row>
    <row r="447" spans="1:20" ht="18.5" hidden="1" x14ac:dyDescent="0.35">
      <c r="A447" s="2" t="str">
        <f t="shared" ref="A447:B447" si="355">A271</f>
        <v>RRT Development/ Documentation/ Collaboration</v>
      </c>
      <c r="B447" s="40" t="str">
        <f t="shared" si="355"/>
        <v>1.A.1.b.</v>
      </c>
      <c r="C447" s="407" t="str">
        <f>C270</f>
        <v>Establish a Training Plan: demonstrate incorporation of all RRT member agencies (including non-funded agencies) in the RRT Training Plan, as well as progress in two or more of the following areas of focus: proficiency development; use of a train-the-trainer approach; cross-training (cross-disciplinary and cross-agency); and tracking progress/ensuring continuing education</v>
      </c>
      <c r="D447" s="254" t="s">
        <v>430</v>
      </c>
      <c r="E447" s="33" t="str">
        <f t="shared" ref="E447:G447" si="356">D271</f>
        <v>Select</v>
      </c>
      <c r="F447" s="43" t="str">
        <f t="shared" si="356"/>
        <v>Select</v>
      </c>
      <c r="G447" s="42">
        <f t="shared" si="356"/>
        <v>0</v>
      </c>
      <c r="H447" s="31">
        <f t="shared" ref="H447:L447" si="357">I271</f>
        <v>0</v>
      </c>
      <c r="I447" s="31">
        <f t="shared" si="357"/>
        <v>0</v>
      </c>
      <c r="J447" s="31" t="str">
        <f t="shared" si="357"/>
        <v>Select</v>
      </c>
      <c r="K447" s="31">
        <f t="shared" si="357"/>
        <v>0</v>
      </c>
      <c r="L447" s="31">
        <f t="shared" si="357"/>
        <v>0</v>
      </c>
      <c r="M447" s="2" t="s">
        <v>6</v>
      </c>
      <c r="N447" s="2" t="str">
        <f t="shared" si="196"/>
        <v>RRT Development, Gen 4</v>
      </c>
      <c r="O447" s="2">
        <f t="shared" si="197"/>
        <v>0</v>
      </c>
      <c r="P447" s="2">
        <f t="shared" si="198"/>
        <v>0</v>
      </c>
      <c r="Q447" s="406">
        <f>'Coversheet'!$D$15</f>
        <v>0</v>
      </c>
      <c r="R447" s="406">
        <f>'Coversheet'!$D$13</f>
        <v>0</v>
      </c>
      <c r="S447" s="406">
        <f>'Coversheet'!$D$14</f>
        <v>0</v>
      </c>
      <c r="T447" s="406" t="str">
        <f>'Coversheet'!$D$16</f>
        <v>Select</v>
      </c>
    </row>
    <row r="448" spans="1:20" ht="18.5" hidden="1" x14ac:dyDescent="0.35">
      <c r="A448" s="2" t="str">
        <f t="shared" ref="A448:C448" si="358">A272</f>
        <v>RRT Development/ Documentation/ Collaboration</v>
      </c>
      <c r="B448" s="40" t="str">
        <f t="shared" si="358"/>
        <v>1.A.1.c.</v>
      </c>
      <c r="C448" s="407" t="str">
        <f t="shared" si="358"/>
        <v>Create a Standardized Response Structure: Identify ICS Structure(s) (including Unified Command and trigger points for activation/response [note that this information will likely roll into a Communications SOP or equivalent]); Formalize Inter-Agency Relationships as needed.</v>
      </c>
      <c r="D448" s="254" t="s">
        <v>430</v>
      </c>
      <c r="E448" s="33" t="str">
        <f t="shared" ref="E448:G448" si="359">D272</f>
        <v>Select</v>
      </c>
      <c r="F448" s="43" t="str">
        <f t="shared" si="359"/>
        <v>Select</v>
      </c>
      <c r="G448" s="42">
        <f t="shared" si="359"/>
        <v>0</v>
      </c>
      <c r="H448" s="31">
        <f t="shared" ref="H448:L448" si="360">I272</f>
        <v>0</v>
      </c>
      <c r="I448" s="31">
        <f t="shared" si="360"/>
        <v>0</v>
      </c>
      <c r="J448" s="31" t="str">
        <f t="shared" si="360"/>
        <v>Select</v>
      </c>
      <c r="K448" s="31">
        <f t="shared" si="360"/>
        <v>0</v>
      </c>
      <c r="L448" s="31">
        <f t="shared" si="360"/>
        <v>0</v>
      </c>
      <c r="M448" s="2" t="s">
        <v>6</v>
      </c>
      <c r="N448" s="2" t="str">
        <f t="shared" si="196"/>
        <v>RRT Development, Gen 4</v>
      </c>
      <c r="O448" s="2">
        <f t="shared" si="197"/>
        <v>0</v>
      </c>
      <c r="P448" s="2">
        <f t="shared" si="198"/>
        <v>0</v>
      </c>
      <c r="Q448" s="406">
        <f>'Coversheet'!$D$15</f>
        <v>0</v>
      </c>
      <c r="R448" s="406">
        <f>'Coversheet'!$D$13</f>
        <v>0</v>
      </c>
      <c r="S448" s="406">
        <f>'Coversheet'!$D$14</f>
        <v>0</v>
      </c>
      <c r="T448" s="406" t="str">
        <f>'Coversheet'!$D$16</f>
        <v>Select</v>
      </c>
    </row>
    <row r="449" spans="1:20" ht="18.5" hidden="1" x14ac:dyDescent="0.35">
      <c r="A449" s="2" t="str">
        <f t="shared" ref="A449:B449" si="361">A273</f>
        <v>RRT Development/ Documentation/ Collaboration</v>
      </c>
      <c r="B449" s="40" t="str">
        <f t="shared" si="361"/>
        <v>1.A.1.c.</v>
      </c>
      <c r="C449" s="407" t="str">
        <f>C272</f>
        <v>Create a Standardized Response Structure: Identify ICS Structure(s) (including Unified Command and trigger points for activation/response [note that this information will likely roll into a Communications SOP or equivalent]); Formalize Inter-Agency Relationships as needed.</v>
      </c>
      <c r="D449" s="254" t="s">
        <v>430</v>
      </c>
      <c r="E449" s="33" t="str">
        <f t="shared" ref="E449:G449" si="362">D273</f>
        <v>Select</v>
      </c>
      <c r="F449" s="43" t="str">
        <f t="shared" si="362"/>
        <v>Select</v>
      </c>
      <c r="G449" s="42">
        <f t="shared" si="362"/>
        <v>0</v>
      </c>
      <c r="H449" s="31">
        <f t="shared" ref="H449:L449" si="363">I273</f>
        <v>0</v>
      </c>
      <c r="I449" s="31">
        <f t="shared" si="363"/>
        <v>0</v>
      </c>
      <c r="J449" s="31" t="str">
        <f t="shared" si="363"/>
        <v>Select</v>
      </c>
      <c r="K449" s="31">
        <f t="shared" si="363"/>
        <v>0</v>
      </c>
      <c r="L449" s="31">
        <f t="shared" si="363"/>
        <v>0</v>
      </c>
      <c r="M449" s="2" t="s">
        <v>6</v>
      </c>
      <c r="N449" s="2" t="str">
        <f t="shared" si="196"/>
        <v>RRT Development, Gen 4</v>
      </c>
      <c r="O449" s="2">
        <f t="shared" si="197"/>
        <v>0</v>
      </c>
      <c r="P449" s="2">
        <f t="shared" si="198"/>
        <v>0</v>
      </c>
      <c r="Q449" s="406">
        <f>'Coversheet'!$D$15</f>
        <v>0</v>
      </c>
      <c r="R449" s="406">
        <f>'Coversheet'!$D$13</f>
        <v>0</v>
      </c>
      <c r="S449" s="406">
        <f>'Coversheet'!$D$14</f>
        <v>0</v>
      </c>
      <c r="T449" s="406" t="str">
        <f>'Coversheet'!$D$16</f>
        <v>Select</v>
      </c>
    </row>
    <row r="450" spans="1:20" ht="18.5" hidden="1" x14ac:dyDescent="0.35">
      <c r="A450" s="2" t="str">
        <f t="shared" ref="A450:C450" si="364">A274</f>
        <v>RRT Development/ Documentation/ Collaboration</v>
      </c>
      <c r="B450" s="40" t="str">
        <f t="shared" si="364"/>
        <v>1.A.2.</v>
      </c>
      <c r="C450" s="407" t="str">
        <f t="shared" si="364"/>
        <v>Demonstrate improvement of core capabilities in areas of need, as identified in the CAT assessment conducted in Year 3.</v>
      </c>
      <c r="D450" s="254" t="s">
        <v>430</v>
      </c>
      <c r="E450" s="33" t="str">
        <f t="shared" ref="E450:G450" si="365">D274</f>
        <v>Select</v>
      </c>
      <c r="F450" s="43" t="str">
        <f t="shared" si="365"/>
        <v>Select</v>
      </c>
      <c r="G450" s="42">
        <f t="shared" si="365"/>
        <v>0</v>
      </c>
      <c r="H450" s="31">
        <f t="shared" ref="H450:L450" si="366">I274</f>
        <v>0</v>
      </c>
      <c r="I450" s="31">
        <f t="shared" si="366"/>
        <v>0</v>
      </c>
      <c r="J450" s="31" t="str">
        <f t="shared" si="366"/>
        <v>Select</v>
      </c>
      <c r="K450" s="31">
        <f t="shared" si="366"/>
        <v>0</v>
      </c>
      <c r="L450" s="31">
        <f t="shared" si="366"/>
        <v>0</v>
      </c>
      <c r="M450" s="2" t="s">
        <v>6</v>
      </c>
      <c r="N450" s="2" t="str">
        <f t="shared" ref="N450:N483" si="367">$D$19</f>
        <v>RRT Development, Gen 4</v>
      </c>
      <c r="O450" s="2">
        <f t="shared" ref="O450:O483" si="368">$D$21</f>
        <v>0</v>
      </c>
      <c r="P450" s="2">
        <f t="shared" ref="P450:P483" si="369">$D$20</f>
        <v>0</v>
      </c>
      <c r="Q450" s="406">
        <f>'Coversheet'!$D$15</f>
        <v>0</v>
      </c>
      <c r="R450" s="406">
        <f>'Coversheet'!$D$13</f>
        <v>0</v>
      </c>
      <c r="S450" s="406">
        <f>'Coversheet'!$D$14</f>
        <v>0</v>
      </c>
      <c r="T450" s="406" t="str">
        <f>'Coversheet'!$D$16</f>
        <v>Select</v>
      </c>
    </row>
    <row r="451" spans="1:20" ht="18.5" hidden="1" x14ac:dyDescent="0.35">
      <c r="A451" s="2" t="str">
        <f t="shared" ref="A451:B451" si="370">A275</f>
        <v>RRT Development/ Documentation/ Collaboration</v>
      </c>
      <c r="B451" s="40" t="str">
        <f t="shared" si="370"/>
        <v>1.A.2.</v>
      </c>
      <c r="C451" s="407" t="str">
        <f>C274</f>
        <v>Demonstrate improvement of core capabilities in areas of need, as identified in the CAT assessment conducted in Year 3.</v>
      </c>
      <c r="D451" s="254" t="s">
        <v>430</v>
      </c>
      <c r="E451" s="33" t="str">
        <f t="shared" ref="E451:G451" si="371">D275</f>
        <v>Select</v>
      </c>
      <c r="F451" s="43" t="str">
        <f t="shared" si="371"/>
        <v>Select</v>
      </c>
      <c r="G451" s="42">
        <f t="shared" si="371"/>
        <v>0</v>
      </c>
      <c r="H451" s="31">
        <f t="shared" ref="H451:L451" si="372">I275</f>
        <v>0</v>
      </c>
      <c r="I451" s="31">
        <f t="shared" si="372"/>
        <v>0</v>
      </c>
      <c r="J451" s="31" t="str">
        <f t="shared" si="372"/>
        <v>Select</v>
      </c>
      <c r="K451" s="31">
        <f t="shared" si="372"/>
        <v>0</v>
      </c>
      <c r="L451" s="31">
        <f t="shared" si="372"/>
        <v>0</v>
      </c>
      <c r="M451" s="2" t="s">
        <v>6</v>
      </c>
      <c r="N451" s="2" t="str">
        <f t="shared" si="367"/>
        <v>RRT Development, Gen 4</v>
      </c>
      <c r="O451" s="2">
        <f t="shared" si="368"/>
        <v>0</v>
      </c>
      <c r="P451" s="2">
        <f t="shared" si="369"/>
        <v>0</v>
      </c>
      <c r="Q451" s="406">
        <f>'Coversheet'!$D$15</f>
        <v>0</v>
      </c>
      <c r="R451" s="406">
        <f>'Coversheet'!$D$13</f>
        <v>0</v>
      </c>
      <c r="S451" s="406">
        <f>'Coversheet'!$D$14</f>
        <v>0</v>
      </c>
      <c r="T451" s="406" t="str">
        <f>'Coversheet'!$D$16</f>
        <v>Select</v>
      </c>
    </row>
    <row r="452" spans="1:20" ht="18.5" hidden="1" x14ac:dyDescent="0.35">
      <c r="A452" s="2" t="str">
        <f t="shared" ref="A452:C452" si="373">A276</f>
        <v>RRT Development/ Documentation/ Collaboration</v>
      </c>
      <c r="B452" s="40" t="str">
        <f t="shared" si="373"/>
        <v>1.B.</v>
      </c>
      <c r="C452" s="407" t="str">
        <f t="shared" si="373"/>
        <v>Attend an annual face-to-face meeting of the RRT States and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c r="D452" s="254" t="s">
        <v>430</v>
      </c>
      <c r="E452" s="33" t="str">
        <f t="shared" ref="E452:G452" si="374">D276</f>
        <v>Select</v>
      </c>
      <c r="F452" s="43" t="str">
        <f t="shared" si="374"/>
        <v>Select</v>
      </c>
      <c r="G452" s="42">
        <f t="shared" si="374"/>
        <v>0</v>
      </c>
      <c r="H452" s="31">
        <f t="shared" ref="H452:L452" si="375">I276</f>
        <v>0</v>
      </c>
      <c r="I452" s="31">
        <f t="shared" si="375"/>
        <v>0</v>
      </c>
      <c r="J452" s="31" t="str">
        <f t="shared" si="375"/>
        <v>Select</v>
      </c>
      <c r="K452" s="31">
        <f t="shared" si="375"/>
        <v>0</v>
      </c>
      <c r="L452" s="31">
        <f t="shared" si="375"/>
        <v>0</v>
      </c>
      <c r="M452" s="2" t="s">
        <v>6</v>
      </c>
      <c r="N452" s="2" t="str">
        <f t="shared" si="367"/>
        <v>RRT Development, Gen 4</v>
      </c>
      <c r="O452" s="2">
        <f t="shared" si="368"/>
        <v>0</v>
      </c>
      <c r="P452" s="2">
        <f t="shared" si="369"/>
        <v>0</v>
      </c>
      <c r="Q452" s="406">
        <f>'Coversheet'!$D$15</f>
        <v>0</v>
      </c>
      <c r="R452" s="406">
        <f>'Coversheet'!$D$13</f>
        <v>0</v>
      </c>
      <c r="S452" s="406">
        <f>'Coversheet'!$D$14</f>
        <v>0</v>
      </c>
      <c r="T452" s="406" t="str">
        <f>'Coversheet'!$D$16</f>
        <v>Select</v>
      </c>
    </row>
    <row r="453" spans="1:20" ht="18.5" hidden="1" x14ac:dyDescent="0.35">
      <c r="A453" s="2" t="str">
        <f t="shared" ref="A453:B453" si="376">A277</f>
        <v>RRT Development/ Documentation/ Collaboration</v>
      </c>
      <c r="B453" s="40" t="str">
        <f t="shared" si="376"/>
        <v>1.B.</v>
      </c>
      <c r="C453" s="407" t="str">
        <f>C276</f>
        <v>Attend an annual face-to-face meeting of the RRT States and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c r="D453" s="254" t="s">
        <v>430</v>
      </c>
      <c r="E453" s="33" t="str">
        <f t="shared" ref="E453:G453" si="377">D277</f>
        <v>Select</v>
      </c>
      <c r="F453" s="43" t="str">
        <f t="shared" si="377"/>
        <v>Select</v>
      </c>
      <c r="G453" s="42">
        <f t="shared" si="377"/>
        <v>0</v>
      </c>
      <c r="H453" s="31">
        <f t="shared" ref="H453:L453" si="378">I277</f>
        <v>0</v>
      </c>
      <c r="I453" s="31">
        <f t="shared" si="378"/>
        <v>0</v>
      </c>
      <c r="J453" s="31" t="str">
        <f t="shared" si="378"/>
        <v>Select</v>
      </c>
      <c r="K453" s="31">
        <f t="shared" si="378"/>
        <v>0</v>
      </c>
      <c r="L453" s="31">
        <f t="shared" si="378"/>
        <v>0</v>
      </c>
      <c r="M453" s="2" t="s">
        <v>6</v>
      </c>
      <c r="N453" s="2" t="str">
        <f t="shared" si="367"/>
        <v>RRT Development, Gen 4</v>
      </c>
      <c r="O453" s="2">
        <f t="shared" si="368"/>
        <v>0</v>
      </c>
      <c r="P453" s="2">
        <f t="shared" si="369"/>
        <v>0</v>
      </c>
      <c r="Q453" s="406">
        <f>'Coversheet'!$D$15</f>
        <v>0</v>
      </c>
      <c r="R453" s="406">
        <f>'Coversheet'!$D$13</f>
        <v>0</v>
      </c>
      <c r="S453" s="406">
        <f>'Coversheet'!$D$14</f>
        <v>0</v>
      </c>
      <c r="T453" s="406" t="str">
        <f>'Coversheet'!$D$16</f>
        <v>Select</v>
      </c>
    </row>
    <row r="454" spans="1:20" ht="18.5" hidden="1" x14ac:dyDescent="0.35">
      <c r="A454" s="2" t="str">
        <f t="shared" ref="A454:C454" si="379">A278</f>
        <v>RRT Development/ Documentation/ Collaboration</v>
      </c>
      <c r="B454" s="40" t="str">
        <f t="shared" si="379"/>
        <v>1.C.</v>
      </c>
      <c r="C454" s="407" t="str">
        <f t="shared" si="379"/>
        <v>Conduct at least one presentation (oral or poster) about the development the RRT or documenting a specific RRT investigation at a regional or national meeting.</v>
      </c>
      <c r="D454" s="254" t="s">
        <v>430</v>
      </c>
      <c r="E454" s="33" t="str">
        <f t="shared" ref="E454:G454" si="380">D278</f>
        <v>Select</v>
      </c>
      <c r="F454" s="43" t="str">
        <f t="shared" si="380"/>
        <v>Select</v>
      </c>
      <c r="G454" s="42">
        <f t="shared" si="380"/>
        <v>0</v>
      </c>
      <c r="H454" s="31">
        <f t="shared" ref="H454:L454" si="381">I278</f>
        <v>0</v>
      </c>
      <c r="I454" s="31">
        <f t="shared" si="381"/>
        <v>0</v>
      </c>
      <c r="J454" s="31" t="str">
        <f t="shared" si="381"/>
        <v>Select</v>
      </c>
      <c r="K454" s="31">
        <f t="shared" si="381"/>
        <v>0</v>
      </c>
      <c r="L454" s="31">
        <f t="shared" si="381"/>
        <v>0</v>
      </c>
      <c r="M454" s="2" t="s">
        <v>6</v>
      </c>
      <c r="N454" s="2" t="str">
        <f t="shared" si="367"/>
        <v>RRT Development, Gen 4</v>
      </c>
      <c r="O454" s="2">
        <f t="shared" si="368"/>
        <v>0</v>
      </c>
      <c r="P454" s="2">
        <f t="shared" si="369"/>
        <v>0</v>
      </c>
      <c r="Q454" s="406">
        <f>'Coversheet'!$D$15</f>
        <v>0</v>
      </c>
      <c r="R454" s="406">
        <f>'Coversheet'!$D$13</f>
        <v>0</v>
      </c>
      <c r="S454" s="406">
        <f>'Coversheet'!$D$14</f>
        <v>0</v>
      </c>
      <c r="T454" s="406" t="str">
        <f>'Coversheet'!$D$16</f>
        <v>Select</v>
      </c>
    </row>
    <row r="455" spans="1:20" ht="18.5" hidden="1" x14ac:dyDescent="0.35">
      <c r="A455" s="2" t="str">
        <f t="shared" ref="A455:B455" si="382">A279</f>
        <v>RRT Development/ Documentation/ Collaboration</v>
      </c>
      <c r="B455" s="40" t="str">
        <f t="shared" si="382"/>
        <v>1.C.</v>
      </c>
      <c r="C455" s="407" t="str">
        <f>C278</f>
        <v>Conduct at least one presentation (oral or poster) about the development the RRT or documenting a specific RRT investigation at a regional or national meeting.</v>
      </c>
      <c r="D455" s="254" t="s">
        <v>430</v>
      </c>
      <c r="E455" s="33" t="str">
        <f t="shared" ref="E455:G455" si="383">D279</f>
        <v>Select</v>
      </c>
      <c r="F455" s="43" t="str">
        <f t="shared" si="383"/>
        <v>Select</v>
      </c>
      <c r="G455" s="42">
        <f t="shared" si="383"/>
        <v>0</v>
      </c>
      <c r="H455" s="31">
        <f t="shared" ref="H455:L455" si="384">I279</f>
        <v>0</v>
      </c>
      <c r="I455" s="31">
        <f t="shared" si="384"/>
        <v>0</v>
      </c>
      <c r="J455" s="31" t="str">
        <f t="shared" si="384"/>
        <v>Select</v>
      </c>
      <c r="K455" s="31">
        <f t="shared" si="384"/>
        <v>0</v>
      </c>
      <c r="L455" s="31">
        <f t="shared" si="384"/>
        <v>0</v>
      </c>
      <c r="M455" s="2" t="s">
        <v>6</v>
      </c>
      <c r="N455" s="2" t="str">
        <f t="shared" si="367"/>
        <v>RRT Development, Gen 4</v>
      </c>
      <c r="O455" s="2">
        <f t="shared" si="368"/>
        <v>0</v>
      </c>
      <c r="P455" s="2">
        <f t="shared" si="369"/>
        <v>0</v>
      </c>
      <c r="Q455" s="406">
        <f>'Coversheet'!$D$15</f>
        <v>0</v>
      </c>
      <c r="R455" s="406">
        <f>'Coversheet'!$D$13</f>
        <v>0</v>
      </c>
      <c r="S455" s="406">
        <f>'Coversheet'!$D$14</f>
        <v>0</v>
      </c>
      <c r="T455" s="406" t="str">
        <f>'Coversheet'!$D$16</f>
        <v>Select</v>
      </c>
    </row>
    <row r="456" spans="1:20" ht="18.5" hidden="1" x14ac:dyDescent="0.35">
      <c r="A456" s="2" t="str">
        <f t="shared" ref="A456:C456" si="385">A280</f>
        <v>RRT Assessment</v>
      </c>
      <c r="B456" s="40" t="str">
        <f t="shared" si="385"/>
        <v>2.</v>
      </c>
      <c r="C456" s="407" t="str">
        <f t="shared" si="385"/>
        <v>RRT Assessment</v>
      </c>
      <c r="D456" s="254" t="s">
        <v>430</v>
      </c>
      <c r="E456" s="33" t="str">
        <f t="shared" ref="E456:G456" si="386">D280</f>
        <v>Select</v>
      </c>
      <c r="F456" s="43" t="str">
        <f t="shared" si="386"/>
        <v>Select</v>
      </c>
      <c r="G456" s="42">
        <f t="shared" si="386"/>
        <v>0</v>
      </c>
      <c r="H456" s="31">
        <f t="shared" ref="H456:L456" si="387">I280</f>
        <v>0</v>
      </c>
      <c r="I456" s="31">
        <f t="shared" si="387"/>
        <v>0</v>
      </c>
      <c r="J456" s="31" t="str">
        <f t="shared" si="387"/>
        <v>Select</v>
      </c>
      <c r="K456" s="31">
        <f t="shared" si="387"/>
        <v>0</v>
      </c>
      <c r="L456" s="31">
        <f t="shared" si="387"/>
        <v>0</v>
      </c>
      <c r="M456" s="2" t="s">
        <v>6</v>
      </c>
      <c r="N456" s="2" t="str">
        <f t="shared" si="367"/>
        <v>RRT Development, Gen 4</v>
      </c>
      <c r="O456" s="2">
        <f t="shared" si="368"/>
        <v>0</v>
      </c>
      <c r="P456" s="2">
        <f t="shared" si="369"/>
        <v>0</v>
      </c>
      <c r="Q456" s="406">
        <f>'Coversheet'!$D$15</f>
        <v>0</v>
      </c>
      <c r="R456" s="406">
        <f>'Coversheet'!$D$13</f>
        <v>0</v>
      </c>
      <c r="S456" s="406">
        <f>'Coversheet'!$D$14</f>
        <v>0</v>
      </c>
      <c r="T456" s="406" t="str">
        <f>'Coversheet'!$D$16</f>
        <v>Select</v>
      </c>
    </row>
    <row r="457" spans="1:20" ht="18.5" hidden="1" x14ac:dyDescent="0.35">
      <c r="A457" s="2" t="str">
        <f t="shared" ref="A457:C457" si="388">A281</f>
        <v>RRT Assessment</v>
      </c>
      <c r="B457" s="40" t="str">
        <f t="shared" si="388"/>
        <v>2.</v>
      </c>
      <c r="C457" s="407" t="str">
        <f t="shared" si="388"/>
        <v>Progress reporting is only required for sub-goals on this form starting with FY22 EOY reports.</v>
      </c>
      <c r="D457" s="254" t="s">
        <v>430</v>
      </c>
      <c r="E457" s="33" t="str">
        <f t="shared" ref="E457:G457" si="389">D281</f>
        <v>N/A</v>
      </c>
      <c r="F457" s="43" t="str">
        <f t="shared" si="389"/>
        <v>N/A</v>
      </c>
      <c r="G457" s="42" t="str">
        <f t="shared" si="389"/>
        <v>Progress reporting is only required for sub-goals on this form starting with FY22 EOY reports.</v>
      </c>
      <c r="H457" s="31" t="str">
        <f t="shared" ref="H457:L457" si="390">I281</f>
        <v>Progress reporting is only required for sub-goals on this form starting with FY22 EOY reports.</v>
      </c>
      <c r="I457" s="31" t="str">
        <f t="shared" si="390"/>
        <v>Progress reporting is only required for sub-goals on this form starting with FY22 EOY reports.</v>
      </c>
      <c r="J457" s="31" t="str">
        <f t="shared" si="390"/>
        <v>N/A</v>
      </c>
      <c r="K457" s="31" t="str">
        <f t="shared" si="390"/>
        <v>Progress reporting is only required for sub-goals on this form starting with FY22 EOY reports.</v>
      </c>
      <c r="L457" s="31" t="str">
        <f t="shared" si="390"/>
        <v>N/A</v>
      </c>
      <c r="M457" s="2" t="s">
        <v>6</v>
      </c>
      <c r="N457" s="2" t="str">
        <f t="shared" si="367"/>
        <v>RRT Development, Gen 4</v>
      </c>
      <c r="O457" s="2">
        <f t="shared" si="368"/>
        <v>0</v>
      </c>
      <c r="P457" s="2">
        <f t="shared" si="369"/>
        <v>0</v>
      </c>
      <c r="Q457" s="406">
        <f>'Coversheet'!$D$15</f>
        <v>0</v>
      </c>
      <c r="R457" s="406">
        <f>'Coversheet'!$D$13</f>
        <v>0</v>
      </c>
      <c r="S457" s="406">
        <f>'Coversheet'!$D$14</f>
        <v>0</v>
      </c>
      <c r="T457" s="406" t="str">
        <f>'Coversheet'!$D$16</f>
        <v>Select</v>
      </c>
    </row>
    <row r="458" spans="1:20" ht="18.5" hidden="1" x14ac:dyDescent="0.35">
      <c r="A458" s="2" t="str">
        <f t="shared" ref="A458:C458" si="391">A282</f>
        <v>RRT Assessment</v>
      </c>
      <c r="B458" s="40" t="str">
        <f t="shared" si="391"/>
        <v>2.A.</v>
      </c>
      <c r="C458" s="407" t="str">
        <f t="shared" si="391"/>
        <v>Complete the Capability Assessment Tool and develop an improvement plan based on the results of the assessment.</v>
      </c>
      <c r="D458" s="254" t="s">
        <v>430</v>
      </c>
      <c r="E458" s="33" t="str">
        <f t="shared" ref="E458:G458" si="392">D282</f>
        <v>Select</v>
      </c>
      <c r="F458" s="43" t="str">
        <f t="shared" si="392"/>
        <v>Select</v>
      </c>
      <c r="G458" s="42">
        <f t="shared" si="392"/>
        <v>0</v>
      </c>
      <c r="H458" s="31">
        <f t="shared" ref="H458:L458" si="393">I282</f>
        <v>0</v>
      </c>
      <c r="I458" s="31">
        <f t="shared" si="393"/>
        <v>0</v>
      </c>
      <c r="J458" s="31" t="str">
        <f t="shared" si="393"/>
        <v>Select</v>
      </c>
      <c r="K458" s="31">
        <f t="shared" si="393"/>
        <v>0</v>
      </c>
      <c r="L458" s="31">
        <f t="shared" si="393"/>
        <v>0</v>
      </c>
      <c r="M458" s="2" t="s">
        <v>6</v>
      </c>
      <c r="N458" s="2" t="str">
        <f t="shared" si="367"/>
        <v>RRT Development, Gen 4</v>
      </c>
      <c r="O458" s="2">
        <f t="shared" si="368"/>
        <v>0</v>
      </c>
      <c r="P458" s="2">
        <f t="shared" si="369"/>
        <v>0</v>
      </c>
      <c r="Q458" s="406">
        <f>'Coversheet'!$D$15</f>
        <v>0</v>
      </c>
      <c r="R458" s="406">
        <f>'Coversheet'!$D$13</f>
        <v>0</v>
      </c>
      <c r="S458" s="406">
        <f>'Coversheet'!$D$14</f>
        <v>0</v>
      </c>
      <c r="T458" s="406" t="str">
        <f>'Coversheet'!$D$16</f>
        <v>Select</v>
      </c>
    </row>
    <row r="459" spans="1:20" ht="18.5" hidden="1" x14ac:dyDescent="0.35">
      <c r="A459" s="2" t="str">
        <f t="shared" ref="A459:B459" si="394">A283</f>
        <v>RRT Assessment</v>
      </c>
      <c r="B459" s="40" t="str">
        <f t="shared" si="394"/>
        <v>2.A.</v>
      </c>
      <c r="C459" s="407" t="str">
        <f>C282</f>
        <v>Complete the Capability Assessment Tool and develop an improvement plan based on the results of the assessment.</v>
      </c>
      <c r="D459" s="254" t="s">
        <v>430</v>
      </c>
      <c r="E459" s="33" t="str">
        <f t="shared" ref="E459:G459" si="395">D283</f>
        <v>Select</v>
      </c>
      <c r="F459" s="43" t="str">
        <f t="shared" si="395"/>
        <v>Select</v>
      </c>
      <c r="G459" s="42">
        <f t="shared" si="395"/>
        <v>0</v>
      </c>
      <c r="H459" s="31">
        <f t="shared" ref="H459:L459" si="396">I283</f>
        <v>0</v>
      </c>
      <c r="I459" s="31">
        <f t="shared" si="396"/>
        <v>0</v>
      </c>
      <c r="J459" s="31" t="str">
        <f t="shared" si="396"/>
        <v>Select</v>
      </c>
      <c r="K459" s="31">
        <f t="shared" si="396"/>
        <v>0</v>
      </c>
      <c r="L459" s="31">
        <f t="shared" si="396"/>
        <v>0</v>
      </c>
      <c r="M459" s="2" t="s">
        <v>6</v>
      </c>
      <c r="N459" s="2" t="str">
        <f t="shared" si="367"/>
        <v>RRT Development, Gen 4</v>
      </c>
      <c r="O459" s="2">
        <f t="shared" si="368"/>
        <v>0</v>
      </c>
      <c r="P459" s="2">
        <f t="shared" si="369"/>
        <v>0</v>
      </c>
      <c r="Q459" s="406">
        <f>'Coversheet'!$D$15</f>
        <v>0</v>
      </c>
      <c r="R459" s="406">
        <f>'Coversheet'!$D$13</f>
        <v>0</v>
      </c>
      <c r="S459" s="406">
        <f>'Coversheet'!$D$14</f>
        <v>0</v>
      </c>
      <c r="T459" s="406" t="str">
        <f>'Coversheet'!$D$16</f>
        <v>Select</v>
      </c>
    </row>
    <row r="460" spans="1:20" ht="18.5" hidden="1" x14ac:dyDescent="0.35">
      <c r="A460" s="2" t="str">
        <f t="shared" ref="A460:C460" si="397">A284</f>
        <v>RRT Assessment</v>
      </c>
      <c r="B460" s="40" t="str">
        <f t="shared" si="397"/>
        <v>2.B.</v>
      </c>
      <c r="C460" s="407" t="str">
        <f t="shared" si="397"/>
        <v>Participate in a workgroup to revise the Capability Assessment Tool according to the goals outlined in the 2018-2022 RRT Program 5 Year Plan (as applicable, the workgroup may not be active all years of the cooperative agreement).</v>
      </c>
      <c r="D460" s="254" t="s">
        <v>430</v>
      </c>
      <c r="E460" s="33" t="str">
        <f t="shared" ref="E460:G460" si="398">D284</f>
        <v>Select</v>
      </c>
      <c r="F460" s="43" t="str">
        <f t="shared" si="398"/>
        <v>Select</v>
      </c>
      <c r="G460" s="42">
        <f t="shared" si="398"/>
        <v>0</v>
      </c>
      <c r="H460" s="31">
        <f t="shared" ref="H460:L460" si="399">I284</f>
        <v>0</v>
      </c>
      <c r="I460" s="31">
        <f t="shared" si="399"/>
        <v>0</v>
      </c>
      <c r="J460" s="31" t="str">
        <f t="shared" si="399"/>
        <v>Select</v>
      </c>
      <c r="K460" s="31">
        <f t="shared" si="399"/>
        <v>0</v>
      </c>
      <c r="L460" s="31">
        <f t="shared" si="399"/>
        <v>0</v>
      </c>
      <c r="M460" s="2" t="s">
        <v>6</v>
      </c>
      <c r="N460" s="2" t="str">
        <f t="shared" si="367"/>
        <v>RRT Development, Gen 4</v>
      </c>
      <c r="O460" s="2">
        <f t="shared" si="368"/>
        <v>0</v>
      </c>
      <c r="P460" s="2">
        <f t="shared" si="369"/>
        <v>0</v>
      </c>
      <c r="Q460" s="406">
        <f>'Coversheet'!$D$15</f>
        <v>0</v>
      </c>
      <c r="R460" s="406">
        <f>'Coversheet'!$D$13</f>
        <v>0</v>
      </c>
      <c r="S460" s="406">
        <f>'Coversheet'!$D$14</f>
        <v>0</v>
      </c>
      <c r="T460" s="406" t="str">
        <f>'Coversheet'!$D$16</f>
        <v>Select</v>
      </c>
    </row>
    <row r="461" spans="1:20" ht="18.5" hidden="1" x14ac:dyDescent="0.35">
      <c r="A461" s="2" t="str">
        <f t="shared" ref="A461:B461" si="400">A285</f>
        <v>RRT Assessment</v>
      </c>
      <c r="B461" s="40" t="str">
        <f t="shared" si="400"/>
        <v>2.B.</v>
      </c>
      <c r="C461" s="407" t="str">
        <f>C284</f>
        <v>Participate in a workgroup to revise the Capability Assessment Tool according to the goals outlined in the 2018-2022 RRT Program 5 Year Plan (as applicable, the workgroup may not be active all years of the cooperative agreement).</v>
      </c>
      <c r="D461" s="254" t="s">
        <v>430</v>
      </c>
      <c r="E461" s="33" t="str">
        <f t="shared" ref="E461:G461" si="401">D285</f>
        <v>Select</v>
      </c>
      <c r="F461" s="43" t="str">
        <f t="shared" si="401"/>
        <v>Select</v>
      </c>
      <c r="G461" s="42">
        <f t="shared" si="401"/>
        <v>0</v>
      </c>
      <c r="H461" s="31">
        <f t="shared" ref="H461:L461" si="402">I285</f>
        <v>0</v>
      </c>
      <c r="I461" s="31">
        <f t="shared" si="402"/>
        <v>0</v>
      </c>
      <c r="J461" s="31" t="str">
        <f t="shared" si="402"/>
        <v>Select</v>
      </c>
      <c r="K461" s="31">
        <f t="shared" si="402"/>
        <v>0</v>
      </c>
      <c r="L461" s="31">
        <f t="shared" si="402"/>
        <v>0</v>
      </c>
      <c r="M461" s="2" t="s">
        <v>6</v>
      </c>
      <c r="N461" s="2" t="str">
        <f t="shared" si="367"/>
        <v>RRT Development, Gen 4</v>
      </c>
      <c r="O461" s="2">
        <f t="shared" si="368"/>
        <v>0</v>
      </c>
      <c r="P461" s="2">
        <f t="shared" si="369"/>
        <v>0</v>
      </c>
      <c r="Q461" s="406">
        <f>'Coversheet'!$D$15</f>
        <v>0</v>
      </c>
      <c r="R461" s="406">
        <f>'Coversheet'!$D$13</f>
        <v>0</v>
      </c>
      <c r="S461" s="406">
        <f>'Coversheet'!$D$14</f>
        <v>0</v>
      </c>
      <c r="T461" s="406" t="str">
        <f>'Coversheet'!$D$16</f>
        <v>Select</v>
      </c>
    </row>
    <row r="462" spans="1:20" ht="18.5" hidden="1" x14ac:dyDescent="0.35">
      <c r="A462" s="2" t="str">
        <f t="shared" ref="A462:C462" si="403">A286</f>
        <v>RRT Implementation/Exercise</v>
      </c>
      <c r="B462" s="40" t="str">
        <f t="shared" si="403"/>
        <v>3.</v>
      </c>
      <c r="C462" s="407" t="str">
        <f t="shared" si="403"/>
        <v>RRT Implementation/Exercise</v>
      </c>
      <c r="D462" s="254" t="s">
        <v>430</v>
      </c>
      <c r="E462" s="33" t="str">
        <f t="shared" ref="E462:G462" si="404">D286</f>
        <v>Select</v>
      </c>
      <c r="F462" s="43" t="str">
        <f t="shared" si="404"/>
        <v>Select</v>
      </c>
      <c r="G462" s="42">
        <f t="shared" si="404"/>
        <v>0</v>
      </c>
      <c r="H462" s="31">
        <f t="shared" ref="H462:L462" si="405">I286</f>
        <v>0</v>
      </c>
      <c r="I462" s="31">
        <f t="shared" si="405"/>
        <v>0</v>
      </c>
      <c r="J462" s="31" t="str">
        <f t="shared" si="405"/>
        <v>Select</v>
      </c>
      <c r="K462" s="31">
        <f t="shared" si="405"/>
        <v>0</v>
      </c>
      <c r="L462" s="31">
        <f t="shared" si="405"/>
        <v>0</v>
      </c>
      <c r="M462" s="2" t="s">
        <v>6</v>
      </c>
      <c r="N462" s="2" t="str">
        <f t="shared" si="367"/>
        <v>RRT Development, Gen 4</v>
      </c>
      <c r="O462" s="2">
        <f t="shared" si="368"/>
        <v>0</v>
      </c>
      <c r="P462" s="2">
        <f t="shared" si="369"/>
        <v>0</v>
      </c>
      <c r="Q462" s="406">
        <f>'Coversheet'!$D$15</f>
        <v>0</v>
      </c>
      <c r="R462" s="406">
        <f>'Coversheet'!$D$13</f>
        <v>0</v>
      </c>
      <c r="S462" s="406">
        <f>'Coversheet'!$D$14</f>
        <v>0</v>
      </c>
      <c r="T462" s="406" t="str">
        <f>'Coversheet'!$D$16</f>
        <v>Select</v>
      </c>
    </row>
    <row r="463" spans="1:20" ht="18.5" hidden="1" x14ac:dyDescent="0.35">
      <c r="A463" s="2" t="str">
        <f t="shared" ref="A463:C463" si="406">A287</f>
        <v>RRT Implementation/Exercise</v>
      </c>
      <c r="B463" s="40" t="str">
        <f t="shared" si="406"/>
        <v>3.</v>
      </c>
      <c r="C463" s="407" t="str">
        <f t="shared" si="406"/>
        <v>Progress reporting is only required for sub-goals on this form starting with FY22 EOY reports.</v>
      </c>
      <c r="D463" s="254" t="s">
        <v>430</v>
      </c>
      <c r="E463" s="33" t="str">
        <f t="shared" ref="E463:G463" si="407">D287</f>
        <v>N/A</v>
      </c>
      <c r="F463" s="43" t="str">
        <f t="shared" si="407"/>
        <v>N/A</v>
      </c>
      <c r="G463" s="42" t="str">
        <f t="shared" si="407"/>
        <v>Progress reporting is only required for sub-goals on this form starting with FY22 EOY reports.</v>
      </c>
      <c r="H463" s="31" t="str">
        <f t="shared" ref="H463:L463" si="408">I287</f>
        <v>Progress reporting is only required for sub-goals on this form starting with FY22 EOY reports.</v>
      </c>
      <c r="I463" s="31" t="str">
        <f t="shared" si="408"/>
        <v>Progress reporting is only required for sub-goals on this form starting with FY22 EOY reports.</v>
      </c>
      <c r="J463" s="31" t="str">
        <f t="shared" si="408"/>
        <v>N/A</v>
      </c>
      <c r="K463" s="31" t="str">
        <f t="shared" si="408"/>
        <v>Progress reporting is only required for sub-goals on this form starting with FY22 EOY reports.</v>
      </c>
      <c r="L463" s="31" t="str">
        <f t="shared" si="408"/>
        <v>N/A</v>
      </c>
      <c r="M463" s="2" t="s">
        <v>6</v>
      </c>
      <c r="N463" s="2" t="str">
        <f t="shared" si="367"/>
        <v>RRT Development, Gen 4</v>
      </c>
      <c r="O463" s="2">
        <f t="shared" si="368"/>
        <v>0</v>
      </c>
      <c r="P463" s="2">
        <f t="shared" si="369"/>
        <v>0</v>
      </c>
      <c r="Q463" s="406">
        <f>'Coversheet'!$D$15</f>
        <v>0</v>
      </c>
      <c r="R463" s="406">
        <f>'Coversheet'!$D$13</f>
        <v>0</v>
      </c>
      <c r="S463" s="406">
        <f>'Coversheet'!$D$14</f>
        <v>0</v>
      </c>
      <c r="T463" s="406" t="str">
        <f>'Coversheet'!$D$16</f>
        <v>Select</v>
      </c>
    </row>
    <row r="464" spans="1:20" ht="18.5" hidden="1" x14ac:dyDescent="0.35">
      <c r="A464" s="2" t="str">
        <f t="shared" ref="A464:C464" si="409">A288</f>
        <v>RRT Implementation/Exercise</v>
      </c>
      <c r="B464" s="40" t="str">
        <f t="shared" si="409"/>
        <v>3.A.</v>
      </c>
      <c r="C464" s="407" t="str">
        <f t="shared" si="409"/>
        <v>Complete after action reviews and summary reports in a timely way for exercises and responses to significant real incidents. Documentation will be made available to other RRTs through the secure RRT Program Workgroup in FoodSHIELD. Key issues/items for improvement related to team performance are incorporated into an improvement plan or into future trainings, as applicable. After action reviews/reports should include a calculation and assessment of the time intervals between key response activities to identify opportunities for improvement (most importantly, assessing the interval between FDA and state food/feed regulatory program notification and implementation of effective control measures; but ideally inclusive of lab and epi activities as well, where applicable). Use of the baseline response data in the RRT Manual Metrics Chapter (2013 Edition) and CIFOR Guidelines (2nd Edition) Performance Indicators are recommended.</v>
      </c>
      <c r="D464" s="254" t="s">
        <v>430</v>
      </c>
      <c r="E464" s="33" t="str">
        <f t="shared" ref="E464:G464" si="410">D288</f>
        <v>Select</v>
      </c>
      <c r="F464" s="43" t="str">
        <f t="shared" si="410"/>
        <v>Select</v>
      </c>
      <c r="G464" s="42">
        <f t="shared" si="410"/>
        <v>0</v>
      </c>
      <c r="H464" s="31">
        <f t="shared" ref="H464:L464" si="411">I288</f>
        <v>0</v>
      </c>
      <c r="I464" s="31">
        <f t="shared" si="411"/>
        <v>0</v>
      </c>
      <c r="J464" s="31" t="str">
        <f t="shared" si="411"/>
        <v>Select</v>
      </c>
      <c r="K464" s="31">
        <f t="shared" si="411"/>
        <v>0</v>
      </c>
      <c r="L464" s="31">
        <f t="shared" si="411"/>
        <v>0</v>
      </c>
      <c r="M464" s="2" t="s">
        <v>6</v>
      </c>
      <c r="N464" s="2" t="str">
        <f t="shared" si="367"/>
        <v>RRT Development, Gen 4</v>
      </c>
      <c r="O464" s="2">
        <f t="shared" si="368"/>
        <v>0</v>
      </c>
      <c r="P464" s="2">
        <f t="shared" si="369"/>
        <v>0</v>
      </c>
      <c r="Q464" s="406">
        <f>'Coversheet'!$D$15</f>
        <v>0</v>
      </c>
      <c r="R464" s="406">
        <f>'Coversheet'!$D$13</f>
        <v>0</v>
      </c>
      <c r="S464" s="406">
        <f>'Coversheet'!$D$14</f>
        <v>0</v>
      </c>
      <c r="T464" s="406" t="str">
        <f>'Coversheet'!$D$16</f>
        <v>Select</v>
      </c>
    </row>
    <row r="465" spans="1:20" ht="18.5" hidden="1" x14ac:dyDescent="0.35">
      <c r="A465" s="2" t="str">
        <f t="shared" ref="A465:B465" si="412">A289</f>
        <v>RRT Implementation/Exercise</v>
      </c>
      <c r="B465" s="40" t="str">
        <f t="shared" si="412"/>
        <v>3.A.</v>
      </c>
      <c r="C465" s="407" t="str">
        <f>C288</f>
        <v>Complete after action reviews and summary reports in a timely way for exercises and responses to significant real incidents. Documentation will be made available to other RRTs through the secure RRT Program Workgroup in FoodSHIELD. Key issues/items for improvement related to team performance are incorporated into an improvement plan or into future trainings, as applicable. After action reviews/reports should include a calculation and assessment of the time intervals between key response activities to identify opportunities for improvement (most importantly, assessing the interval between FDA and state food/feed regulatory program notification and implementation of effective control measures; but ideally inclusive of lab and epi activities as well, where applicable). Use of the baseline response data in the RRT Manual Metrics Chapter (2013 Edition) and CIFOR Guidelines (2nd Edition) Performance Indicators are recommended.</v>
      </c>
      <c r="D465" s="254" t="s">
        <v>430</v>
      </c>
      <c r="E465" s="33" t="str">
        <f t="shared" ref="E465:G465" si="413">D289</f>
        <v>Select</v>
      </c>
      <c r="F465" s="43" t="str">
        <f t="shared" si="413"/>
        <v>Select</v>
      </c>
      <c r="G465" s="42">
        <f t="shared" si="413"/>
        <v>0</v>
      </c>
      <c r="H465" s="31">
        <f t="shared" ref="H465:L465" si="414">I289</f>
        <v>0</v>
      </c>
      <c r="I465" s="31">
        <f t="shared" si="414"/>
        <v>0</v>
      </c>
      <c r="J465" s="31" t="str">
        <f t="shared" si="414"/>
        <v>Select</v>
      </c>
      <c r="K465" s="31">
        <f t="shared" si="414"/>
        <v>0</v>
      </c>
      <c r="L465" s="31">
        <f t="shared" si="414"/>
        <v>0</v>
      </c>
      <c r="M465" s="2" t="s">
        <v>6</v>
      </c>
      <c r="N465" s="2" t="str">
        <f t="shared" si="367"/>
        <v>RRT Development, Gen 4</v>
      </c>
      <c r="O465" s="2">
        <f t="shared" si="368"/>
        <v>0</v>
      </c>
      <c r="P465" s="2">
        <f t="shared" si="369"/>
        <v>0</v>
      </c>
      <c r="Q465" s="406">
        <f>'Coversheet'!$D$15</f>
        <v>0</v>
      </c>
      <c r="R465" s="406">
        <f>'Coversheet'!$D$13</f>
        <v>0</v>
      </c>
      <c r="S465" s="406">
        <f>'Coversheet'!$D$14</f>
        <v>0</v>
      </c>
      <c r="T465" s="406" t="str">
        <f>'Coversheet'!$D$16</f>
        <v>Select</v>
      </c>
    </row>
    <row r="466" spans="1:20" ht="18.5" hidden="1" x14ac:dyDescent="0.35">
      <c r="A466" s="2" t="str">
        <f t="shared" ref="A466:C466" si="415">A290</f>
        <v>RRT Implementation/Exercise</v>
      </c>
      <c r="B466" s="40" t="str">
        <f t="shared" si="415"/>
        <v>3.B.</v>
      </c>
      <c r="C466" s="407" t="str">
        <f t="shared" si="415"/>
        <v>Complete summary reports of significant RRT investigations, successful prevention efforts, or other RRT actions taken to protect public health to be posted on a Food Protection Task Force webpage, a state agency webpage or other public webpage and notify RRT Program Coordinators to allow cross-linking from the FDA RRT webpage. If the grantee’s attempts to post these reports to a public webpage are fruitless, we will accept posting to the RRT Program Workgroup in FoodSHIELD (please provide a justification in your progress report).</v>
      </c>
      <c r="D466" s="254" t="s">
        <v>430</v>
      </c>
      <c r="E466" s="33" t="str">
        <f t="shared" ref="E466:G466" si="416">D290</f>
        <v>Select</v>
      </c>
      <c r="F466" s="43" t="str">
        <f t="shared" si="416"/>
        <v>Select</v>
      </c>
      <c r="G466" s="42">
        <f t="shared" si="416"/>
        <v>0</v>
      </c>
      <c r="H466" s="31">
        <f t="shared" ref="H466:L466" si="417">I290</f>
        <v>0</v>
      </c>
      <c r="I466" s="31">
        <f t="shared" si="417"/>
        <v>0</v>
      </c>
      <c r="J466" s="31" t="str">
        <f t="shared" si="417"/>
        <v>Select</v>
      </c>
      <c r="K466" s="31">
        <f t="shared" si="417"/>
        <v>0</v>
      </c>
      <c r="L466" s="31">
        <f t="shared" si="417"/>
        <v>0</v>
      </c>
      <c r="M466" s="2" t="s">
        <v>6</v>
      </c>
      <c r="N466" s="2" t="str">
        <f t="shared" si="367"/>
        <v>RRT Development, Gen 4</v>
      </c>
      <c r="O466" s="2">
        <f t="shared" si="368"/>
        <v>0</v>
      </c>
      <c r="P466" s="2">
        <f t="shared" si="369"/>
        <v>0</v>
      </c>
      <c r="Q466" s="406">
        <f>'Coversheet'!$D$15</f>
        <v>0</v>
      </c>
      <c r="R466" s="406">
        <f>'Coversheet'!$D$13</f>
        <v>0</v>
      </c>
      <c r="S466" s="406">
        <f>'Coversheet'!$D$14</f>
        <v>0</v>
      </c>
      <c r="T466" s="406" t="str">
        <f>'Coversheet'!$D$16</f>
        <v>Select</v>
      </c>
    </row>
    <row r="467" spans="1:20" ht="18.5" hidden="1" x14ac:dyDescent="0.35">
      <c r="A467" s="2" t="str">
        <f t="shared" ref="A467:B467" si="418">A291</f>
        <v>RRT Implementation/Exercise</v>
      </c>
      <c r="B467" s="40" t="str">
        <f t="shared" si="418"/>
        <v>3.B.</v>
      </c>
      <c r="C467" s="407" t="str">
        <f>C290</f>
        <v>Complete summary reports of significant RRT investigations, successful prevention efforts, or other RRT actions taken to protect public health to be posted on a Food Protection Task Force webpage, a state agency webpage or other public webpage and notify RRT Program Coordinators to allow cross-linking from the FDA RRT webpage. If the grantee’s attempts to post these reports to a public webpage are fruitless, we will accept posting to the RRT Program Workgroup in FoodSHIELD (please provide a justification in your progress report).</v>
      </c>
      <c r="D467" s="254" t="s">
        <v>430</v>
      </c>
      <c r="E467" s="33" t="str">
        <f t="shared" ref="E467:G467" si="419">D291</f>
        <v>Select</v>
      </c>
      <c r="F467" s="43" t="str">
        <f t="shared" si="419"/>
        <v>Select</v>
      </c>
      <c r="G467" s="42">
        <f t="shared" si="419"/>
        <v>0</v>
      </c>
      <c r="H467" s="31">
        <f t="shared" ref="H467:L467" si="420">I291</f>
        <v>0</v>
      </c>
      <c r="I467" s="31">
        <f t="shared" si="420"/>
        <v>0</v>
      </c>
      <c r="J467" s="31" t="str">
        <f t="shared" si="420"/>
        <v>Select</v>
      </c>
      <c r="K467" s="31">
        <f t="shared" si="420"/>
        <v>0</v>
      </c>
      <c r="L467" s="31">
        <f t="shared" si="420"/>
        <v>0</v>
      </c>
      <c r="M467" s="2" t="s">
        <v>6</v>
      </c>
      <c r="N467" s="2" t="str">
        <f t="shared" si="367"/>
        <v>RRT Development, Gen 4</v>
      </c>
      <c r="O467" s="2">
        <f t="shared" si="368"/>
        <v>0</v>
      </c>
      <c r="P467" s="2">
        <f t="shared" si="369"/>
        <v>0</v>
      </c>
      <c r="Q467" s="406">
        <f>'Coversheet'!$D$15</f>
        <v>0</v>
      </c>
      <c r="R467" s="406">
        <f>'Coversheet'!$D$13</f>
        <v>0</v>
      </c>
      <c r="S467" s="406">
        <f>'Coversheet'!$D$14</f>
        <v>0</v>
      </c>
      <c r="T467" s="406" t="str">
        <f>'Coversheet'!$D$16</f>
        <v>Select</v>
      </c>
    </row>
    <row r="468" spans="1:20" ht="18.5" hidden="1" x14ac:dyDescent="0.35">
      <c r="A468" s="2" t="str">
        <f t="shared" ref="A468:C468" si="421">A292</f>
        <v>RRT Implementation/Exercise</v>
      </c>
      <c r="B468" s="40" t="str">
        <f t="shared" si="421"/>
        <v>3.C.</v>
      </c>
      <c r="C468" s="407" t="str">
        <f t="shared" si="421"/>
        <v>Demonstrate continued improvement in the RRT’s capability to perform tracebacks and successful use of at least one other improved capability (as per milestone 2.A.) during an exercise or incident.</v>
      </c>
      <c r="D468" s="254" t="s">
        <v>430</v>
      </c>
      <c r="E468" s="33" t="str">
        <f t="shared" ref="E468:G468" si="422">D292</f>
        <v>Select</v>
      </c>
      <c r="F468" s="43" t="str">
        <f t="shared" si="422"/>
        <v>Select</v>
      </c>
      <c r="G468" s="42">
        <f t="shared" si="422"/>
        <v>0</v>
      </c>
      <c r="H468" s="31">
        <f t="shared" ref="H468:L468" si="423">I292</f>
        <v>0</v>
      </c>
      <c r="I468" s="31">
        <f t="shared" si="423"/>
        <v>0</v>
      </c>
      <c r="J468" s="31" t="str">
        <f t="shared" si="423"/>
        <v>Select</v>
      </c>
      <c r="K468" s="31">
        <f t="shared" si="423"/>
        <v>0</v>
      </c>
      <c r="L468" s="31">
        <f t="shared" si="423"/>
        <v>0</v>
      </c>
      <c r="M468" s="2" t="s">
        <v>6</v>
      </c>
      <c r="N468" s="2" t="str">
        <f t="shared" si="367"/>
        <v>RRT Development, Gen 4</v>
      </c>
      <c r="O468" s="2">
        <f t="shared" si="368"/>
        <v>0</v>
      </c>
      <c r="P468" s="2">
        <f t="shared" si="369"/>
        <v>0</v>
      </c>
      <c r="Q468" s="406">
        <f>'Coversheet'!$D$15</f>
        <v>0</v>
      </c>
      <c r="R468" s="406">
        <f>'Coversheet'!$D$13</f>
        <v>0</v>
      </c>
      <c r="S468" s="406">
        <f>'Coversheet'!$D$14</f>
        <v>0</v>
      </c>
      <c r="T468" s="406" t="str">
        <f>'Coversheet'!$D$16</f>
        <v>Select</v>
      </c>
    </row>
    <row r="469" spans="1:20" ht="18.5" hidden="1" x14ac:dyDescent="0.35">
      <c r="A469" s="2" t="str">
        <f t="shared" ref="A469:B469" si="424">A293</f>
        <v>RRT Implementation/Exercise</v>
      </c>
      <c r="B469" s="40" t="str">
        <f t="shared" si="424"/>
        <v>3.C.</v>
      </c>
      <c r="C469" s="407" t="str">
        <f>C292</f>
        <v>Demonstrate continued improvement in the RRT’s capability to perform tracebacks and successful use of at least one other improved capability (as per milestone 2.A.) during an exercise or incident.</v>
      </c>
      <c r="D469" s="254" t="s">
        <v>430</v>
      </c>
      <c r="E469" s="33" t="str">
        <f t="shared" ref="E469:G469" si="425">D293</f>
        <v>Select</v>
      </c>
      <c r="F469" s="43" t="str">
        <f t="shared" si="425"/>
        <v>Select</v>
      </c>
      <c r="G469" s="42">
        <f t="shared" si="425"/>
        <v>0</v>
      </c>
      <c r="H469" s="31">
        <f t="shared" ref="H469:L469" si="426">I293</f>
        <v>0</v>
      </c>
      <c r="I469" s="31">
        <f t="shared" si="426"/>
        <v>0</v>
      </c>
      <c r="J469" s="31" t="str">
        <f t="shared" si="426"/>
        <v>Select</v>
      </c>
      <c r="K469" s="31">
        <f t="shared" si="426"/>
        <v>0</v>
      </c>
      <c r="L469" s="31">
        <f t="shared" si="426"/>
        <v>0</v>
      </c>
      <c r="M469" s="2" t="s">
        <v>6</v>
      </c>
      <c r="N469" s="2" t="str">
        <f t="shared" si="367"/>
        <v>RRT Development, Gen 4</v>
      </c>
      <c r="O469" s="2">
        <f t="shared" si="368"/>
        <v>0</v>
      </c>
      <c r="P469" s="2">
        <f t="shared" si="369"/>
        <v>0</v>
      </c>
      <c r="Q469" s="406">
        <f>'Coversheet'!$D$15</f>
        <v>0</v>
      </c>
      <c r="R469" s="406">
        <f>'Coversheet'!$D$13</f>
        <v>0</v>
      </c>
      <c r="S469" s="406">
        <f>'Coversheet'!$D$14</f>
        <v>0</v>
      </c>
      <c r="T469" s="406" t="str">
        <f>'Coversheet'!$D$16</f>
        <v>Select</v>
      </c>
    </row>
    <row r="470" spans="1:20" ht="18.5" hidden="1" x14ac:dyDescent="0.35">
      <c r="A470" s="2" t="str">
        <f t="shared" ref="A470:C470" si="427">A294</f>
        <v>RRT Implementation/Exercise</v>
      </c>
      <c r="B470" s="40" t="str">
        <f t="shared" si="427"/>
        <v>3.D.</v>
      </c>
      <c r="C470" s="407" t="str">
        <f t="shared" si="427"/>
        <v>Conduct at least one planned, joint exercise that includes federal and state partners. The exercise must include a RRT activation scenario.</v>
      </c>
      <c r="D470" s="254" t="s">
        <v>430</v>
      </c>
      <c r="E470" s="33" t="str">
        <f t="shared" ref="E470:G470" si="428">D294</f>
        <v>Select</v>
      </c>
      <c r="F470" s="43" t="str">
        <f t="shared" si="428"/>
        <v>Select</v>
      </c>
      <c r="G470" s="42">
        <f t="shared" si="428"/>
        <v>0</v>
      </c>
      <c r="H470" s="31">
        <f t="shared" ref="H470:L470" si="429">I294</f>
        <v>0</v>
      </c>
      <c r="I470" s="31">
        <f t="shared" si="429"/>
        <v>0</v>
      </c>
      <c r="J470" s="31" t="str">
        <f t="shared" si="429"/>
        <v>Select</v>
      </c>
      <c r="K470" s="31">
        <f t="shared" si="429"/>
        <v>0</v>
      </c>
      <c r="L470" s="31">
        <f t="shared" si="429"/>
        <v>0</v>
      </c>
      <c r="M470" s="2" t="s">
        <v>6</v>
      </c>
      <c r="N470" s="2" t="str">
        <f t="shared" si="367"/>
        <v>RRT Development, Gen 4</v>
      </c>
      <c r="O470" s="2">
        <f t="shared" si="368"/>
        <v>0</v>
      </c>
      <c r="P470" s="2">
        <f t="shared" si="369"/>
        <v>0</v>
      </c>
      <c r="Q470" s="406">
        <f>'Coversheet'!$D$15</f>
        <v>0</v>
      </c>
      <c r="R470" s="406">
        <f>'Coversheet'!$D$13</f>
        <v>0</v>
      </c>
      <c r="S470" s="406">
        <f>'Coversheet'!$D$14</f>
        <v>0</v>
      </c>
      <c r="T470" s="406" t="str">
        <f>'Coversheet'!$D$16</f>
        <v>Select</v>
      </c>
    </row>
    <row r="471" spans="1:20" ht="18.5" hidden="1" x14ac:dyDescent="0.35">
      <c r="A471" s="2" t="str">
        <f t="shared" ref="A471:C471" si="430">A295</f>
        <v>RRT Implementation/Exercise</v>
      </c>
      <c r="B471" s="40" t="str">
        <f t="shared" si="430"/>
        <v>3.D.</v>
      </c>
      <c r="C471" s="407" t="str">
        <f t="shared" si="430"/>
        <v>End of Year Updates:</v>
      </c>
      <c r="D471" s="254" t="s">
        <v>430</v>
      </c>
      <c r="E471" s="33" t="str">
        <f t="shared" ref="E471:G471" si="431">D295</f>
        <v>Select</v>
      </c>
      <c r="F471" s="43" t="str">
        <f t="shared" si="431"/>
        <v>Select</v>
      </c>
      <c r="G471" s="42">
        <f t="shared" si="431"/>
        <v>0</v>
      </c>
      <c r="H471" s="31">
        <f t="shared" ref="H471:L471" si="432">I295</f>
        <v>0</v>
      </c>
      <c r="I471" s="31">
        <f t="shared" si="432"/>
        <v>0</v>
      </c>
      <c r="J471" s="31" t="str">
        <f t="shared" si="432"/>
        <v>Select</v>
      </c>
      <c r="K471" s="31">
        <f t="shared" si="432"/>
        <v>0</v>
      </c>
      <c r="L471" s="31">
        <f t="shared" si="432"/>
        <v>0</v>
      </c>
      <c r="M471" s="2" t="s">
        <v>6</v>
      </c>
      <c r="N471" s="2" t="str">
        <f t="shared" si="367"/>
        <v>RRT Development, Gen 4</v>
      </c>
      <c r="O471" s="2">
        <f t="shared" si="368"/>
        <v>0</v>
      </c>
      <c r="P471" s="2">
        <f t="shared" si="369"/>
        <v>0</v>
      </c>
      <c r="Q471" s="406">
        <f>'Coversheet'!$D$15</f>
        <v>0</v>
      </c>
      <c r="R471" s="406">
        <f>'Coversheet'!$D$13</f>
        <v>0</v>
      </c>
      <c r="S471" s="406">
        <f>'Coversheet'!$D$14</f>
        <v>0</v>
      </c>
      <c r="T471" s="406" t="str">
        <f>'Coversheet'!$D$16</f>
        <v>Select</v>
      </c>
    </row>
    <row r="472" spans="1:20" ht="18.5" hidden="1" x14ac:dyDescent="0.35">
      <c r="A472" s="2" t="str">
        <f t="shared" ref="A472:C472" si="433">A296</f>
        <v>RRT Sustainability</v>
      </c>
      <c r="B472" s="40" t="str">
        <f t="shared" si="433"/>
        <v>4.</v>
      </c>
      <c r="C472" s="407" t="str">
        <f t="shared" si="433"/>
        <v>RRT Sustainability</v>
      </c>
      <c r="D472" s="254" t="s">
        <v>430</v>
      </c>
      <c r="E472" s="33" t="str">
        <f t="shared" ref="E472:G472" si="434">D296</f>
        <v>Select</v>
      </c>
      <c r="F472" s="43" t="str">
        <f t="shared" si="434"/>
        <v>Select</v>
      </c>
      <c r="G472" s="42">
        <f t="shared" si="434"/>
        <v>0</v>
      </c>
      <c r="H472" s="31">
        <f t="shared" ref="H472:L472" si="435">I296</f>
        <v>0</v>
      </c>
      <c r="I472" s="31">
        <f t="shared" si="435"/>
        <v>0</v>
      </c>
      <c r="J472" s="31" t="str">
        <f t="shared" si="435"/>
        <v>Select</v>
      </c>
      <c r="K472" s="31">
        <f t="shared" si="435"/>
        <v>0</v>
      </c>
      <c r="L472" s="31">
        <f t="shared" si="435"/>
        <v>0</v>
      </c>
      <c r="M472" s="2" t="s">
        <v>6</v>
      </c>
      <c r="N472" s="2" t="str">
        <f t="shared" si="367"/>
        <v>RRT Development, Gen 4</v>
      </c>
      <c r="O472" s="2">
        <f t="shared" si="368"/>
        <v>0</v>
      </c>
      <c r="P472" s="2">
        <f t="shared" si="369"/>
        <v>0</v>
      </c>
      <c r="Q472" s="406">
        <f>'Coversheet'!$D$15</f>
        <v>0</v>
      </c>
      <c r="R472" s="406">
        <f>'Coversheet'!$D$13</f>
        <v>0</v>
      </c>
      <c r="S472" s="406">
        <f>'Coversheet'!$D$14</f>
        <v>0</v>
      </c>
      <c r="T472" s="406" t="str">
        <f>'Coversheet'!$D$16</f>
        <v>Select</v>
      </c>
    </row>
    <row r="473" spans="1:20" ht="18.5" hidden="1" x14ac:dyDescent="0.35">
      <c r="A473" s="2" t="str">
        <f t="shared" ref="A473:C473" si="436">A297</f>
        <v>RRT Sustainability</v>
      </c>
      <c r="B473" s="40" t="str">
        <f t="shared" si="436"/>
        <v>4.</v>
      </c>
      <c r="C473" s="407" t="str">
        <f t="shared" si="436"/>
        <v>Progress reporting is only required for sub-goals on this form starting with FY22 EOY reports.</v>
      </c>
      <c r="D473" s="254" t="s">
        <v>430</v>
      </c>
      <c r="E473" s="33" t="str">
        <f t="shared" ref="E473:G473" si="437">D297</f>
        <v>N/A</v>
      </c>
      <c r="F473" s="43" t="str">
        <f t="shared" si="437"/>
        <v>N/A</v>
      </c>
      <c r="G473" s="42" t="str">
        <f t="shared" si="437"/>
        <v>Progress reporting is only required for sub-goals on this form starting with FY22 EOY reports.</v>
      </c>
      <c r="H473" s="31" t="str">
        <f t="shared" ref="H473:L473" si="438">I297</f>
        <v>Progress reporting is only required for sub-goals on this form starting with FY22 EOY reports.</v>
      </c>
      <c r="I473" s="31" t="str">
        <f t="shared" si="438"/>
        <v>Progress reporting is only required for sub-goals on this form starting with FY22 EOY reports.</v>
      </c>
      <c r="J473" s="31" t="str">
        <f t="shared" si="438"/>
        <v>N/A</v>
      </c>
      <c r="K473" s="31" t="str">
        <f t="shared" si="438"/>
        <v>Progress reporting is only required for sub-goals on this form starting with FY22 EOY reports.</v>
      </c>
      <c r="L473" s="31" t="str">
        <f t="shared" si="438"/>
        <v>N/A</v>
      </c>
      <c r="M473" s="2" t="s">
        <v>6</v>
      </c>
      <c r="N473" s="2" t="str">
        <f t="shared" si="367"/>
        <v>RRT Development, Gen 4</v>
      </c>
      <c r="O473" s="2">
        <f t="shared" si="368"/>
        <v>0</v>
      </c>
      <c r="P473" s="2">
        <f t="shared" si="369"/>
        <v>0</v>
      </c>
      <c r="Q473" s="406">
        <f>'Coversheet'!$D$15</f>
        <v>0</v>
      </c>
      <c r="R473" s="406">
        <f>'Coversheet'!$D$13</f>
        <v>0</v>
      </c>
      <c r="S473" s="406">
        <f>'Coversheet'!$D$14</f>
        <v>0</v>
      </c>
      <c r="T473" s="406" t="str">
        <f>'Coversheet'!$D$16</f>
        <v>Select</v>
      </c>
    </row>
    <row r="474" spans="1:20" ht="18.5" hidden="1" x14ac:dyDescent="0.35">
      <c r="A474" s="2" t="str">
        <f t="shared" ref="A474:C474" si="439">A298</f>
        <v>RRT Sustainability</v>
      </c>
      <c r="B474" s="40" t="str">
        <f t="shared" si="439"/>
        <v>4.A.</v>
      </c>
      <c r="C474" s="407" t="str">
        <f t="shared" si="439"/>
        <v xml:space="preserve">Undertake efforts to establish contingency plans for or increase the sustainability of current resources solely funded under this grant (especially data management systems and personnel).  High priority efforts include: transitioning solely grant funded personnel to partial state funds; transitioning O&amp;M costs for IT systems and other technologies to state funds. Ideally, by the end of the project period, the RRT budget should demonstrate that support for RRT operations/maintenance is diversified (split across state and grant funds) and reflective/proportional to the typical volume of response work encountered by the RRT, and that RRT grant funds are being used to support collaborative, high-impact, national level efforts for improving or increasing national capacity to respond to all hazards food/feed emergencies. </v>
      </c>
      <c r="D474" s="254" t="s">
        <v>430</v>
      </c>
      <c r="E474" s="33" t="str">
        <f t="shared" ref="E474:G474" si="440">D298</f>
        <v>Select</v>
      </c>
      <c r="F474" s="43" t="str">
        <f t="shared" si="440"/>
        <v>Select</v>
      </c>
      <c r="G474" s="42">
        <f t="shared" si="440"/>
        <v>0</v>
      </c>
      <c r="H474" s="31">
        <f t="shared" ref="H474:L474" si="441">I298</f>
        <v>0</v>
      </c>
      <c r="I474" s="31">
        <f t="shared" si="441"/>
        <v>0</v>
      </c>
      <c r="J474" s="31" t="str">
        <f t="shared" si="441"/>
        <v>Select</v>
      </c>
      <c r="K474" s="31">
        <f t="shared" si="441"/>
        <v>0</v>
      </c>
      <c r="L474" s="31">
        <f t="shared" si="441"/>
        <v>0</v>
      </c>
      <c r="M474" s="2" t="s">
        <v>6</v>
      </c>
      <c r="N474" s="2" t="str">
        <f t="shared" si="367"/>
        <v>RRT Development, Gen 4</v>
      </c>
      <c r="O474" s="2">
        <f t="shared" si="368"/>
        <v>0</v>
      </c>
      <c r="P474" s="2">
        <f t="shared" si="369"/>
        <v>0</v>
      </c>
      <c r="Q474" s="406">
        <f>'Coversheet'!$D$15</f>
        <v>0</v>
      </c>
      <c r="R474" s="406">
        <f>'Coversheet'!$D$13</f>
        <v>0</v>
      </c>
      <c r="S474" s="406">
        <f>'Coversheet'!$D$14</f>
        <v>0</v>
      </c>
      <c r="T474" s="406" t="str">
        <f>'Coversheet'!$D$16</f>
        <v>Select</v>
      </c>
    </row>
    <row r="475" spans="1:20" ht="18.5" hidden="1" x14ac:dyDescent="0.35">
      <c r="A475" s="2" t="str">
        <f t="shared" ref="A475:B475" si="442">A299</f>
        <v>RRT Sustainability</v>
      </c>
      <c r="B475" s="40" t="str">
        <f t="shared" si="442"/>
        <v>4.A.</v>
      </c>
      <c r="C475" s="407" t="str">
        <f>C298</f>
        <v xml:space="preserve">Undertake efforts to establish contingency plans for or increase the sustainability of current resources solely funded under this grant (especially data management systems and personnel).  High priority efforts include: transitioning solely grant funded personnel to partial state funds; transitioning O&amp;M costs for IT systems and other technologies to state funds. Ideally, by the end of the project period, the RRT budget should demonstrate that support for RRT operations/maintenance is diversified (split across state and grant funds) and reflective/proportional to the typical volume of response work encountered by the RRT, and that RRT grant funds are being used to support collaborative, high-impact, national level efforts for improving or increasing national capacity to respond to all hazards food/feed emergencies. </v>
      </c>
      <c r="D475" s="254" t="s">
        <v>430</v>
      </c>
      <c r="E475" s="33" t="str">
        <f t="shared" ref="E475:G475" si="443">D299</f>
        <v>Select</v>
      </c>
      <c r="F475" s="43" t="str">
        <f t="shared" si="443"/>
        <v>Select</v>
      </c>
      <c r="G475" s="42">
        <f t="shared" si="443"/>
        <v>0</v>
      </c>
      <c r="H475" s="31">
        <f t="shared" ref="H475:L475" si="444">I299</f>
        <v>0</v>
      </c>
      <c r="I475" s="31">
        <f t="shared" si="444"/>
        <v>0</v>
      </c>
      <c r="J475" s="31" t="str">
        <f t="shared" si="444"/>
        <v>Select</v>
      </c>
      <c r="K475" s="31">
        <f t="shared" si="444"/>
        <v>0</v>
      </c>
      <c r="L475" s="31">
        <f t="shared" si="444"/>
        <v>0</v>
      </c>
      <c r="M475" s="2" t="s">
        <v>6</v>
      </c>
      <c r="N475" s="2" t="str">
        <f t="shared" si="367"/>
        <v>RRT Development, Gen 4</v>
      </c>
      <c r="O475" s="2">
        <f t="shared" si="368"/>
        <v>0</v>
      </c>
      <c r="P475" s="2">
        <f t="shared" si="369"/>
        <v>0</v>
      </c>
      <c r="Q475" s="406">
        <f>'Coversheet'!$D$15</f>
        <v>0</v>
      </c>
      <c r="R475" s="406">
        <f>'Coversheet'!$D$13</f>
        <v>0</v>
      </c>
      <c r="S475" s="406">
        <f>'Coversheet'!$D$14</f>
        <v>0</v>
      </c>
      <c r="T475" s="406" t="str">
        <f>'Coversheet'!$D$16</f>
        <v>Select</v>
      </c>
    </row>
    <row r="476" spans="1:20" ht="18.5" hidden="1" x14ac:dyDescent="0.35">
      <c r="A476" s="2" t="str">
        <f t="shared" ref="A476:C476" si="445">A300</f>
        <v>Annual Requirement</v>
      </c>
      <c r="B476" s="40" t="str">
        <f t="shared" si="445"/>
        <v>YR3AR</v>
      </c>
      <c r="C476" s="407" t="str">
        <f t="shared" si="445"/>
        <v>Annual Requirement: In addition to meeting the yearly goals, grantees must participate in initiatives supporting the RRT Program, including sending at least 2 key RRT personnel to an annual face-to-face meeting (as determined by FDA/OP) and at least 1 person representing the RRT to the biennial Integrated Foodborne Outbreak Response Management (InFORM) Conference (held in odd number years) and the Regional PulseNet/OutbreakNet meetings (held in non-InFORM years), participating in FoodSHIELD workgroups, participating in RRT monthly conference calls, sharing best practices, and other RRT Program activities identified by OP.</v>
      </c>
      <c r="D476" s="254" t="s">
        <v>430</v>
      </c>
      <c r="E476" s="33" t="str">
        <f t="shared" ref="E476:G476" si="446">D300</f>
        <v>Select</v>
      </c>
      <c r="F476" s="43" t="str">
        <f t="shared" si="446"/>
        <v>Select</v>
      </c>
      <c r="G476" s="42">
        <f t="shared" si="446"/>
        <v>0</v>
      </c>
      <c r="H476" s="31">
        <f t="shared" ref="H476:L476" si="447">I300</f>
        <v>0</v>
      </c>
      <c r="I476" s="31">
        <f t="shared" si="447"/>
        <v>0</v>
      </c>
      <c r="J476" s="31" t="str">
        <f t="shared" si="447"/>
        <v>Select</v>
      </c>
      <c r="K476" s="31">
        <f t="shared" si="447"/>
        <v>0</v>
      </c>
      <c r="L476" s="31">
        <f t="shared" si="447"/>
        <v>0</v>
      </c>
      <c r="M476" s="2" t="s">
        <v>6</v>
      </c>
      <c r="N476" s="2" t="str">
        <f t="shared" si="367"/>
        <v>RRT Development, Gen 4</v>
      </c>
      <c r="O476" s="2">
        <f t="shared" si="368"/>
        <v>0</v>
      </c>
      <c r="P476" s="2">
        <f t="shared" si="369"/>
        <v>0</v>
      </c>
      <c r="Q476" s="406">
        <f>'Coversheet'!$D$15</f>
        <v>0</v>
      </c>
      <c r="R476" s="406">
        <f>'Coversheet'!$D$13</f>
        <v>0</v>
      </c>
      <c r="S476" s="406">
        <f>'Coversheet'!$D$14</f>
        <v>0</v>
      </c>
      <c r="T476" s="406" t="str">
        <f>'Coversheet'!$D$16</f>
        <v>Select</v>
      </c>
    </row>
    <row r="477" spans="1:20" ht="18.5" hidden="1" x14ac:dyDescent="0.35">
      <c r="A477" s="2" t="str">
        <f t="shared" ref="A477:B477" si="448">A301</f>
        <v>Annual Requirement</v>
      </c>
      <c r="B477" s="40" t="str">
        <f t="shared" si="448"/>
        <v>YR3AR</v>
      </c>
      <c r="C477" s="407" t="str">
        <f>C300</f>
        <v>Annual Requirement: In addition to meeting the yearly goals, grantees must participate in initiatives supporting the RRT Program, including sending at least 2 key RRT personnel to an annual face-to-face meeting (as determined by FDA/OP) and at least 1 person representing the RRT to the biennial Integrated Foodborne Outbreak Response Management (InFORM) Conference (held in odd number years) and the Regional PulseNet/OutbreakNet meetings (held in non-InFORM years), participating in FoodSHIELD workgroups, participating in RRT monthly conference calls, sharing best practices, and other RRT Program activities identified by OP.</v>
      </c>
      <c r="D477" s="254" t="s">
        <v>430</v>
      </c>
      <c r="E477" s="33" t="str">
        <f t="shared" ref="E477:G477" si="449">D301</f>
        <v>Select</v>
      </c>
      <c r="F477" s="43" t="str">
        <f t="shared" si="449"/>
        <v>Select</v>
      </c>
      <c r="G477" s="42">
        <f t="shared" si="449"/>
        <v>0</v>
      </c>
      <c r="H477" s="31">
        <f t="shared" ref="H477:L477" si="450">I301</f>
        <v>0</v>
      </c>
      <c r="I477" s="31">
        <f t="shared" si="450"/>
        <v>0</v>
      </c>
      <c r="J477" s="31" t="str">
        <f t="shared" si="450"/>
        <v>Select</v>
      </c>
      <c r="K477" s="31">
        <f t="shared" si="450"/>
        <v>0</v>
      </c>
      <c r="L477" s="31">
        <f t="shared" si="450"/>
        <v>0</v>
      </c>
      <c r="M477" s="2" t="s">
        <v>6</v>
      </c>
      <c r="N477" s="2" t="str">
        <f t="shared" si="367"/>
        <v>RRT Development, Gen 4</v>
      </c>
      <c r="O477" s="2">
        <f t="shared" si="368"/>
        <v>0</v>
      </c>
      <c r="P477" s="2">
        <f t="shared" si="369"/>
        <v>0</v>
      </c>
      <c r="Q477" s="406">
        <f>'Coversheet'!$D$15</f>
        <v>0</v>
      </c>
      <c r="R477" s="406">
        <f>'Coversheet'!$D$13</f>
        <v>0</v>
      </c>
      <c r="S477" s="406">
        <f>'Coversheet'!$D$14</f>
        <v>0</v>
      </c>
      <c r="T477" s="406" t="str">
        <f>'Coversheet'!$D$16</f>
        <v>Select</v>
      </c>
    </row>
    <row r="478" spans="1:20" ht="18.5" hidden="1" x14ac:dyDescent="0.35">
      <c r="A478" s="2"/>
      <c r="B478" s="40"/>
      <c r="C478" s="407"/>
      <c r="D478" s="254"/>
      <c r="E478" s="33"/>
      <c r="F478" s="43"/>
      <c r="G478" s="42"/>
      <c r="H478" s="31"/>
      <c r="I478" s="31"/>
      <c r="J478" s="31"/>
      <c r="K478" s="31"/>
      <c r="L478" s="31"/>
      <c r="M478" s="2"/>
      <c r="N478" s="2"/>
      <c r="O478" s="2"/>
      <c r="P478" s="2"/>
      <c r="Q478" s="406"/>
      <c r="R478" s="406"/>
      <c r="S478" s="406"/>
      <c r="T478" s="406"/>
    </row>
    <row r="479" spans="1:20" ht="18.5" hidden="1" x14ac:dyDescent="0.35">
      <c r="A479" s="2"/>
      <c r="B479" s="40"/>
      <c r="C479" s="407"/>
      <c r="D479" s="254"/>
      <c r="E479" s="33"/>
      <c r="F479" s="43"/>
      <c r="G479" s="42"/>
      <c r="H479" s="31"/>
      <c r="I479" s="31"/>
      <c r="J479" s="31"/>
      <c r="K479" s="31"/>
      <c r="L479" s="31"/>
      <c r="M479" s="2"/>
      <c r="N479" s="2"/>
      <c r="O479" s="2"/>
      <c r="P479" s="2"/>
      <c r="Q479" s="406"/>
      <c r="R479" s="406"/>
      <c r="S479" s="406"/>
      <c r="T479" s="406"/>
    </row>
    <row r="480" spans="1:20" ht="18.5" hidden="1" x14ac:dyDescent="0.35">
      <c r="A480" s="2"/>
      <c r="B480" s="40"/>
      <c r="C480" s="407"/>
      <c r="D480" s="254"/>
      <c r="E480" s="33"/>
      <c r="F480" s="43"/>
      <c r="G480" s="42"/>
      <c r="H480" s="31"/>
      <c r="I480" s="31"/>
      <c r="J480" s="31"/>
      <c r="K480" s="31"/>
      <c r="L480" s="31"/>
      <c r="M480" s="2"/>
      <c r="N480" s="2"/>
      <c r="O480" s="2"/>
      <c r="P480" s="2"/>
      <c r="Q480" s="406"/>
      <c r="R480" s="406"/>
      <c r="S480" s="406"/>
      <c r="T480" s="406"/>
    </row>
    <row r="481" spans="1:20" ht="18.5" hidden="1" x14ac:dyDescent="0.35">
      <c r="A481" s="2"/>
      <c r="B481" s="40"/>
      <c r="C481" s="407"/>
      <c r="D481" s="254"/>
      <c r="E481" s="33"/>
      <c r="F481" s="43"/>
      <c r="G481" s="42"/>
      <c r="H481" s="31"/>
      <c r="I481" s="31"/>
      <c r="J481" s="31"/>
      <c r="K481" s="31"/>
      <c r="L481" s="31"/>
      <c r="M481" s="2"/>
      <c r="N481" s="2"/>
      <c r="O481" s="2"/>
      <c r="P481" s="2"/>
      <c r="Q481" s="406"/>
      <c r="R481" s="406"/>
      <c r="S481" s="406"/>
      <c r="T481" s="406"/>
    </row>
    <row r="482" spans="1:20" ht="18.5" hidden="1" x14ac:dyDescent="0.35">
      <c r="A482" s="2" t="str">
        <f t="shared" ref="A482:C482" si="451">A306</f>
        <v>Special Project</v>
      </c>
      <c r="B482" s="40" t="str">
        <f t="shared" si="451"/>
        <v>RRT Special Project</v>
      </c>
      <c r="C482" s="407">
        <f t="shared" si="451"/>
        <v>0</v>
      </c>
      <c r="D482" s="254" t="s">
        <v>395</v>
      </c>
      <c r="E482" s="33" t="str">
        <f t="shared" ref="E482:G482" si="452">D306</f>
        <v>Select</v>
      </c>
      <c r="F482" s="43" t="str">
        <f t="shared" si="452"/>
        <v>Select</v>
      </c>
      <c r="G482" s="42">
        <f t="shared" si="452"/>
        <v>0</v>
      </c>
      <c r="H482" s="31">
        <f t="shared" ref="H482:L482" si="453">I306</f>
        <v>0</v>
      </c>
      <c r="I482" s="31">
        <f t="shared" si="453"/>
        <v>0</v>
      </c>
      <c r="J482" s="31" t="str">
        <f t="shared" si="453"/>
        <v>Select</v>
      </c>
      <c r="K482" s="31">
        <f t="shared" si="453"/>
        <v>0</v>
      </c>
      <c r="L482" s="31">
        <f t="shared" si="453"/>
        <v>0</v>
      </c>
      <c r="M482" s="2" t="s">
        <v>6</v>
      </c>
      <c r="N482" s="2" t="str">
        <f t="shared" si="367"/>
        <v>RRT Development, Gen 4</v>
      </c>
      <c r="O482" s="2">
        <f t="shared" si="368"/>
        <v>0</v>
      </c>
      <c r="P482" s="2">
        <f t="shared" si="369"/>
        <v>0</v>
      </c>
      <c r="Q482" s="406">
        <f>'Coversheet'!$D$15</f>
        <v>0</v>
      </c>
      <c r="R482" s="406">
        <f>'Coversheet'!$D$13</f>
        <v>0</v>
      </c>
      <c r="S482" s="406">
        <f>'Coversheet'!$D$14</f>
        <v>0</v>
      </c>
      <c r="T482" s="406" t="str">
        <f>'Coversheet'!$D$16</f>
        <v>Select</v>
      </c>
    </row>
    <row r="483" spans="1:20" ht="21.75" hidden="1" customHeight="1" x14ac:dyDescent="0.35">
      <c r="A483" s="2" t="str">
        <f t="shared" ref="A483:C483" si="454">A307</f>
        <v>Special Project</v>
      </c>
      <c r="B483" s="40" t="str">
        <f t="shared" si="454"/>
        <v>End of Year Updates:</v>
      </c>
      <c r="C483" s="407">
        <f t="shared" si="454"/>
        <v>0</v>
      </c>
      <c r="D483" s="254" t="s">
        <v>395</v>
      </c>
      <c r="E483" s="33" t="str">
        <f t="shared" ref="E483:G483" si="455">D307</f>
        <v>Select</v>
      </c>
      <c r="F483" s="43" t="str">
        <f t="shared" si="455"/>
        <v>Select</v>
      </c>
      <c r="G483" s="42">
        <f t="shared" si="455"/>
        <v>0</v>
      </c>
      <c r="H483" s="31">
        <f t="shared" ref="H483:L483" si="456">I307</f>
        <v>0</v>
      </c>
      <c r="I483" s="31">
        <f t="shared" si="456"/>
        <v>0</v>
      </c>
      <c r="J483" s="31" t="str">
        <f t="shared" si="456"/>
        <v>Select</v>
      </c>
      <c r="K483" s="31">
        <f t="shared" si="456"/>
        <v>0</v>
      </c>
      <c r="L483" s="31">
        <f t="shared" si="456"/>
        <v>0</v>
      </c>
      <c r="M483" s="2" t="s">
        <v>6</v>
      </c>
      <c r="N483" s="2" t="str">
        <f t="shared" si="367"/>
        <v>RRT Development, Gen 4</v>
      </c>
      <c r="O483" s="2">
        <f t="shared" si="368"/>
        <v>0</v>
      </c>
      <c r="P483" s="2">
        <f t="shared" si="369"/>
        <v>0</v>
      </c>
      <c r="Q483" s="406">
        <f>'Coversheet'!$D$15</f>
        <v>0</v>
      </c>
      <c r="R483" s="406">
        <f>'Coversheet'!$D$13</f>
        <v>0</v>
      </c>
      <c r="S483" s="406">
        <f>'Coversheet'!$D$14</f>
        <v>0</v>
      </c>
      <c r="T483" s="406" t="str">
        <f>'Coversheet'!$D$16</f>
        <v>Select</v>
      </c>
    </row>
    <row r="484" spans="1:20" ht="18.5" hidden="1" x14ac:dyDescent="0.35">
      <c r="A484" s="2"/>
      <c r="B484" s="2"/>
      <c r="C484" s="503"/>
      <c r="D484" s="2"/>
      <c r="E484" s="2"/>
      <c r="F484" s="2"/>
      <c r="G484" s="2"/>
      <c r="H484" s="2"/>
      <c r="I484" s="2"/>
      <c r="J484" s="2"/>
      <c r="K484" s="2"/>
      <c r="L484" s="2"/>
      <c r="M484" s="2"/>
      <c r="N484" s="2"/>
      <c r="O484" s="2"/>
      <c r="P484" s="2"/>
      <c r="Q484" s="225"/>
      <c r="R484" s="195"/>
      <c r="S484" s="195"/>
      <c r="T484" s="225"/>
    </row>
    <row r="485" spans="1:20" ht="18.5" x14ac:dyDescent="0.35">
      <c r="A485" s="2"/>
      <c r="B485" s="2"/>
      <c r="C485" s="503"/>
      <c r="D485" s="2"/>
      <c r="E485" s="2"/>
      <c r="F485" s="2"/>
      <c r="G485" s="2"/>
      <c r="H485" s="2"/>
      <c r="I485" s="2"/>
      <c r="J485" s="2"/>
      <c r="K485" s="2"/>
      <c r="L485" s="2"/>
      <c r="M485" s="2"/>
      <c r="N485" s="2"/>
      <c r="O485" s="2"/>
      <c r="P485" s="2"/>
      <c r="Q485" s="225"/>
      <c r="R485" s="195"/>
      <c r="S485" s="195"/>
      <c r="T485" s="225"/>
    </row>
    <row r="486" spans="1:20" ht="18.5" x14ac:dyDescent="0.35">
      <c r="A486" s="2"/>
      <c r="B486" s="2"/>
      <c r="C486" s="503"/>
      <c r="D486" s="2"/>
      <c r="E486" s="2"/>
      <c r="F486" s="2"/>
      <c r="G486" s="2"/>
      <c r="H486" s="2"/>
      <c r="I486" s="2"/>
      <c r="J486" s="2"/>
      <c r="K486" s="2"/>
      <c r="L486" s="2"/>
      <c r="M486" s="2"/>
      <c r="N486" s="2"/>
      <c r="O486" s="2"/>
      <c r="P486" s="2"/>
      <c r="Q486" s="225"/>
      <c r="R486" s="195"/>
      <c r="S486" s="195"/>
      <c r="T486" s="225"/>
    </row>
    <row r="487" spans="1:20" ht="18.5" x14ac:dyDescent="0.35">
      <c r="A487" s="2"/>
      <c r="B487" s="2"/>
      <c r="C487" s="503"/>
      <c r="D487" s="2"/>
      <c r="E487" s="2"/>
      <c r="F487" s="2"/>
      <c r="G487" s="2"/>
      <c r="H487" s="2"/>
      <c r="I487" s="2"/>
      <c r="J487" s="2"/>
      <c r="K487" s="2"/>
      <c r="L487" s="2"/>
      <c r="M487" s="2"/>
      <c r="N487" s="2"/>
      <c r="O487" s="2"/>
      <c r="P487" s="2"/>
      <c r="Q487" s="225"/>
      <c r="R487" s="195"/>
      <c r="S487" s="195"/>
      <c r="T487" s="225"/>
    </row>
    <row r="488" spans="1:20" ht="18.5" x14ac:dyDescent="0.35">
      <c r="A488" s="2"/>
      <c r="B488" s="2"/>
      <c r="C488" s="503"/>
      <c r="D488" s="2"/>
      <c r="E488" s="2"/>
      <c r="F488" s="2"/>
      <c r="G488" s="2"/>
      <c r="H488" s="2"/>
      <c r="I488" s="2"/>
      <c r="J488" s="2"/>
      <c r="K488" s="2"/>
      <c r="L488" s="2"/>
      <c r="M488" s="2"/>
      <c r="N488" s="2"/>
      <c r="O488" s="2"/>
      <c r="P488" s="2"/>
      <c r="Q488" s="225"/>
      <c r="R488" s="195"/>
      <c r="S488" s="195"/>
      <c r="T488" s="225"/>
    </row>
    <row r="489" spans="1:20" ht="18.5" x14ac:dyDescent="0.35">
      <c r="A489" s="2"/>
      <c r="B489" s="2"/>
      <c r="C489" s="503"/>
      <c r="D489" s="2"/>
      <c r="E489" s="2"/>
      <c r="F489" s="2"/>
      <c r="G489" s="2"/>
      <c r="H489" s="2"/>
      <c r="I489" s="2"/>
      <c r="J489" s="2"/>
      <c r="K489" s="2"/>
      <c r="L489" s="2"/>
      <c r="M489" s="2"/>
      <c r="N489" s="2"/>
      <c r="O489" s="2"/>
      <c r="P489" s="2"/>
      <c r="Q489" s="225"/>
      <c r="R489" s="195"/>
      <c r="S489" s="195"/>
      <c r="T489" s="225"/>
    </row>
    <row r="490" spans="1:20" ht="18.5" x14ac:dyDescent="0.35">
      <c r="A490" s="2"/>
      <c r="B490" s="2"/>
      <c r="C490" s="503"/>
      <c r="D490" s="2"/>
      <c r="E490" s="2"/>
      <c r="F490" s="2"/>
      <c r="G490" s="2"/>
      <c r="H490" s="2"/>
      <c r="I490" s="2"/>
      <c r="J490" s="2"/>
      <c r="K490" s="2"/>
      <c r="L490" s="2"/>
      <c r="M490" s="2"/>
      <c r="N490" s="2"/>
      <c r="O490" s="2"/>
      <c r="P490" s="2"/>
      <c r="Q490" s="225"/>
      <c r="R490" s="195"/>
      <c r="S490" s="195"/>
      <c r="T490" s="225"/>
    </row>
    <row r="491" spans="1:20" ht="18.5" x14ac:dyDescent="0.35">
      <c r="A491" s="2"/>
      <c r="B491" s="2"/>
      <c r="C491" s="503"/>
      <c r="D491" s="2"/>
      <c r="E491" s="2"/>
      <c r="F491" s="2"/>
      <c r="G491" s="2"/>
      <c r="H491" s="2"/>
      <c r="I491" s="2"/>
      <c r="J491" s="2"/>
      <c r="K491" s="2"/>
      <c r="L491" s="2"/>
      <c r="M491" s="2"/>
      <c r="N491" s="2"/>
      <c r="O491" s="2"/>
      <c r="P491" s="2"/>
      <c r="Q491" s="225"/>
      <c r="R491" s="195"/>
      <c r="S491" s="195"/>
      <c r="T491" s="225"/>
    </row>
    <row r="492" spans="1:20" ht="18.5" x14ac:dyDescent="0.35">
      <c r="A492" s="2"/>
      <c r="B492" s="2"/>
      <c r="C492" s="503"/>
      <c r="D492" s="2"/>
      <c r="E492" s="2"/>
      <c r="F492" s="2"/>
      <c r="G492" s="2"/>
      <c r="H492" s="2"/>
      <c r="I492" s="2"/>
      <c r="J492" s="2"/>
      <c r="K492" s="2"/>
      <c r="L492" s="2"/>
      <c r="M492" s="2"/>
      <c r="N492" s="2"/>
      <c r="O492" s="2"/>
      <c r="P492" s="2"/>
      <c r="Q492" s="225"/>
      <c r="R492" s="195"/>
      <c r="S492" s="195"/>
      <c r="T492" s="225"/>
    </row>
    <row r="493" spans="1:20" ht="18.5" x14ac:dyDescent="0.35">
      <c r="A493" s="2"/>
      <c r="B493" s="2"/>
      <c r="C493" s="2"/>
      <c r="D493" s="2"/>
      <c r="E493" s="2"/>
      <c r="F493" s="2"/>
      <c r="G493" s="2"/>
      <c r="H493" s="2"/>
      <c r="I493" s="2"/>
      <c r="J493" s="2"/>
      <c r="K493" s="2"/>
      <c r="L493" s="2"/>
      <c r="M493" s="2"/>
      <c r="N493" s="2"/>
      <c r="O493" s="2"/>
      <c r="P493" s="2"/>
      <c r="Q493" s="225"/>
      <c r="R493" s="195"/>
      <c r="S493" s="195"/>
      <c r="T493" s="225"/>
    </row>
    <row r="494" spans="1:20" ht="18.5" x14ac:dyDescent="0.35">
      <c r="A494" s="2"/>
      <c r="B494" s="2"/>
      <c r="C494" s="2"/>
      <c r="D494" s="2"/>
      <c r="E494" s="2"/>
      <c r="F494" s="2"/>
      <c r="G494" s="2"/>
      <c r="H494" s="2"/>
      <c r="I494" s="2"/>
      <c r="J494" s="2"/>
      <c r="K494" s="2"/>
      <c r="L494" s="2"/>
      <c r="M494" s="2"/>
      <c r="N494" s="2"/>
      <c r="O494" s="2"/>
      <c r="P494" s="2"/>
      <c r="Q494" s="225"/>
      <c r="R494" s="195"/>
      <c r="S494" s="195"/>
      <c r="T494" s="225"/>
    </row>
    <row r="495" spans="1:20" ht="18.5" x14ac:dyDescent="0.35">
      <c r="A495" s="2"/>
      <c r="B495" s="2"/>
      <c r="C495" s="2"/>
      <c r="D495" s="2"/>
      <c r="E495" s="2"/>
      <c r="F495" s="2"/>
      <c r="G495" s="2"/>
      <c r="H495" s="2"/>
      <c r="I495" s="2"/>
      <c r="J495" s="2"/>
      <c r="K495" s="2"/>
      <c r="L495" s="2"/>
      <c r="M495" s="2"/>
      <c r="N495" s="2"/>
      <c r="O495" s="2"/>
      <c r="P495" s="2"/>
      <c r="Q495" s="225"/>
      <c r="R495" s="195"/>
      <c r="S495" s="195"/>
      <c r="T495" s="225"/>
    </row>
    <row r="496" spans="1:20" ht="18.5" x14ac:dyDescent="0.35">
      <c r="A496" s="2"/>
      <c r="B496" s="2"/>
      <c r="C496" s="2"/>
      <c r="D496" s="2"/>
      <c r="E496" s="2"/>
      <c r="F496" s="2"/>
      <c r="G496" s="2"/>
      <c r="H496" s="2"/>
      <c r="I496" s="2"/>
      <c r="J496" s="2"/>
      <c r="K496" s="2"/>
      <c r="L496" s="2"/>
      <c r="M496" s="2"/>
      <c r="N496" s="2"/>
      <c r="O496" s="2"/>
      <c r="P496" s="2"/>
      <c r="Q496" s="225"/>
      <c r="R496" s="195"/>
      <c r="S496" s="195"/>
      <c r="T496" s="225"/>
    </row>
    <row r="497" spans="1:20" ht="18.5" x14ac:dyDescent="0.35">
      <c r="A497" s="2"/>
      <c r="B497" s="2"/>
      <c r="C497" s="2"/>
      <c r="D497" s="2"/>
      <c r="E497" s="2"/>
      <c r="F497" s="2"/>
      <c r="G497" s="2"/>
      <c r="H497" s="2"/>
      <c r="I497" s="2"/>
      <c r="J497" s="2"/>
      <c r="K497" s="2"/>
      <c r="L497" s="2"/>
      <c r="M497" s="2"/>
      <c r="N497" s="2"/>
      <c r="O497" s="2"/>
      <c r="P497" s="2"/>
      <c r="Q497" s="225"/>
      <c r="R497" s="195"/>
      <c r="S497" s="195"/>
      <c r="T497" s="225"/>
    </row>
    <row r="498" spans="1:20" ht="18.5" x14ac:dyDescent="0.35">
      <c r="A498" s="2"/>
      <c r="B498" s="2"/>
      <c r="C498" s="2"/>
      <c r="D498" s="2"/>
      <c r="E498" s="2"/>
      <c r="F498" s="2"/>
      <c r="G498" s="2"/>
      <c r="H498" s="2"/>
      <c r="I498" s="2"/>
      <c r="J498" s="2"/>
      <c r="K498" s="2"/>
      <c r="L498" s="2"/>
      <c r="M498" s="2"/>
      <c r="N498" s="2"/>
      <c r="O498" s="2"/>
      <c r="P498" s="2"/>
      <c r="Q498" s="225"/>
      <c r="R498" s="195"/>
      <c r="S498" s="195"/>
      <c r="T498" s="225"/>
    </row>
    <row r="499" spans="1:20" ht="18.5" x14ac:dyDescent="0.35">
      <c r="A499" s="2"/>
      <c r="B499" s="2"/>
      <c r="C499" s="2"/>
      <c r="D499" s="2"/>
      <c r="E499" s="2"/>
      <c r="F499" s="2"/>
      <c r="G499" s="2"/>
      <c r="H499" s="2"/>
      <c r="I499" s="2"/>
      <c r="J499" s="2"/>
      <c r="K499" s="2"/>
      <c r="L499" s="2"/>
      <c r="M499" s="2"/>
      <c r="N499" s="2"/>
      <c r="O499" s="2"/>
      <c r="P499" s="2"/>
      <c r="Q499" s="225"/>
      <c r="R499" s="195"/>
      <c r="S499" s="195"/>
      <c r="T499" s="225"/>
    </row>
    <row r="500" spans="1:20" ht="18.5" x14ac:dyDescent="0.35">
      <c r="A500" s="2"/>
      <c r="B500" s="2"/>
      <c r="C500" s="2"/>
      <c r="D500" s="2"/>
      <c r="E500" s="2"/>
      <c r="F500" s="2"/>
      <c r="G500" s="2"/>
      <c r="H500" s="2"/>
      <c r="I500" s="2"/>
      <c r="J500" s="2"/>
      <c r="K500" s="2"/>
      <c r="L500" s="2"/>
      <c r="M500" s="2"/>
      <c r="N500" s="2"/>
      <c r="O500" s="2"/>
      <c r="P500" s="2"/>
      <c r="Q500" s="225"/>
      <c r="R500" s="195"/>
      <c r="S500" s="195"/>
      <c r="T500" s="225"/>
    </row>
    <row r="501" spans="1:20" ht="18.5" x14ac:dyDescent="0.35">
      <c r="A501" s="2"/>
      <c r="B501" s="2"/>
      <c r="C501" s="2"/>
      <c r="D501" s="2"/>
      <c r="E501" s="2"/>
      <c r="F501" s="2"/>
      <c r="G501" s="2"/>
      <c r="H501" s="2"/>
      <c r="I501" s="2"/>
      <c r="J501" s="2"/>
      <c r="K501" s="2"/>
      <c r="L501" s="2"/>
      <c r="M501" s="2"/>
      <c r="N501" s="2"/>
      <c r="O501" s="2"/>
      <c r="P501" s="2"/>
      <c r="Q501" s="225"/>
      <c r="R501" s="195"/>
      <c r="S501" s="195"/>
      <c r="T501" s="225"/>
    </row>
    <row r="502" spans="1:20" ht="18.5" x14ac:dyDescent="0.35">
      <c r="A502" s="2"/>
      <c r="B502" s="2"/>
      <c r="C502" s="2"/>
      <c r="D502" s="2"/>
      <c r="E502" s="2"/>
      <c r="F502" s="2"/>
      <c r="G502" s="2"/>
      <c r="H502" s="2"/>
      <c r="I502" s="2"/>
      <c r="J502" s="2"/>
      <c r="K502" s="2"/>
      <c r="L502" s="2"/>
      <c r="M502" s="2"/>
      <c r="N502" s="2"/>
      <c r="O502" s="2"/>
      <c r="P502" s="2"/>
      <c r="Q502" s="225"/>
      <c r="R502" s="195"/>
      <c r="S502" s="195"/>
      <c r="T502" s="225"/>
    </row>
    <row r="503" spans="1:20" ht="18.5" x14ac:dyDescent="0.35">
      <c r="A503" s="2"/>
      <c r="B503" s="2"/>
      <c r="C503" s="2"/>
      <c r="D503" s="2"/>
      <c r="E503" s="2"/>
      <c r="F503" s="2"/>
      <c r="G503" s="2"/>
      <c r="H503" s="2"/>
      <c r="I503" s="2"/>
      <c r="J503" s="2"/>
      <c r="K503" s="2"/>
      <c r="L503" s="2"/>
      <c r="M503" s="2"/>
      <c r="N503" s="2"/>
      <c r="O503" s="2"/>
      <c r="P503" s="2"/>
      <c r="Q503" s="225"/>
      <c r="R503" s="195"/>
      <c r="S503" s="195"/>
      <c r="T503" s="225"/>
    </row>
    <row r="504" spans="1:20" ht="18.5" x14ac:dyDescent="0.35">
      <c r="A504" s="2"/>
      <c r="B504" s="2"/>
      <c r="C504" s="2"/>
      <c r="D504" s="2"/>
      <c r="E504" s="2"/>
      <c r="F504" s="2"/>
      <c r="G504" s="2"/>
      <c r="H504" s="2"/>
      <c r="I504" s="2"/>
      <c r="J504" s="2"/>
      <c r="K504" s="2"/>
      <c r="L504" s="2"/>
      <c r="M504" s="2"/>
      <c r="N504" s="2"/>
      <c r="O504" s="2"/>
      <c r="P504" s="2"/>
      <c r="Q504" s="225"/>
      <c r="R504" s="195"/>
      <c r="S504" s="195"/>
      <c r="T504" s="225"/>
    </row>
    <row r="505" spans="1:20" ht="18.5" x14ac:dyDescent="0.35">
      <c r="A505" s="2"/>
      <c r="B505" s="2"/>
      <c r="C505" s="2"/>
      <c r="D505" s="2"/>
      <c r="E505" s="2"/>
      <c r="F505" s="2"/>
      <c r="G505" s="2"/>
      <c r="H505" s="2"/>
      <c r="I505" s="2"/>
      <c r="J505" s="2"/>
      <c r="K505" s="2"/>
      <c r="L505" s="2"/>
      <c r="M505" s="2"/>
      <c r="N505" s="2"/>
      <c r="O505" s="2"/>
      <c r="P505" s="2"/>
      <c r="Q505" s="225"/>
      <c r="R505" s="195"/>
      <c r="S505" s="195"/>
      <c r="T505" s="225"/>
    </row>
    <row r="506" spans="1:20" ht="18.5" x14ac:dyDescent="0.35">
      <c r="A506" s="2"/>
      <c r="B506" s="2"/>
      <c r="C506" s="2"/>
      <c r="D506" s="2"/>
      <c r="E506" s="2"/>
      <c r="F506" s="2"/>
      <c r="G506" s="2"/>
      <c r="H506" s="2"/>
      <c r="I506" s="2"/>
      <c r="J506" s="2"/>
      <c r="K506" s="2"/>
      <c r="L506" s="2"/>
      <c r="M506" s="2"/>
      <c r="N506" s="2"/>
      <c r="O506" s="2"/>
      <c r="P506" s="2"/>
      <c r="Q506" s="225"/>
      <c r="R506" s="195"/>
      <c r="S506" s="195"/>
      <c r="T506" s="225"/>
    </row>
  </sheetData>
  <sheetProtection algorithmName="SHA-512" hashValue="iTt8f/dD4JLRumCyPzV/cSWT1mtUahAMCtThnEfNTDIRAWCm+Demi5TTNd4eJ+WD0itHZO5Nr+F8XXrFfKs/Xw==" saltValue="tEOSHNepMcSixmPIQk1fFA==" spinCount="100000" sheet="1" objects="1" scenarios="1" selectLockedCells="1"/>
  <mergeCells count="170">
    <mergeCell ref="K143:M143"/>
    <mergeCell ref="D44:F44"/>
    <mergeCell ref="D72:F72"/>
    <mergeCell ref="B76:F76"/>
    <mergeCell ref="D102:F102"/>
    <mergeCell ref="B105:E105"/>
    <mergeCell ref="B107:F107"/>
    <mergeCell ref="F144:H144"/>
    <mergeCell ref="F145:H145"/>
    <mergeCell ref="F146:H146"/>
    <mergeCell ref="F147:H147"/>
    <mergeCell ref="F148:H148"/>
    <mergeCell ref="F149:H149"/>
    <mergeCell ref="D129:F129"/>
    <mergeCell ref="B133:I133"/>
    <mergeCell ref="B134:I134"/>
    <mergeCell ref="B137:I137"/>
    <mergeCell ref="B138:I138"/>
    <mergeCell ref="F156:H156"/>
    <mergeCell ref="F157:H157"/>
    <mergeCell ref="F165:H165"/>
    <mergeCell ref="F167:H167"/>
    <mergeCell ref="F169:H169"/>
    <mergeCell ref="F170:H170"/>
    <mergeCell ref="F158:H158"/>
    <mergeCell ref="F168:H168"/>
    <mergeCell ref="F150:H150"/>
    <mergeCell ref="F151:H151"/>
    <mergeCell ref="F152:H152"/>
    <mergeCell ref="F153:H153"/>
    <mergeCell ref="F154:H154"/>
    <mergeCell ref="F155:H155"/>
    <mergeCell ref="F159:H159"/>
    <mergeCell ref="F161:H161"/>
    <mergeCell ref="F163:H163"/>
    <mergeCell ref="F160:H160"/>
    <mergeCell ref="F162:H162"/>
    <mergeCell ref="F164:H164"/>
    <mergeCell ref="F166:H166"/>
    <mergeCell ref="F175:H175"/>
    <mergeCell ref="F177:H177"/>
    <mergeCell ref="F178:H178"/>
    <mergeCell ref="F181:H181"/>
    <mergeCell ref="F182:H182"/>
    <mergeCell ref="F183:H183"/>
    <mergeCell ref="F176:H176"/>
    <mergeCell ref="F171:H171"/>
    <mergeCell ref="F172:H172"/>
    <mergeCell ref="F173:H173"/>
    <mergeCell ref="F174:H174"/>
    <mergeCell ref="F184:H184"/>
    <mergeCell ref="F186:H186"/>
    <mergeCell ref="F188:H188"/>
    <mergeCell ref="F190:H190"/>
    <mergeCell ref="F192:H192"/>
    <mergeCell ref="F185:H185"/>
    <mergeCell ref="F187:H187"/>
    <mergeCell ref="F189:H189"/>
    <mergeCell ref="F191:H191"/>
    <mergeCell ref="F202:H202"/>
    <mergeCell ref="F203:H203"/>
    <mergeCell ref="F204:H204"/>
    <mergeCell ref="F206:H206"/>
    <mergeCell ref="F194:H194"/>
    <mergeCell ref="F196:H196"/>
    <mergeCell ref="F197:H197"/>
    <mergeCell ref="F198:H198"/>
    <mergeCell ref="F200:H200"/>
    <mergeCell ref="F226:H226"/>
    <mergeCell ref="F208:H208"/>
    <mergeCell ref="F209:H209"/>
    <mergeCell ref="F210:H210"/>
    <mergeCell ref="F212:H212"/>
    <mergeCell ref="F213:H213"/>
    <mergeCell ref="F217:H217"/>
    <mergeCell ref="F211:H211"/>
    <mergeCell ref="F225:H225"/>
    <mergeCell ref="F223:H223"/>
    <mergeCell ref="F221:H221"/>
    <mergeCell ref="B312:I312"/>
    <mergeCell ref="B315:I315"/>
    <mergeCell ref="B316:I316"/>
    <mergeCell ref="F261:H261"/>
    <mergeCell ref="F262:H262"/>
    <mergeCell ref="F263:H263"/>
    <mergeCell ref="F264:H264"/>
    <mergeCell ref="F266:H266"/>
    <mergeCell ref="F268:H268"/>
    <mergeCell ref="F270:H270"/>
    <mergeCell ref="B304:M304"/>
    <mergeCell ref="F305:H305"/>
    <mergeCell ref="F306:H306"/>
    <mergeCell ref="F307:H307"/>
    <mergeCell ref="B311:I311"/>
    <mergeCell ref="F272:H272"/>
    <mergeCell ref="F274:H274"/>
    <mergeCell ref="F276:H276"/>
    <mergeCell ref="F278:H278"/>
    <mergeCell ref="F288:H288"/>
    <mergeCell ref="F290:H290"/>
    <mergeCell ref="F280:H280"/>
    <mergeCell ref="F281:H281"/>
    <mergeCell ref="F282:H282"/>
    <mergeCell ref="F300:H300"/>
    <mergeCell ref="F301:H301"/>
    <mergeCell ref="F292:H292"/>
    <mergeCell ref="F294:H294"/>
    <mergeCell ref="F296:H296"/>
    <mergeCell ref="F297:H297"/>
    <mergeCell ref="F251:H251"/>
    <mergeCell ref="F249:H249"/>
    <mergeCell ref="F238:H238"/>
    <mergeCell ref="F240:H240"/>
    <mergeCell ref="F242:H242"/>
    <mergeCell ref="F243:H243"/>
    <mergeCell ref="F244:H244"/>
    <mergeCell ref="F246:H246"/>
    <mergeCell ref="F284:H284"/>
    <mergeCell ref="F286:H286"/>
    <mergeCell ref="F287:H287"/>
    <mergeCell ref="F283:H283"/>
    <mergeCell ref="F257:H257"/>
    <mergeCell ref="F248:H248"/>
    <mergeCell ref="F250:H250"/>
    <mergeCell ref="F252:H252"/>
    <mergeCell ref="F253:H253"/>
    <mergeCell ref="F254:H254"/>
    <mergeCell ref="F245:H245"/>
    <mergeCell ref="F241:H241"/>
    <mergeCell ref="F279:H279"/>
    <mergeCell ref="F277:H277"/>
    <mergeCell ref="F275:H275"/>
    <mergeCell ref="F273:H273"/>
    <mergeCell ref="F271:H271"/>
    <mergeCell ref="F269:H269"/>
    <mergeCell ref="F193:H193"/>
    <mergeCell ref="F195:H195"/>
    <mergeCell ref="F199:H199"/>
    <mergeCell ref="F201:H201"/>
    <mergeCell ref="F205:H205"/>
    <mergeCell ref="F207:H207"/>
    <mergeCell ref="F228:H228"/>
    <mergeCell ref="F230:H230"/>
    <mergeCell ref="F232:H232"/>
    <mergeCell ref="F256:H256"/>
    <mergeCell ref="F255:H255"/>
    <mergeCell ref="F218:H218"/>
    <mergeCell ref="F219:H219"/>
    <mergeCell ref="F220:H220"/>
    <mergeCell ref="F222:H222"/>
    <mergeCell ref="F224:H224"/>
    <mergeCell ref="F267:H267"/>
    <mergeCell ref="F265:H265"/>
    <mergeCell ref="F299:H299"/>
    <mergeCell ref="F295:H295"/>
    <mergeCell ref="F293:H293"/>
    <mergeCell ref="F291:H291"/>
    <mergeCell ref="F289:H289"/>
    <mergeCell ref="F285:H285"/>
    <mergeCell ref="F247:H247"/>
    <mergeCell ref="F298:H298"/>
    <mergeCell ref="F227:H227"/>
    <mergeCell ref="F239:H239"/>
    <mergeCell ref="F235:H235"/>
    <mergeCell ref="F233:H233"/>
    <mergeCell ref="F234:H234"/>
    <mergeCell ref="F236:H236"/>
    <mergeCell ref="F237:H237"/>
    <mergeCell ref="F231:H231"/>
    <mergeCell ref="F229:H229"/>
  </mergeCells>
  <phoneticPr fontId="3" type="noConversion"/>
  <dataValidations count="2">
    <dataValidation type="decimal" allowBlank="1" showInputMessage="1" showErrorMessage="1" sqref="F80:F101 F110:F128" xr:uid="{8E9D7EE2-3B91-4CCE-9977-FD789F1B50CE}">
      <formula1>0</formula1>
      <formula2>12</formula2>
    </dataValidation>
    <dataValidation type="decimal" allowBlank="1" showInputMessage="1" showErrorMessage="1" errorTitle="Maximum 12 months" error="Enter number of months for this 12 month budget period only. For example, a fully funded staff member = 12.00 months_x000a_" sqref="F79 F109" xr:uid="{2326E04B-73AF-4FCF-9C84-D4FAEC310973}">
      <formula1>0</formula1>
      <formula2>12</formula2>
    </dataValidation>
  </dataValidations>
  <pageMargins left="0.7" right="0.7" top="0.75" bottom="0.75" header="0.3" footer="0.3"/>
  <pageSetup orientation="portrait" horizontalDpi="1200" verticalDpi="1200" r:id="rId1"/>
  <drawing r:id="rId2"/>
  <tableParts count="3">
    <tablePart r:id="rId3"/>
    <tablePart r:id="rId4"/>
    <tablePart r:id="rId5"/>
  </tableParts>
  <extLst>
    <ext xmlns:x14="http://schemas.microsoft.com/office/spreadsheetml/2009/9/main" uri="{CCE6A557-97BC-4b89-ADB6-D9C93CAAB3DF}">
      <x14:dataValidations xmlns:xm="http://schemas.microsoft.com/office/excel/2006/main" count="5">
        <x14:dataValidation type="list" allowBlank="1" showInputMessage="1" showErrorMessage="1" xr:uid="{959A97E6-60BF-4BAA-968D-322F2895BE24}">
          <x14:formula1>
            <xm:f>Mechanics!$B$2:$B$7</xm:f>
          </x14:formula1>
          <xm:sqref>K306:K307 D306:D307 D182:D213 K218:K257 K262:K301 K145:K178 D145:D178 K182:K213 D218:D257 D262:D301</xm:sqref>
        </x14:dataValidation>
        <x14:dataValidation type="list" allowBlank="1" showInputMessage="1" showErrorMessage="1" xr:uid="{1E60900B-2B20-4D30-95A5-1C66CF372323}">
          <x14:formula1>
            <xm:f>Mechanics!$C$3:$C$5</xm:f>
          </x14:formula1>
          <xm:sqref>D20</xm:sqref>
        </x14:dataValidation>
        <x14:dataValidation type="list" allowBlank="1" showInputMessage="1" showErrorMessage="1" xr:uid="{5F72D292-9DC1-4020-8780-DFAEB2CF9F4E}">
          <x14:formula1>
            <xm:f>Mechanics!$C$11:$C$13</xm:f>
          </x14:formula1>
          <xm:sqref>D21 D103 D130:D139</xm:sqref>
        </x14:dataValidation>
        <x14:dataValidation type="list" allowBlank="1" showInputMessage="1" showErrorMessage="1" xr:uid="{AAEF3335-CC34-4C83-A8C5-F00EDE92B05B}">
          <x14:formula1>
            <xm:f>Mechanics!$B$9:$B$21</xm:f>
          </x14:formula1>
          <xm:sqref>E306:E307 E182:E213 E218:E257 E145:E178 E262:E301</xm:sqref>
        </x14:dataValidation>
        <x14:dataValidation type="list" allowBlank="1" showInputMessage="1" showErrorMessage="1" xr:uid="{0514E81E-EAD4-4527-9FF0-6A80CBE37729}">
          <x14:formula1>
            <xm:f>Mechanics!$A$6:$A$8</xm:f>
          </x14:formula1>
          <xm:sqref>F105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3DF23-1A2E-4BEC-81C7-56026C8EAFEE}">
  <sheetPr>
    <tabColor rgb="FFD5B8EA"/>
  </sheetPr>
  <dimension ref="A1:BE420"/>
  <sheetViews>
    <sheetView showGridLines="0" showRowColHeaders="0" zoomScaleNormal="100" workbookViewId="0"/>
  </sheetViews>
  <sheetFormatPr defaultRowHeight="14.5" x14ac:dyDescent="0.35"/>
  <cols>
    <col min="2" max="2" width="10.1796875" style="29" customWidth="1"/>
    <col min="3" max="3" width="55.26953125" customWidth="1"/>
    <col min="4" max="4" width="30" style="28" customWidth="1"/>
    <col min="5" max="5" width="28.453125" customWidth="1"/>
    <col min="6" max="6" width="36.1796875" customWidth="1"/>
    <col min="7" max="7" width="24.26953125" customWidth="1"/>
    <col min="8" max="8" width="40.54296875" customWidth="1"/>
    <col min="9" max="9" width="51.7265625" customWidth="1"/>
    <col min="10" max="10" width="56.7265625" customWidth="1"/>
    <col min="11" max="11" width="31.26953125" customWidth="1"/>
    <col min="12" max="12" width="78.26953125" customWidth="1"/>
    <col min="13" max="13" width="17.26953125" customWidth="1"/>
    <col min="14" max="14" width="17.54296875" customWidth="1"/>
    <col min="15" max="15" width="24.453125" customWidth="1"/>
    <col min="16" max="16" width="27.54296875" customWidth="1"/>
    <col min="17" max="17" width="35.26953125" customWidth="1"/>
    <col min="18" max="18" width="39.81640625" customWidth="1"/>
    <col min="19" max="19" width="29" customWidth="1"/>
    <col min="20" max="20" width="20.453125" customWidth="1"/>
    <col min="21" max="21" width="29.7265625" customWidth="1"/>
    <col min="22" max="22" width="20.453125" customWidth="1"/>
    <col min="23" max="23" width="29.7265625" customWidth="1"/>
    <col min="24" max="24" width="17.54296875" customWidth="1"/>
    <col min="25" max="25" width="11.453125" customWidth="1"/>
    <col min="26" max="26" width="17.54296875" customWidth="1"/>
    <col min="27" max="27" width="10" customWidth="1"/>
  </cols>
  <sheetData>
    <row r="1" spans="1:1" x14ac:dyDescent="0.35">
      <c r="A1" s="4"/>
    </row>
    <row r="2" spans="1:1" ht="60.75" hidden="1" customHeight="1" x14ac:dyDescent="0.35">
      <c r="A2" s="4"/>
    </row>
    <row r="3" spans="1:1" ht="60.75" hidden="1" customHeight="1" x14ac:dyDescent="0.35"/>
    <row r="4" spans="1:1" ht="60.75" hidden="1" customHeight="1" x14ac:dyDescent="0.35"/>
    <row r="5" spans="1:1" ht="60.75" hidden="1" customHeight="1" x14ac:dyDescent="0.35"/>
    <row r="6" spans="1:1" ht="60.75" hidden="1" customHeight="1" x14ac:dyDescent="0.35"/>
    <row r="7" spans="1:1" ht="36.75" customHeight="1" x14ac:dyDescent="0.35"/>
    <row r="8" spans="1:1" ht="60.75" customHeight="1" x14ac:dyDescent="0.35"/>
    <row r="9" spans="1:1" ht="60.75" customHeight="1" x14ac:dyDescent="0.35"/>
    <row r="10" spans="1:1" ht="60.75" customHeight="1" x14ac:dyDescent="0.35"/>
    <row r="11" spans="1:1" ht="60.75" customHeight="1" x14ac:dyDescent="0.35"/>
    <row r="12" spans="1:1" ht="7.5" customHeight="1" x14ac:dyDescent="0.35"/>
    <row r="13" spans="1:1" ht="26.25" customHeight="1" x14ac:dyDescent="0.35"/>
    <row r="14" spans="1:1" ht="19.5" customHeight="1" x14ac:dyDescent="0.35"/>
    <row r="15" spans="1:1" ht="26.25" hidden="1" customHeight="1" x14ac:dyDescent="0.35"/>
    <row r="16" spans="1:1" ht="26.25" hidden="1" customHeight="1" x14ac:dyDescent="0.35"/>
    <row r="17" spans="2:33" ht="26.25" hidden="1" customHeight="1" x14ac:dyDescent="0.35"/>
    <row r="18" spans="2:33" ht="18.75" customHeight="1" x14ac:dyDescent="0.35"/>
    <row r="19" spans="2:33" ht="19" thickBot="1" x14ac:dyDescent="0.5">
      <c r="C19" s="25" t="s">
        <v>289</v>
      </c>
      <c r="D19" s="375" t="s">
        <v>431</v>
      </c>
      <c r="E19" s="10"/>
      <c r="F19" s="10"/>
      <c r="G19" s="10"/>
      <c r="H19" s="10"/>
      <c r="I19" s="10"/>
      <c r="J19" s="10"/>
      <c r="K19" s="10"/>
      <c r="L19" s="10"/>
    </row>
    <row r="20" spans="2:33" ht="19" thickBot="1" x14ac:dyDescent="0.5">
      <c r="C20" s="25" t="s">
        <v>43</v>
      </c>
      <c r="D20" s="69"/>
      <c r="E20" s="10"/>
      <c r="F20" s="10"/>
      <c r="G20" s="10"/>
      <c r="H20" s="10"/>
      <c r="I20" s="10"/>
      <c r="J20" s="10"/>
      <c r="K20" s="10"/>
      <c r="L20" s="10"/>
    </row>
    <row r="21" spans="2:33" ht="19" thickBot="1" x14ac:dyDescent="0.5">
      <c r="B21" s="35"/>
      <c r="C21" s="24" t="s">
        <v>291</v>
      </c>
      <c r="D21" s="69"/>
      <c r="E21" s="23"/>
      <c r="F21" s="23"/>
      <c r="G21" s="23"/>
      <c r="H21" s="10"/>
      <c r="I21" s="10"/>
      <c r="J21" s="10"/>
      <c r="K21" s="10"/>
      <c r="L21" s="10"/>
    </row>
    <row r="22" spans="2:33" ht="18.5" x14ac:dyDescent="0.45">
      <c r="B22" s="40"/>
      <c r="C22" s="25"/>
      <c r="D22" s="30"/>
      <c r="E22" s="10"/>
      <c r="F22" s="10"/>
      <c r="G22" s="10"/>
      <c r="H22" s="10"/>
      <c r="I22" s="10"/>
      <c r="J22" s="10"/>
      <c r="K22" s="10"/>
      <c r="L22" s="10"/>
    </row>
    <row r="23" spans="2:33" ht="21.5" thickBot="1" x14ac:dyDescent="0.5">
      <c r="B23" s="116" t="s">
        <v>89</v>
      </c>
      <c r="C23" s="25"/>
      <c r="D23" s="30"/>
      <c r="E23" s="10"/>
      <c r="F23" s="10"/>
      <c r="G23" s="10"/>
      <c r="H23" s="10"/>
      <c r="I23" s="10"/>
      <c r="J23" s="10"/>
      <c r="K23" s="10"/>
      <c r="L23" s="10"/>
    </row>
    <row r="24" spans="2:33" ht="46.5" customHeight="1" thickBot="1" x14ac:dyDescent="0.5">
      <c r="B24" s="47"/>
      <c r="C24" s="48" t="s">
        <v>45</v>
      </c>
      <c r="D24" s="49" t="s">
        <v>292</v>
      </c>
      <c r="E24" s="49" t="s">
        <v>293</v>
      </c>
      <c r="F24" s="49" t="s">
        <v>294</v>
      </c>
      <c r="G24" s="374"/>
      <c r="H24" s="95"/>
      <c r="I24" s="374"/>
      <c r="J24" s="113"/>
      <c r="K24" s="94"/>
      <c r="L24" s="94"/>
      <c r="M24" s="94"/>
      <c r="N24" s="27"/>
      <c r="O24" s="27"/>
      <c r="P24" s="27"/>
      <c r="Q24" s="27"/>
      <c r="R24" s="27"/>
      <c r="S24" s="27"/>
      <c r="T24" s="27"/>
      <c r="U24" s="27"/>
      <c r="V24" s="27"/>
      <c r="W24" s="27"/>
      <c r="X24" s="27"/>
      <c r="Y24" s="27"/>
      <c r="Z24" s="27"/>
      <c r="AA24" s="27"/>
      <c r="AB24" s="27"/>
      <c r="AC24" s="27"/>
      <c r="AD24" s="27"/>
      <c r="AE24" s="27"/>
      <c r="AF24" s="27"/>
      <c r="AG24" s="27"/>
    </row>
    <row r="25" spans="2:33" ht="19" thickBot="1" x14ac:dyDescent="0.5">
      <c r="B25" s="16">
        <v>1</v>
      </c>
      <c r="C25" s="90" t="s">
        <v>49</v>
      </c>
      <c r="D25" s="276">
        <v>0</v>
      </c>
      <c r="E25" s="276">
        <v>0</v>
      </c>
      <c r="F25" s="277">
        <v>0</v>
      </c>
      <c r="G25" s="109"/>
      <c r="H25" s="95"/>
      <c r="I25" s="109"/>
      <c r="J25" s="113"/>
      <c r="K25" s="94"/>
      <c r="L25" s="94"/>
      <c r="M25" s="94"/>
      <c r="N25" s="27"/>
      <c r="O25" s="27"/>
      <c r="P25" s="27"/>
      <c r="Q25" s="27"/>
      <c r="R25" s="27"/>
      <c r="S25" s="27"/>
      <c r="T25" s="27"/>
      <c r="U25" s="27"/>
      <c r="V25" s="27"/>
      <c r="W25" s="27"/>
      <c r="X25" s="27"/>
      <c r="Y25" s="27"/>
      <c r="Z25" s="27"/>
      <c r="AA25" s="27"/>
      <c r="AB25" s="27"/>
      <c r="AC25" s="27"/>
      <c r="AD25" s="27"/>
      <c r="AE25" s="27"/>
      <c r="AF25" s="27"/>
      <c r="AG25" s="27"/>
    </row>
    <row r="26" spans="2:33" ht="19" thickBot="1" x14ac:dyDescent="0.5">
      <c r="B26" s="12">
        <v>2</v>
      </c>
      <c r="C26" s="90" t="s">
        <v>50</v>
      </c>
      <c r="D26" s="276">
        <v>0</v>
      </c>
      <c r="E26" s="276">
        <v>0</v>
      </c>
      <c r="F26" s="277">
        <v>0</v>
      </c>
      <c r="G26" s="109"/>
      <c r="H26" s="95"/>
      <c r="I26" s="109"/>
      <c r="J26" s="113"/>
      <c r="K26" s="94"/>
      <c r="L26" s="94"/>
      <c r="M26" s="94"/>
      <c r="N26" s="27"/>
      <c r="O26" s="27"/>
      <c r="P26" s="27"/>
      <c r="Q26" s="27"/>
      <c r="R26" s="27"/>
      <c r="S26" s="27"/>
      <c r="T26" s="27"/>
      <c r="U26" s="27"/>
      <c r="V26" s="27"/>
      <c r="W26" s="27"/>
      <c r="X26" s="27"/>
      <c r="Y26" s="27"/>
      <c r="Z26" s="27"/>
      <c r="AA26" s="27"/>
      <c r="AB26" s="27"/>
      <c r="AC26" s="27"/>
      <c r="AD26" s="27"/>
      <c r="AE26" s="27"/>
      <c r="AF26" s="27"/>
      <c r="AG26" s="27"/>
    </row>
    <row r="27" spans="2:33" ht="19" thickBot="1" x14ac:dyDescent="0.5">
      <c r="B27" s="12">
        <v>3</v>
      </c>
      <c r="C27" s="90" t="s">
        <v>51</v>
      </c>
      <c r="D27" s="276">
        <v>0</v>
      </c>
      <c r="E27" s="276">
        <v>0</v>
      </c>
      <c r="F27" s="277">
        <v>0</v>
      </c>
      <c r="G27" s="109"/>
      <c r="H27" s="95"/>
      <c r="I27" s="109"/>
      <c r="J27" s="113"/>
      <c r="K27" s="94"/>
      <c r="L27" s="94"/>
      <c r="M27" s="94"/>
      <c r="N27" s="27"/>
      <c r="O27" s="27"/>
      <c r="P27" s="27"/>
      <c r="Q27" s="27"/>
      <c r="R27" s="27"/>
      <c r="S27" s="27"/>
      <c r="T27" s="27"/>
      <c r="U27" s="27"/>
      <c r="V27" s="27"/>
      <c r="W27" s="27"/>
      <c r="X27" s="27"/>
      <c r="Y27" s="27"/>
      <c r="Z27" s="27"/>
      <c r="AA27" s="27"/>
      <c r="AB27" s="27"/>
      <c r="AC27" s="27"/>
      <c r="AD27" s="27"/>
      <c r="AE27" s="27"/>
      <c r="AF27" s="27"/>
      <c r="AG27" s="27"/>
    </row>
    <row r="28" spans="2:33" ht="19" thickBot="1" x14ac:dyDescent="0.5">
      <c r="B28" s="12">
        <v>4</v>
      </c>
      <c r="C28" s="90" t="s">
        <v>52</v>
      </c>
      <c r="D28" s="276">
        <v>0</v>
      </c>
      <c r="E28" s="276">
        <v>0</v>
      </c>
      <c r="F28" s="277">
        <v>0</v>
      </c>
      <c r="G28" s="109"/>
      <c r="H28" s="95"/>
      <c r="I28" s="109"/>
      <c r="J28" s="113"/>
      <c r="K28" s="94"/>
      <c r="L28" s="94"/>
      <c r="M28" s="94"/>
      <c r="N28" s="27"/>
      <c r="O28" s="27"/>
      <c r="P28" s="27"/>
      <c r="Q28" s="27"/>
      <c r="R28" s="27"/>
      <c r="S28" s="27"/>
      <c r="T28" s="27"/>
      <c r="U28" s="27"/>
      <c r="V28" s="27"/>
      <c r="W28" s="27"/>
      <c r="X28" s="27"/>
      <c r="Y28" s="27"/>
      <c r="Z28" s="27"/>
      <c r="AA28" s="27"/>
      <c r="AB28" s="27"/>
      <c r="AC28" s="27"/>
      <c r="AD28" s="27"/>
      <c r="AE28" s="27"/>
      <c r="AF28" s="27"/>
      <c r="AG28" s="27"/>
    </row>
    <row r="29" spans="2:33" ht="19" thickBot="1" x14ac:dyDescent="0.5">
      <c r="B29" s="12">
        <v>5</v>
      </c>
      <c r="C29" s="90" t="s">
        <v>53</v>
      </c>
      <c r="D29" s="276">
        <v>0</v>
      </c>
      <c r="E29" s="276">
        <v>0</v>
      </c>
      <c r="F29" s="277">
        <v>0</v>
      </c>
      <c r="G29" s="109"/>
      <c r="H29" s="95"/>
      <c r="I29" s="109"/>
      <c r="J29" s="113"/>
      <c r="K29" s="94"/>
      <c r="L29" s="94"/>
      <c r="M29" s="94"/>
      <c r="N29" s="27"/>
      <c r="O29" s="27"/>
      <c r="P29" s="27"/>
      <c r="Q29" s="27"/>
      <c r="R29" s="27"/>
      <c r="S29" s="27"/>
      <c r="T29" s="27"/>
      <c r="U29" s="27"/>
      <c r="V29" s="27"/>
      <c r="W29" s="27"/>
      <c r="X29" s="27"/>
      <c r="Y29" s="27"/>
      <c r="Z29" s="27"/>
      <c r="AA29" s="27"/>
      <c r="AB29" s="27"/>
      <c r="AC29" s="27"/>
      <c r="AD29" s="27"/>
      <c r="AE29" s="27"/>
      <c r="AF29" s="27"/>
      <c r="AG29" s="27"/>
    </row>
    <row r="30" spans="2:33" ht="19" thickBot="1" x14ac:dyDescent="0.5">
      <c r="B30" s="12">
        <v>6</v>
      </c>
      <c r="C30" s="90" t="s">
        <v>54</v>
      </c>
      <c r="D30" s="276">
        <v>0</v>
      </c>
      <c r="E30" s="276">
        <v>0</v>
      </c>
      <c r="F30" s="277">
        <v>0</v>
      </c>
      <c r="G30" s="109"/>
      <c r="H30" s="95"/>
      <c r="I30" s="109"/>
      <c r="J30" s="113"/>
      <c r="K30" s="94"/>
      <c r="L30" s="94"/>
      <c r="M30" s="94"/>
      <c r="N30" s="27"/>
      <c r="O30" s="27"/>
      <c r="P30" s="27"/>
      <c r="Q30" s="27"/>
      <c r="R30" s="27"/>
      <c r="S30" s="27"/>
      <c r="T30" s="27"/>
      <c r="U30" s="27"/>
      <c r="V30" s="27"/>
      <c r="W30" s="27"/>
      <c r="X30" s="27"/>
      <c r="Y30" s="27"/>
      <c r="Z30" s="27"/>
      <c r="AA30" s="27"/>
      <c r="AB30" s="27"/>
      <c r="AC30" s="27"/>
      <c r="AD30" s="27"/>
      <c r="AE30" s="27"/>
      <c r="AF30" s="27"/>
      <c r="AG30" s="27"/>
    </row>
    <row r="31" spans="2:33" ht="19" thickBot="1" x14ac:dyDescent="0.5">
      <c r="B31" s="12">
        <v>7</v>
      </c>
      <c r="C31" s="90" t="s">
        <v>55</v>
      </c>
      <c r="D31" s="276">
        <v>0</v>
      </c>
      <c r="E31" s="276">
        <v>0</v>
      </c>
      <c r="F31" s="277">
        <v>0</v>
      </c>
      <c r="G31" s="109"/>
      <c r="H31" s="95"/>
      <c r="I31" s="109"/>
      <c r="J31" s="113"/>
      <c r="K31" s="94"/>
      <c r="L31" s="94"/>
      <c r="M31" s="94"/>
      <c r="N31" s="27"/>
      <c r="O31" s="27"/>
      <c r="P31" s="27"/>
      <c r="Q31" s="27"/>
      <c r="R31" s="27"/>
      <c r="S31" s="27"/>
      <c r="T31" s="27"/>
      <c r="U31" s="27"/>
      <c r="V31" s="27"/>
      <c r="W31" s="27"/>
      <c r="X31" s="27"/>
      <c r="Y31" s="27"/>
      <c r="Z31" s="27"/>
      <c r="AA31" s="27"/>
      <c r="AB31" s="27"/>
      <c r="AC31" s="27"/>
      <c r="AD31" s="27"/>
      <c r="AE31" s="27"/>
      <c r="AF31" s="27"/>
      <c r="AG31" s="27"/>
    </row>
    <row r="32" spans="2:33" ht="19" thickBot="1" x14ac:dyDescent="0.5">
      <c r="B32" s="12">
        <v>8</v>
      </c>
      <c r="C32" s="90" t="s">
        <v>56</v>
      </c>
      <c r="D32" s="276">
        <v>0</v>
      </c>
      <c r="E32" s="276">
        <v>0</v>
      </c>
      <c r="F32" s="277">
        <v>0</v>
      </c>
      <c r="G32" s="109"/>
      <c r="H32" s="95"/>
      <c r="I32" s="109"/>
      <c r="J32" s="113"/>
      <c r="K32" s="94"/>
      <c r="L32" s="94"/>
      <c r="M32" s="94"/>
      <c r="N32" s="27"/>
      <c r="O32" s="27"/>
      <c r="P32" s="27"/>
      <c r="Q32" s="27"/>
      <c r="R32" s="27"/>
      <c r="S32" s="27"/>
      <c r="T32" s="27"/>
      <c r="U32" s="27"/>
      <c r="V32" s="27"/>
      <c r="W32" s="27"/>
      <c r="X32" s="27"/>
      <c r="Y32" s="27"/>
      <c r="Z32" s="27"/>
      <c r="AA32" s="27"/>
      <c r="AB32" s="27"/>
      <c r="AC32" s="27"/>
      <c r="AD32" s="27"/>
      <c r="AE32" s="27"/>
      <c r="AF32" s="27"/>
      <c r="AG32" s="27"/>
    </row>
    <row r="33" spans="2:33" ht="19" thickBot="1" x14ac:dyDescent="0.5">
      <c r="B33" s="12">
        <v>9</v>
      </c>
      <c r="C33" s="90" t="s">
        <v>57</v>
      </c>
      <c r="D33" s="276">
        <v>0</v>
      </c>
      <c r="E33" s="276">
        <v>0</v>
      </c>
      <c r="F33" s="277">
        <v>0</v>
      </c>
      <c r="G33" s="109"/>
      <c r="H33" s="95"/>
      <c r="I33" s="109"/>
      <c r="J33" s="113"/>
      <c r="K33" s="94"/>
      <c r="L33" s="94"/>
      <c r="M33" s="94"/>
      <c r="N33" s="27"/>
      <c r="O33" s="27"/>
      <c r="P33" s="27"/>
      <c r="Q33" s="27"/>
      <c r="R33" s="27"/>
      <c r="S33" s="27"/>
      <c r="T33" s="27"/>
      <c r="U33" s="27"/>
      <c r="V33" s="27"/>
      <c r="W33" s="27"/>
      <c r="X33" s="27"/>
      <c r="Y33" s="27"/>
      <c r="Z33" s="27"/>
      <c r="AA33" s="27"/>
      <c r="AB33" s="27"/>
      <c r="AC33" s="27"/>
      <c r="AD33" s="27"/>
      <c r="AE33" s="27"/>
      <c r="AF33" s="27"/>
      <c r="AG33" s="27"/>
    </row>
    <row r="34" spans="2:33" ht="19" thickBot="1" x14ac:dyDescent="0.5">
      <c r="B34" s="12">
        <v>10</v>
      </c>
      <c r="C34" s="90" t="s">
        <v>58</v>
      </c>
      <c r="D34" s="276">
        <v>0</v>
      </c>
      <c r="E34" s="276">
        <v>0</v>
      </c>
      <c r="F34" s="277">
        <v>0</v>
      </c>
      <c r="G34" s="109"/>
      <c r="H34" s="95"/>
      <c r="I34" s="109"/>
      <c r="J34" s="113"/>
      <c r="K34" s="94"/>
      <c r="L34" s="94"/>
      <c r="M34" s="94"/>
      <c r="N34" s="27"/>
      <c r="O34" s="27"/>
      <c r="P34" s="27"/>
      <c r="Q34" s="27"/>
      <c r="R34" s="27"/>
      <c r="S34" s="27"/>
      <c r="T34" s="27"/>
      <c r="U34" s="27"/>
      <c r="V34" s="27"/>
      <c r="W34" s="27"/>
      <c r="X34" s="27"/>
      <c r="Y34" s="27"/>
      <c r="Z34" s="27"/>
      <c r="AA34" s="27"/>
      <c r="AB34" s="27"/>
      <c r="AC34" s="27"/>
      <c r="AD34" s="27"/>
      <c r="AE34" s="27"/>
      <c r="AF34" s="27"/>
      <c r="AG34" s="27"/>
    </row>
    <row r="35" spans="2:33" ht="19" thickBot="1" x14ac:dyDescent="0.5">
      <c r="B35" s="12">
        <v>11</v>
      </c>
      <c r="C35" s="278" t="s">
        <v>59</v>
      </c>
      <c r="D35" s="276">
        <v>0</v>
      </c>
      <c r="E35" s="276">
        <v>0</v>
      </c>
      <c r="F35" s="277">
        <v>0</v>
      </c>
      <c r="G35" s="109"/>
      <c r="H35" s="95"/>
      <c r="I35" s="109"/>
      <c r="J35" s="113"/>
      <c r="K35" s="94"/>
      <c r="L35" s="94"/>
      <c r="M35" s="94"/>
      <c r="N35" s="27"/>
      <c r="O35" s="27"/>
      <c r="P35" s="27"/>
      <c r="Q35" s="27"/>
      <c r="R35" s="27"/>
      <c r="S35" s="27"/>
      <c r="T35" s="27"/>
      <c r="U35" s="27"/>
      <c r="V35" s="27"/>
      <c r="W35" s="27"/>
      <c r="X35" s="27"/>
      <c r="Y35" s="27"/>
      <c r="Z35" s="27"/>
      <c r="AA35" s="27"/>
      <c r="AB35" s="27"/>
      <c r="AC35" s="27"/>
      <c r="AD35" s="27"/>
      <c r="AE35" s="27"/>
      <c r="AF35" s="27"/>
      <c r="AG35" s="27"/>
    </row>
    <row r="36" spans="2:33" ht="19" thickBot="1" x14ac:dyDescent="0.5">
      <c r="B36" s="12">
        <v>12</v>
      </c>
      <c r="C36" s="278" t="s">
        <v>60</v>
      </c>
      <c r="D36" s="276">
        <v>0</v>
      </c>
      <c r="E36" s="276">
        <v>0</v>
      </c>
      <c r="F36" s="277">
        <v>0</v>
      </c>
      <c r="G36" s="109"/>
      <c r="H36" s="95"/>
      <c r="I36" s="109"/>
      <c r="J36" s="113"/>
      <c r="K36" s="94"/>
      <c r="L36" s="94"/>
      <c r="M36" s="94"/>
      <c r="N36" s="27"/>
      <c r="O36" s="27"/>
      <c r="P36" s="27"/>
      <c r="Q36" s="27"/>
      <c r="R36" s="27"/>
      <c r="S36" s="27"/>
      <c r="T36" s="27"/>
      <c r="U36" s="27"/>
      <c r="V36" s="27"/>
      <c r="W36" s="27"/>
      <c r="X36" s="27"/>
      <c r="Y36" s="27"/>
      <c r="Z36" s="27"/>
      <c r="AA36" s="27"/>
      <c r="AB36" s="27"/>
      <c r="AC36" s="27"/>
      <c r="AD36" s="27"/>
      <c r="AE36" s="27"/>
      <c r="AF36" s="27"/>
      <c r="AG36" s="27"/>
    </row>
    <row r="37" spans="2:33" ht="19" thickBot="1" x14ac:dyDescent="0.5">
      <c r="B37" s="12">
        <v>13</v>
      </c>
      <c r="C37" s="278" t="s">
        <v>61</v>
      </c>
      <c r="D37" s="276">
        <v>0</v>
      </c>
      <c r="E37" s="276">
        <v>0</v>
      </c>
      <c r="F37" s="277">
        <v>0</v>
      </c>
      <c r="G37" s="109"/>
      <c r="H37" s="95"/>
      <c r="I37" s="109"/>
      <c r="J37" s="113"/>
      <c r="K37" s="94"/>
      <c r="L37" s="94"/>
      <c r="M37" s="94"/>
      <c r="N37" s="27"/>
      <c r="O37" s="27"/>
      <c r="P37" s="27"/>
      <c r="Q37" s="27"/>
      <c r="R37" s="27"/>
      <c r="S37" s="27"/>
      <c r="T37" s="27"/>
      <c r="U37" s="27"/>
      <c r="V37" s="27"/>
      <c r="W37" s="27"/>
      <c r="X37" s="27"/>
      <c r="Y37" s="27"/>
      <c r="Z37" s="27"/>
      <c r="AA37" s="27"/>
      <c r="AB37" s="27"/>
      <c r="AC37" s="27"/>
      <c r="AD37" s="27"/>
      <c r="AE37" s="27"/>
      <c r="AF37" s="27"/>
      <c r="AG37" s="27"/>
    </row>
    <row r="38" spans="2:33" ht="19" thickBot="1" x14ac:dyDescent="0.5">
      <c r="B38" s="12">
        <v>14</v>
      </c>
      <c r="C38" s="279" t="s">
        <v>62</v>
      </c>
      <c r="D38" s="280">
        <v>0</v>
      </c>
      <c r="E38" s="280">
        <v>0</v>
      </c>
      <c r="F38" s="281">
        <v>0</v>
      </c>
      <c r="G38" s="109"/>
      <c r="H38" s="95"/>
      <c r="I38" s="109"/>
      <c r="J38" s="113"/>
      <c r="K38" s="94"/>
      <c r="L38" s="94"/>
      <c r="M38" s="94"/>
      <c r="N38" s="27"/>
      <c r="O38" s="27"/>
      <c r="P38" s="27"/>
      <c r="Q38" s="27"/>
      <c r="R38" s="27"/>
      <c r="S38" s="27"/>
      <c r="T38" s="27"/>
      <c r="U38" s="27"/>
      <c r="V38" s="27"/>
      <c r="W38" s="27"/>
      <c r="X38" s="27"/>
      <c r="Y38" s="27"/>
      <c r="Z38" s="27"/>
      <c r="AA38" s="27"/>
      <c r="AB38" s="27"/>
      <c r="AC38" s="27"/>
      <c r="AD38" s="27"/>
      <c r="AE38" s="27"/>
      <c r="AF38" s="27"/>
      <c r="AG38" s="27"/>
    </row>
    <row r="39" spans="2:33" ht="19" thickBot="1" x14ac:dyDescent="0.5">
      <c r="B39" s="15">
        <v>15</v>
      </c>
      <c r="C39" s="89" t="s">
        <v>63</v>
      </c>
      <c r="D39" s="283">
        <f>SUM(D25:D38)</f>
        <v>0</v>
      </c>
      <c r="E39" s="284">
        <f>SUM(E25:E38)</f>
        <v>0</v>
      </c>
      <c r="F39" s="285">
        <f>SUM(F25:F38)</f>
        <v>0</v>
      </c>
      <c r="G39" s="109"/>
      <c r="H39" s="95"/>
      <c r="I39" s="109"/>
      <c r="J39" s="113"/>
      <c r="K39" s="94"/>
      <c r="L39" s="94"/>
      <c r="M39" s="94"/>
      <c r="N39" s="27"/>
      <c r="O39" s="27"/>
      <c r="P39" s="27"/>
      <c r="Q39" s="27"/>
      <c r="R39" s="27"/>
      <c r="S39" s="27"/>
      <c r="T39" s="27"/>
      <c r="U39" s="27"/>
      <c r="V39" s="27"/>
      <c r="W39" s="27"/>
      <c r="X39" s="27"/>
      <c r="Y39" s="27"/>
      <c r="Z39" s="27"/>
      <c r="AA39" s="27"/>
      <c r="AB39" s="27"/>
      <c r="AC39" s="27"/>
      <c r="AD39" s="27"/>
      <c r="AE39" s="27"/>
      <c r="AF39" s="27"/>
      <c r="AG39" s="27"/>
    </row>
    <row r="40" spans="2:33" ht="19.5" thickTop="1" thickBot="1" x14ac:dyDescent="0.5">
      <c r="B40" s="16">
        <v>16</v>
      </c>
      <c r="C40" s="83" t="s">
        <v>64</v>
      </c>
      <c r="D40" s="294">
        <v>0</v>
      </c>
      <c r="E40" s="13"/>
      <c r="F40" s="13"/>
      <c r="G40" s="109"/>
      <c r="H40" s="95"/>
      <c r="I40" s="109"/>
      <c r="J40" s="113"/>
      <c r="K40" s="94"/>
      <c r="L40" s="94"/>
      <c r="M40" s="94"/>
      <c r="N40" s="27"/>
      <c r="O40" s="27"/>
      <c r="P40" s="27"/>
      <c r="Q40" s="27"/>
      <c r="R40" s="27"/>
      <c r="S40" s="27"/>
      <c r="T40" s="27"/>
      <c r="U40" s="27"/>
      <c r="V40" s="27"/>
      <c r="W40" s="27"/>
      <c r="X40" s="27"/>
      <c r="Y40" s="27"/>
      <c r="Z40" s="27"/>
      <c r="AA40" s="27"/>
      <c r="AB40" s="27"/>
      <c r="AC40" s="27"/>
      <c r="AD40" s="27"/>
      <c r="AE40" s="27"/>
      <c r="AF40" s="27"/>
      <c r="AG40" s="27"/>
    </row>
    <row r="41" spans="2:33" ht="19" thickBot="1" x14ac:dyDescent="0.5">
      <c r="B41" s="16">
        <v>17</v>
      </c>
      <c r="C41" s="90" t="s">
        <v>65</v>
      </c>
      <c r="D41" s="277">
        <v>0</v>
      </c>
      <c r="E41" s="13"/>
      <c r="F41" s="13"/>
      <c r="G41" s="109"/>
      <c r="H41" s="95"/>
      <c r="I41" s="109"/>
      <c r="J41" s="113"/>
      <c r="K41" s="94"/>
      <c r="L41" s="94"/>
      <c r="M41" s="94"/>
      <c r="N41" s="27"/>
      <c r="O41" s="27"/>
      <c r="P41" s="27"/>
      <c r="Q41" s="27"/>
      <c r="R41" s="27"/>
      <c r="S41" s="27"/>
      <c r="T41" s="27"/>
      <c r="U41" s="27"/>
      <c r="V41" s="27"/>
      <c r="W41" s="27"/>
      <c r="X41" s="27"/>
      <c r="Y41" s="27"/>
      <c r="Z41" s="27"/>
      <c r="AA41" s="27"/>
      <c r="AB41" s="27"/>
      <c r="AC41" s="27"/>
      <c r="AD41" s="27"/>
      <c r="AE41" s="27"/>
      <c r="AF41" s="27"/>
      <c r="AG41" s="27"/>
    </row>
    <row r="42" spans="2:33" ht="19" thickBot="1" x14ac:dyDescent="0.5">
      <c r="B42" s="16">
        <v>18</v>
      </c>
      <c r="C42" s="90" t="s">
        <v>66</v>
      </c>
      <c r="D42" s="277">
        <v>0</v>
      </c>
      <c r="E42" s="13"/>
      <c r="F42" s="13"/>
      <c r="G42" s="109"/>
      <c r="H42" s="95"/>
      <c r="I42" s="109"/>
      <c r="J42" s="113"/>
      <c r="K42" s="94"/>
      <c r="L42" s="94"/>
      <c r="M42" s="94"/>
      <c r="N42" s="27"/>
      <c r="O42" s="27"/>
      <c r="P42" s="27"/>
      <c r="Q42" s="27"/>
      <c r="R42" s="27"/>
      <c r="S42" s="27"/>
      <c r="T42" s="27"/>
      <c r="U42" s="27"/>
      <c r="V42" s="27"/>
      <c r="W42" s="27"/>
      <c r="X42" s="27"/>
      <c r="Y42" s="27"/>
      <c r="Z42" s="27"/>
      <c r="AA42" s="27"/>
      <c r="AB42" s="27"/>
      <c r="AC42" s="27"/>
      <c r="AD42" s="27"/>
      <c r="AE42" s="27"/>
      <c r="AF42" s="27"/>
      <c r="AG42" s="27"/>
    </row>
    <row r="43" spans="2:33" ht="19" thickBot="1" x14ac:dyDescent="0.5">
      <c r="B43" s="12">
        <v>19</v>
      </c>
      <c r="C43" s="90" t="s">
        <v>67</v>
      </c>
      <c r="D43" s="277">
        <v>0</v>
      </c>
      <c r="E43" s="13"/>
      <c r="F43" s="13"/>
      <c r="G43" s="109"/>
      <c r="H43" s="95"/>
      <c r="I43" s="109"/>
      <c r="J43" s="113"/>
      <c r="K43" s="94"/>
      <c r="L43" s="94"/>
      <c r="M43" s="94"/>
      <c r="N43" s="27"/>
      <c r="O43" s="27"/>
      <c r="P43" s="27"/>
      <c r="Q43" s="27"/>
      <c r="R43" s="27"/>
      <c r="S43" s="27"/>
      <c r="T43" s="27"/>
      <c r="U43" s="27"/>
      <c r="V43" s="27"/>
      <c r="W43" s="27"/>
      <c r="X43" s="27"/>
      <c r="Y43" s="27"/>
      <c r="Z43" s="27"/>
      <c r="AA43" s="27"/>
      <c r="AB43" s="27"/>
      <c r="AC43" s="27"/>
      <c r="AD43" s="27"/>
      <c r="AE43" s="27"/>
      <c r="AF43" s="27"/>
      <c r="AG43" s="27"/>
    </row>
    <row r="44" spans="2:33" ht="187.5" customHeight="1" thickBot="1" x14ac:dyDescent="0.5">
      <c r="B44" s="298">
        <v>20</v>
      </c>
      <c r="C44" s="594" t="s">
        <v>295</v>
      </c>
      <c r="D44" s="740"/>
      <c r="E44" s="741"/>
      <c r="F44" s="742"/>
      <c r="G44" s="27"/>
      <c r="H44" s="27"/>
      <c r="I44" s="94"/>
      <c r="J44" s="94"/>
      <c r="K44" s="94"/>
      <c r="L44" s="94"/>
      <c r="M44" s="27"/>
      <c r="N44" s="27"/>
      <c r="O44" s="27"/>
      <c r="P44" s="27"/>
      <c r="Q44" s="27"/>
      <c r="R44" s="27"/>
      <c r="S44" s="27"/>
      <c r="T44" s="27"/>
      <c r="U44" s="27"/>
      <c r="V44" s="27"/>
      <c r="W44" s="27"/>
      <c r="X44" s="27"/>
      <c r="Y44" s="27"/>
      <c r="Z44" s="27"/>
      <c r="AA44" s="27"/>
      <c r="AB44" s="27"/>
      <c r="AC44" s="27"/>
      <c r="AD44" s="27"/>
      <c r="AE44" s="27"/>
      <c r="AF44" s="27"/>
      <c r="AG44" s="27"/>
    </row>
    <row r="45" spans="2:33" ht="18.5" x14ac:dyDescent="0.45">
      <c r="B45"/>
      <c r="D45" s="10"/>
      <c r="E45" s="10"/>
      <c r="F45" s="10"/>
      <c r="G45" s="94"/>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row>
    <row r="46" spans="2:33" ht="21.5" thickBot="1" x14ac:dyDescent="0.55000000000000004">
      <c r="B46" s="117" t="s">
        <v>92</v>
      </c>
      <c r="D46"/>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row>
    <row r="47" spans="2:33" ht="19" thickBot="1" x14ac:dyDescent="0.4">
      <c r="B47" s="189"/>
      <c r="C47" s="190" t="s">
        <v>45</v>
      </c>
      <c r="D47" s="414" t="s">
        <v>73</v>
      </c>
      <c r="E47" s="414" t="s">
        <v>74</v>
      </c>
      <c r="F47" s="414" t="s">
        <v>75</v>
      </c>
      <c r="G47" s="437" t="s">
        <v>76</v>
      </c>
      <c r="H47" s="438" t="s">
        <v>77</v>
      </c>
      <c r="I47" s="438" t="s">
        <v>78</v>
      </c>
      <c r="J47" s="438" t="s">
        <v>79</v>
      </c>
      <c r="K47" s="438" t="s">
        <v>2</v>
      </c>
      <c r="L47" s="438" t="s">
        <v>0</v>
      </c>
      <c r="M47" s="438" t="s">
        <v>1</v>
      </c>
      <c r="N47" s="438" t="s">
        <v>8</v>
      </c>
      <c r="O47" s="439" t="s">
        <v>80</v>
      </c>
      <c r="P47" s="438" t="s">
        <v>81</v>
      </c>
      <c r="Q47" s="438" t="s">
        <v>82</v>
      </c>
      <c r="R47" s="438" t="s">
        <v>83</v>
      </c>
      <c r="S47" s="438" t="s">
        <v>84</v>
      </c>
      <c r="T47" s="440" t="s">
        <v>85</v>
      </c>
      <c r="U47" s="438" t="s">
        <v>296</v>
      </c>
      <c r="V47" s="27"/>
      <c r="W47" s="27"/>
      <c r="X47" s="27"/>
      <c r="Y47" s="27"/>
      <c r="Z47" s="27"/>
      <c r="AA47" s="27"/>
      <c r="AB47" s="27"/>
      <c r="AC47" s="27"/>
      <c r="AD47" s="27"/>
      <c r="AE47" s="27"/>
      <c r="AF47" s="27"/>
      <c r="AG47" s="27"/>
    </row>
    <row r="48" spans="2:33" ht="19" hidden="1" thickBot="1" x14ac:dyDescent="0.4">
      <c r="B48" s="52"/>
      <c r="C48" s="193"/>
      <c r="D48" s="413"/>
      <c r="E48" s="413"/>
      <c r="F48" s="413"/>
      <c r="G48" s="438"/>
      <c r="H48" s="438"/>
      <c r="I48" s="438"/>
      <c r="J48" s="438"/>
      <c r="K48" s="438"/>
      <c r="L48" s="438"/>
      <c r="M48" s="438"/>
      <c r="N48" s="438"/>
      <c r="O48" s="440"/>
      <c r="P48" s="440"/>
      <c r="Q48" s="440"/>
      <c r="R48" s="440"/>
      <c r="S48" s="440"/>
      <c r="T48" s="440"/>
      <c r="U48" s="440"/>
      <c r="V48" s="27"/>
      <c r="W48" s="27"/>
      <c r="X48" s="27"/>
      <c r="Y48" s="27"/>
      <c r="Z48" s="27"/>
      <c r="AA48" s="27"/>
      <c r="AB48" s="27"/>
      <c r="AC48" s="27"/>
      <c r="AD48" s="27"/>
      <c r="AE48" s="27"/>
      <c r="AF48" s="27"/>
      <c r="AG48" s="27"/>
    </row>
    <row r="49" spans="2:33" ht="19" thickBot="1" x14ac:dyDescent="0.5">
      <c r="B49" s="12">
        <v>1</v>
      </c>
      <c r="C49" s="523" t="s">
        <v>49</v>
      </c>
      <c r="D49" s="20">
        <v>0</v>
      </c>
      <c r="E49" s="20">
        <v>0</v>
      </c>
      <c r="F49" s="20">
        <v>0</v>
      </c>
      <c r="G49" s="438" t="s">
        <v>86</v>
      </c>
      <c r="H49" s="441">
        <f>D67</f>
        <v>0</v>
      </c>
      <c r="I49" s="438"/>
      <c r="J49" s="441" t="str">
        <f>$D$19</f>
        <v>RRT Development, Gen 5</v>
      </c>
      <c r="K49" s="442">
        <f>'Coversheet'!$D$15</f>
        <v>0</v>
      </c>
      <c r="L49" s="442">
        <f>'Coversheet'!$D$13</f>
        <v>0</v>
      </c>
      <c r="M49" s="442">
        <f>'Coversheet'!$D$14</f>
        <v>0</v>
      </c>
      <c r="N49" s="442" t="str">
        <f>'Coversheet'!$D$16</f>
        <v>Select</v>
      </c>
      <c r="O49" s="443">
        <f t="shared" ref="O49:Q58" si="0">D25</f>
        <v>0</v>
      </c>
      <c r="P49" s="443">
        <f t="shared" si="0"/>
        <v>0</v>
      </c>
      <c r="Q49" s="443">
        <f t="shared" si="0"/>
        <v>0</v>
      </c>
      <c r="R49" s="443">
        <f>D39</f>
        <v>0</v>
      </c>
      <c r="S49" s="440"/>
      <c r="T49" s="440">
        <f>$D$20</f>
        <v>0</v>
      </c>
      <c r="U49" s="440">
        <f>$D$21</f>
        <v>0</v>
      </c>
      <c r="V49" s="27"/>
      <c r="W49" s="27"/>
      <c r="X49" s="27"/>
      <c r="Y49" s="27"/>
      <c r="Z49" s="27"/>
      <c r="AA49" s="27"/>
      <c r="AB49" s="27"/>
      <c r="AC49" s="27"/>
      <c r="AD49" s="27"/>
      <c r="AE49" s="27"/>
      <c r="AF49" s="27"/>
      <c r="AG49" s="27"/>
    </row>
    <row r="50" spans="2:33" ht="19" thickBot="1" x14ac:dyDescent="0.5">
      <c r="B50" s="12">
        <v>2</v>
      </c>
      <c r="C50" s="524" t="s">
        <v>50</v>
      </c>
      <c r="D50" s="20">
        <v>0</v>
      </c>
      <c r="E50" s="20">
        <v>0</v>
      </c>
      <c r="F50" s="20">
        <v>0</v>
      </c>
      <c r="G50" s="438" t="s">
        <v>87</v>
      </c>
      <c r="H50" s="441">
        <f>E67</f>
        <v>0</v>
      </c>
      <c r="I50" s="438"/>
      <c r="J50" s="441" t="str">
        <f t="shared" ref="J50:J66" si="1">$D$19</f>
        <v>RRT Development, Gen 5</v>
      </c>
      <c r="K50" s="442">
        <f>'Coversheet'!$D$15</f>
        <v>0</v>
      </c>
      <c r="L50" s="442">
        <f>'Coversheet'!$D$13</f>
        <v>0</v>
      </c>
      <c r="M50" s="442">
        <f>'Coversheet'!$D$14</f>
        <v>0</v>
      </c>
      <c r="N50" s="442" t="str">
        <f>'Coversheet'!$D$16</f>
        <v>Select</v>
      </c>
      <c r="O50" s="443">
        <f t="shared" si="0"/>
        <v>0</v>
      </c>
      <c r="P50" s="443">
        <f t="shared" si="0"/>
        <v>0</v>
      </c>
      <c r="Q50" s="443">
        <f t="shared" si="0"/>
        <v>0</v>
      </c>
      <c r="R50" s="443">
        <f>E39</f>
        <v>0</v>
      </c>
      <c r="S50" s="440"/>
      <c r="T50" s="440">
        <f t="shared" ref="T50:T66" si="2">$D$20</f>
        <v>0</v>
      </c>
      <c r="U50" s="440">
        <f t="shared" ref="U50:U66" si="3">$D$21</f>
        <v>0</v>
      </c>
      <c r="V50" s="27"/>
      <c r="W50" s="27"/>
      <c r="X50" s="27"/>
      <c r="Y50" s="27"/>
      <c r="Z50" s="27"/>
      <c r="AA50" s="27"/>
      <c r="AB50" s="27"/>
      <c r="AC50" s="27"/>
      <c r="AD50" s="27"/>
      <c r="AE50" s="27"/>
      <c r="AF50" s="27"/>
      <c r="AG50" s="27"/>
    </row>
    <row r="51" spans="2:33" ht="19" thickBot="1" x14ac:dyDescent="0.5">
      <c r="B51" s="12">
        <v>3</v>
      </c>
      <c r="C51" s="524" t="s">
        <v>51</v>
      </c>
      <c r="D51" s="20">
        <v>0</v>
      </c>
      <c r="E51" s="20">
        <v>0</v>
      </c>
      <c r="F51" s="20">
        <v>0</v>
      </c>
      <c r="G51" s="438" t="s">
        <v>88</v>
      </c>
      <c r="H51" s="441">
        <f>F67</f>
        <v>0</v>
      </c>
      <c r="I51" s="438"/>
      <c r="J51" s="441" t="str">
        <f t="shared" si="1"/>
        <v>RRT Development, Gen 5</v>
      </c>
      <c r="K51" s="442">
        <f>'Coversheet'!$D$15</f>
        <v>0</v>
      </c>
      <c r="L51" s="442">
        <f>'Coversheet'!$D$13</f>
        <v>0</v>
      </c>
      <c r="M51" s="442">
        <f>'Coversheet'!$D$14</f>
        <v>0</v>
      </c>
      <c r="N51" s="442" t="str">
        <f>'Coversheet'!$D$16</f>
        <v>Select</v>
      </c>
      <c r="O51" s="443">
        <f t="shared" si="0"/>
        <v>0</v>
      </c>
      <c r="P51" s="443">
        <f t="shared" si="0"/>
        <v>0</v>
      </c>
      <c r="Q51" s="443">
        <f t="shared" si="0"/>
        <v>0</v>
      </c>
      <c r="R51" s="443">
        <f>F39</f>
        <v>0</v>
      </c>
      <c r="S51" s="440"/>
      <c r="T51" s="440">
        <f t="shared" si="2"/>
        <v>0</v>
      </c>
      <c r="U51" s="440">
        <f t="shared" si="3"/>
        <v>0</v>
      </c>
      <c r="V51" s="27"/>
      <c r="W51" s="27"/>
      <c r="X51" s="27"/>
      <c r="Y51" s="27"/>
      <c r="Z51" s="27"/>
      <c r="AA51" s="27"/>
      <c r="AB51" s="27"/>
      <c r="AC51" s="27"/>
      <c r="AD51" s="27"/>
      <c r="AE51" s="27"/>
      <c r="AF51" s="27"/>
      <c r="AG51" s="27"/>
    </row>
    <row r="52" spans="2:33" ht="19" thickBot="1" x14ac:dyDescent="0.5">
      <c r="B52" s="12">
        <v>4</v>
      </c>
      <c r="C52" s="524" t="s">
        <v>52</v>
      </c>
      <c r="D52" s="20">
        <v>0</v>
      </c>
      <c r="E52" s="20">
        <v>0</v>
      </c>
      <c r="F52" s="20">
        <v>0</v>
      </c>
      <c r="G52" s="437" t="str">
        <f>C68</f>
        <v>Estimated current obligated funds</v>
      </c>
      <c r="H52" s="441">
        <f>D68</f>
        <v>0</v>
      </c>
      <c r="I52" s="438"/>
      <c r="J52" s="441" t="str">
        <f t="shared" si="1"/>
        <v>RRT Development, Gen 5</v>
      </c>
      <c r="K52" s="442">
        <f>'Coversheet'!$D$15</f>
        <v>0</v>
      </c>
      <c r="L52" s="442">
        <f>'Coversheet'!$D$13</f>
        <v>0</v>
      </c>
      <c r="M52" s="442">
        <f>'Coversheet'!$D$14</f>
        <v>0</v>
      </c>
      <c r="N52" s="442" t="str">
        <f>'Coversheet'!$D$16</f>
        <v>Select</v>
      </c>
      <c r="O52" s="443">
        <f t="shared" si="0"/>
        <v>0</v>
      </c>
      <c r="P52" s="443">
        <f t="shared" si="0"/>
        <v>0</v>
      </c>
      <c r="Q52" s="443">
        <f t="shared" si="0"/>
        <v>0</v>
      </c>
      <c r="R52" s="443">
        <f>D40</f>
        <v>0</v>
      </c>
      <c r="S52" s="440"/>
      <c r="T52" s="440">
        <f t="shared" si="2"/>
        <v>0</v>
      </c>
      <c r="U52" s="440">
        <f t="shared" si="3"/>
        <v>0</v>
      </c>
      <c r="V52" s="27"/>
      <c r="W52" s="27"/>
      <c r="X52" s="27"/>
      <c r="Y52" s="27"/>
      <c r="Z52" s="27"/>
      <c r="AA52" s="27"/>
      <c r="AB52" s="27"/>
      <c r="AC52" s="27"/>
      <c r="AD52" s="27"/>
      <c r="AE52" s="27"/>
      <c r="AF52" s="27"/>
      <c r="AG52" s="27"/>
    </row>
    <row r="53" spans="2:33" ht="19" thickBot="1" x14ac:dyDescent="0.5">
      <c r="B53" s="12">
        <v>5</v>
      </c>
      <c r="C53" s="524" t="s">
        <v>53</v>
      </c>
      <c r="D53" s="20">
        <v>0</v>
      </c>
      <c r="E53" s="20">
        <v>0</v>
      </c>
      <c r="F53" s="20">
        <v>0</v>
      </c>
      <c r="G53" s="438" t="str">
        <f t="shared" ref="G53:G56" si="4">C69</f>
        <v>Carryover I will be requesting</v>
      </c>
      <c r="H53" s="441">
        <f>D69</f>
        <v>0</v>
      </c>
      <c r="I53" s="438"/>
      <c r="J53" s="441" t="str">
        <f t="shared" si="1"/>
        <v>RRT Development, Gen 5</v>
      </c>
      <c r="K53" s="442">
        <f>'Coversheet'!$D$15</f>
        <v>0</v>
      </c>
      <c r="L53" s="442">
        <f>'Coversheet'!$D$13</f>
        <v>0</v>
      </c>
      <c r="M53" s="442">
        <f>'Coversheet'!$D$14</f>
        <v>0</v>
      </c>
      <c r="N53" s="442" t="str">
        <f>'Coversheet'!$D$16</f>
        <v>Select</v>
      </c>
      <c r="O53" s="443">
        <f t="shared" si="0"/>
        <v>0</v>
      </c>
      <c r="P53" s="443">
        <f t="shared" si="0"/>
        <v>0</v>
      </c>
      <c r="Q53" s="443">
        <f t="shared" si="0"/>
        <v>0</v>
      </c>
      <c r="R53" s="443">
        <f>D41</f>
        <v>0</v>
      </c>
      <c r="S53" s="440"/>
      <c r="T53" s="440">
        <f t="shared" si="2"/>
        <v>0</v>
      </c>
      <c r="U53" s="440">
        <f t="shared" si="3"/>
        <v>0</v>
      </c>
      <c r="V53" s="27"/>
      <c r="W53" s="27"/>
      <c r="X53" s="27"/>
      <c r="Y53" s="27"/>
      <c r="Z53" s="27"/>
      <c r="AA53" s="27"/>
      <c r="AB53" s="27"/>
      <c r="AC53" s="27"/>
      <c r="AD53" s="27"/>
      <c r="AE53" s="27"/>
      <c r="AF53" s="27"/>
      <c r="AG53" s="27"/>
    </row>
    <row r="54" spans="2:33" ht="19" thickBot="1" x14ac:dyDescent="0.5">
      <c r="B54" s="12">
        <v>6</v>
      </c>
      <c r="C54" s="524" t="s">
        <v>54</v>
      </c>
      <c r="D54" s="20">
        <v>0</v>
      </c>
      <c r="E54" s="20">
        <v>0</v>
      </c>
      <c r="F54" s="20">
        <v>0</v>
      </c>
      <c r="G54" s="441" t="str">
        <f t="shared" si="4"/>
        <v>New funding request</v>
      </c>
      <c r="H54" s="441">
        <f>D70</f>
        <v>0</v>
      </c>
      <c r="I54" s="438"/>
      <c r="J54" s="441" t="str">
        <f t="shared" si="1"/>
        <v>RRT Development, Gen 5</v>
      </c>
      <c r="K54" s="442">
        <f>'Coversheet'!$D$15</f>
        <v>0</v>
      </c>
      <c r="L54" s="442">
        <f>'Coversheet'!$D$13</f>
        <v>0</v>
      </c>
      <c r="M54" s="442">
        <f>'Coversheet'!$D$14</f>
        <v>0</v>
      </c>
      <c r="N54" s="442" t="str">
        <f>'Coversheet'!$D$16</f>
        <v>Select</v>
      </c>
      <c r="O54" s="443">
        <f t="shared" si="0"/>
        <v>0</v>
      </c>
      <c r="P54" s="443">
        <f t="shared" si="0"/>
        <v>0</v>
      </c>
      <c r="Q54" s="443">
        <f t="shared" si="0"/>
        <v>0</v>
      </c>
      <c r="R54" s="443">
        <f>D42</f>
        <v>0</v>
      </c>
      <c r="S54" s="440"/>
      <c r="T54" s="440">
        <f t="shared" si="2"/>
        <v>0</v>
      </c>
      <c r="U54" s="440">
        <f t="shared" si="3"/>
        <v>0</v>
      </c>
      <c r="V54" s="27"/>
      <c r="W54" s="27"/>
      <c r="X54" s="27"/>
      <c r="Y54" s="27"/>
      <c r="Z54" s="27"/>
      <c r="AA54" s="27"/>
      <c r="AB54" s="27"/>
      <c r="AC54" s="27"/>
      <c r="AD54" s="27"/>
      <c r="AE54" s="27"/>
      <c r="AF54" s="27"/>
      <c r="AG54" s="27"/>
    </row>
    <row r="55" spans="2:33" ht="19" thickBot="1" x14ac:dyDescent="0.5">
      <c r="B55" s="12">
        <v>7</v>
      </c>
      <c r="C55" s="524" t="s">
        <v>55</v>
      </c>
      <c r="D55" s="20">
        <v>0</v>
      </c>
      <c r="E55" s="20">
        <v>0</v>
      </c>
      <c r="F55" s="20">
        <v>0</v>
      </c>
      <c r="G55" s="438" t="str">
        <f t="shared" si="4"/>
        <v>Total Requested for next budget period</v>
      </c>
      <c r="H55" s="441">
        <f>D71</f>
        <v>0</v>
      </c>
      <c r="I55" s="438"/>
      <c r="J55" s="441" t="str">
        <f t="shared" si="1"/>
        <v>RRT Development, Gen 5</v>
      </c>
      <c r="K55" s="442">
        <f>'Coversheet'!$D$15</f>
        <v>0</v>
      </c>
      <c r="L55" s="442">
        <f>'Coversheet'!$D$13</f>
        <v>0</v>
      </c>
      <c r="M55" s="442">
        <f>'Coversheet'!$D$14</f>
        <v>0</v>
      </c>
      <c r="N55" s="442" t="str">
        <f>'Coversheet'!$D$16</f>
        <v>Select</v>
      </c>
      <c r="O55" s="443">
        <f t="shared" si="0"/>
        <v>0</v>
      </c>
      <c r="P55" s="443">
        <f t="shared" si="0"/>
        <v>0</v>
      </c>
      <c r="Q55" s="443">
        <f t="shared" si="0"/>
        <v>0</v>
      </c>
      <c r="R55" s="443">
        <f>D43</f>
        <v>0</v>
      </c>
      <c r="S55" s="440"/>
      <c r="T55" s="440">
        <f t="shared" si="2"/>
        <v>0</v>
      </c>
      <c r="U55" s="440">
        <f t="shared" si="3"/>
        <v>0</v>
      </c>
      <c r="V55" s="27"/>
      <c r="W55" s="27"/>
      <c r="X55" s="27"/>
      <c r="Y55" s="27"/>
      <c r="Z55" s="27"/>
      <c r="AA55" s="27"/>
      <c r="AB55" s="27"/>
      <c r="AC55" s="27"/>
      <c r="AD55" s="27"/>
      <c r="AE55" s="27"/>
      <c r="AF55" s="27"/>
      <c r="AG55" s="27"/>
    </row>
    <row r="56" spans="2:33" ht="19" thickBot="1" x14ac:dyDescent="0.5">
      <c r="B56" s="12">
        <v>8</v>
      </c>
      <c r="C56" s="524" t="s">
        <v>56</v>
      </c>
      <c r="D56" s="20">
        <v>0</v>
      </c>
      <c r="E56" s="20">
        <v>0</v>
      </c>
      <c r="F56" s="20">
        <v>0</v>
      </c>
      <c r="G56" s="438" t="str">
        <f t="shared" si="4"/>
        <v>RRT Development Funding Status - Expended and Remaining
(Use Alt+Enter for new line if desired)</v>
      </c>
      <c r="H56" s="438"/>
      <c r="I56" s="438">
        <f>D72</f>
        <v>0</v>
      </c>
      <c r="J56" s="441" t="str">
        <f t="shared" si="1"/>
        <v>RRT Development, Gen 5</v>
      </c>
      <c r="K56" s="442">
        <f>'Coversheet'!$D$15</f>
        <v>0</v>
      </c>
      <c r="L56" s="442">
        <f>'Coversheet'!$D$13</f>
        <v>0</v>
      </c>
      <c r="M56" s="442">
        <f>'Coversheet'!$D$14</f>
        <v>0</v>
      </c>
      <c r="N56" s="442" t="str">
        <f>'Coversheet'!$D$16</f>
        <v>Select</v>
      </c>
      <c r="O56" s="443">
        <f t="shared" si="0"/>
        <v>0</v>
      </c>
      <c r="P56" s="443">
        <f t="shared" si="0"/>
        <v>0</v>
      </c>
      <c r="Q56" s="443">
        <f t="shared" si="0"/>
        <v>0</v>
      </c>
      <c r="R56" s="443"/>
      <c r="S56" s="440">
        <f>D44</f>
        <v>0</v>
      </c>
      <c r="T56" s="440">
        <f t="shared" si="2"/>
        <v>0</v>
      </c>
      <c r="U56" s="440">
        <f t="shared" si="3"/>
        <v>0</v>
      </c>
      <c r="V56" s="27"/>
      <c r="W56" s="27"/>
      <c r="X56" s="27"/>
      <c r="Y56" s="27"/>
      <c r="Z56" s="27"/>
      <c r="AA56" s="27"/>
      <c r="AB56" s="27"/>
      <c r="AC56" s="27"/>
      <c r="AD56" s="27"/>
      <c r="AE56" s="27"/>
      <c r="AF56" s="27"/>
      <c r="AG56" s="27"/>
    </row>
    <row r="57" spans="2:33" ht="19" thickBot="1" x14ac:dyDescent="0.5">
      <c r="B57" s="12">
        <v>9</v>
      </c>
      <c r="C57" s="524" t="s">
        <v>57</v>
      </c>
      <c r="D57" s="20">
        <v>0</v>
      </c>
      <c r="E57" s="20">
        <v>0</v>
      </c>
      <c r="F57" s="20">
        <v>0</v>
      </c>
      <c r="G57" s="438"/>
      <c r="H57" s="441"/>
      <c r="I57" s="438"/>
      <c r="J57" s="441" t="str">
        <f t="shared" si="1"/>
        <v>RRT Development, Gen 5</v>
      </c>
      <c r="K57" s="442">
        <f>'Coversheet'!$D$15</f>
        <v>0</v>
      </c>
      <c r="L57" s="442">
        <f>'Coversheet'!$D$13</f>
        <v>0</v>
      </c>
      <c r="M57" s="442">
        <f>'Coversheet'!$D$14</f>
        <v>0</v>
      </c>
      <c r="N57" s="442" t="str">
        <f>'Coversheet'!$D$16</f>
        <v>Select</v>
      </c>
      <c r="O57" s="443">
        <f t="shared" si="0"/>
        <v>0</v>
      </c>
      <c r="P57" s="443">
        <f t="shared" si="0"/>
        <v>0</v>
      </c>
      <c r="Q57" s="443">
        <f t="shared" si="0"/>
        <v>0</v>
      </c>
      <c r="R57" s="443"/>
      <c r="S57" s="440"/>
      <c r="T57" s="440">
        <f t="shared" si="2"/>
        <v>0</v>
      </c>
      <c r="U57" s="440">
        <f t="shared" si="3"/>
        <v>0</v>
      </c>
      <c r="V57" s="27"/>
      <c r="W57" s="27"/>
      <c r="X57" s="27"/>
      <c r="Y57" s="27"/>
      <c r="Z57" s="27"/>
      <c r="AA57" s="27"/>
      <c r="AB57" s="27"/>
      <c r="AC57" s="27"/>
      <c r="AD57" s="27"/>
      <c r="AE57" s="27"/>
      <c r="AF57" s="27"/>
      <c r="AG57" s="27"/>
    </row>
    <row r="58" spans="2:33" ht="19" thickBot="1" x14ac:dyDescent="0.5">
      <c r="B58" s="12">
        <v>10</v>
      </c>
      <c r="C58" s="524" t="s">
        <v>58</v>
      </c>
      <c r="D58" s="20">
        <v>0</v>
      </c>
      <c r="E58" s="20">
        <v>0</v>
      </c>
      <c r="F58" s="20">
        <v>0</v>
      </c>
      <c r="G58" s="438"/>
      <c r="H58" s="438"/>
      <c r="I58" s="438"/>
      <c r="J58" s="441" t="str">
        <f t="shared" si="1"/>
        <v>RRT Development, Gen 5</v>
      </c>
      <c r="K58" s="442">
        <f>'Coversheet'!$D$15</f>
        <v>0</v>
      </c>
      <c r="L58" s="442">
        <f>'Coversheet'!$D$13</f>
        <v>0</v>
      </c>
      <c r="M58" s="442">
        <f>'Coversheet'!$D$14</f>
        <v>0</v>
      </c>
      <c r="N58" s="442" t="str">
        <f>'Coversheet'!$D$16</f>
        <v>Select</v>
      </c>
      <c r="O58" s="443">
        <f t="shared" si="0"/>
        <v>0</v>
      </c>
      <c r="P58" s="443">
        <f t="shared" si="0"/>
        <v>0</v>
      </c>
      <c r="Q58" s="443">
        <f t="shared" si="0"/>
        <v>0</v>
      </c>
      <c r="R58" s="443"/>
      <c r="S58" s="440"/>
      <c r="T58" s="440">
        <f t="shared" si="2"/>
        <v>0</v>
      </c>
      <c r="U58" s="440">
        <f t="shared" si="3"/>
        <v>0</v>
      </c>
      <c r="V58" s="27"/>
      <c r="W58" s="27"/>
      <c r="X58" s="27"/>
      <c r="Y58" s="27"/>
      <c r="Z58" s="27"/>
      <c r="AA58" s="27"/>
      <c r="AB58" s="27"/>
      <c r="AC58" s="27"/>
      <c r="AD58" s="27"/>
      <c r="AE58" s="27"/>
      <c r="AF58" s="27"/>
      <c r="AG58" s="27"/>
    </row>
    <row r="59" spans="2:33" ht="19" thickBot="1" x14ac:dyDescent="0.5">
      <c r="B59" s="12">
        <v>11</v>
      </c>
      <c r="C59" s="526" t="s">
        <v>59</v>
      </c>
      <c r="D59" s="20">
        <v>0</v>
      </c>
      <c r="E59" s="20">
        <v>0</v>
      </c>
      <c r="F59" s="20">
        <v>0</v>
      </c>
      <c r="G59" s="438"/>
      <c r="H59" s="438"/>
      <c r="I59" s="438"/>
      <c r="J59" s="441" t="str">
        <f t="shared" si="1"/>
        <v>RRT Development, Gen 5</v>
      </c>
      <c r="K59" s="442">
        <f>'Coversheet'!$D$15</f>
        <v>0</v>
      </c>
      <c r="L59" s="442">
        <f>'Coversheet'!$D$13</f>
        <v>0</v>
      </c>
      <c r="M59" s="442">
        <f>'Coversheet'!$D$14</f>
        <v>0</v>
      </c>
      <c r="N59" s="442" t="str">
        <f>'Coversheet'!$D$16</f>
        <v>Select</v>
      </c>
      <c r="O59" s="443"/>
      <c r="P59" s="443"/>
      <c r="Q59" s="443"/>
      <c r="R59" s="443"/>
      <c r="S59" s="440"/>
      <c r="T59" s="440">
        <f t="shared" si="2"/>
        <v>0</v>
      </c>
      <c r="U59" s="440">
        <f t="shared" si="3"/>
        <v>0</v>
      </c>
      <c r="V59" s="27"/>
      <c r="W59" s="27"/>
      <c r="X59" s="27"/>
      <c r="Y59" s="27"/>
      <c r="Z59" s="27"/>
      <c r="AA59" s="27"/>
      <c r="AB59" s="27"/>
      <c r="AC59" s="27"/>
      <c r="AD59" s="27"/>
      <c r="AE59" s="27"/>
      <c r="AF59" s="27"/>
      <c r="AG59" s="27"/>
    </row>
    <row r="60" spans="2:33" ht="19" thickBot="1" x14ac:dyDescent="0.5">
      <c r="B60" s="12">
        <v>12</v>
      </c>
      <c r="C60" s="526" t="s">
        <v>60</v>
      </c>
      <c r="D60" s="20">
        <v>0</v>
      </c>
      <c r="E60" s="20">
        <v>0</v>
      </c>
      <c r="F60" s="20">
        <v>0</v>
      </c>
      <c r="G60" s="438"/>
      <c r="H60" s="438"/>
      <c r="I60" s="438"/>
      <c r="J60" s="441" t="str">
        <f t="shared" si="1"/>
        <v>RRT Development, Gen 5</v>
      </c>
      <c r="K60" s="442">
        <f>'Coversheet'!$D$15</f>
        <v>0</v>
      </c>
      <c r="L60" s="442">
        <f>'Coversheet'!$D$13</f>
        <v>0</v>
      </c>
      <c r="M60" s="442">
        <f>'Coversheet'!$D$14</f>
        <v>0</v>
      </c>
      <c r="N60" s="442" t="str">
        <f>'Coversheet'!$D$16</f>
        <v>Select</v>
      </c>
      <c r="O60" s="443"/>
      <c r="P60" s="443"/>
      <c r="Q60" s="443"/>
      <c r="R60" s="443"/>
      <c r="S60" s="440"/>
      <c r="T60" s="440">
        <f t="shared" si="2"/>
        <v>0</v>
      </c>
      <c r="U60" s="440">
        <f t="shared" si="3"/>
        <v>0</v>
      </c>
      <c r="V60" s="27"/>
      <c r="W60" s="27"/>
      <c r="X60" s="27"/>
      <c r="Y60" s="27"/>
      <c r="Z60" s="27"/>
      <c r="AA60" s="27"/>
      <c r="AB60" s="27"/>
      <c r="AC60" s="27"/>
      <c r="AD60" s="27"/>
      <c r="AE60" s="27"/>
      <c r="AF60" s="27"/>
      <c r="AG60" s="27"/>
    </row>
    <row r="61" spans="2:33" ht="19" thickBot="1" x14ac:dyDescent="0.5">
      <c r="B61" s="12">
        <v>13</v>
      </c>
      <c r="C61" s="526" t="s">
        <v>61</v>
      </c>
      <c r="D61" s="20">
        <v>0</v>
      </c>
      <c r="E61" s="20">
        <v>0</v>
      </c>
      <c r="F61" s="20">
        <v>0</v>
      </c>
      <c r="G61" s="438"/>
      <c r="H61" s="438"/>
      <c r="I61" s="438"/>
      <c r="J61" s="441" t="str">
        <f t="shared" si="1"/>
        <v>RRT Development, Gen 5</v>
      </c>
      <c r="K61" s="442">
        <f>'Coversheet'!$D$15</f>
        <v>0</v>
      </c>
      <c r="L61" s="442">
        <f>'Coversheet'!$D$13</f>
        <v>0</v>
      </c>
      <c r="M61" s="442">
        <f>'Coversheet'!$D$14</f>
        <v>0</v>
      </c>
      <c r="N61" s="442" t="str">
        <f>'Coversheet'!$D$16</f>
        <v>Select</v>
      </c>
      <c r="O61" s="443"/>
      <c r="P61" s="443"/>
      <c r="Q61" s="443"/>
      <c r="R61" s="443"/>
      <c r="S61" s="440"/>
      <c r="T61" s="440">
        <f t="shared" si="2"/>
        <v>0</v>
      </c>
      <c r="U61" s="440">
        <f t="shared" si="3"/>
        <v>0</v>
      </c>
      <c r="V61" s="27"/>
      <c r="W61" s="27"/>
      <c r="X61" s="27"/>
      <c r="Y61" s="27"/>
      <c r="Z61" s="27"/>
      <c r="AA61" s="27"/>
      <c r="AB61" s="27"/>
      <c r="AC61" s="27"/>
      <c r="AD61" s="27"/>
      <c r="AE61" s="27"/>
      <c r="AF61" s="27"/>
      <c r="AG61" s="27"/>
    </row>
    <row r="62" spans="2:33" ht="19" thickBot="1" x14ac:dyDescent="0.5">
      <c r="B62" s="12">
        <v>14</v>
      </c>
      <c r="C62" s="527" t="s">
        <v>62</v>
      </c>
      <c r="D62" s="20">
        <v>0</v>
      </c>
      <c r="E62" s="20">
        <v>0</v>
      </c>
      <c r="F62" s="20">
        <v>0</v>
      </c>
      <c r="G62" s="438"/>
      <c r="H62" s="438"/>
      <c r="I62" s="438"/>
      <c r="J62" s="441" t="str">
        <f t="shared" si="1"/>
        <v>RRT Development, Gen 5</v>
      </c>
      <c r="K62" s="442">
        <f>'Coversheet'!$D$15</f>
        <v>0</v>
      </c>
      <c r="L62" s="442">
        <f>'Coversheet'!$D$13</f>
        <v>0</v>
      </c>
      <c r="M62" s="442">
        <f>'Coversheet'!$D$14</f>
        <v>0</v>
      </c>
      <c r="N62" s="442" t="str">
        <f>'Coversheet'!$D$16</f>
        <v>Select</v>
      </c>
      <c r="O62" s="443"/>
      <c r="P62" s="443"/>
      <c r="Q62" s="443"/>
      <c r="R62" s="443"/>
      <c r="S62" s="440"/>
      <c r="T62" s="440">
        <f t="shared" si="2"/>
        <v>0</v>
      </c>
      <c r="U62" s="440">
        <f t="shared" si="3"/>
        <v>0</v>
      </c>
      <c r="V62" s="27"/>
      <c r="W62" s="27"/>
      <c r="X62" s="27"/>
      <c r="Y62" s="27"/>
      <c r="Z62" s="27"/>
      <c r="AA62" s="27"/>
      <c r="AB62" s="27"/>
      <c r="AC62" s="27"/>
      <c r="AD62" s="27"/>
      <c r="AE62" s="27"/>
      <c r="AF62" s="27"/>
      <c r="AG62" s="27"/>
    </row>
    <row r="63" spans="2:33" ht="19" hidden="1" thickBot="1" x14ac:dyDescent="0.5">
      <c r="B63" s="15"/>
      <c r="C63" s="531" t="str">
        <f>C35</f>
        <v>Other 1 [Replace only bracketed text]</v>
      </c>
      <c r="D63" s="544"/>
      <c r="E63" s="544"/>
      <c r="F63" s="544"/>
      <c r="G63" s="438"/>
      <c r="H63" s="438"/>
      <c r="I63" s="438"/>
      <c r="J63" s="441" t="str">
        <f t="shared" si="1"/>
        <v>RRT Development, Gen 5</v>
      </c>
      <c r="K63" s="442">
        <f>'Coversheet'!$D$15</f>
        <v>0</v>
      </c>
      <c r="L63" s="442">
        <f>'Coversheet'!$D$13</f>
        <v>0</v>
      </c>
      <c r="M63" s="442">
        <f>'Coversheet'!$D$14</f>
        <v>0</v>
      </c>
      <c r="N63" s="442" t="str">
        <f>'Coversheet'!$D$16</f>
        <v>Select</v>
      </c>
      <c r="O63" s="443">
        <f t="shared" ref="O63:Q66" si="5">D35</f>
        <v>0</v>
      </c>
      <c r="P63" s="443">
        <f t="shared" si="5"/>
        <v>0</v>
      </c>
      <c r="Q63" s="443">
        <f t="shared" si="5"/>
        <v>0</v>
      </c>
      <c r="R63" s="443"/>
      <c r="S63" s="440"/>
      <c r="T63" s="440">
        <f t="shared" si="2"/>
        <v>0</v>
      </c>
      <c r="U63" s="440">
        <f t="shared" si="3"/>
        <v>0</v>
      </c>
      <c r="V63" s="27"/>
      <c r="W63" s="27"/>
      <c r="X63" s="27"/>
      <c r="Y63" s="27"/>
      <c r="Z63" s="27"/>
      <c r="AA63" s="27"/>
      <c r="AB63" s="27"/>
      <c r="AC63" s="27"/>
      <c r="AD63" s="27"/>
      <c r="AE63" s="27"/>
      <c r="AF63" s="27"/>
      <c r="AG63" s="27"/>
    </row>
    <row r="64" spans="2:33" ht="19" hidden="1" thickBot="1" x14ac:dyDescent="0.5">
      <c r="B64" s="196"/>
      <c r="C64" s="531" t="str">
        <f t="shared" ref="C64:C66" si="6">C36</f>
        <v>Other 2 [Replace only bracketed text]</v>
      </c>
      <c r="D64" s="544"/>
      <c r="E64" s="544"/>
      <c r="F64" s="544"/>
      <c r="G64" s="438"/>
      <c r="H64" s="438"/>
      <c r="I64" s="438"/>
      <c r="J64" s="441" t="str">
        <f t="shared" si="1"/>
        <v>RRT Development, Gen 5</v>
      </c>
      <c r="K64" s="442">
        <f>'Coversheet'!$D$15</f>
        <v>0</v>
      </c>
      <c r="L64" s="442">
        <f>'Coversheet'!$D$13</f>
        <v>0</v>
      </c>
      <c r="M64" s="442">
        <f>'Coversheet'!$D$14</f>
        <v>0</v>
      </c>
      <c r="N64" s="442" t="str">
        <f>'Coversheet'!$D$16</f>
        <v>Select</v>
      </c>
      <c r="O64" s="443">
        <f t="shared" si="5"/>
        <v>0</v>
      </c>
      <c r="P64" s="443">
        <f t="shared" si="5"/>
        <v>0</v>
      </c>
      <c r="Q64" s="443">
        <f t="shared" si="5"/>
        <v>0</v>
      </c>
      <c r="R64" s="443"/>
      <c r="S64" s="440"/>
      <c r="T64" s="440">
        <f t="shared" si="2"/>
        <v>0</v>
      </c>
      <c r="U64" s="440">
        <f t="shared" si="3"/>
        <v>0</v>
      </c>
      <c r="V64" s="27"/>
      <c r="W64" s="27"/>
      <c r="X64" s="27"/>
      <c r="Y64" s="27"/>
      <c r="Z64" s="27"/>
      <c r="AA64" s="27"/>
      <c r="AB64" s="27"/>
      <c r="AC64" s="27"/>
      <c r="AD64" s="27"/>
      <c r="AE64" s="27"/>
      <c r="AF64" s="27"/>
      <c r="AG64" s="27"/>
    </row>
    <row r="65" spans="2:33" ht="19" hidden="1" thickBot="1" x14ac:dyDescent="0.5">
      <c r="B65" s="196"/>
      <c r="C65" s="531" t="str">
        <f t="shared" si="6"/>
        <v>Other 3 [Replace only bracketed text]</v>
      </c>
      <c r="D65" s="544"/>
      <c r="E65" s="544"/>
      <c r="F65" s="544"/>
      <c r="G65" s="438"/>
      <c r="H65" s="438"/>
      <c r="I65" s="438"/>
      <c r="J65" s="441" t="str">
        <f t="shared" si="1"/>
        <v>RRT Development, Gen 5</v>
      </c>
      <c r="K65" s="442">
        <f>'Coversheet'!$D$15</f>
        <v>0</v>
      </c>
      <c r="L65" s="442">
        <f>'Coversheet'!$D$13</f>
        <v>0</v>
      </c>
      <c r="M65" s="442">
        <f>'Coversheet'!$D$14</f>
        <v>0</v>
      </c>
      <c r="N65" s="442" t="str">
        <f>'Coversheet'!$D$16</f>
        <v>Select</v>
      </c>
      <c r="O65" s="443">
        <f t="shared" si="5"/>
        <v>0</v>
      </c>
      <c r="P65" s="443">
        <f t="shared" si="5"/>
        <v>0</v>
      </c>
      <c r="Q65" s="443">
        <f t="shared" si="5"/>
        <v>0</v>
      </c>
      <c r="R65" s="443"/>
      <c r="S65" s="440"/>
      <c r="T65" s="440">
        <f t="shared" si="2"/>
        <v>0</v>
      </c>
      <c r="U65" s="440">
        <f t="shared" si="3"/>
        <v>0</v>
      </c>
      <c r="V65" s="27"/>
      <c r="W65" s="27"/>
      <c r="X65" s="27"/>
      <c r="Y65" s="27"/>
      <c r="Z65" s="27"/>
      <c r="AA65" s="27"/>
      <c r="AB65" s="27"/>
      <c r="AC65" s="27"/>
      <c r="AD65" s="27"/>
      <c r="AE65" s="27"/>
      <c r="AF65" s="27"/>
      <c r="AG65" s="27"/>
    </row>
    <row r="66" spans="2:33" ht="19" hidden="1" thickBot="1" x14ac:dyDescent="0.5">
      <c r="B66" s="196"/>
      <c r="C66" s="531" t="str">
        <f t="shared" si="6"/>
        <v>Other 4 [Replace only bracketed text]</v>
      </c>
      <c r="D66" s="544"/>
      <c r="E66" s="544"/>
      <c r="F66" s="544"/>
      <c r="G66" s="444"/>
      <c r="H66" s="444"/>
      <c r="I66" s="444"/>
      <c r="J66" s="445" t="str">
        <f t="shared" si="1"/>
        <v>RRT Development, Gen 5</v>
      </c>
      <c r="K66" s="446">
        <f>'Coversheet'!$D$15</f>
        <v>0</v>
      </c>
      <c r="L66" s="446">
        <f>'Coversheet'!$D$13</f>
        <v>0</v>
      </c>
      <c r="M66" s="446">
        <f>'Coversheet'!$D$14</f>
        <v>0</v>
      </c>
      <c r="N66" s="446" t="str">
        <f>'Coversheet'!$D$16</f>
        <v>Select</v>
      </c>
      <c r="O66" s="447">
        <f t="shared" si="5"/>
        <v>0</v>
      </c>
      <c r="P66" s="447">
        <f t="shared" si="5"/>
        <v>0</v>
      </c>
      <c r="Q66" s="447">
        <f t="shared" si="5"/>
        <v>0</v>
      </c>
      <c r="R66" s="447"/>
      <c r="S66" s="448"/>
      <c r="T66" s="448">
        <f t="shared" si="2"/>
        <v>0</v>
      </c>
      <c r="U66" s="448">
        <f t="shared" si="3"/>
        <v>0</v>
      </c>
      <c r="V66" s="27"/>
      <c r="W66" s="27"/>
      <c r="X66" s="27"/>
      <c r="Y66" s="27"/>
      <c r="Z66" s="27"/>
      <c r="AA66" s="27"/>
      <c r="AB66" s="27"/>
      <c r="AC66" s="27"/>
      <c r="AD66" s="27"/>
      <c r="AE66" s="27"/>
      <c r="AF66" s="27"/>
      <c r="AG66" s="27"/>
    </row>
    <row r="67" spans="2:33" ht="19" thickBot="1" x14ac:dyDescent="0.5">
      <c r="B67" s="12">
        <v>15</v>
      </c>
      <c r="C67" s="534" t="s">
        <v>63</v>
      </c>
      <c r="D67" s="20">
        <f>SUM(D49:D62)</f>
        <v>0</v>
      </c>
      <c r="E67" s="20">
        <f t="shared" ref="E67:F67" si="7">SUM(E49:E62)</f>
        <v>0</v>
      </c>
      <c r="F67" s="20">
        <f t="shared" si="7"/>
        <v>0</v>
      </c>
      <c r="G67" s="440"/>
      <c r="H67" s="440"/>
      <c r="I67" s="271"/>
      <c r="J67" s="271"/>
      <c r="K67" s="271"/>
      <c r="L67" s="271"/>
      <c r="M67" s="443"/>
      <c r="N67" s="440"/>
      <c r="O67" s="440"/>
      <c r="P67" s="440"/>
      <c r="Q67" s="440"/>
      <c r="R67" s="440"/>
      <c r="S67" s="440"/>
      <c r="T67" s="440"/>
      <c r="U67" s="440"/>
      <c r="V67" s="27"/>
      <c r="W67" s="27"/>
      <c r="X67" s="27"/>
      <c r="Y67" s="27"/>
      <c r="Z67" s="27"/>
      <c r="AA67" s="27"/>
      <c r="AB67" s="27"/>
      <c r="AC67" s="27"/>
      <c r="AD67" s="27"/>
      <c r="AE67" s="27"/>
      <c r="AF67" s="27"/>
      <c r="AG67" s="27"/>
    </row>
    <row r="68" spans="2:33" ht="19" thickBot="1" x14ac:dyDescent="0.5">
      <c r="B68" s="16">
        <v>16</v>
      </c>
      <c r="C68" s="198" t="s">
        <v>64</v>
      </c>
      <c r="D68" s="461">
        <v>0</v>
      </c>
      <c r="E68" s="13"/>
      <c r="F68" s="13"/>
      <c r="G68" s="440"/>
      <c r="H68" s="440"/>
      <c r="I68" s="271"/>
      <c r="J68" s="271"/>
      <c r="K68" s="271"/>
      <c r="L68" s="271"/>
      <c r="M68" s="440"/>
      <c r="N68" s="440"/>
      <c r="O68" s="440"/>
      <c r="P68" s="440"/>
      <c r="Q68" s="440"/>
      <c r="R68" s="440"/>
      <c r="S68" s="440"/>
      <c r="T68" s="440"/>
      <c r="U68" s="440"/>
      <c r="V68" s="27"/>
      <c r="W68" s="27"/>
      <c r="X68" s="27"/>
      <c r="Y68" s="27"/>
      <c r="Z68" s="27"/>
      <c r="AA68" s="27"/>
      <c r="AB68" s="27"/>
      <c r="AC68" s="27"/>
      <c r="AD68" s="27"/>
      <c r="AE68" s="27"/>
      <c r="AF68" s="27"/>
      <c r="AG68" s="27"/>
    </row>
    <row r="69" spans="2:33" ht="19" thickBot="1" x14ac:dyDescent="0.5">
      <c r="B69" s="16">
        <v>17</v>
      </c>
      <c r="C69" s="199" t="s">
        <v>65</v>
      </c>
      <c r="D69" s="22">
        <v>0</v>
      </c>
      <c r="E69" s="13"/>
      <c r="F69" s="13"/>
      <c r="G69" s="440"/>
      <c r="H69" s="440"/>
      <c r="I69" s="440"/>
      <c r="J69" s="440"/>
      <c r="K69" s="440"/>
      <c r="L69" s="440"/>
      <c r="M69" s="440"/>
      <c r="N69" s="440"/>
      <c r="O69" s="440"/>
      <c r="P69" s="440"/>
      <c r="Q69" s="440"/>
      <c r="R69" s="440"/>
      <c r="S69" s="440"/>
      <c r="T69" s="440"/>
      <c r="U69" s="440"/>
      <c r="V69" s="27"/>
      <c r="W69" s="27"/>
      <c r="X69" s="27"/>
      <c r="Y69" s="27"/>
      <c r="Z69" s="27"/>
      <c r="AA69" s="27"/>
      <c r="AB69" s="27"/>
      <c r="AC69" s="27"/>
      <c r="AD69" s="27"/>
      <c r="AE69" s="27"/>
      <c r="AF69" s="27"/>
      <c r="AG69" s="27"/>
    </row>
    <row r="70" spans="2:33" ht="19" hidden="1" thickBot="1" x14ac:dyDescent="0.5">
      <c r="B70" s="16">
        <v>18</v>
      </c>
      <c r="C70" s="199" t="s">
        <v>66</v>
      </c>
      <c r="D70" s="22">
        <v>0</v>
      </c>
      <c r="E70" s="13"/>
      <c r="F70" s="13"/>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row>
    <row r="71" spans="2:33" ht="19" hidden="1" thickBot="1" x14ac:dyDescent="0.5">
      <c r="B71" s="12">
        <v>19</v>
      </c>
      <c r="C71" s="199" t="s">
        <v>67</v>
      </c>
      <c r="D71" s="22">
        <v>0</v>
      </c>
      <c r="E71" s="13"/>
      <c r="F71" s="13"/>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row>
    <row r="72" spans="2:33" ht="105.75" customHeight="1" thickBot="1" x14ac:dyDescent="0.4">
      <c r="B72" s="112">
        <v>20</v>
      </c>
      <c r="C72" s="245" t="s">
        <v>295</v>
      </c>
      <c r="D72" s="634"/>
      <c r="E72" s="635"/>
      <c r="F72" s="636"/>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row>
    <row r="73" spans="2:33" ht="18.5" x14ac:dyDescent="0.45">
      <c r="B73" s="27"/>
      <c r="C73" s="27"/>
      <c r="D73" s="27"/>
      <c r="E73" s="27"/>
      <c r="F73" s="27"/>
      <c r="G73" s="27"/>
      <c r="H73" s="224"/>
      <c r="I73" s="94"/>
      <c r="J73" s="94"/>
      <c r="K73" s="94"/>
      <c r="L73" s="94"/>
      <c r="M73" s="27"/>
      <c r="N73" s="27"/>
      <c r="O73" s="27"/>
      <c r="P73" s="27"/>
      <c r="Q73" s="27"/>
      <c r="R73" s="27"/>
      <c r="S73" s="27"/>
      <c r="T73" s="27"/>
      <c r="U73" s="27"/>
      <c r="V73" s="27"/>
      <c r="W73" s="27"/>
      <c r="X73" s="27"/>
      <c r="Y73" s="27"/>
      <c r="Z73" s="27"/>
      <c r="AA73" s="27"/>
      <c r="AB73" s="27"/>
      <c r="AC73" s="27"/>
      <c r="AD73" s="27"/>
      <c r="AE73" s="27"/>
      <c r="AF73" s="27"/>
      <c r="AG73" s="27"/>
    </row>
    <row r="74" spans="2:33" ht="18.5" x14ac:dyDescent="0.45">
      <c r="B74"/>
      <c r="D74"/>
      <c r="G74" s="27"/>
      <c r="H74" s="27"/>
      <c r="I74" s="94"/>
      <c r="J74" s="94"/>
      <c r="K74" s="94"/>
      <c r="L74" s="94"/>
      <c r="M74" s="27"/>
      <c r="N74" s="27"/>
      <c r="O74" s="27"/>
      <c r="P74" s="27"/>
      <c r="Q74" s="27"/>
      <c r="R74" s="27"/>
      <c r="S74" s="27"/>
      <c r="T74" s="27"/>
      <c r="U74" s="27"/>
      <c r="V74" s="27"/>
      <c r="W74" s="27"/>
      <c r="X74" s="27"/>
      <c r="Y74" s="27"/>
      <c r="Z74" s="27"/>
      <c r="AA74" s="27"/>
      <c r="AB74" s="27"/>
      <c r="AC74" s="27"/>
      <c r="AD74" s="27"/>
      <c r="AE74" s="27"/>
      <c r="AF74" s="27"/>
      <c r="AG74" s="27"/>
    </row>
    <row r="75" spans="2:33" ht="20.25" customHeight="1" thickBot="1" x14ac:dyDescent="0.5">
      <c r="B75" s="116" t="s">
        <v>89</v>
      </c>
      <c r="C75" s="25"/>
      <c r="D75" s="30"/>
      <c r="E75" s="10"/>
      <c r="F75" s="10"/>
      <c r="G75" s="94"/>
      <c r="H75" s="94"/>
      <c r="I75" s="94"/>
      <c r="J75" s="94"/>
      <c r="K75" s="94"/>
      <c r="L75" s="94"/>
      <c r="M75" s="27"/>
      <c r="N75" s="27"/>
      <c r="O75" s="27"/>
      <c r="P75" s="27"/>
      <c r="Q75" s="27"/>
      <c r="R75" s="27"/>
      <c r="S75" s="27"/>
      <c r="T75" s="27"/>
      <c r="U75" s="27"/>
      <c r="V75" s="27"/>
      <c r="W75" s="27"/>
      <c r="X75" s="27"/>
      <c r="Y75" s="27"/>
      <c r="Z75" s="27"/>
      <c r="AA75" s="27"/>
      <c r="AB75" s="27"/>
      <c r="AC75" s="27"/>
      <c r="AD75" s="27"/>
      <c r="AE75" s="27"/>
      <c r="AF75" s="27"/>
      <c r="AG75" s="27"/>
    </row>
    <row r="76" spans="2:33" ht="19.5" customHeight="1" thickBot="1" x14ac:dyDescent="0.5">
      <c r="B76" s="743" t="s">
        <v>297</v>
      </c>
      <c r="C76" s="744"/>
      <c r="D76" s="744"/>
      <c r="E76" s="744"/>
      <c r="F76" s="745"/>
      <c r="G76" s="94"/>
      <c r="H76" s="94"/>
      <c r="I76" s="94"/>
      <c r="J76" s="94"/>
      <c r="K76" s="94"/>
      <c r="L76" s="94"/>
      <c r="M76" s="27"/>
      <c r="N76" s="27"/>
      <c r="O76" s="27"/>
      <c r="P76" s="27"/>
      <c r="Q76" s="27"/>
      <c r="R76" s="27"/>
      <c r="S76" s="27"/>
      <c r="T76" s="27"/>
      <c r="U76" s="27"/>
      <c r="V76" s="27"/>
      <c r="W76" s="27"/>
      <c r="X76" s="27"/>
      <c r="Y76" s="27"/>
      <c r="Z76" s="27"/>
      <c r="AA76" s="27"/>
      <c r="AB76" s="27"/>
      <c r="AC76" s="27"/>
      <c r="AD76" s="27"/>
      <c r="AE76" s="27"/>
      <c r="AF76" s="27"/>
      <c r="AG76" s="27"/>
    </row>
    <row r="77" spans="2:33" ht="33.5" thickBot="1" x14ac:dyDescent="0.5">
      <c r="B77" s="92"/>
      <c r="C77" s="67" t="s">
        <v>298</v>
      </c>
      <c r="D77" s="93" t="s">
        <v>96</v>
      </c>
      <c r="E77" s="93" t="s">
        <v>97</v>
      </c>
      <c r="F77" s="93" t="s">
        <v>299</v>
      </c>
      <c r="G77" s="88" t="s">
        <v>5</v>
      </c>
      <c r="H77" s="86" t="s">
        <v>79</v>
      </c>
      <c r="I77" s="88" t="s">
        <v>99</v>
      </c>
      <c r="J77" s="88" t="s">
        <v>100</v>
      </c>
      <c r="K77" s="269" t="s">
        <v>2</v>
      </c>
      <c r="L77" s="269" t="s">
        <v>0</v>
      </c>
      <c r="M77" s="269" t="s">
        <v>1</v>
      </c>
      <c r="N77" s="269" t="s">
        <v>8</v>
      </c>
      <c r="O77" s="91" t="s">
        <v>101</v>
      </c>
      <c r="P77" s="91" t="s">
        <v>102</v>
      </c>
      <c r="Q77" s="269" t="s">
        <v>296</v>
      </c>
      <c r="R77" s="91"/>
      <c r="S77" s="27"/>
      <c r="T77" s="27"/>
      <c r="U77" s="27"/>
      <c r="V77" s="27"/>
      <c r="W77" s="27"/>
      <c r="X77" s="27"/>
      <c r="Y77" s="27"/>
      <c r="Z77" s="27"/>
      <c r="AA77" s="27"/>
      <c r="AB77" s="27"/>
      <c r="AC77" s="27"/>
      <c r="AD77" s="27"/>
      <c r="AE77" s="27"/>
      <c r="AF77" s="27"/>
      <c r="AG77" s="27"/>
    </row>
    <row r="78" spans="2:33" ht="19" hidden="1" thickBot="1" x14ac:dyDescent="0.5">
      <c r="B78" s="246"/>
      <c r="C78" s="247"/>
      <c r="D78" s="248"/>
      <c r="E78" s="248"/>
      <c r="F78" s="248"/>
      <c r="G78" s="86"/>
      <c r="H78" s="86"/>
      <c r="I78" s="88"/>
      <c r="J78" s="88"/>
      <c r="K78" s="269"/>
      <c r="L78" s="269"/>
      <c r="M78" s="269"/>
      <c r="N78" s="269"/>
      <c r="O78" s="91"/>
      <c r="P78" s="91"/>
      <c r="Q78" s="91"/>
      <c r="R78" s="91"/>
      <c r="S78" s="27"/>
      <c r="T78" s="27"/>
      <c r="U78" s="27"/>
      <c r="V78" s="27"/>
      <c r="W78" s="27"/>
      <c r="X78" s="27"/>
      <c r="Y78" s="27"/>
      <c r="Z78" s="27"/>
      <c r="AA78" s="27"/>
      <c r="AB78" s="27"/>
      <c r="AC78" s="27"/>
      <c r="AD78" s="27"/>
      <c r="AE78" s="27"/>
      <c r="AF78" s="27"/>
      <c r="AG78" s="27"/>
    </row>
    <row r="79" spans="2:33" ht="19" thickBot="1" x14ac:dyDescent="0.5">
      <c r="B79" s="12">
        <v>1</v>
      </c>
      <c r="C79" s="462"/>
      <c r="D79" s="463"/>
      <c r="E79" s="463"/>
      <c r="F79" s="464"/>
      <c r="G79" s="86" t="s">
        <v>6</v>
      </c>
      <c r="H79" s="86" t="str">
        <f>$D$19</f>
        <v>RRT Development, Gen 5</v>
      </c>
      <c r="I79" s="88" t="str">
        <f>C102</f>
        <v>RRT Development Personnel Narrative
(Use Alt+Enter for new line if desired)</v>
      </c>
      <c r="J79" s="289">
        <f>D102</f>
        <v>0</v>
      </c>
      <c r="K79" s="469">
        <f>'Coversheet'!$D$15</f>
        <v>0</v>
      </c>
      <c r="L79" s="469">
        <f>'Coversheet'!$D$13</f>
        <v>0</v>
      </c>
      <c r="M79" s="469">
        <f>'Coversheet'!$D$14</f>
        <v>0</v>
      </c>
      <c r="N79" s="469" t="str">
        <f>'Coversheet'!$D$16</f>
        <v>Select</v>
      </c>
      <c r="O79" s="91" t="str">
        <f>B133</f>
        <v>RRT Development Pending Issues or Concerns, and Proposed Solutions:</v>
      </c>
      <c r="P79" s="91">
        <f>B134</f>
        <v>0</v>
      </c>
      <c r="Q79" s="91">
        <f>$D$21</f>
        <v>0</v>
      </c>
      <c r="R79" s="91"/>
      <c r="S79" s="27"/>
      <c r="T79" s="27"/>
      <c r="U79" s="27"/>
      <c r="V79" s="27"/>
      <c r="W79" s="27"/>
      <c r="X79" s="27"/>
      <c r="Y79" s="27"/>
      <c r="Z79" s="27"/>
      <c r="AA79" s="27"/>
      <c r="AB79" s="27"/>
      <c r="AC79" s="27"/>
      <c r="AD79" s="27"/>
      <c r="AE79" s="27"/>
      <c r="AF79" s="27"/>
      <c r="AG79" s="27"/>
    </row>
    <row r="80" spans="2:33" ht="19" thickBot="1" x14ac:dyDescent="0.5">
      <c r="B80" s="12">
        <v>2</v>
      </c>
      <c r="C80" s="274"/>
      <c r="D80" s="275"/>
      <c r="E80" s="275"/>
      <c r="F80" s="465"/>
      <c r="G80" s="86" t="s">
        <v>6</v>
      </c>
      <c r="H80" s="86" t="str">
        <f t="shared" ref="H80:H100" si="8">$D$19</f>
        <v>RRT Development, Gen 5</v>
      </c>
      <c r="I80" s="88"/>
      <c r="J80" s="88"/>
      <c r="K80" s="469">
        <f>'Coversheet'!$D$15</f>
        <v>0</v>
      </c>
      <c r="L80" s="469">
        <f>'Coversheet'!$D$13</f>
        <v>0</v>
      </c>
      <c r="M80" s="469">
        <f>'Coversheet'!$D$14</f>
        <v>0</v>
      </c>
      <c r="N80" s="469" t="str">
        <f>'Coversheet'!$D$16</f>
        <v>Select</v>
      </c>
      <c r="O80" s="91" t="str">
        <f>B274</f>
        <v>Summary of significant RRT responses or other activities within the timeframe for the report, including: Status of AAR &amp; lessons learned/recommendations for improvement.
This can either be provided here OR submitted as part of your RRT CAT (Activity Table).</v>
      </c>
      <c r="P80" s="91">
        <f>B275</f>
        <v>0</v>
      </c>
      <c r="Q80" s="91">
        <f t="shared" ref="Q80:Q100" si="9">$D$21</f>
        <v>0</v>
      </c>
      <c r="R80" s="91"/>
      <c r="S80" s="27"/>
      <c r="T80" s="27"/>
      <c r="U80" s="27"/>
      <c r="V80" s="27"/>
      <c r="W80" s="27"/>
      <c r="X80" s="27"/>
      <c r="Y80" s="27"/>
      <c r="Z80" s="27"/>
      <c r="AA80" s="27"/>
      <c r="AB80" s="27"/>
      <c r="AC80" s="27"/>
      <c r="AD80" s="27"/>
      <c r="AE80" s="27"/>
      <c r="AF80" s="27"/>
      <c r="AG80" s="27"/>
    </row>
    <row r="81" spans="2:33" ht="19" thickBot="1" x14ac:dyDescent="0.5">
      <c r="B81" s="12">
        <v>3</v>
      </c>
      <c r="C81" s="274"/>
      <c r="D81" s="275"/>
      <c r="E81" s="275"/>
      <c r="F81" s="465"/>
      <c r="G81" s="86" t="s">
        <v>6</v>
      </c>
      <c r="H81" s="86" t="str">
        <f t="shared" si="8"/>
        <v>RRT Development, Gen 5</v>
      </c>
      <c r="I81" s="88"/>
      <c r="J81" s="88"/>
      <c r="K81" s="469">
        <f>'Coversheet'!$D$15</f>
        <v>0</v>
      </c>
      <c r="L81" s="469">
        <f>'Coversheet'!$D$13</f>
        <v>0</v>
      </c>
      <c r="M81" s="469">
        <f>'Coversheet'!$D$14</f>
        <v>0</v>
      </c>
      <c r="N81" s="469" t="str">
        <f>'Coversheet'!$D$16</f>
        <v>Select</v>
      </c>
      <c r="O81" s="91"/>
      <c r="P81" s="91"/>
      <c r="Q81" s="91">
        <f t="shared" si="9"/>
        <v>0</v>
      </c>
      <c r="R81" s="91"/>
      <c r="S81" s="27"/>
      <c r="T81" s="27"/>
      <c r="U81" s="27"/>
      <c r="V81" s="27"/>
      <c r="W81" s="27"/>
      <c r="X81" s="27"/>
      <c r="Y81" s="27"/>
      <c r="Z81" s="27"/>
      <c r="AA81" s="27"/>
      <c r="AB81" s="27"/>
      <c r="AC81" s="27"/>
      <c r="AD81" s="27"/>
      <c r="AE81" s="27"/>
      <c r="AF81" s="27"/>
      <c r="AG81" s="27"/>
    </row>
    <row r="82" spans="2:33" ht="19" thickBot="1" x14ac:dyDescent="0.5">
      <c r="B82" s="12">
        <v>4</v>
      </c>
      <c r="C82" s="274"/>
      <c r="D82" s="275"/>
      <c r="E82" s="275"/>
      <c r="F82" s="465"/>
      <c r="G82" s="86" t="s">
        <v>6</v>
      </c>
      <c r="H82" s="86" t="str">
        <f t="shared" si="8"/>
        <v>RRT Development, Gen 5</v>
      </c>
      <c r="I82" s="88"/>
      <c r="J82" s="88"/>
      <c r="K82" s="469">
        <f>'Coversheet'!$D$15</f>
        <v>0</v>
      </c>
      <c r="L82" s="469">
        <f>'Coversheet'!$D$13</f>
        <v>0</v>
      </c>
      <c r="M82" s="469">
        <f>'Coversheet'!$D$14</f>
        <v>0</v>
      </c>
      <c r="N82" s="469" t="str">
        <f>'Coversheet'!$D$16</f>
        <v>Select</v>
      </c>
      <c r="O82" s="91"/>
      <c r="P82" s="91"/>
      <c r="Q82" s="91">
        <f t="shared" si="9"/>
        <v>0</v>
      </c>
      <c r="R82" s="91"/>
      <c r="S82" s="27"/>
      <c r="T82" s="27"/>
      <c r="U82" s="27"/>
      <c r="V82" s="27"/>
      <c r="W82" s="27"/>
      <c r="X82" s="27"/>
      <c r="Y82" s="27"/>
      <c r="Z82" s="27"/>
      <c r="AA82" s="27"/>
      <c r="AB82" s="27"/>
      <c r="AC82" s="27"/>
      <c r="AD82" s="27"/>
      <c r="AE82" s="27"/>
      <c r="AF82" s="27"/>
      <c r="AG82" s="27"/>
    </row>
    <row r="83" spans="2:33" ht="19" thickBot="1" x14ac:dyDescent="0.5">
      <c r="B83" s="12">
        <v>5</v>
      </c>
      <c r="C83" s="274"/>
      <c r="D83" s="275"/>
      <c r="E83" s="275"/>
      <c r="F83" s="465"/>
      <c r="G83" s="86" t="s">
        <v>6</v>
      </c>
      <c r="H83" s="86" t="str">
        <f t="shared" si="8"/>
        <v>RRT Development, Gen 5</v>
      </c>
      <c r="I83" s="88"/>
      <c r="J83" s="88"/>
      <c r="K83" s="469">
        <f>'Coversheet'!$D$15</f>
        <v>0</v>
      </c>
      <c r="L83" s="469">
        <f>'Coversheet'!$D$13</f>
        <v>0</v>
      </c>
      <c r="M83" s="469">
        <f>'Coversheet'!$D$14</f>
        <v>0</v>
      </c>
      <c r="N83" s="469" t="str">
        <f>'Coversheet'!$D$16</f>
        <v>Select</v>
      </c>
      <c r="O83" s="91"/>
      <c r="P83" s="91"/>
      <c r="Q83" s="91">
        <f t="shared" si="9"/>
        <v>0</v>
      </c>
      <c r="R83" s="91"/>
      <c r="S83" s="27"/>
      <c r="T83" s="27"/>
      <c r="U83" s="27"/>
      <c r="V83" s="27"/>
      <c r="W83" s="27"/>
      <c r="X83" s="27"/>
      <c r="Y83" s="27"/>
      <c r="Z83" s="27"/>
      <c r="AA83" s="27"/>
      <c r="AB83" s="27"/>
      <c r="AC83" s="27"/>
      <c r="AD83" s="27"/>
      <c r="AE83" s="27"/>
      <c r="AF83" s="27"/>
      <c r="AG83" s="27"/>
    </row>
    <row r="84" spans="2:33" ht="19" thickBot="1" x14ac:dyDescent="0.5">
      <c r="B84" s="12">
        <v>6</v>
      </c>
      <c r="C84" s="274"/>
      <c r="D84" s="275"/>
      <c r="E84" s="275"/>
      <c r="F84" s="465"/>
      <c r="G84" s="86" t="s">
        <v>6</v>
      </c>
      <c r="H84" s="86" t="str">
        <f t="shared" si="8"/>
        <v>RRT Development, Gen 5</v>
      </c>
      <c r="I84" s="88"/>
      <c r="J84" s="88"/>
      <c r="K84" s="469">
        <f>'Coversheet'!$D$15</f>
        <v>0</v>
      </c>
      <c r="L84" s="469">
        <f>'Coversheet'!$D$13</f>
        <v>0</v>
      </c>
      <c r="M84" s="469">
        <f>'Coversheet'!$D$14</f>
        <v>0</v>
      </c>
      <c r="N84" s="469" t="str">
        <f>'Coversheet'!$D$16</f>
        <v>Select</v>
      </c>
      <c r="O84" s="91"/>
      <c r="P84" s="91"/>
      <c r="Q84" s="91">
        <f t="shared" si="9"/>
        <v>0</v>
      </c>
      <c r="R84" s="91"/>
      <c r="S84" s="27"/>
      <c r="T84" s="27"/>
      <c r="U84" s="27"/>
      <c r="V84" s="27"/>
      <c r="W84" s="27"/>
      <c r="X84" s="27"/>
      <c r="Y84" s="27"/>
      <c r="Z84" s="27"/>
      <c r="AA84" s="27"/>
      <c r="AB84" s="27"/>
      <c r="AC84" s="27"/>
      <c r="AD84" s="27"/>
      <c r="AE84" s="27"/>
      <c r="AF84" s="27"/>
      <c r="AG84" s="27"/>
    </row>
    <row r="85" spans="2:33" ht="19" thickBot="1" x14ac:dyDescent="0.5">
      <c r="B85" s="12">
        <v>7</v>
      </c>
      <c r="C85" s="274"/>
      <c r="D85" s="275"/>
      <c r="E85" s="275"/>
      <c r="F85" s="465"/>
      <c r="G85" s="86" t="s">
        <v>6</v>
      </c>
      <c r="H85" s="86" t="str">
        <f t="shared" si="8"/>
        <v>RRT Development, Gen 5</v>
      </c>
      <c r="I85" s="88"/>
      <c r="J85" s="88"/>
      <c r="K85" s="469">
        <f>'Coversheet'!$D$15</f>
        <v>0</v>
      </c>
      <c r="L85" s="469">
        <f>'Coversheet'!$D$13</f>
        <v>0</v>
      </c>
      <c r="M85" s="469">
        <f>'Coversheet'!$D$14</f>
        <v>0</v>
      </c>
      <c r="N85" s="469" t="str">
        <f>'Coversheet'!$D$16</f>
        <v>Select</v>
      </c>
      <c r="O85" s="91"/>
      <c r="P85" s="91"/>
      <c r="Q85" s="91">
        <f t="shared" si="9"/>
        <v>0</v>
      </c>
      <c r="R85" s="91"/>
      <c r="S85" s="27"/>
      <c r="T85" s="27"/>
      <c r="U85" s="27"/>
      <c r="V85" s="27"/>
      <c r="W85" s="27"/>
      <c r="X85" s="27"/>
      <c r="Y85" s="27"/>
      <c r="Z85" s="27"/>
      <c r="AA85" s="27"/>
      <c r="AB85" s="27"/>
      <c r="AC85" s="27"/>
      <c r="AD85" s="27"/>
      <c r="AE85" s="27"/>
      <c r="AF85" s="27"/>
      <c r="AG85" s="27"/>
    </row>
    <row r="86" spans="2:33" ht="19" thickBot="1" x14ac:dyDescent="0.5">
      <c r="B86" s="12">
        <v>8</v>
      </c>
      <c r="C86" s="274"/>
      <c r="D86" s="275"/>
      <c r="E86" s="275"/>
      <c r="F86" s="465"/>
      <c r="G86" s="86" t="s">
        <v>6</v>
      </c>
      <c r="H86" s="86" t="str">
        <f t="shared" si="8"/>
        <v>RRT Development, Gen 5</v>
      </c>
      <c r="I86" s="88"/>
      <c r="J86" s="88"/>
      <c r="K86" s="469">
        <f>'Coversheet'!$D$15</f>
        <v>0</v>
      </c>
      <c r="L86" s="469">
        <f>'Coversheet'!$D$13</f>
        <v>0</v>
      </c>
      <c r="M86" s="469">
        <f>'Coversheet'!$D$14</f>
        <v>0</v>
      </c>
      <c r="N86" s="469" t="str">
        <f>'Coversheet'!$D$16</f>
        <v>Select</v>
      </c>
      <c r="O86" s="91"/>
      <c r="P86" s="91"/>
      <c r="Q86" s="91">
        <f t="shared" si="9"/>
        <v>0</v>
      </c>
      <c r="R86" s="91"/>
      <c r="S86" s="27"/>
      <c r="T86" s="27"/>
      <c r="U86" s="27"/>
      <c r="V86" s="27"/>
      <c r="W86" s="27"/>
      <c r="X86" s="27"/>
      <c r="Y86" s="27"/>
      <c r="Z86" s="27"/>
      <c r="AA86" s="27"/>
      <c r="AB86" s="27"/>
      <c r="AC86" s="27"/>
      <c r="AD86" s="27"/>
      <c r="AE86" s="27"/>
      <c r="AF86" s="27"/>
      <c r="AG86" s="27"/>
    </row>
    <row r="87" spans="2:33" ht="19" thickBot="1" x14ac:dyDescent="0.5">
      <c r="B87" s="12">
        <v>9</v>
      </c>
      <c r="C87" s="274"/>
      <c r="D87" s="275"/>
      <c r="E87" s="275"/>
      <c r="F87" s="465"/>
      <c r="G87" s="86" t="s">
        <v>6</v>
      </c>
      <c r="H87" s="86" t="str">
        <f t="shared" si="8"/>
        <v>RRT Development, Gen 5</v>
      </c>
      <c r="I87" s="88"/>
      <c r="J87" s="88"/>
      <c r="K87" s="469">
        <f>'Coversheet'!$D$15</f>
        <v>0</v>
      </c>
      <c r="L87" s="469">
        <f>'Coversheet'!$D$13</f>
        <v>0</v>
      </c>
      <c r="M87" s="469">
        <f>'Coversheet'!$D$14</f>
        <v>0</v>
      </c>
      <c r="N87" s="469" t="str">
        <f>'Coversheet'!$D$16</f>
        <v>Select</v>
      </c>
      <c r="O87" s="91"/>
      <c r="P87" s="91"/>
      <c r="Q87" s="91">
        <f t="shared" si="9"/>
        <v>0</v>
      </c>
      <c r="R87" s="91"/>
      <c r="S87" s="27"/>
      <c r="T87" s="27"/>
      <c r="U87" s="27"/>
      <c r="V87" s="27"/>
      <c r="W87" s="27"/>
      <c r="X87" s="27"/>
      <c r="Y87" s="27"/>
      <c r="Z87" s="27"/>
      <c r="AA87" s="27"/>
      <c r="AB87" s="27"/>
      <c r="AC87" s="27"/>
      <c r="AD87" s="27"/>
      <c r="AE87" s="27"/>
      <c r="AF87" s="27"/>
      <c r="AG87" s="27"/>
    </row>
    <row r="88" spans="2:33" ht="19" thickBot="1" x14ac:dyDescent="0.5">
      <c r="B88" s="12">
        <v>10</v>
      </c>
      <c r="C88" s="274"/>
      <c r="D88" s="275"/>
      <c r="E88" s="275"/>
      <c r="F88" s="465"/>
      <c r="G88" s="86" t="s">
        <v>6</v>
      </c>
      <c r="H88" s="86" t="str">
        <f t="shared" si="8"/>
        <v>RRT Development, Gen 5</v>
      </c>
      <c r="I88" s="88"/>
      <c r="J88" s="88"/>
      <c r="K88" s="469">
        <f>'Coversheet'!$D$15</f>
        <v>0</v>
      </c>
      <c r="L88" s="469">
        <f>'Coversheet'!$D$13</f>
        <v>0</v>
      </c>
      <c r="M88" s="469">
        <f>'Coversheet'!$D$14</f>
        <v>0</v>
      </c>
      <c r="N88" s="469" t="str">
        <f>'Coversheet'!$D$16</f>
        <v>Select</v>
      </c>
      <c r="O88" s="91"/>
      <c r="P88" s="91"/>
      <c r="Q88" s="91">
        <f t="shared" si="9"/>
        <v>0</v>
      </c>
      <c r="R88" s="91"/>
      <c r="S88" s="27"/>
      <c r="T88" s="27"/>
      <c r="U88" s="27"/>
      <c r="V88" s="27"/>
      <c r="W88" s="27"/>
      <c r="X88" s="27"/>
      <c r="Y88" s="27"/>
      <c r="Z88" s="27"/>
      <c r="AA88" s="27"/>
      <c r="AB88" s="27"/>
      <c r="AC88" s="27"/>
      <c r="AD88" s="27"/>
      <c r="AE88" s="27"/>
      <c r="AF88" s="27"/>
      <c r="AG88" s="27"/>
    </row>
    <row r="89" spans="2:33" ht="19" hidden="1" thickBot="1" x14ac:dyDescent="0.5">
      <c r="B89" s="12">
        <v>11</v>
      </c>
      <c r="C89" s="274"/>
      <c r="D89" s="275"/>
      <c r="E89" s="275"/>
      <c r="F89" s="465"/>
      <c r="G89" s="86" t="s">
        <v>6</v>
      </c>
      <c r="H89" s="86" t="str">
        <f t="shared" si="8"/>
        <v>RRT Development, Gen 5</v>
      </c>
      <c r="I89" s="88"/>
      <c r="J89" s="88"/>
      <c r="K89" s="469">
        <f>'Coversheet'!$D$15</f>
        <v>0</v>
      </c>
      <c r="L89" s="469">
        <f>'Coversheet'!$D$13</f>
        <v>0</v>
      </c>
      <c r="M89" s="469">
        <f>'Coversheet'!$D$14</f>
        <v>0</v>
      </c>
      <c r="N89" s="469" t="str">
        <f>'Coversheet'!$D$16</f>
        <v>Select</v>
      </c>
      <c r="O89" s="91"/>
      <c r="P89" s="91"/>
      <c r="Q89" s="91">
        <f t="shared" si="9"/>
        <v>0</v>
      </c>
      <c r="R89" s="91"/>
      <c r="S89" s="27"/>
      <c r="T89" s="27"/>
      <c r="U89" s="27"/>
      <c r="V89" s="27"/>
      <c r="W89" s="27"/>
      <c r="X89" s="27"/>
      <c r="Y89" s="27"/>
      <c r="Z89" s="27"/>
      <c r="AA89" s="27"/>
      <c r="AB89" s="27"/>
      <c r="AC89" s="27"/>
      <c r="AD89" s="27"/>
      <c r="AE89" s="27"/>
      <c r="AF89" s="27"/>
      <c r="AG89" s="27"/>
    </row>
    <row r="90" spans="2:33" ht="19" hidden="1" thickBot="1" x14ac:dyDescent="0.5">
      <c r="B90" s="12">
        <v>12</v>
      </c>
      <c r="C90" s="274"/>
      <c r="D90" s="275"/>
      <c r="E90" s="275"/>
      <c r="F90" s="465"/>
      <c r="G90" s="86" t="s">
        <v>6</v>
      </c>
      <c r="H90" s="86" t="str">
        <f t="shared" si="8"/>
        <v>RRT Development, Gen 5</v>
      </c>
      <c r="I90" s="88"/>
      <c r="J90" s="88"/>
      <c r="K90" s="469">
        <f>'Coversheet'!$D$15</f>
        <v>0</v>
      </c>
      <c r="L90" s="469">
        <f>'Coversheet'!$D$13</f>
        <v>0</v>
      </c>
      <c r="M90" s="469">
        <f>'Coversheet'!$D$14</f>
        <v>0</v>
      </c>
      <c r="N90" s="469" t="str">
        <f>'Coversheet'!$D$16</f>
        <v>Select</v>
      </c>
      <c r="O90" s="91"/>
      <c r="P90" s="91"/>
      <c r="Q90" s="91">
        <f t="shared" si="9"/>
        <v>0</v>
      </c>
      <c r="R90" s="91"/>
      <c r="S90" s="27"/>
      <c r="T90" s="27"/>
      <c r="U90" s="27"/>
      <c r="V90" s="27"/>
      <c r="W90" s="27"/>
      <c r="X90" s="27"/>
      <c r="Y90" s="27"/>
      <c r="Z90" s="27"/>
      <c r="AA90" s="27"/>
      <c r="AB90" s="27"/>
      <c r="AC90" s="27"/>
      <c r="AD90" s="27"/>
      <c r="AE90" s="27"/>
      <c r="AF90" s="27"/>
      <c r="AG90" s="27"/>
    </row>
    <row r="91" spans="2:33" ht="19" hidden="1" thickBot="1" x14ac:dyDescent="0.5">
      <c r="B91" s="12">
        <v>13</v>
      </c>
      <c r="C91" s="274"/>
      <c r="D91" s="275"/>
      <c r="E91" s="275"/>
      <c r="F91" s="465"/>
      <c r="G91" s="86" t="s">
        <v>6</v>
      </c>
      <c r="H91" s="86" t="str">
        <f t="shared" si="8"/>
        <v>RRT Development, Gen 5</v>
      </c>
      <c r="I91" s="88"/>
      <c r="J91" s="88"/>
      <c r="K91" s="469">
        <f>'Coversheet'!$D$15</f>
        <v>0</v>
      </c>
      <c r="L91" s="469">
        <f>'Coversheet'!$D$13</f>
        <v>0</v>
      </c>
      <c r="M91" s="469">
        <f>'Coversheet'!$D$14</f>
        <v>0</v>
      </c>
      <c r="N91" s="469" t="str">
        <f>'Coversheet'!$D$16</f>
        <v>Select</v>
      </c>
      <c r="O91" s="91"/>
      <c r="P91" s="91"/>
      <c r="Q91" s="91">
        <f t="shared" si="9"/>
        <v>0</v>
      </c>
      <c r="R91" s="91"/>
      <c r="S91" s="27"/>
      <c r="T91" s="27"/>
      <c r="U91" s="27"/>
      <c r="V91" s="27"/>
      <c r="W91" s="27"/>
      <c r="X91" s="27"/>
      <c r="Y91" s="27"/>
      <c r="Z91" s="27"/>
      <c r="AA91" s="27"/>
      <c r="AB91" s="27"/>
      <c r="AC91" s="27"/>
      <c r="AD91" s="27"/>
      <c r="AE91" s="27"/>
      <c r="AF91" s="27"/>
      <c r="AG91" s="27"/>
    </row>
    <row r="92" spans="2:33" ht="19" hidden="1" thickBot="1" x14ac:dyDescent="0.5">
      <c r="B92" s="12">
        <v>14</v>
      </c>
      <c r="C92" s="274"/>
      <c r="D92" s="275"/>
      <c r="E92" s="275"/>
      <c r="F92" s="465"/>
      <c r="G92" s="86" t="s">
        <v>6</v>
      </c>
      <c r="H92" s="86" t="str">
        <f t="shared" si="8"/>
        <v>RRT Development, Gen 5</v>
      </c>
      <c r="I92" s="88"/>
      <c r="J92" s="88"/>
      <c r="K92" s="469">
        <f>'Coversheet'!$D$15</f>
        <v>0</v>
      </c>
      <c r="L92" s="469">
        <f>'Coversheet'!$D$13</f>
        <v>0</v>
      </c>
      <c r="M92" s="469">
        <f>'Coversheet'!$D$14</f>
        <v>0</v>
      </c>
      <c r="N92" s="469" t="str">
        <f>'Coversheet'!$D$16</f>
        <v>Select</v>
      </c>
      <c r="O92" s="91"/>
      <c r="P92" s="91"/>
      <c r="Q92" s="91">
        <f t="shared" si="9"/>
        <v>0</v>
      </c>
      <c r="R92" s="91"/>
      <c r="S92" s="27"/>
      <c r="T92" s="27"/>
      <c r="U92" s="27"/>
      <c r="V92" s="27"/>
      <c r="W92" s="27"/>
      <c r="X92" s="27"/>
      <c r="Y92" s="27"/>
      <c r="Z92" s="27"/>
      <c r="AA92" s="27"/>
      <c r="AB92" s="27"/>
      <c r="AC92" s="27"/>
      <c r="AD92" s="27"/>
      <c r="AE92" s="27"/>
      <c r="AF92" s="27"/>
      <c r="AG92" s="27"/>
    </row>
    <row r="93" spans="2:33" ht="19" hidden="1" thickBot="1" x14ac:dyDescent="0.5">
      <c r="B93" s="12">
        <v>15</v>
      </c>
      <c r="C93" s="274"/>
      <c r="D93" s="275"/>
      <c r="E93" s="275"/>
      <c r="F93" s="465"/>
      <c r="G93" s="86" t="s">
        <v>6</v>
      </c>
      <c r="H93" s="86" t="str">
        <f t="shared" si="8"/>
        <v>RRT Development, Gen 5</v>
      </c>
      <c r="I93" s="88"/>
      <c r="J93" s="88"/>
      <c r="K93" s="469">
        <f>'Coversheet'!$D$15</f>
        <v>0</v>
      </c>
      <c r="L93" s="469">
        <f>'Coversheet'!$D$13</f>
        <v>0</v>
      </c>
      <c r="M93" s="469">
        <f>'Coversheet'!$D$14</f>
        <v>0</v>
      </c>
      <c r="N93" s="469" t="str">
        <f>'Coversheet'!$D$16</f>
        <v>Select</v>
      </c>
      <c r="O93" s="91"/>
      <c r="P93" s="91"/>
      <c r="Q93" s="91">
        <f t="shared" si="9"/>
        <v>0</v>
      </c>
      <c r="R93" s="91"/>
      <c r="S93" s="27"/>
      <c r="T93" s="27"/>
      <c r="U93" s="27"/>
      <c r="V93" s="27"/>
      <c r="W93" s="27"/>
      <c r="X93" s="27"/>
      <c r="Y93" s="27"/>
      <c r="Z93" s="27"/>
      <c r="AA93" s="27"/>
      <c r="AB93" s="27"/>
      <c r="AC93" s="27"/>
      <c r="AD93" s="27"/>
      <c r="AE93" s="27"/>
      <c r="AF93" s="27"/>
      <c r="AG93" s="27"/>
    </row>
    <row r="94" spans="2:33" ht="19" hidden="1" thickBot="1" x14ac:dyDescent="0.5">
      <c r="B94" s="12">
        <v>16</v>
      </c>
      <c r="C94" s="274"/>
      <c r="D94" s="275"/>
      <c r="E94" s="275"/>
      <c r="F94" s="465"/>
      <c r="G94" s="86" t="s">
        <v>6</v>
      </c>
      <c r="H94" s="86" t="str">
        <f t="shared" si="8"/>
        <v>RRT Development, Gen 5</v>
      </c>
      <c r="I94" s="88"/>
      <c r="J94" s="88"/>
      <c r="K94" s="469">
        <f>'Coversheet'!$D$15</f>
        <v>0</v>
      </c>
      <c r="L94" s="469">
        <f>'Coversheet'!$D$13</f>
        <v>0</v>
      </c>
      <c r="M94" s="469">
        <f>'Coversheet'!$D$14</f>
        <v>0</v>
      </c>
      <c r="N94" s="469" t="str">
        <f>'Coversheet'!$D$16</f>
        <v>Select</v>
      </c>
      <c r="O94" s="91"/>
      <c r="P94" s="91"/>
      <c r="Q94" s="91">
        <f t="shared" si="9"/>
        <v>0</v>
      </c>
      <c r="R94" s="91"/>
      <c r="S94" s="27"/>
      <c r="T94" s="27"/>
      <c r="U94" s="27"/>
      <c r="V94" s="27"/>
      <c r="W94" s="27"/>
      <c r="X94" s="27"/>
      <c r="Y94" s="27"/>
      <c r="Z94" s="27"/>
      <c r="AA94" s="27"/>
      <c r="AB94" s="27"/>
      <c r="AC94" s="27"/>
      <c r="AD94" s="27"/>
      <c r="AE94" s="27"/>
      <c r="AF94" s="27"/>
      <c r="AG94" s="27"/>
    </row>
    <row r="95" spans="2:33" ht="19" hidden="1" thickBot="1" x14ac:dyDescent="0.5">
      <c r="B95" s="12">
        <v>17</v>
      </c>
      <c r="C95" s="274"/>
      <c r="D95" s="275"/>
      <c r="E95" s="275"/>
      <c r="F95" s="465"/>
      <c r="G95" s="86" t="s">
        <v>6</v>
      </c>
      <c r="H95" s="86" t="str">
        <f t="shared" si="8"/>
        <v>RRT Development, Gen 5</v>
      </c>
      <c r="I95" s="88"/>
      <c r="J95" s="88"/>
      <c r="K95" s="469">
        <f>'Coversheet'!$D$15</f>
        <v>0</v>
      </c>
      <c r="L95" s="469">
        <f>'Coversheet'!$D$13</f>
        <v>0</v>
      </c>
      <c r="M95" s="469">
        <f>'Coversheet'!$D$14</f>
        <v>0</v>
      </c>
      <c r="N95" s="469" t="str">
        <f>'Coversheet'!$D$16</f>
        <v>Select</v>
      </c>
      <c r="O95" s="91"/>
      <c r="P95" s="91"/>
      <c r="Q95" s="91">
        <f t="shared" si="9"/>
        <v>0</v>
      </c>
      <c r="R95" s="91"/>
      <c r="S95" s="27"/>
      <c r="T95" s="27"/>
      <c r="U95" s="27"/>
      <c r="V95" s="27"/>
      <c r="W95" s="27"/>
      <c r="X95" s="27"/>
      <c r="Y95" s="27"/>
      <c r="Z95" s="27"/>
      <c r="AA95" s="27"/>
      <c r="AB95" s="27"/>
      <c r="AC95" s="27"/>
      <c r="AD95" s="27"/>
      <c r="AE95" s="27"/>
      <c r="AF95" s="27"/>
      <c r="AG95" s="27"/>
    </row>
    <row r="96" spans="2:33" ht="19" hidden="1" thickBot="1" x14ac:dyDescent="0.5">
      <c r="B96" s="12">
        <v>18</v>
      </c>
      <c r="C96" s="274"/>
      <c r="D96" s="275"/>
      <c r="E96" s="275"/>
      <c r="F96" s="465"/>
      <c r="G96" s="86" t="s">
        <v>6</v>
      </c>
      <c r="H96" s="86" t="str">
        <f t="shared" si="8"/>
        <v>RRT Development, Gen 5</v>
      </c>
      <c r="I96" s="88"/>
      <c r="J96" s="88"/>
      <c r="K96" s="469">
        <f>'Coversheet'!$D$15</f>
        <v>0</v>
      </c>
      <c r="L96" s="469">
        <f>'Coversheet'!$D$13</f>
        <v>0</v>
      </c>
      <c r="M96" s="469">
        <f>'Coversheet'!$D$14</f>
        <v>0</v>
      </c>
      <c r="N96" s="469" t="str">
        <f>'Coversheet'!$D$16</f>
        <v>Select</v>
      </c>
      <c r="O96" s="91"/>
      <c r="P96" s="91"/>
      <c r="Q96" s="91">
        <f t="shared" si="9"/>
        <v>0</v>
      </c>
      <c r="R96" s="91"/>
      <c r="S96" s="27"/>
      <c r="T96" s="27"/>
      <c r="U96" s="27"/>
      <c r="V96" s="27"/>
      <c r="W96" s="27"/>
      <c r="X96" s="27"/>
      <c r="Y96" s="27"/>
      <c r="Z96" s="27"/>
      <c r="AA96" s="27"/>
      <c r="AB96" s="27"/>
      <c r="AC96" s="27"/>
      <c r="AD96" s="27"/>
      <c r="AE96" s="27"/>
      <c r="AF96" s="27"/>
      <c r="AG96" s="27"/>
    </row>
    <row r="97" spans="1:33" ht="19" hidden="1" thickBot="1" x14ac:dyDescent="0.5">
      <c r="B97" s="12">
        <v>19</v>
      </c>
      <c r="C97" s="274"/>
      <c r="D97" s="275"/>
      <c r="E97" s="275"/>
      <c r="F97" s="465"/>
      <c r="G97" s="86" t="s">
        <v>6</v>
      </c>
      <c r="H97" s="86" t="str">
        <f t="shared" si="8"/>
        <v>RRT Development, Gen 5</v>
      </c>
      <c r="I97" s="88"/>
      <c r="J97" s="88"/>
      <c r="K97" s="469">
        <f>'Coversheet'!$D$15</f>
        <v>0</v>
      </c>
      <c r="L97" s="469">
        <f>'Coversheet'!$D$13</f>
        <v>0</v>
      </c>
      <c r="M97" s="469">
        <f>'Coversheet'!$D$14</f>
        <v>0</v>
      </c>
      <c r="N97" s="469" t="str">
        <f>'Coversheet'!$D$16</f>
        <v>Select</v>
      </c>
      <c r="O97" s="91"/>
      <c r="P97" s="91"/>
      <c r="Q97" s="91">
        <f t="shared" si="9"/>
        <v>0</v>
      </c>
      <c r="R97" s="91"/>
      <c r="S97" s="27"/>
      <c r="T97" s="27"/>
      <c r="U97" s="27"/>
      <c r="V97" s="27"/>
      <c r="W97" s="27"/>
      <c r="X97" s="27"/>
      <c r="Y97" s="27"/>
      <c r="Z97" s="27"/>
      <c r="AA97" s="27"/>
      <c r="AB97" s="27"/>
      <c r="AC97" s="27"/>
      <c r="AD97" s="27"/>
      <c r="AE97" s="27"/>
      <c r="AF97" s="27"/>
      <c r="AG97" s="27"/>
    </row>
    <row r="98" spans="1:33" ht="19" hidden="1" thickBot="1" x14ac:dyDescent="0.5">
      <c r="B98" s="12">
        <v>20</v>
      </c>
      <c r="C98" s="274"/>
      <c r="D98" s="275"/>
      <c r="E98" s="275"/>
      <c r="F98" s="465"/>
      <c r="G98" s="86" t="s">
        <v>6</v>
      </c>
      <c r="H98" s="86" t="str">
        <f t="shared" si="8"/>
        <v>RRT Development, Gen 5</v>
      </c>
      <c r="I98" s="88"/>
      <c r="J98" s="88"/>
      <c r="K98" s="469">
        <f>'Coversheet'!$D$15</f>
        <v>0</v>
      </c>
      <c r="L98" s="469">
        <f>'Coversheet'!$D$13</f>
        <v>0</v>
      </c>
      <c r="M98" s="469">
        <f>'Coversheet'!$D$14</f>
        <v>0</v>
      </c>
      <c r="N98" s="469" t="str">
        <f>'Coversheet'!$D$16</f>
        <v>Select</v>
      </c>
      <c r="O98" s="91"/>
      <c r="P98" s="91"/>
      <c r="Q98" s="91">
        <f t="shared" si="9"/>
        <v>0</v>
      </c>
      <c r="R98" s="91"/>
      <c r="S98" s="27"/>
      <c r="T98" s="27"/>
      <c r="U98" s="27"/>
      <c r="V98" s="27"/>
      <c r="W98" s="27"/>
      <c r="X98" s="27"/>
      <c r="Y98" s="27"/>
      <c r="Z98" s="27"/>
      <c r="AA98" s="27"/>
      <c r="AB98" s="27"/>
      <c r="AC98" s="27"/>
      <c r="AD98" s="27"/>
      <c r="AE98" s="27"/>
      <c r="AF98" s="27"/>
      <c r="AG98" s="27"/>
    </row>
    <row r="99" spans="1:33" ht="19" hidden="1" thickBot="1" x14ac:dyDescent="0.5">
      <c r="B99" s="249"/>
      <c r="C99" s="462"/>
      <c r="D99" s="463"/>
      <c r="E99" s="463"/>
      <c r="F99" s="464"/>
      <c r="G99" s="95" t="s">
        <v>41</v>
      </c>
      <c r="H99" s="95" t="str">
        <f t="shared" si="8"/>
        <v>RRT Development, Gen 5</v>
      </c>
      <c r="I99" s="94" t="str">
        <f>B105</f>
        <v>Were there changes to the funded personnel information submitted in eRA Commons from the information you provided with your Mid-Year Report? (Select Yes or No)</v>
      </c>
      <c r="J99" s="94" t="str">
        <f>F105</f>
        <v>Select</v>
      </c>
      <c r="K99" s="406">
        <f>'Coversheet'!$D$15</f>
        <v>0</v>
      </c>
      <c r="L99" s="406">
        <f>'Coversheet'!$D$13</f>
        <v>0</v>
      </c>
      <c r="M99" s="406">
        <f>'Coversheet'!$D$14</f>
        <v>0</v>
      </c>
      <c r="N99" s="406" t="str">
        <f>'Coversheet'!$D$16</f>
        <v>Select</v>
      </c>
      <c r="O99" s="27" t="str">
        <f>B137</f>
        <v>RRT Development Pending Issues or Concerns, and Proposed Solutions:</v>
      </c>
      <c r="P99" s="27">
        <f>B138</f>
        <v>0</v>
      </c>
      <c r="Q99" s="27">
        <f t="shared" si="9"/>
        <v>0</v>
      </c>
      <c r="R99" s="27"/>
      <c r="S99" s="27"/>
      <c r="T99" s="27"/>
      <c r="U99" s="27"/>
      <c r="V99" s="27"/>
      <c r="W99" s="27"/>
      <c r="X99" s="27"/>
      <c r="Y99" s="27"/>
      <c r="Z99" s="27"/>
      <c r="AA99" s="27"/>
      <c r="AB99" s="27"/>
      <c r="AC99" s="27"/>
      <c r="AD99" s="27"/>
      <c r="AE99" s="27"/>
      <c r="AF99" s="27"/>
      <c r="AG99" s="27"/>
    </row>
    <row r="100" spans="1:33" ht="19" hidden="1" thickBot="1" x14ac:dyDescent="0.5">
      <c r="B100" s="249"/>
      <c r="C100" s="462"/>
      <c r="D100" s="463"/>
      <c r="E100" s="463"/>
      <c r="F100" s="464"/>
      <c r="G100" s="95" t="s">
        <v>41</v>
      </c>
      <c r="H100" s="95" t="str">
        <f t="shared" si="8"/>
        <v>RRT Development, Gen 5</v>
      </c>
      <c r="I100" s="94" t="str">
        <f>C129</f>
        <v>RRT Development Personnel Narrative
(Use Alt+Enter for new line if desired)</v>
      </c>
      <c r="J100" s="94">
        <f>D129</f>
        <v>0</v>
      </c>
      <c r="K100" s="406">
        <f>'Coversheet'!$D$15</f>
        <v>0</v>
      </c>
      <c r="L100" s="406">
        <f>'Coversheet'!$D$13</f>
        <v>0</v>
      </c>
      <c r="M100" s="406">
        <f>'Coversheet'!$D$14</f>
        <v>0</v>
      </c>
      <c r="N100" s="406" t="str">
        <f>'Coversheet'!$D$16</f>
        <v>Select</v>
      </c>
      <c r="O100" s="27" t="str">
        <f>B278</f>
        <v>Summary of significant RRT responses or other activities within the timeframe for the report, including: Status of AAR &amp; lessons learned/recommendations for improvement.
This can either be provided here OR submitted as part of your RRT CAT (Activity Table).</v>
      </c>
      <c r="P100" s="27">
        <f>B279</f>
        <v>0</v>
      </c>
      <c r="Q100" s="27">
        <f t="shared" si="9"/>
        <v>0</v>
      </c>
      <c r="R100" s="27"/>
      <c r="S100" s="27"/>
      <c r="T100" s="27"/>
      <c r="U100" s="27"/>
      <c r="V100" s="27"/>
      <c r="W100" s="27"/>
      <c r="X100" s="27"/>
      <c r="Y100" s="27"/>
      <c r="Z100" s="27"/>
      <c r="AA100" s="27"/>
      <c r="AB100" s="27"/>
      <c r="AC100" s="27"/>
      <c r="AD100" s="27"/>
      <c r="AE100" s="27"/>
      <c r="AF100" s="27"/>
      <c r="AG100" s="27"/>
    </row>
    <row r="101" spans="1:33" ht="21.5" hidden="1" thickBot="1" x14ac:dyDescent="0.55000000000000004">
      <c r="A101" s="2"/>
      <c r="B101" s="117"/>
      <c r="C101" s="466"/>
      <c r="D101" s="467"/>
      <c r="E101" s="467"/>
      <c r="F101" s="468"/>
      <c r="G101" s="95"/>
      <c r="H101" s="95"/>
      <c r="I101" s="94"/>
      <c r="J101" s="94"/>
      <c r="K101" s="433"/>
      <c r="L101" s="433"/>
      <c r="M101" s="433"/>
      <c r="N101" s="433"/>
      <c r="O101" s="95"/>
      <c r="P101" s="95"/>
      <c r="Q101" s="95"/>
      <c r="R101" s="27"/>
      <c r="S101" s="27"/>
      <c r="T101" s="27"/>
      <c r="U101" s="27"/>
      <c r="V101" s="27"/>
      <c r="W101" s="27"/>
      <c r="X101" s="27"/>
      <c r="Y101" s="27"/>
      <c r="Z101" s="27"/>
      <c r="AA101" s="27"/>
      <c r="AB101" s="27"/>
      <c r="AC101" s="27"/>
      <c r="AD101" s="27"/>
      <c r="AE101" s="27"/>
      <c r="AF101" s="27"/>
      <c r="AG101" s="27"/>
    </row>
    <row r="102" spans="1:33" ht="227.25" customHeight="1" thickBot="1" x14ac:dyDescent="0.5">
      <c r="B102" s="64"/>
      <c r="C102" s="65" t="s">
        <v>300</v>
      </c>
      <c r="D102" s="746"/>
      <c r="E102" s="747"/>
      <c r="F102" s="748"/>
      <c r="G102" s="94"/>
      <c r="H102" s="94"/>
      <c r="I102" s="94"/>
      <c r="J102" s="94"/>
      <c r="K102" s="94"/>
      <c r="L102" s="94"/>
      <c r="M102" s="27"/>
      <c r="N102" s="27"/>
      <c r="O102" s="27"/>
      <c r="P102" s="27"/>
      <c r="Q102" s="27"/>
      <c r="R102" s="27"/>
      <c r="S102" s="27"/>
      <c r="T102" s="27"/>
      <c r="U102" s="27"/>
      <c r="V102" s="27"/>
      <c r="W102" s="27"/>
      <c r="X102" s="27"/>
      <c r="Y102" s="27"/>
      <c r="Z102" s="27"/>
      <c r="AA102" s="27"/>
      <c r="AB102" s="27"/>
      <c r="AC102" s="27"/>
      <c r="AD102" s="27"/>
      <c r="AE102" s="27"/>
      <c r="AF102" s="27"/>
      <c r="AG102" s="27"/>
    </row>
    <row r="103" spans="1:33" ht="18.5" x14ac:dyDescent="0.45">
      <c r="B103" s="40"/>
      <c r="C103" s="25"/>
      <c r="D103" s="30"/>
      <c r="E103" s="10"/>
      <c r="F103" s="10"/>
      <c r="G103" s="94"/>
      <c r="H103" s="94"/>
      <c r="I103" s="94"/>
      <c r="J103" s="94"/>
      <c r="K103" s="94"/>
      <c r="L103" s="94"/>
      <c r="M103" s="27"/>
      <c r="N103" s="27"/>
      <c r="O103" s="27"/>
      <c r="P103" s="27"/>
      <c r="Q103" s="27"/>
      <c r="R103" s="27"/>
      <c r="S103" s="27"/>
      <c r="T103" s="27"/>
      <c r="U103" s="27"/>
      <c r="V103" s="27"/>
      <c r="W103" s="27"/>
      <c r="X103" s="27"/>
      <c r="Y103" s="27"/>
      <c r="Z103" s="27"/>
      <c r="AA103" s="27"/>
      <c r="AB103" s="27"/>
      <c r="AC103" s="27"/>
      <c r="AD103" s="27"/>
      <c r="AE103" s="27"/>
      <c r="AF103" s="27"/>
      <c r="AG103" s="27"/>
    </row>
    <row r="104" spans="1:33" ht="21.5" thickBot="1" x14ac:dyDescent="0.55000000000000004">
      <c r="B104" s="117" t="s">
        <v>92</v>
      </c>
      <c r="C104" s="25"/>
      <c r="D104" s="30"/>
      <c r="E104" s="10"/>
      <c r="F104" s="10"/>
      <c r="G104" s="94"/>
      <c r="H104" s="94"/>
      <c r="I104" s="94"/>
      <c r="J104" s="94"/>
      <c r="K104" s="94"/>
      <c r="L104" s="94"/>
      <c r="M104" s="27"/>
      <c r="N104" s="27"/>
      <c r="O104" s="27"/>
      <c r="P104" s="27"/>
      <c r="Q104" s="27"/>
      <c r="R104" s="27"/>
      <c r="S104" s="27"/>
      <c r="T104" s="27"/>
      <c r="U104" s="27"/>
      <c r="V104" s="27"/>
      <c r="W104" s="27"/>
      <c r="X104" s="27"/>
      <c r="Y104" s="27"/>
      <c r="Z104" s="27"/>
      <c r="AA104" s="27"/>
      <c r="AB104" s="27"/>
      <c r="AC104" s="27"/>
      <c r="AD104" s="27"/>
      <c r="AE104" s="27"/>
      <c r="AF104" s="27"/>
      <c r="AG104" s="27"/>
    </row>
    <row r="105" spans="1:33" ht="93" customHeight="1" thickBot="1" x14ac:dyDescent="0.5">
      <c r="B105" s="610" t="s">
        <v>301</v>
      </c>
      <c r="C105" s="611"/>
      <c r="D105" s="611"/>
      <c r="E105" s="617"/>
      <c r="F105" s="234" t="s">
        <v>4</v>
      </c>
      <c r="G105" s="94"/>
      <c r="H105" s="94"/>
      <c r="I105" s="94"/>
      <c r="J105" s="94"/>
      <c r="K105" s="94"/>
      <c r="L105" s="94"/>
      <c r="M105" s="27"/>
      <c r="N105" s="27"/>
      <c r="O105" s="27"/>
      <c r="P105" s="27"/>
      <c r="Q105" s="27"/>
      <c r="R105" s="27"/>
      <c r="S105" s="27"/>
      <c r="T105" s="27"/>
      <c r="U105" s="27"/>
      <c r="V105" s="27"/>
      <c r="W105" s="27"/>
      <c r="X105" s="27"/>
      <c r="Y105" s="27"/>
      <c r="Z105" s="27"/>
      <c r="AA105" s="27"/>
      <c r="AB105" s="27"/>
      <c r="AC105" s="27"/>
      <c r="AD105" s="27"/>
      <c r="AE105" s="27"/>
      <c r="AF105" s="27"/>
      <c r="AG105" s="27"/>
    </row>
    <row r="106" spans="1:33" ht="19" hidden="1" thickBot="1" x14ac:dyDescent="0.5">
      <c r="B106" s="120"/>
      <c r="C106" s="120"/>
      <c r="D106" s="120"/>
      <c r="E106" s="126"/>
      <c r="F106" s="10"/>
      <c r="G106" s="94"/>
      <c r="H106" s="94"/>
      <c r="I106" s="94"/>
      <c r="J106" s="94"/>
      <c r="K106" s="94"/>
      <c r="L106" s="27"/>
      <c r="M106" s="27"/>
      <c r="N106" s="27"/>
      <c r="O106" s="27"/>
      <c r="P106" s="27"/>
      <c r="Q106" s="27"/>
      <c r="R106" s="27"/>
      <c r="S106" s="27"/>
      <c r="T106" s="27"/>
      <c r="U106" s="27"/>
      <c r="V106" s="27"/>
      <c r="W106" s="27"/>
      <c r="X106" s="27"/>
      <c r="Y106" s="27"/>
      <c r="Z106" s="27"/>
      <c r="AA106" s="27"/>
      <c r="AB106" s="27"/>
      <c r="AC106" s="27"/>
      <c r="AD106" s="27"/>
      <c r="AE106" s="27"/>
      <c r="AF106" s="27"/>
      <c r="AG106" s="27"/>
    </row>
    <row r="107" spans="1:33" ht="19" hidden="1" thickBot="1" x14ac:dyDescent="0.5">
      <c r="B107" s="743" t="s">
        <v>297</v>
      </c>
      <c r="C107" s="749"/>
      <c r="D107" s="749"/>
      <c r="E107" s="749"/>
      <c r="F107" s="750"/>
      <c r="G107" s="94"/>
      <c r="H107" s="94"/>
      <c r="I107" s="94"/>
      <c r="J107" s="94"/>
      <c r="K107" s="94"/>
      <c r="L107" s="94"/>
      <c r="M107" s="27"/>
      <c r="N107" s="27"/>
      <c r="O107" s="27"/>
      <c r="P107" s="27"/>
      <c r="Q107" s="27"/>
      <c r="R107" s="27"/>
      <c r="S107" s="27"/>
      <c r="T107" s="27"/>
      <c r="U107" s="27"/>
      <c r="V107" s="27"/>
      <c r="W107" s="27"/>
      <c r="X107" s="27"/>
      <c r="Y107" s="27"/>
      <c r="Z107" s="27"/>
      <c r="AA107" s="27"/>
      <c r="AB107" s="27"/>
      <c r="AC107" s="27"/>
      <c r="AD107" s="27"/>
      <c r="AE107" s="27"/>
      <c r="AF107" s="27"/>
      <c r="AG107" s="27"/>
    </row>
    <row r="108" spans="1:33" ht="33.5" hidden="1" thickBot="1" x14ac:dyDescent="0.5">
      <c r="B108" s="92"/>
      <c r="C108" s="67" t="s">
        <v>298</v>
      </c>
      <c r="D108" s="93" t="s">
        <v>96</v>
      </c>
      <c r="E108" s="93" t="s">
        <v>97</v>
      </c>
      <c r="F108" s="93" t="s">
        <v>299</v>
      </c>
      <c r="G108" s="94"/>
      <c r="H108" s="94"/>
      <c r="I108" s="94"/>
      <c r="J108" s="94"/>
      <c r="K108" s="94"/>
      <c r="L108" s="27"/>
      <c r="M108" s="27"/>
      <c r="N108" s="27"/>
      <c r="O108" s="27"/>
      <c r="P108" s="27"/>
      <c r="Q108" s="27"/>
      <c r="R108" s="27"/>
      <c r="S108" s="27"/>
      <c r="T108" s="27"/>
      <c r="U108" s="27"/>
      <c r="V108" s="27"/>
      <c r="W108" s="27"/>
      <c r="X108" s="27"/>
      <c r="Y108" s="27"/>
      <c r="Z108" s="27"/>
      <c r="AA108" s="27"/>
      <c r="AB108" s="27"/>
      <c r="AC108" s="27"/>
      <c r="AD108" s="27"/>
      <c r="AE108" s="27"/>
      <c r="AF108" s="27"/>
      <c r="AG108" s="27"/>
    </row>
    <row r="109" spans="1:33" ht="19" hidden="1" thickBot="1" x14ac:dyDescent="0.5">
      <c r="B109" s="12">
        <v>1</v>
      </c>
      <c r="C109" s="96"/>
      <c r="D109" s="96"/>
      <c r="E109" s="97"/>
      <c r="F109" s="98"/>
      <c r="G109" s="94"/>
      <c r="H109" s="94"/>
      <c r="I109" s="94"/>
      <c r="J109" s="94"/>
      <c r="K109" s="94"/>
      <c r="L109" s="94"/>
      <c r="M109" s="27"/>
      <c r="N109" s="27"/>
      <c r="O109" s="27"/>
      <c r="P109" s="27"/>
      <c r="Q109" s="27"/>
      <c r="R109" s="27"/>
      <c r="S109" s="27"/>
      <c r="T109" s="27"/>
      <c r="U109" s="27"/>
      <c r="V109" s="27"/>
      <c r="W109" s="27"/>
      <c r="X109" s="27"/>
      <c r="Y109" s="27"/>
      <c r="Z109" s="27"/>
      <c r="AA109" s="27"/>
      <c r="AB109" s="27"/>
      <c r="AC109" s="27"/>
      <c r="AD109" s="27"/>
      <c r="AE109" s="27"/>
      <c r="AF109" s="27"/>
      <c r="AG109" s="27"/>
    </row>
    <row r="110" spans="1:33" ht="19" hidden="1" thickBot="1" x14ac:dyDescent="0.5">
      <c r="B110" s="12">
        <v>2</v>
      </c>
      <c r="C110" s="96"/>
      <c r="D110" s="96"/>
      <c r="E110" s="96"/>
      <c r="F110" s="98"/>
      <c r="G110" s="94"/>
      <c r="H110" s="94"/>
      <c r="I110" s="94"/>
      <c r="J110" s="94"/>
      <c r="K110" s="94"/>
      <c r="L110" s="94"/>
      <c r="M110" s="27"/>
      <c r="N110" s="27"/>
      <c r="O110" s="27"/>
      <c r="P110" s="27"/>
      <c r="Q110" s="27"/>
      <c r="R110" s="27"/>
      <c r="S110" s="27"/>
      <c r="T110" s="27"/>
      <c r="U110" s="27"/>
      <c r="V110" s="27"/>
      <c r="W110" s="27"/>
      <c r="X110" s="27"/>
      <c r="Y110" s="27"/>
      <c r="Z110" s="27"/>
      <c r="AA110" s="27"/>
      <c r="AB110" s="27"/>
      <c r="AC110" s="27"/>
      <c r="AD110" s="27"/>
      <c r="AE110" s="27"/>
      <c r="AF110" s="27"/>
      <c r="AG110" s="27"/>
    </row>
    <row r="111" spans="1:33" ht="19" hidden="1" thickBot="1" x14ac:dyDescent="0.5">
      <c r="B111" s="12">
        <v>3</v>
      </c>
      <c r="C111" s="96"/>
      <c r="D111" s="96"/>
      <c r="E111" s="96"/>
      <c r="F111" s="98"/>
      <c r="G111" s="94"/>
      <c r="H111" s="94"/>
      <c r="I111" s="94"/>
      <c r="J111" s="94"/>
      <c r="K111" s="94"/>
      <c r="L111" s="94"/>
      <c r="M111" s="27"/>
      <c r="N111" s="27"/>
      <c r="O111" s="27"/>
      <c r="P111" s="27"/>
      <c r="Q111" s="27"/>
      <c r="R111" s="27"/>
      <c r="S111" s="27"/>
      <c r="T111" s="27"/>
      <c r="U111" s="27"/>
      <c r="V111" s="27"/>
      <c r="W111" s="27"/>
      <c r="X111" s="27"/>
      <c r="Y111" s="27"/>
      <c r="Z111" s="27"/>
      <c r="AA111" s="27"/>
      <c r="AB111" s="27"/>
      <c r="AC111" s="27"/>
      <c r="AD111" s="27"/>
      <c r="AE111" s="27"/>
      <c r="AF111" s="27"/>
      <c r="AG111" s="27"/>
    </row>
    <row r="112" spans="1:33" ht="19" hidden="1" thickBot="1" x14ac:dyDescent="0.5">
      <c r="B112" s="12">
        <v>4</v>
      </c>
      <c r="C112" s="96"/>
      <c r="D112" s="96"/>
      <c r="E112" s="96"/>
      <c r="F112" s="98"/>
      <c r="G112" s="94"/>
      <c r="H112" s="94"/>
      <c r="I112" s="94"/>
      <c r="J112" s="94"/>
      <c r="K112" s="94"/>
      <c r="L112" s="94"/>
      <c r="M112" s="27"/>
      <c r="N112" s="27"/>
      <c r="O112" s="27"/>
      <c r="P112" s="27"/>
      <c r="Q112" s="27"/>
      <c r="R112" s="27"/>
      <c r="S112" s="27"/>
      <c r="T112" s="27"/>
      <c r="U112" s="27"/>
      <c r="V112" s="27"/>
      <c r="W112" s="27"/>
      <c r="X112" s="27"/>
      <c r="Y112" s="27"/>
      <c r="Z112" s="27"/>
      <c r="AA112" s="27"/>
      <c r="AB112" s="27"/>
      <c r="AC112" s="27"/>
      <c r="AD112" s="27"/>
      <c r="AE112" s="27"/>
      <c r="AF112" s="27"/>
      <c r="AG112" s="27"/>
    </row>
    <row r="113" spans="2:33" ht="19" hidden="1" thickBot="1" x14ac:dyDescent="0.5">
      <c r="B113" s="12">
        <v>5</v>
      </c>
      <c r="C113" s="96"/>
      <c r="D113" s="96"/>
      <c r="E113" s="96"/>
      <c r="F113" s="98"/>
      <c r="G113" s="94"/>
      <c r="H113" s="94"/>
      <c r="I113" s="94"/>
      <c r="J113" s="94"/>
      <c r="K113" s="94"/>
      <c r="L113" s="94"/>
      <c r="M113" s="27"/>
      <c r="N113" s="27"/>
      <c r="O113" s="27"/>
      <c r="P113" s="27"/>
      <c r="Q113" s="27"/>
      <c r="R113" s="27"/>
      <c r="S113" s="27"/>
      <c r="T113" s="27"/>
      <c r="U113" s="27"/>
      <c r="V113" s="27"/>
      <c r="W113" s="27"/>
      <c r="X113" s="27"/>
      <c r="Y113" s="27"/>
      <c r="Z113" s="27"/>
      <c r="AA113" s="27"/>
      <c r="AB113" s="27"/>
      <c r="AC113" s="27"/>
      <c r="AD113" s="27"/>
      <c r="AE113" s="27"/>
      <c r="AF113" s="27"/>
      <c r="AG113" s="27"/>
    </row>
    <row r="114" spans="2:33" ht="19" hidden="1" thickBot="1" x14ac:dyDescent="0.5">
      <c r="B114" s="12">
        <v>6</v>
      </c>
      <c r="C114" s="96"/>
      <c r="D114" s="96"/>
      <c r="E114" s="96"/>
      <c r="F114" s="98"/>
      <c r="G114" s="94"/>
      <c r="H114" s="94"/>
      <c r="I114" s="94"/>
      <c r="J114" s="94"/>
      <c r="K114" s="94"/>
      <c r="L114" s="94"/>
      <c r="M114" s="27"/>
      <c r="N114" s="27"/>
      <c r="O114" s="27"/>
      <c r="P114" s="27"/>
      <c r="Q114" s="27"/>
      <c r="R114" s="27"/>
      <c r="S114" s="27"/>
      <c r="T114" s="27"/>
      <c r="U114" s="27"/>
      <c r="V114" s="27"/>
      <c r="W114" s="27"/>
      <c r="X114" s="27"/>
      <c r="Y114" s="27"/>
      <c r="Z114" s="27"/>
      <c r="AA114" s="27"/>
      <c r="AB114" s="27"/>
      <c r="AC114" s="27"/>
      <c r="AD114" s="27"/>
      <c r="AE114" s="27"/>
      <c r="AF114" s="27"/>
      <c r="AG114" s="27"/>
    </row>
    <row r="115" spans="2:33" ht="19" hidden="1" thickBot="1" x14ac:dyDescent="0.5">
      <c r="B115" s="12">
        <v>7</v>
      </c>
      <c r="C115" s="96"/>
      <c r="D115" s="96"/>
      <c r="E115" s="96"/>
      <c r="F115" s="98"/>
      <c r="G115" s="94"/>
      <c r="H115" s="94"/>
      <c r="I115" s="94"/>
      <c r="J115" s="94"/>
      <c r="K115" s="94"/>
      <c r="L115" s="94"/>
      <c r="M115" s="27"/>
      <c r="N115" s="27"/>
      <c r="O115" s="27"/>
      <c r="P115" s="27"/>
      <c r="Q115" s="27"/>
      <c r="R115" s="27"/>
      <c r="S115" s="27"/>
      <c r="T115" s="27"/>
      <c r="U115" s="27"/>
      <c r="V115" s="27"/>
      <c r="W115" s="27"/>
      <c r="X115" s="27"/>
      <c r="Y115" s="27"/>
      <c r="Z115" s="27"/>
      <c r="AA115" s="27"/>
      <c r="AB115" s="27"/>
      <c r="AC115" s="27"/>
      <c r="AD115" s="27"/>
      <c r="AE115" s="27"/>
      <c r="AF115" s="27"/>
      <c r="AG115" s="27"/>
    </row>
    <row r="116" spans="2:33" ht="19" hidden="1" thickBot="1" x14ac:dyDescent="0.5">
      <c r="B116" s="12">
        <v>8</v>
      </c>
      <c r="C116" s="96"/>
      <c r="D116" s="96"/>
      <c r="E116" s="96"/>
      <c r="F116" s="98"/>
      <c r="G116" s="94"/>
      <c r="H116" s="94"/>
      <c r="I116" s="94"/>
      <c r="J116" s="94"/>
      <c r="K116" s="94"/>
      <c r="L116" s="94"/>
      <c r="M116" s="27"/>
      <c r="N116" s="27"/>
      <c r="O116" s="27"/>
      <c r="P116" s="27"/>
      <c r="Q116" s="27"/>
      <c r="R116" s="27"/>
      <c r="S116" s="27"/>
      <c r="T116" s="27"/>
      <c r="U116" s="27"/>
      <c r="V116" s="27"/>
      <c r="W116" s="27"/>
      <c r="X116" s="27"/>
      <c r="Y116" s="27"/>
      <c r="Z116" s="27"/>
      <c r="AA116" s="27"/>
      <c r="AB116" s="27"/>
      <c r="AC116" s="27"/>
      <c r="AD116" s="27"/>
      <c r="AE116" s="27"/>
      <c r="AF116" s="27"/>
      <c r="AG116" s="27"/>
    </row>
    <row r="117" spans="2:33" ht="19" hidden="1" thickBot="1" x14ac:dyDescent="0.5">
      <c r="B117" s="12">
        <v>9</v>
      </c>
      <c r="C117" s="96"/>
      <c r="D117" s="96"/>
      <c r="E117" s="96"/>
      <c r="F117" s="98"/>
      <c r="G117" s="94"/>
      <c r="H117" s="94"/>
      <c r="I117" s="94"/>
      <c r="J117" s="94"/>
      <c r="K117" s="94"/>
      <c r="L117" s="94"/>
      <c r="M117" s="27"/>
      <c r="N117" s="27"/>
      <c r="O117" s="27"/>
      <c r="P117" s="27"/>
      <c r="Q117" s="27"/>
      <c r="R117" s="27"/>
      <c r="S117" s="27"/>
      <c r="T117" s="27"/>
      <c r="U117" s="27"/>
      <c r="V117" s="27"/>
      <c r="W117" s="27"/>
      <c r="X117" s="27"/>
      <c r="Y117" s="27"/>
      <c r="Z117" s="27"/>
      <c r="AA117" s="27"/>
      <c r="AB117" s="27"/>
      <c r="AC117" s="27"/>
      <c r="AD117" s="27"/>
      <c r="AE117" s="27"/>
      <c r="AF117" s="27"/>
      <c r="AG117" s="27"/>
    </row>
    <row r="118" spans="2:33" ht="19" hidden="1" thickBot="1" x14ac:dyDescent="0.5">
      <c r="B118" s="12">
        <v>10</v>
      </c>
      <c r="C118" s="96"/>
      <c r="D118" s="96"/>
      <c r="E118" s="96"/>
      <c r="F118" s="98"/>
      <c r="G118" s="94"/>
      <c r="H118" s="94"/>
      <c r="I118" s="94"/>
      <c r="J118" s="94"/>
      <c r="K118" s="94"/>
      <c r="L118" s="94"/>
      <c r="M118" s="27"/>
      <c r="N118" s="27"/>
      <c r="O118" s="27"/>
      <c r="P118" s="27"/>
      <c r="Q118" s="27"/>
      <c r="R118" s="27"/>
      <c r="S118" s="27"/>
      <c r="T118" s="27"/>
      <c r="U118" s="27"/>
      <c r="V118" s="27"/>
      <c r="W118" s="27"/>
      <c r="X118" s="27"/>
      <c r="Y118" s="27"/>
      <c r="Z118" s="27"/>
      <c r="AA118" s="27"/>
      <c r="AB118" s="27"/>
      <c r="AC118" s="27"/>
      <c r="AD118" s="27"/>
      <c r="AE118" s="27"/>
      <c r="AF118" s="27"/>
      <c r="AG118" s="27"/>
    </row>
    <row r="119" spans="2:33" ht="19" hidden="1" thickBot="1" x14ac:dyDescent="0.5">
      <c r="B119" s="12">
        <v>11</v>
      </c>
      <c r="C119" s="96"/>
      <c r="D119" s="96"/>
      <c r="E119" s="96"/>
      <c r="F119" s="98"/>
      <c r="G119" s="94"/>
      <c r="H119" s="94"/>
      <c r="I119" s="94"/>
      <c r="J119" s="94"/>
      <c r="K119" s="94"/>
      <c r="L119" s="94"/>
      <c r="M119" s="27"/>
      <c r="N119" s="27"/>
      <c r="O119" s="27"/>
      <c r="P119" s="27"/>
      <c r="Q119" s="27"/>
      <c r="R119" s="27"/>
      <c r="S119" s="27"/>
      <c r="T119" s="27"/>
      <c r="U119" s="27"/>
      <c r="V119" s="27"/>
      <c r="W119" s="27"/>
      <c r="X119" s="27"/>
      <c r="Y119" s="27"/>
      <c r="Z119" s="27"/>
      <c r="AA119" s="27"/>
      <c r="AB119" s="27"/>
      <c r="AC119" s="27"/>
      <c r="AD119" s="27"/>
      <c r="AE119" s="27"/>
      <c r="AF119" s="27"/>
      <c r="AG119" s="27"/>
    </row>
    <row r="120" spans="2:33" ht="19" hidden="1" thickBot="1" x14ac:dyDescent="0.5">
      <c r="B120" s="12">
        <v>12</v>
      </c>
      <c r="C120" s="96"/>
      <c r="D120" s="96"/>
      <c r="E120" s="96"/>
      <c r="F120" s="98"/>
      <c r="G120" s="94"/>
      <c r="H120" s="94"/>
      <c r="I120" s="94"/>
      <c r="J120" s="94"/>
      <c r="K120" s="94"/>
      <c r="L120" s="94"/>
      <c r="M120" s="27"/>
      <c r="N120" s="27"/>
      <c r="O120" s="27"/>
      <c r="P120" s="27"/>
      <c r="Q120" s="27"/>
      <c r="R120" s="27"/>
      <c r="S120" s="27"/>
      <c r="T120" s="27"/>
      <c r="U120" s="27"/>
      <c r="V120" s="27"/>
      <c r="W120" s="27"/>
      <c r="X120" s="27"/>
      <c r="Y120" s="27"/>
      <c r="Z120" s="27"/>
      <c r="AA120" s="27"/>
      <c r="AB120" s="27"/>
      <c r="AC120" s="27"/>
      <c r="AD120" s="27"/>
      <c r="AE120" s="27"/>
      <c r="AF120" s="27"/>
      <c r="AG120" s="27"/>
    </row>
    <row r="121" spans="2:33" ht="19" hidden="1" thickBot="1" x14ac:dyDescent="0.5">
      <c r="B121" s="12">
        <v>13</v>
      </c>
      <c r="C121" s="96"/>
      <c r="D121" s="96"/>
      <c r="E121" s="96"/>
      <c r="F121" s="98"/>
      <c r="G121" s="94"/>
      <c r="H121" s="94"/>
      <c r="I121" s="94"/>
      <c r="J121" s="94"/>
      <c r="K121" s="94"/>
      <c r="L121" s="94"/>
      <c r="M121" s="27"/>
      <c r="N121" s="27"/>
      <c r="O121" s="27"/>
      <c r="P121" s="27"/>
      <c r="Q121" s="27"/>
      <c r="R121" s="27"/>
      <c r="S121" s="27"/>
      <c r="T121" s="27"/>
      <c r="U121" s="27"/>
      <c r="V121" s="27"/>
      <c r="W121" s="27"/>
      <c r="X121" s="27"/>
      <c r="Y121" s="27"/>
      <c r="Z121" s="27"/>
      <c r="AA121" s="27"/>
      <c r="AB121" s="27"/>
      <c r="AC121" s="27"/>
      <c r="AD121" s="27"/>
      <c r="AE121" s="27"/>
      <c r="AF121" s="27"/>
      <c r="AG121" s="27"/>
    </row>
    <row r="122" spans="2:33" ht="19" hidden="1" thickBot="1" x14ac:dyDescent="0.5">
      <c r="B122" s="12">
        <v>14</v>
      </c>
      <c r="C122" s="96"/>
      <c r="D122" s="96"/>
      <c r="E122" s="96"/>
      <c r="F122" s="98"/>
      <c r="G122" s="94"/>
      <c r="H122" s="94"/>
      <c r="I122" s="94"/>
      <c r="J122" s="94"/>
      <c r="K122" s="94"/>
      <c r="L122" s="94"/>
      <c r="M122" s="27"/>
      <c r="N122" s="27"/>
      <c r="O122" s="27"/>
      <c r="P122" s="27"/>
      <c r="Q122" s="27"/>
      <c r="R122" s="27"/>
      <c r="S122" s="27"/>
      <c r="T122" s="27"/>
      <c r="U122" s="27"/>
      <c r="V122" s="27"/>
      <c r="W122" s="27"/>
      <c r="X122" s="27"/>
      <c r="Y122" s="27"/>
      <c r="Z122" s="27"/>
      <c r="AA122" s="27"/>
      <c r="AB122" s="27"/>
      <c r="AC122" s="27"/>
      <c r="AD122" s="27"/>
      <c r="AE122" s="27"/>
      <c r="AF122" s="27"/>
      <c r="AG122" s="27"/>
    </row>
    <row r="123" spans="2:33" ht="19" hidden="1" thickBot="1" x14ac:dyDescent="0.5">
      <c r="B123" s="12">
        <v>15</v>
      </c>
      <c r="C123" s="96"/>
      <c r="D123" s="96"/>
      <c r="E123" s="96"/>
      <c r="F123" s="98"/>
      <c r="G123" s="94"/>
      <c r="H123" s="94"/>
      <c r="I123" s="94"/>
      <c r="J123" s="94"/>
      <c r="K123" s="94"/>
      <c r="L123" s="94"/>
      <c r="M123" s="27"/>
      <c r="N123" s="27"/>
      <c r="O123" s="27"/>
      <c r="P123" s="27"/>
      <c r="Q123" s="27"/>
      <c r="R123" s="27"/>
      <c r="S123" s="27"/>
      <c r="T123" s="27"/>
      <c r="U123" s="27"/>
      <c r="V123" s="27"/>
      <c r="W123" s="27"/>
      <c r="X123" s="27"/>
      <c r="Y123" s="27"/>
      <c r="Z123" s="27"/>
      <c r="AA123" s="27"/>
      <c r="AB123" s="27"/>
      <c r="AC123" s="27"/>
      <c r="AD123" s="27"/>
      <c r="AE123" s="27"/>
      <c r="AF123" s="27"/>
      <c r="AG123" s="27"/>
    </row>
    <row r="124" spans="2:33" ht="19" hidden="1" thickBot="1" x14ac:dyDescent="0.5">
      <c r="B124" s="12">
        <v>16</v>
      </c>
      <c r="C124" s="96"/>
      <c r="D124" s="96"/>
      <c r="E124" s="96"/>
      <c r="F124" s="98"/>
      <c r="G124" s="94"/>
      <c r="H124" s="94"/>
      <c r="I124" s="94"/>
      <c r="J124" s="94"/>
      <c r="K124" s="94"/>
      <c r="L124" s="94"/>
      <c r="M124" s="27"/>
      <c r="N124" s="27"/>
      <c r="O124" s="27"/>
      <c r="P124" s="27"/>
      <c r="Q124" s="27"/>
      <c r="R124" s="27"/>
      <c r="S124" s="27"/>
      <c r="T124" s="27"/>
      <c r="U124" s="27"/>
      <c r="V124" s="27"/>
      <c r="W124" s="27"/>
      <c r="X124" s="27"/>
      <c r="Y124" s="27"/>
      <c r="Z124" s="27"/>
      <c r="AA124" s="27"/>
      <c r="AB124" s="27"/>
      <c r="AC124" s="27"/>
      <c r="AD124" s="27"/>
      <c r="AE124" s="27"/>
      <c r="AF124" s="27"/>
      <c r="AG124" s="27"/>
    </row>
    <row r="125" spans="2:33" ht="19" hidden="1" thickBot="1" x14ac:dyDescent="0.5">
      <c r="B125" s="12">
        <v>17</v>
      </c>
      <c r="C125" s="96"/>
      <c r="D125" s="96"/>
      <c r="E125" s="96"/>
      <c r="F125" s="98"/>
      <c r="G125" s="94"/>
      <c r="H125" s="94"/>
      <c r="I125" s="94"/>
      <c r="J125" s="94"/>
      <c r="K125" s="94"/>
      <c r="L125" s="94"/>
      <c r="M125" s="27"/>
      <c r="N125" s="27"/>
      <c r="O125" s="27"/>
      <c r="P125" s="27"/>
      <c r="Q125" s="27"/>
      <c r="R125" s="27"/>
      <c r="S125" s="27"/>
      <c r="T125" s="27"/>
      <c r="U125" s="27"/>
      <c r="V125" s="27"/>
      <c r="W125" s="27"/>
      <c r="X125" s="27"/>
      <c r="Y125" s="27"/>
      <c r="Z125" s="27"/>
      <c r="AA125" s="27"/>
      <c r="AB125" s="27"/>
      <c r="AC125" s="27"/>
      <c r="AD125" s="27"/>
      <c r="AE125" s="27"/>
      <c r="AF125" s="27"/>
      <c r="AG125" s="27"/>
    </row>
    <row r="126" spans="2:33" ht="19" hidden="1" thickBot="1" x14ac:dyDescent="0.5">
      <c r="B126" s="12">
        <v>18</v>
      </c>
      <c r="C126" s="96"/>
      <c r="D126" s="96"/>
      <c r="E126" s="96"/>
      <c r="F126" s="98"/>
      <c r="G126" s="94"/>
      <c r="H126" s="94"/>
      <c r="I126" s="94"/>
      <c r="J126" s="94"/>
      <c r="K126" s="94"/>
      <c r="L126" s="94"/>
      <c r="M126" s="27"/>
      <c r="N126" s="27"/>
      <c r="O126" s="27"/>
      <c r="P126" s="27"/>
      <c r="Q126" s="27"/>
      <c r="R126" s="27"/>
      <c r="S126" s="27"/>
      <c r="T126" s="27"/>
      <c r="U126" s="27"/>
      <c r="V126" s="27"/>
      <c r="W126" s="27"/>
      <c r="X126" s="27"/>
      <c r="Y126" s="27"/>
      <c r="Z126" s="27"/>
      <c r="AA126" s="27"/>
      <c r="AB126" s="27"/>
      <c r="AC126" s="27"/>
      <c r="AD126" s="27"/>
      <c r="AE126" s="27"/>
      <c r="AF126" s="27"/>
      <c r="AG126" s="27"/>
    </row>
    <row r="127" spans="2:33" ht="19" hidden="1" thickBot="1" x14ac:dyDescent="0.5">
      <c r="B127" s="12">
        <v>19</v>
      </c>
      <c r="C127" s="96"/>
      <c r="D127" s="96"/>
      <c r="E127" s="96"/>
      <c r="F127" s="98"/>
      <c r="G127" s="94"/>
      <c r="H127" s="94"/>
      <c r="I127" s="94"/>
      <c r="J127" s="94"/>
      <c r="K127" s="94"/>
      <c r="L127" s="94"/>
      <c r="M127" s="27"/>
      <c r="N127" s="27"/>
      <c r="O127" s="27"/>
      <c r="P127" s="27"/>
      <c r="Q127" s="27"/>
      <c r="R127" s="27"/>
      <c r="S127" s="27"/>
      <c r="T127" s="27"/>
      <c r="U127" s="27"/>
      <c r="V127" s="27"/>
      <c r="W127" s="27"/>
      <c r="X127" s="27"/>
      <c r="Y127" s="27"/>
      <c r="Z127" s="27"/>
      <c r="AA127" s="27"/>
      <c r="AB127" s="27"/>
      <c r="AC127" s="27"/>
      <c r="AD127" s="27"/>
      <c r="AE127" s="27"/>
      <c r="AF127" s="27"/>
      <c r="AG127" s="27"/>
    </row>
    <row r="128" spans="2:33" ht="19" hidden="1" thickBot="1" x14ac:dyDescent="0.5">
      <c r="B128" s="12">
        <v>20</v>
      </c>
      <c r="C128" s="96"/>
      <c r="D128" s="96"/>
      <c r="E128" s="96"/>
      <c r="F128" s="98"/>
      <c r="G128" s="94"/>
      <c r="H128" s="94"/>
      <c r="I128" s="94"/>
      <c r="J128" s="94"/>
      <c r="K128" s="94"/>
      <c r="L128" s="94"/>
      <c r="M128" s="27"/>
      <c r="N128" s="27"/>
      <c r="O128" s="27"/>
      <c r="P128" s="27"/>
      <c r="Q128" s="27"/>
      <c r="R128" s="27"/>
      <c r="S128" s="27"/>
      <c r="T128" s="27"/>
      <c r="U128" s="27"/>
      <c r="V128" s="27"/>
      <c r="W128" s="27"/>
      <c r="X128" s="27"/>
      <c r="Y128" s="27"/>
      <c r="Z128" s="27"/>
      <c r="AA128" s="27"/>
      <c r="AB128" s="27"/>
      <c r="AC128" s="27"/>
      <c r="AD128" s="27"/>
      <c r="AE128" s="27"/>
      <c r="AF128" s="27"/>
      <c r="AG128" s="27"/>
    </row>
    <row r="129" spans="1:57" ht="156.75" customHeight="1" thickBot="1" x14ac:dyDescent="0.5">
      <c r="B129" s="295"/>
      <c r="C129" s="296" t="s">
        <v>300</v>
      </c>
      <c r="D129" s="730"/>
      <c r="E129" s="731"/>
      <c r="F129" s="732"/>
      <c r="G129" s="94"/>
      <c r="H129" s="94"/>
      <c r="I129" s="94"/>
      <c r="J129" s="94"/>
      <c r="K129" s="94"/>
      <c r="L129" s="94"/>
      <c r="M129" s="27"/>
      <c r="N129" s="27"/>
      <c r="O129" s="27"/>
      <c r="P129" s="27"/>
      <c r="Q129" s="27"/>
      <c r="R129" s="27"/>
      <c r="S129" s="27"/>
      <c r="T129" s="27"/>
      <c r="U129" s="27"/>
      <c r="V129" s="27"/>
      <c r="W129" s="27"/>
      <c r="X129" s="27"/>
      <c r="Y129" s="27"/>
      <c r="Z129" s="27"/>
      <c r="AA129" s="27"/>
      <c r="AB129" s="27"/>
      <c r="AC129" s="27"/>
      <c r="AD129" s="27"/>
      <c r="AE129" s="27"/>
      <c r="AF129" s="27"/>
      <c r="AG129" s="27"/>
    </row>
    <row r="130" spans="1:57" ht="18.5" x14ac:dyDescent="0.45">
      <c r="B130" s="40"/>
      <c r="C130" s="25"/>
      <c r="D130" s="30"/>
      <c r="E130" s="10"/>
      <c r="F130" s="10"/>
      <c r="G130" s="10"/>
      <c r="H130" s="10"/>
      <c r="I130" s="10"/>
      <c r="J130" s="10"/>
      <c r="K130" s="10"/>
      <c r="L130" s="10"/>
    </row>
    <row r="131" spans="1:57" ht="18.5" x14ac:dyDescent="0.45">
      <c r="B131" s="40"/>
      <c r="C131" s="25"/>
      <c r="D131" s="30"/>
      <c r="E131" s="10"/>
      <c r="F131" s="10"/>
      <c r="G131" s="10"/>
      <c r="H131" s="10"/>
      <c r="I131" s="10"/>
      <c r="J131" s="10"/>
      <c r="K131" s="10"/>
      <c r="L131" s="10"/>
    </row>
    <row r="132" spans="1:57" ht="19" thickBot="1" x14ac:dyDescent="0.5">
      <c r="B132" s="50" t="s">
        <v>89</v>
      </c>
      <c r="C132" s="25"/>
      <c r="D132" s="30"/>
      <c r="E132" s="10"/>
      <c r="F132" s="10"/>
      <c r="G132" s="10"/>
      <c r="H132" s="10"/>
      <c r="I132" s="10"/>
      <c r="J132" s="10"/>
      <c r="K132" s="10"/>
      <c r="L132" s="10"/>
    </row>
    <row r="133" spans="1:57" ht="19" thickBot="1" x14ac:dyDescent="0.5">
      <c r="B133" s="717" t="s">
        <v>302</v>
      </c>
      <c r="C133" s="713"/>
      <c r="D133" s="713"/>
      <c r="E133" s="713"/>
      <c r="F133" s="713"/>
      <c r="G133" s="713"/>
      <c r="H133" s="713"/>
      <c r="I133" s="714"/>
      <c r="J133" s="10"/>
      <c r="K133" s="10"/>
      <c r="L133" s="10"/>
    </row>
    <row r="134" spans="1:57" ht="209.25" customHeight="1" thickBot="1" x14ac:dyDescent="0.5">
      <c r="B134" s="733"/>
      <c r="C134" s="734"/>
      <c r="D134" s="734"/>
      <c r="E134" s="734"/>
      <c r="F134" s="734"/>
      <c r="G134" s="734"/>
      <c r="H134" s="734"/>
      <c r="I134" s="735"/>
      <c r="J134" s="10"/>
      <c r="K134" s="10"/>
      <c r="L134" s="10"/>
    </row>
    <row r="135" spans="1:57" ht="18.5" x14ac:dyDescent="0.45">
      <c r="B135" s="40"/>
      <c r="C135" s="25"/>
      <c r="D135" s="30"/>
      <c r="E135" s="10"/>
      <c r="F135" s="10"/>
      <c r="G135" s="10"/>
      <c r="H135" s="10"/>
      <c r="I135" s="10"/>
      <c r="J135" s="10"/>
      <c r="K135" s="10"/>
      <c r="L135" s="10"/>
    </row>
    <row r="136" spans="1:57" ht="19" thickBot="1" x14ac:dyDescent="0.5">
      <c r="B136" s="50" t="s">
        <v>92</v>
      </c>
      <c r="C136" s="25"/>
      <c r="D136" s="30"/>
      <c r="E136" s="10"/>
      <c r="F136" s="10"/>
      <c r="G136" s="10"/>
      <c r="H136" s="10"/>
      <c r="I136" s="10"/>
      <c r="J136" s="10"/>
      <c r="K136" s="10"/>
      <c r="L136" s="10"/>
    </row>
    <row r="137" spans="1:57" ht="19" thickBot="1" x14ac:dyDescent="0.5">
      <c r="B137" s="717" t="s">
        <v>302</v>
      </c>
      <c r="C137" s="713"/>
      <c r="D137" s="713"/>
      <c r="E137" s="713"/>
      <c r="F137" s="713"/>
      <c r="G137" s="713"/>
      <c r="H137" s="713"/>
      <c r="I137" s="714"/>
      <c r="J137" s="10"/>
      <c r="K137" s="10"/>
      <c r="L137" s="10"/>
    </row>
    <row r="138" spans="1:57" ht="183" customHeight="1" thickBot="1" x14ac:dyDescent="0.5">
      <c r="B138" s="736"/>
      <c r="C138" s="737"/>
      <c r="D138" s="737"/>
      <c r="E138" s="737"/>
      <c r="F138" s="737"/>
      <c r="G138" s="737"/>
      <c r="H138" s="737"/>
      <c r="I138" s="738"/>
      <c r="J138" s="10"/>
      <c r="K138" s="10"/>
      <c r="L138" s="10"/>
    </row>
    <row r="139" spans="1:57" ht="18.5" x14ac:dyDescent="0.45">
      <c r="B139" s="40"/>
      <c r="C139" s="25"/>
      <c r="D139" s="30"/>
      <c r="E139" s="10"/>
      <c r="F139" s="10"/>
      <c r="G139" s="10"/>
      <c r="H139" s="10"/>
      <c r="I139" s="10"/>
      <c r="J139" s="10"/>
      <c r="K139" s="10"/>
      <c r="L139" s="10"/>
    </row>
    <row r="140" spans="1:57" x14ac:dyDescent="0.35">
      <c r="J140" s="2"/>
      <c r="K140" s="2"/>
      <c r="L140" s="2"/>
      <c r="M140" s="2"/>
      <c r="N140" s="2"/>
      <c r="O140" s="2"/>
      <c r="P140" s="2"/>
      <c r="Q140" s="2"/>
      <c r="R140" s="2"/>
      <c r="S140" s="2"/>
      <c r="T140" s="2"/>
      <c r="U140" s="2"/>
    </row>
    <row r="141" spans="1:57" x14ac:dyDescent="0.35">
      <c r="J141" s="2"/>
      <c r="K141" s="2"/>
      <c r="L141" s="2"/>
      <c r="M141" s="2"/>
      <c r="N141" s="2"/>
      <c r="O141" s="2"/>
      <c r="P141" s="2"/>
      <c r="Q141" s="2"/>
      <c r="R141" s="2"/>
      <c r="S141" s="2"/>
      <c r="T141" s="2"/>
      <c r="U141" s="2"/>
    </row>
    <row r="142" spans="1:57" x14ac:dyDescent="0.35">
      <c r="J142" s="2"/>
      <c r="K142" s="2"/>
      <c r="L142" s="2"/>
      <c r="M142" s="2"/>
      <c r="N142" s="2"/>
      <c r="O142" s="2"/>
      <c r="P142" s="2"/>
      <c r="Q142" s="2"/>
      <c r="R142" s="2"/>
      <c r="S142" s="2"/>
      <c r="T142" s="2"/>
      <c r="U142" s="2"/>
    </row>
    <row r="143" spans="1:57" ht="19" thickBot="1" x14ac:dyDescent="0.5">
      <c r="B143" s="40"/>
      <c r="E143" s="2"/>
      <c r="G143" s="2"/>
      <c r="J143" s="2"/>
      <c r="K143" s="739"/>
      <c r="L143" s="739"/>
      <c r="M143" s="739"/>
      <c r="N143" s="2"/>
      <c r="O143" s="2"/>
      <c r="P143" s="2"/>
      <c r="Q143" s="2"/>
      <c r="R143" s="2"/>
      <c r="S143" s="2"/>
      <c r="T143" s="2"/>
    </row>
    <row r="144" spans="1:57" ht="70.5" customHeight="1" thickBot="1" x14ac:dyDescent="0.6">
      <c r="A144" s="382" t="s">
        <v>303</v>
      </c>
      <c r="B144" s="38"/>
      <c r="C144" s="63" t="s">
        <v>304</v>
      </c>
      <c r="D144" s="37" t="s">
        <v>305</v>
      </c>
      <c r="E144" s="37" t="s">
        <v>306</v>
      </c>
      <c r="F144" s="718" t="s">
        <v>307</v>
      </c>
      <c r="G144" s="719"/>
      <c r="H144" s="720"/>
      <c r="I144" s="37" t="s">
        <v>308</v>
      </c>
      <c r="J144" s="37" t="s">
        <v>309</v>
      </c>
      <c r="K144" s="37" t="s">
        <v>310</v>
      </c>
      <c r="L144" s="37" t="s">
        <v>311</v>
      </c>
      <c r="M144" s="37" t="s">
        <v>312</v>
      </c>
      <c r="N144" s="27"/>
      <c r="O144" s="95"/>
      <c r="P144" s="27"/>
      <c r="Q144" s="27"/>
      <c r="R144" s="27"/>
      <c r="S144" s="27"/>
      <c r="T144" s="27"/>
      <c r="U144" s="27"/>
      <c r="V144" s="27"/>
      <c r="W144" s="27"/>
      <c r="X144" s="27"/>
      <c r="Y144" s="27"/>
      <c r="Z144" s="27"/>
      <c r="AA144" s="27"/>
      <c r="AB144" s="27"/>
      <c r="AC144" s="27"/>
      <c r="AD144" s="27"/>
      <c r="AE144" s="27"/>
      <c r="AF144" s="27"/>
      <c r="AG144" s="27"/>
      <c r="AH144" s="27"/>
      <c r="AI144" s="27"/>
      <c r="AJ144" s="27"/>
      <c r="AK144" s="27"/>
      <c r="AL144" s="27"/>
      <c r="AM144" s="27"/>
      <c r="AN144" s="27"/>
      <c r="AO144" s="27"/>
      <c r="AP144" s="27"/>
      <c r="AQ144" s="27"/>
      <c r="AR144" s="27"/>
      <c r="AS144" s="27"/>
      <c r="AT144" s="27"/>
      <c r="AU144" s="27"/>
      <c r="AV144" s="27"/>
      <c r="AW144" s="27"/>
      <c r="AX144" s="27"/>
      <c r="AY144" s="27"/>
      <c r="AZ144" s="27"/>
      <c r="BA144" s="27"/>
      <c r="BB144" s="27"/>
      <c r="BC144" s="27"/>
      <c r="BD144" s="27"/>
      <c r="BE144" s="27"/>
    </row>
    <row r="145" spans="1:57" ht="114" customHeight="1" thickBot="1" x14ac:dyDescent="0.4">
      <c r="A145" s="384" t="s">
        <v>313</v>
      </c>
      <c r="B145" s="212" t="s">
        <v>314</v>
      </c>
      <c r="C145" s="250" t="s">
        <v>313</v>
      </c>
      <c r="D145" s="292" t="s">
        <v>157</v>
      </c>
      <c r="E145" s="292" t="s">
        <v>157</v>
      </c>
      <c r="F145" s="751"/>
      <c r="G145" s="752"/>
      <c r="H145" s="753"/>
      <c r="I145" s="293"/>
      <c r="J145" s="293"/>
      <c r="K145" s="376" t="s">
        <v>157</v>
      </c>
      <c r="L145" s="378"/>
      <c r="M145" s="377"/>
      <c r="N145" s="95"/>
      <c r="O145" s="95"/>
      <c r="P145" s="95"/>
      <c r="Q145" s="27"/>
      <c r="R145" s="27"/>
      <c r="S145" s="27"/>
      <c r="T145" s="27"/>
      <c r="U145" s="27"/>
      <c r="V145" s="27"/>
      <c r="W145" s="27"/>
      <c r="X145" s="27"/>
      <c r="Y145" s="27"/>
      <c r="Z145" s="27"/>
      <c r="AA145" s="27"/>
      <c r="AB145" s="27"/>
      <c r="AC145" s="27"/>
      <c r="AD145" s="27"/>
      <c r="AE145" s="27"/>
      <c r="AF145" s="27"/>
      <c r="AG145" s="27"/>
      <c r="AH145" s="27"/>
      <c r="AI145" s="27"/>
      <c r="AJ145" s="27"/>
      <c r="AK145" s="27"/>
      <c r="AL145" s="27"/>
      <c r="AM145" s="27"/>
      <c r="AN145" s="27"/>
      <c r="AO145" s="27"/>
      <c r="AP145" s="27"/>
      <c r="AQ145" s="27"/>
      <c r="AR145" s="27"/>
      <c r="AS145" s="27"/>
      <c r="AT145" s="27"/>
      <c r="AU145" s="27"/>
      <c r="AV145" s="27"/>
      <c r="AW145" s="27"/>
      <c r="AX145" s="27"/>
      <c r="AY145" s="27"/>
      <c r="AZ145" s="27"/>
      <c r="BA145" s="27"/>
      <c r="BB145" s="27"/>
      <c r="BC145" s="27"/>
      <c r="BD145" s="27"/>
      <c r="BE145" s="27"/>
    </row>
    <row r="146" spans="1:57" ht="66.75" customHeight="1" thickBot="1" x14ac:dyDescent="0.4">
      <c r="A146" s="384" t="s">
        <v>313</v>
      </c>
      <c r="B146" s="212" t="s">
        <v>314</v>
      </c>
      <c r="C146" s="380" t="s">
        <v>315</v>
      </c>
      <c r="D146" s="292" t="s">
        <v>157</v>
      </c>
      <c r="E146" s="292" t="s">
        <v>157</v>
      </c>
      <c r="F146" s="727" t="s">
        <v>315</v>
      </c>
      <c r="G146" s="728"/>
      <c r="H146" s="729"/>
      <c r="I146" s="379" t="s">
        <v>315</v>
      </c>
      <c r="J146" s="379" t="s">
        <v>315</v>
      </c>
      <c r="K146" s="376" t="s">
        <v>157</v>
      </c>
      <c r="L146" s="378" t="s">
        <v>315</v>
      </c>
      <c r="M146" s="377" t="s">
        <v>157</v>
      </c>
      <c r="N146" s="95"/>
      <c r="O146" s="95"/>
      <c r="P146" s="95"/>
      <c r="Q146" s="27"/>
      <c r="R146" s="27"/>
      <c r="S146" s="27"/>
      <c r="T146" s="27"/>
      <c r="U146" s="27"/>
      <c r="V146" s="27"/>
      <c r="W146" s="27"/>
      <c r="X146" s="27"/>
      <c r="Y146" s="27"/>
      <c r="Z146" s="27"/>
      <c r="AA146" s="27"/>
      <c r="AB146" s="27"/>
      <c r="AC146" s="27"/>
      <c r="AD146" s="27"/>
      <c r="AE146" s="27"/>
      <c r="AF146" s="27"/>
      <c r="AG146" s="27"/>
      <c r="AH146" s="27"/>
      <c r="AI146" s="27"/>
      <c r="AJ146" s="27"/>
      <c r="AK146" s="27"/>
      <c r="AL146" s="27"/>
      <c r="AM146" s="27"/>
      <c r="AN146" s="27"/>
      <c r="AO146" s="27"/>
      <c r="AP146" s="27"/>
      <c r="AQ146" s="27"/>
      <c r="AR146" s="27"/>
      <c r="AS146" s="27"/>
      <c r="AT146" s="27"/>
      <c r="AU146" s="27"/>
      <c r="AV146" s="27"/>
      <c r="AW146" s="27"/>
      <c r="AX146" s="27"/>
      <c r="AY146" s="27"/>
      <c r="AZ146" s="27"/>
      <c r="BA146" s="27"/>
      <c r="BB146" s="27"/>
      <c r="BC146" s="27"/>
      <c r="BD146" s="27"/>
      <c r="BE146" s="27"/>
    </row>
    <row r="147" spans="1:57" ht="112.5" customHeight="1" thickBot="1" x14ac:dyDescent="0.4">
      <c r="A147" s="385" t="s">
        <v>313</v>
      </c>
      <c r="B147" s="211" t="s">
        <v>316</v>
      </c>
      <c r="C147" s="99" t="s">
        <v>317</v>
      </c>
      <c r="D147" s="292" t="s">
        <v>4</v>
      </c>
      <c r="E147" s="292" t="s">
        <v>4</v>
      </c>
      <c r="F147" s="724"/>
      <c r="G147" s="725"/>
      <c r="H147" s="726"/>
      <c r="I147" s="261"/>
      <c r="J147" s="261"/>
      <c r="K147" s="256" t="s">
        <v>4</v>
      </c>
      <c r="L147" s="264"/>
      <c r="M147" s="265"/>
      <c r="N147" s="95"/>
      <c r="O147" s="95"/>
      <c r="P147" s="95"/>
      <c r="Q147" s="27"/>
      <c r="R147" s="27"/>
      <c r="S147" s="27"/>
      <c r="T147" s="27"/>
      <c r="U147" s="27"/>
      <c r="V147" s="27"/>
      <c r="W147" s="27"/>
      <c r="X147" s="27"/>
      <c r="Y147" s="27"/>
      <c r="Z147" s="27"/>
      <c r="AA147" s="27"/>
      <c r="AB147" s="27"/>
      <c r="AC147" s="27"/>
      <c r="AD147" s="27"/>
      <c r="AE147" s="27"/>
      <c r="AF147" s="27"/>
      <c r="AG147" s="27"/>
      <c r="AH147" s="27"/>
      <c r="AI147" s="27"/>
      <c r="AJ147" s="27"/>
      <c r="AK147" s="27"/>
      <c r="AL147" s="27"/>
      <c r="AM147" s="27"/>
      <c r="AN147" s="27"/>
      <c r="AO147" s="27"/>
      <c r="AP147" s="27"/>
      <c r="AQ147" s="27"/>
      <c r="AR147" s="27"/>
      <c r="AS147" s="27"/>
      <c r="AT147" s="27"/>
      <c r="AU147" s="27"/>
      <c r="AV147" s="27"/>
      <c r="AW147" s="27"/>
      <c r="AX147" s="27"/>
      <c r="AY147" s="27"/>
      <c r="AZ147" s="27"/>
      <c r="BA147" s="27"/>
      <c r="BB147" s="27"/>
      <c r="BC147" s="27"/>
      <c r="BD147" s="27"/>
      <c r="BE147" s="27"/>
    </row>
    <row r="148" spans="1:57" ht="72" customHeight="1" thickBot="1" x14ac:dyDescent="0.4">
      <c r="A148" s="87" t="s">
        <v>313</v>
      </c>
      <c r="B148" s="211" t="s">
        <v>316</v>
      </c>
      <c r="C148" s="129" t="s">
        <v>318</v>
      </c>
      <c r="D148" s="39" t="s">
        <v>4</v>
      </c>
      <c r="E148" s="39" t="s">
        <v>4</v>
      </c>
      <c r="F148" s="634"/>
      <c r="G148" s="635"/>
      <c r="H148" s="636"/>
      <c r="I148" s="593"/>
      <c r="J148" s="593"/>
      <c r="K148" s="256" t="s">
        <v>4</v>
      </c>
      <c r="L148" s="264"/>
      <c r="M148" s="265"/>
      <c r="N148" s="95"/>
      <c r="O148" s="95"/>
      <c r="P148" s="95"/>
      <c r="Q148" s="27"/>
      <c r="R148" s="27"/>
      <c r="S148" s="27"/>
      <c r="T148" s="27"/>
      <c r="U148" s="27"/>
      <c r="V148" s="27"/>
      <c r="W148" s="27"/>
      <c r="X148" s="27"/>
      <c r="Y148" s="27"/>
      <c r="Z148" s="27"/>
      <c r="AA148" s="27"/>
      <c r="AB148" s="27"/>
      <c r="AC148" s="27"/>
      <c r="AD148" s="27"/>
      <c r="AE148" s="27"/>
      <c r="AF148" s="27"/>
      <c r="AG148" s="27"/>
      <c r="AH148" s="27"/>
      <c r="AI148" s="27"/>
      <c r="AJ148" s="27"/>
      <c r="AK148" s="27"/>
      <c r="AL148" s="27"/>
      <c r="AM148" s="27"/>
      <c r="AN148" s="27"/>
      <c r="AO148" s="27"/>
      <c r="AP148" s="27"/>
      <c r="AQ148" s="27"/>
      <c r="AR148" s="27"/>
      <c r="AS148" s="27"/>
      <c r="AT148" s="27"/>
      <c r="AU148" s="27"/>
      <c r="AV148" s="27"/>
      <c r="AW148" s="27"/>
      <c r="AX148" s="27"/>
      <c r="AY148" s="27"/>
      <c r="AZ148" s="27"/>
      <c r="BA148" s="27"/>
      <c r="BB148" s="27"/>
      <c r="BC148" s="27"/>
      <c r="BD148" s="27"/>
      <c r="BE148" s="27"/>
    </row>
    <row r="149" spans="1:57" ht="145.5" customHeight="1" thickBot="1" x14ac:dyDescent="0.4">
      <c r="A149" s="87" t="s">
        <v>313</v>
      </c>
      <c r="B149" s="211" t="s">
        <v>319</v>
      </c>
      <c r="C149" s="99" t="s">
        <v>320</v>
      </c>
      <c r="D149" s="292" t="s">
        <v>4</v>
      </c>
      <c r="E149" s="292" t="s">
        <v>4</v>
      </c>
      <c r="F149" s="724"/>
      <c r="G149" s="725"/>
      <c r="H149" s="726"/>
      <c r="I149" s="261"/>
      <c r="J149" s="261"/>
      <c r="K149" s="256" t="s">
        <v>4</v>
      </c>
      <c r="L149" s="264"/>
      <c r="M149" s="265"/>
      <c r="N149" s="95"/>
      <c r="O149" s="95"/>
      <c r="P149" s="95"/>
      <c r="Q149" s="27"/>
      <c r="R149" s="27"/>
      <c r="S149" s="27"/>
      <c r="T149" s="27"/>
      <c r="U149" s="27"/>
      <c r="V149" s="27"/>
      <c r="W149" s="27"/>
      <c r="X149" s="27"/>
      <c r="Y149" s="27"/>
      <c r="Z149" s="27"/>
      <c r="AA149" s="27"/>
      <c r="AB149" s="27"/>
      <c r="AC149" s="27"/>
      <c r="AD149" s="27"/>
      <c r="AE149" s="27"/>
      <c r="AF149" s="27"/>
      <c r="AG149" s="27"/>
      <c r="AH149" s="27"/>
      <c r="AI149" s="27"/>
      <c r="AJ149" s="27"/>
      <c r="AK149" s="27"/>
      <c r="AL149" s="27"/>
      <c r="AM149" s="27"/>
      <c r="AN149" s="27"/>
      <c r="AO149" s="27"/>
      <c r="AP149" s="27"/>
      <c r="AQ149" s="27"/>
      <c r="AR149" s="27"/>
      <c r="AS149" s="27"/>
      <c r="AT149" s="27"/>
      <c r="AU149" s="27"/>
      <c r="AV149" s="27"/>
      <c r="AW149" s="27"/>
      <c r="AX149" s="27"/>
      <c r="AY149" s="27"/>
      <c r="AZ149" s="27"/>
      <c r="BA149" s="27"/>
      <c r="BB149" s="27"/>
      <c r="BC149" s="27"/>
      <c r="BD149" s="27"/>
      <c r="BE149" s="27"/>
    </row>
    <row r="150" spans="1:57" ht="81" customHeight="1" thickBot="1" x14ac:dyDescent="0.4">
      <c r="A150" s="87" t="s">
        <v>313</v>
      </c>
      <c r="B150" s="211" t="s">
        <v>319</v>
      </c>
      <c r="C150" s="129" t="s">
        <v>318</v>
      </c>
      <c r="D150" s="39" t="s">
        <v>4</v>
      </c>
      <c r="E150" s="39" t="s">
        <v>4</v>
      </c>
      <c r="F150" s="634"/>
      <c r="G150" s="635"/>
      <c r="H150" s="636"/>
      <c r="I150" s="593"/>
      <c r="J150" s="593"/>
      <c r="K150" s="256" t="s">
        <v>4</v>
      </c>
      <c r="L150" s="264"/>
      <c r="M150" s="265"/>
      <c r="N150" s="95"/>
      <c r="O150" s="95"/>
      <c r="P150" s="95"/>
      <c r="Q150" s="27"/>
      <c r="R150" s="27"/>
      <c r="S150" s="27"/>
      <c r="T150" s="27"/>
      <c r="U150" s="27"/>
      <c r="V150" s="27"/>
      <c r="W150" s="27"/>
      <c r="X150" s="27"/>
      <c r="Y150" s="27"/>
      <c r="Z150" s="27"/>
      <c r="AA150" s="27"/>
      <c r="AB150" s="27"/>
      <c r="AC150" s="27"/>
      <c r="AD150" s="27"/>
      <c r="AE150" s="27"/>
      <c r="AF150" s="27"/>
      <c r="AG150" s="27"/>
      <c r="AH150" s="27"/>
      <c r="AI150" s="27"/>
      <c r="AJ150" s="27"/>
      <c r="AK150" s="27"/>
      <c r="AL150" s="27"/>
      <c r="AM150" s="27"/>
      <c r="AN150" s="27"/>
      <c r="AO150" s="27"/>
      <c r="AP150" s="27"/>
      <c r="AQ150" s="27"/>
      <c r="AR150" s="27"/>
      <c r="AS150" s="27"/>
      <c r="AT150" s="27"/>
      <c r="AU150" s="27"/>
      <c r="AV150" s="27"/>
      <c r="AW150" s="27"/>
      <c r="AX150" s="27"/>
      <c r="AY150" s="27"/>
      <c r="AZ150" s="27"/>
      <c r="BA150" s="27"/>
      <c r="BB150" s="27"/>
      <c r="BC150" s="27"/>
      <c r="BD150" s="27"/>
      <c r="BE150" s="27"/>
    </row>
    <row r="151" spans="1:57" ht="199.5" customHeight="1" thickBot="1" x14ac:dyDescent="0.4">
      <c r="A151" s="87" t="s">
        <v>313</v>
      </c>
      <c r="B151" s="211" t="s">
        <v>321</v>
      </c>
      <c r="C151" s="99" t="s">
        <v>322</v>
      </c>
      <c r="D151" s="292" t="s">
        <v>4</v>
      </c>
      <c r="E151" s="292" t="s">
        <v>4</v>
      </c>
      <c r="F151" s="724"/>
      <c r="G151" s="725"/>
      <c r="H151" s="726"/>
      <c r="I151" s="261"/>
      <c r="J151" s="261"/>
      <c r="K151" s="256" t="s">
        <v>4</v>
      </c>
      <c r="L151" s="264"/>
      <c r="M151" s="265"/>
      <c r="N151" s="27"/>
      <c r="O151" s="27"/>
      <c r="P151" s="27"/>
      <c r="Q151" s="27"/>
      <c r="R151" s="27"/>
      <c r="S151" s="27"/>
      <c r="T151" s="27"/>
      <c r="U151" s="27"/>
      <c r="V151" s="27"/>
      <c r="W151" s="27"/>
      <c r="X151" s="27"/>
      <c r="Y151" s="27"/>
      <c r="Z151" s="27"/>
      <c r="AA151" s="27"/>
      <c r="AB151" s="27"/>
      <c r="AC151" s="27"/>
      <c r="AD151" s="27"/>
      <c r="AE151" s="27"/>
      <c r="AF151" s="27"/>
      <c r="AG151" s="27"/>
      <c r="AH151" s="27"/>
      <c r="AI151" s="27"/>
      <c r="AJ151" s="27"/>
      <c r="AK151" s="27"/>
      <c r="AL151" s="27"/>
      <c r="AM151" s="27"/>
      <c r="AN151" s="27"/>
      <c r="AO151" s="27"/>
      <c r="AP151" s="27"/>
      <c r="AQ151" s="27"/>
      <c r="AR151" s="27"/>
      <c r="AS151" s="27"/>
      <c r="AT151" s="27"/>
      <c r="AU151" s="27"/>
      <c r="AV151" s="27"/>
      <c r="AW151" s="27"/>
      <c r="AX151" s="27"/>
      <c r="AY151" s="27"/>
      <c r="AZ151" s="27"/>
      <c r="BA151" s="27"/>
      <c r="BB151" s="27"/>
      <c r="BC151" s="27"/>
      <c r="BD151" s="27"/>
      <c r="BE151" s="27"/>
    </row>
    <row r="152" spans="1:57" ht="146.25" customHeight="1" thickBot="1" x14ac:dyDescent="0.4">
      <c r="A152" s="87" t="s">
        <v>313</v>
      </c>
      <c r="B152" s="211" t="s">
        <v>321</v>
      </c>
      <c r="C152" s="129" t="s">
        <v>318</v>
      </c>
      <c r="D152" s="39" t="s">
        <v>4</v>
      </c>
      <c r="E152" s="39" t="s">
        <v>4</v>
      </c>
      <c r="F152" s="634"/>
      <c r="G152" s="635"/>
      <c r="H152" s="636"/>
      <c r="I152" s="593"/>
      <c r="J152" s="593"/>
      <c r="K152" s="256" t="s">
        <v>4</v>
      </c>
      <c r="L152" s="264"/>
      <c r="M152" s="265"/>
      <c r="N152" s="27"/>
      <c r="O152" s="27"/>
      <c r="P152" s="27"/>
      <c r="Q152" s="27"/>
      <c r="R152" s="27"/>
      <c r="S152" s="27"/>
      <c r="T152" s="27"/>
      <c r="U152" s="27"/>
      <c r="V152" s="27"/>
      <c r="W152" s="27"/>
      <c r="X152" s="27"/>
      <c r="Y152" s="27"/>
      <c r="Z152" s="27"/>
      <c r="AA152" s="27"/>
      <c r="AB152" s="27"/>
      <c r="AC152" s="27"/>
      <c r="AD152" s="27"/>
      <c r="AE152" s="27"/>
      <c r="AF152" s="27"/>
      <c r="AG152" s="27"/>
      <c r="AH152" s="27"/>
      <c r="AI152" s="27"/>
      <c r="AJ152" s="27"/>
      <c r="AK152" s="27"/>
      <c r="AL152" s="27"/>
      <c r="AM152" s="27"/>
      <c r="AN152" s="27"/>
      <c r="AO152" s="27"/>
      <c r="AP152" s="27"/>
      <c r="AQ152" s="27"/>
      <c r="AR152" s="27"/>
      <c r="AS152" s="27"/>
      <c r="AT152" s="27"/>
      <c r="AU152" s="27"/>
      <c r="AV152" s="27"/>
      <c r="AW152" s="27"/>
      <c r="AX152" s="27"/>
      <c r="AY152" s="27"/>
      <c r="AZ152" s="27"/>
      <c r="BA152" s="27"/>
      <c r="BB152" s="27"/>
      <c r="BC152" s="27"/>
      <c r="BD152" s="27"/>
      <c r="BE152" s="27"/>
    </row>
    <row r="153" spans="1:57" ht="162.75" customHeight="1" thickBot="1" x14ac:dyDescent="0.4">
      <c r="A153" s="87" t="s">
        <v>313</v>
      </c>
      <c r="B153" s="211" t="s">
        <v>323</v>
      </c>
      <c r="C153" s="99" t="s">
        <v>432</v>
      </c>
      <c r="D153" s="292" t="s">
        <v>4</v>
      </c>
      <c r="E153" s="292" t="s">
        <v>4</v>
      </c>
      <c r="F153" s="724"/>
      <c r="G153" s="725"/>
      <c r="H153" s="726"/>
      <c r="I153" s="261"/>
      <c r="J153" s="261"/>
      <c r="K153" s="256" t="s">
        <v>4</v>
      </c>
      <c r="L153" s="264"/>
      <c r="M153" s="265"/>
      <c r="N153" s="27"/>
      <c r="O153" s="27"/>
      <c r="P153" s="27"/>
      <c r="Q153" s="27"/>
      <c r="R153" s="27"/>
      <c r="S153" s="27"/>
      <c r="T153" s="27"/>
      <c r="U153" s="27"/>
      <c r="V153" s="27"/>
      <c r="W153" s="27"/>
      <c r="X153" s="27"/>
      <c r="Y153" s="27"/>
      <c r="Z153" s="27"/>
      <c r="AA153" s="27"/>
      <c r="AB153" s="27"/>
      <c r="AC153" s="27"/>
      <c r="AD153" s="27"/>
      <c r="AE153" s="27"/>
      <c r="AF153" s="27"/>
      <c r="AG153" s="27"/>
      <c r="AH153" s="27"/>
      <c r="AI153" s="27"/>
      <c r="AJ153" s="27"/>
      <c r="AK153" s="27"/>
      <c r="AL153" s="27"/>
      <c r="AM153" s="27"/>
      <c r="AN153" s="27"/>
      <c r="AO153" s="27"/>
      <c r="AP153" s="27"/>
      <c r="AQ153" s="27"/>
      <c r="AR153" s="27"/>
      <c r="AS153" s="27"/>
      <c r="AT153" s="27"/>
      <c r="AU153" s="27"/>
      <c r="AV153" s="27"/>
      <c r="AW153" s="27"/>
      <c r="AX153" s="27"/>
      <c r="AY153" s="27"/>
      <c r="AZ153" s="27"/>
      <c r="BA153" s="27"/>
      <c r="BB153" s="27"/>
      <c r="BC153" s="27"/>
      <c r="BD153" s="27"/>
      <c r="BE153" s="27"/>
    </row>
    <row r="154" spans="1:57" ht="81.75" customHeight="1" thickBot="1" x14ac:dyDescent="0.4">
      <c r="A154" s="87" t="s">
        <v>313</v>
      </c>
      <c r="B154" s="211" t="s">
        <v>323</v>
      </c>
      <c r="C154" s="129" t="s">
        <v>318</v>
      </c>
      <c r="D154" s="39" t="s">
        <v>4</v>
      </c>
      <c r="E154" s="39" t="s">
        <v>4</v>
      </c>
      <c r="F154" s="634"/>
      <c r="G154" s="635"/>
      <c r="H154" s="636"/>
      <c r="I154" s="593"/>
      <c r="J154" s="593"/>
      <c r="K154" s="256" t="s">
        <v>4</v>
      </c>
      <c r="L154" s="264"/>
      <c r="M154" s="265"/>
      <c r="N154" s="27"/>
      <c r="O154" s="27"/>
      <c r="P154" s="27"/>
      <c r="Q154" s="27"/>
      <c r="R154" s="27"/>
      <c r="S154" s="27"/>
      <c r="T154" s="27"/>
      <c r="U154" s="27"/>
      <c r="V154" s="27"/>
      <c r="W154" s="27"/>
      <c r="X154" s="27"/>
      <c r="Y154" s="27"/>
      <c r="Z154" s="27"/>
      <c r="AA154" s="27"/>
      <c r="AB154" s="27"/>
      <c r="AC154" s="27"/>
      <c r="AD154" s="27"/>
      <c r="AE154" s="27"/>
      <c r="AF154" s="27"/>
      <c r="AG154" s="27"/>
      <c r="AH154" s="27"/>
      <c r="AI154" s="27"/>
      <c r="AJ154" s="27"/>
      <c r="AK154" s="27"/>
      <c r="AL154" s="27"/>
      <c r="AM154" s="27"/>
      <c r="AN154" s="27"/>
      <c r="AO154" s="27"/>
      <c r="AP154" s="27"/>
      <c r="AQ154" s="27"/>
      <c r="AR154" s="27"/>
      <c r="AS154" s="27"/>
      <c r="AT154" s="27"/>
      <c r="AU154" s="27"/>
      <c r="AV154" s="27"/>
      <c r="AW154" s="27"/>
      <c r="AX154" s="27"/>
      <c r="AY154" s="27"/>
      <c r="AZ154" s="27"/>
      <c r="BA154" s="27"/>
      <c r="BB154" s="27"/>
      <c r="BC154" s="27"/>
      <c r="BD154" s="27"/>
      <c r="BE154" s="27"/>
    </row>
    <row r="155" spans="1:57" ht="215.25" customHeight="1" thickBot="1" x14ac:dyDescent="0.4">
      <c r="A155" s="87" t="s">
        <v>313</v>
      </c>
      <c r="B155" s="211" t="s">
        <v>325</v>
      </c>
      <c r="C155" s="99" t="s">
        <v>433</v>
      </c>
      <c r="D155" s="292" t="s">
        <v>4</v>
      </c>
      <c r="E155" s="292" t="s">
        <v>4</v>
      </c>
      <c r="F155" s="724"/>
      <c r="G155" s="725"/>
      <c r="H155" s="726"/>
      <c r="I155" s="261"/>
      <c r="J155" s="261"/>
      <c r="K155" s="256" t="s">
        <v>4</v>
      </c>
      <c r="L155" s="264"/>
      <c r="M155" s="265"/>
      <c r="N155" s="27"/>
      <c r="O155" s="27"/>
      <c r="P155" s="27"/>
      <c r="Q155" s="27"/>
      <c r="R155" s="27"/>
      <c r="S155" s="27"/>
      <c r="T155" s="27"/>
      <c r="U155" s="27"/>
      <c r="V155" s="27"/>
      <c r="W155" s="27"/>
      <c r="X155" s="27"/>
      <c r="Y155" s="27"/>
      <c r="Z155" s="27"/>
      <c r="AA155" s="27"/>
      <c r="AB155" s="27"/>
      <c r="AC155" s="27"/>
      <c r="AD155" s="27"/>
      <c r="AE155" s="27"/>
      <c r="AF155" s="27"/>
      <c r="AG155" s="27"/>
      <c r="AH155" s="27"/>
      <c r="AI155" s="27"/>
      <c r="AJ155" s="27"/>
      <c r="AK155" s="27"/>
      <c r="AL155" s="27"/>
      <c r="AM155" s="27"/>
      <c r="AN155" s="27"/>
      <c r="AO155" s="27"/>
      <c r="AP155" s="27"/>
      <c r="AQ155" s="27"/>
      <c r="AR155" s="27"/>
      <c r="AS155" s="27"/>
      <c r="AT155" s="27"/>
      <c r="AU155" s="27"/>
      <c r="AV155" s="27"/>
      <c r="AW155" s="27"/>
      <c r="AX155" s="27"/>
      <c r="AY155" s="27"/>
      <c r="AZ155" s="27"/>
      <c r="BA155" s="27"/>
      <c r="BB155" s="27"/>
      <c r="BC155" s="27"/>
      <c r="BD155" s="27"/>
      <c r="BE155" s="27"/>
    </row>
    <row r="156" spans="1:57" ht="113.25" customHeight="1" thickBot="1" x14ac:dyDescent="0.4">
      <c r="A156" s="87" t="s">
        <v>313</v>
      </c>
      <c r="B156" s="211" t="s">
        <v>325</v>
      </c>
      <c r="C156" s="129" t="s">
        <v>318</v>
      </c>
      <c r="D156" s="39" t="s">
        <v>4</v>
      </c>
      <c r="E156" s="39" t="s">
        <v>4</v>
      </c>
      <c r="F156" s="634"/>
      <c r="G156" s="635"/>
      <c r="H156" s="636"/>
      <c r="I156" s="593"/>
      <c r="J156" s="593"/>
      <c r="K156" s="256" t="s">
        <v>4</v>
      </c>
      <c r="L156" s="264"/>
      <c r="M156" s="265"/>
      <c r="N156" s="27"/>
      <c r="O156" s="27"/>
      <c r="P156" s="27"/>
      <c r="Q156" s="27"/>
      <c r="R156" s="27"/>
      <c r="S156" s="27"/>
      <c r="T156" s="27"/>
      <c r="U156" s="27"/>
      <c r="V156" s="27"/>
      <c r="W156" s="27"/>
      <c r="X156" s="27"/>
      <c r="Y156" s="27"/>
      <c r="Z156" s="27"/>
      <c r="AA156" s="27"/>
      <c r="AB156" s="27"/>
      <c r="AC156" s="27"/>
      <c r="AD156" s="27"/>
      <c r="AE156" s="27"/>
      <c r="AF156" s="27"/>
      <c r="AG156" s="27"/>
      <c r="AH156" s="27"/>
      <c r="AI156" s="27"/>
      <c r="AJ156" s="27"/>
      <c r="AK156" s="27"/>
      <c r="AL156" s="27"/>
      <c r="AM156" s="27"/>
      <c r="AN156" s="27"/>
      <c r="AO156" s="27"/>
      <c r="AP156" s="27"/>
      <c r="AQ156" s="27"/>
      <c r="AR156" s="27"/>
      <c r="AS156" s="27"/>
      <c r="AT156" s="27"/>
      <c r="AU156" s="27"/>
      <c r="AV156" s="27"/>
      <c r="AW156" s="27"/>
      <c r="AX156" s="27"/>
      <c r="AY156" s="27"/>
      <c r="AZ156" s="27"/>
      <c r="BA156" s="27"/>
      <c r="BB156" s="27"/>
      <c r="BC156" s="27"/>
      <c r="BD156" s="27"/>
      <c r="BE156" s="27"/>
    </row>
    <row r="157" spans="1:57" ht="281.25" customHeight="1" thickBot="1" x14ac:dyDescent="0.4">
      <c r="A157" s="87" t="s">
        <v>313</v>
      </c>
      <c r="B157" s="211" t="s">
        <v>327</v>
      </c>
      <c r="C157" s="99" t="s">
        <v>328</v>
      </c>
      <c r="D157" s="292" t="s">
        <v>4</v>
      </c>
      <c r="E157" s="292" t="s">
        <v>4</v>
      </c>
      <c r="F157" s="724"/>
      <c r="G157" s="725"/>
      <c r="H157" s="726"/>
      <c r="I157" s="261"/>
      <c r="J157" s="261"/>
      <c r="K157" s="256" t="s">
        <v>4</v>
      </c>
      <c r="L157" s="264"/>
      <c r="M157" s="265"/>
      <c r="N157" s="27"/>
      <c r="O157" s="27"/>
      <c r="P157" s="27"/>
      <c r="Q157" s="27"/>
      <c r="R157" s="27"/>
      <c r="S157" s="27"/>
      <c r="T157" s="27"/>
      <c r="U157" s="27"/>
      <c r="V157" s="27"/>
      <c r="W157" s="27"/>
      <c r="X157" s="27"/>
      <c r="Y157" s="27"/>
      <c r="Z157" s="27"/>
      <c r="AA157" s="27"/>
      <c r="AB157" s="27"/>
      <c r="AC157" s="27"/>
      <c r="AD157" s="27"/>
      <c r="AE157" s="27"/>
      <c r="AF157" s="27"/>
      <c r="AG157" s="27"/>
      <c r="AH157" s="27"/>
      <c r="AI157" s="27"/>
      <c r="AJ157" s="27"/>
      <c r="AK157" s="27"/>
      <c r="AL157" s="27"/>
      <c r="AM157" s="27"/>
      <c r="AN157" s="27"/>
      <c r="AO157" s="27"/>
      <c r="AP157" s="27"/>
      <c r="AQ157" s="27"/>
      <c r="AR157" s="27"/>
      <c r="AS157" s="27"/>
      <c r="AT157" s="27"/>
      <c r="AU157" s="27"/>
      <c r="AV157" s="27"/>
      <c r="AW157" s="27"/>
      <c r="AX157" s="27"/>
      <c r="AY157" s="27"/>
      <c r="AZ157" s="27"/>
      <c r="BA157" s="27"/>
      <c r="BB157" s="27"/>
      <c r="BC157" s="27"/>
      <c r="BD157" s="27"/>
      <c r="BE157" s="27"/>
    </row>
    <row r="158" spans="1:57" ht="68.25" customHeight="1" thickBot="1" x14ac:dyDescent="0.4">
      <c r="A158" s="87" t="s">
        <v>313</v>
      </c>
      <c r="B158" s="211" t="s">
        <v>327</v>
      </c>
      <c r="C158" s="129" t="s">
        <v>193</v>
      </c>
      <c r="D158" s="39" t="s">
        <v>4</v>
      </c>
      <c r="E158" s="39" t="s">
        <v>4</v>
      </c>
      <c r="F158" s="634"/>
      <c r="G158" s="635"/>
      <c r="H158" s="636"/>
      <c r="I158" s="593"/>
      <c r="J158" s="593"/>
      <c r="K158" s="256" t="s">
        <v>4</v>
      </c>
      <c r="L158" s="264"/>
      <c r="M158" s="265"/>
      <c r="N158" s="27"/>
      <c r="O158" s="27"/>
      <c r="P158" s="27"/>
      <c r="Q158" s="27"/>
      <c r="R158" s="27"/>
      <c r="S158" s="27"/>
      <c r="T158" s="27"/>
      <c r="U158" s="27"/>
      <c r="V158" s="27"/>
      <c r="W158" s="27"/>
      <c r="X158" s="27"/>
      <c r="Y158" s="27"/>
      <c r="Z158" s="27"/>
      <c r="AA158" s="27"/>
      <c r="AB158" s="27"/>
      <c r="AC158" s="27"/>
      <c r="AD158" s="27"/>
      <c r="AE158" s="27"/>
      <c r="AF158" s="27"/>
      <c r="AG158" s="27"/>
      <c r="AH158" s="27"/>
      <c r="AI158" s="27"/>
      <c r="AJ158" s="27"/>
      <c r="AK158" s="27"/>
      <c r="AL158" s="27"/>
      <c r="AM158" s="27"/>
      <c r="AN158" s="27"/>
      <c r="AO158" s="27"/>
      <c r="AP158" s="27"/>
      <c r="AQ158" s="27"/>
      <c r="AR158" s="27"/>
      <c r="AS158" s="27"/>
      <c r="AT158" s="27"/>
      <c r="AU158" s="27"/>
      <c r="AV158" s="27"/>
      <c r="AW158" s="27"/>
      <c r="AX158" s="27"/>
      <c r="AY158" s="27"/>
      <c r="AZ158" s="27"/>
      <c r="BA158" s="27"/>
      <c r="BB158" s="27"/>
      <c r="BC158" s="27"/>
      <c r="BD158" s="27"/>
      <c r="BE158" s="27"/>
    </row>
    <row r="159" spans="1:57" ht="60" customHeight="1" thickBot="1" x14ac:dyDescent="0.4">
      <c r="A159" s="87" t="s">
        <v>313</v>
      </c>
      <c r="B159" s="211" t="s">
        <v>329</v>
      </c>
      <c r="C159" s="99" t="s">
        <v>409</v>
      </c>
      <c r="D159" s="292" t="s">
        <v>4</v>
      </c>
      <c r="E159" s="292" t="s">
        <v>4</v>
      </c>
      <c r="F159" s="724"/>
      <c r="G159" s="725"/>
      <c r="H159" s="726"/>
      <c r="I159" s="261"/>
      <c r="J159" s="261"/>
      <c r="K159" s="256" t="s">
        <v>4</v>
      </c>
      <c r="L159" s="264"/>
      <c r="M159" s="265"/>
      <c r="N159" s="27"/>
      <c r="O159" s="27"/>
      <c r="P159" s="27"/>
      <c r="Q159" s="27"/>
      <c r="R159" s="27"/>
      <c r="S159" s="27"/>
      <c r="T159" s="27"/>
      <c r="U159" s="27"/>
      <c r="V159" s="27"/>
      <c r="W159" s="27"/>
      <c r="X159" s="27"/>
      <c r="Y159" s="27"/>
      <c r="Z159" s="27"/>
      <c r="AA159" s="27"/>
      <c r="AB159" s="27"/>
      <c r="AC159" s="27"/>
      <c r="AD159" s="27"/>
      <c r="AE159" s="27"/>
      <c r="AF159" s="27"/>
      <c r="AG159" s="27"/>
      <c r="AH159" s="27"/>
      <c r="AI159" s="27"/>
      <c r="AJ159" s="27"/>
      <c r="AK159" s="27"/>
      <c r="AL159" s="27"/>
      <c r="AM159" s="27"/>
      <c r="AN159" s="27"/>
      <c r="AO159" s="27"/>
      <c r="AP159" s="27"/>
      <c r="AQ159" s="27"/>
      <c r="AR159" s="27"/>
      <c r="AS159" s="27"/>
      <c r="AT159" s="27"/>
      <c r="AU159" s="27"/>
      <c r="AV159" s="27"/>
      <c r="AW159" s="27"/>
      <c r="AX159" s="27"/>
      <c r="AY159" s="27"/>
      <c r="AZ159" s="27"/>
      <c r="BA159" s="27"/>
      <c r="BB159" s="27"/>
      <c r="BC159" s="27"/>
      <c r="BD159" s="27"/>
      <c r="BE159" s="27"/>
    </row>
    <row r="160" spans="1:57" ht="60" customHeight="1" thickBot="1" x14ac:dyDescent="0.4">
      <c r="A160" s="87" t="s">
        <v>313</v>
      </c>
      <c r="B160" s="211" t="s">
        <v>329</v>
      </c>
      <c r="C160" s="129" t="s">
        <v>193</v>
      </c>
      <c r="D160" s="39" t="s">
        <v>4</v>
      </c>
      <c r="E160" s="39" t="s">
        <v>4</v>
      </c>
      <c r="F160" s="634"/>
      <c r="G160" s="635"/>
      <c r="H160" s="636"/>
      <c r="I160" s="593"/>
      <c r="J160" s="593"/>
      <c r="K160" s="256" t="s">
        <v>4</v>
      </c>
      <c r="L160" s="264"/>
      <c r="M160" s="265"/>
      <c r="N160" s="27"/>
      <c r="O160" s="27"/>
      <c r="P160" s="27"/>
      <c r="Q160" s="27"/>
      <c r="R160" s="27"/>
      <c r="S160" s="27"/>
      <c r="T160" s="27"/>
      <c r="U160" s="27"/>
      <c r="V160" s="27"/>
      <c r="W160" s="27"/>
      <c r="X160" s="27"/>
      <c r="Y160" s="27"/>
      <c r="Z160" s="27"/>
      <c r="AA160" s="27"/>
      <c r="AB160" s="27"/>
      <c r="AC160" s="27"/>
      <c r="AD160" s="27"/>
      <c r="AE160" s="27"/>
      <c r="AF160" s="27"/>
      <c r="AG160" s="27"/>
      <c r="AH160" s="27"/>
      <c r="AI160" s="27"/>
      <c r="AJ160" s="27"/>
      <c r="AK160" s="27"/>
      <c r="AL160" s="27"/>
      <c r="AM160" s="27"/>
      <c r="AN160" s="27"/>
      <c r="AO160" s="27"/>
      <c r="AP160" s="27"/>
      <c r="AQ160" s="27"/>
      <c r="AR160" s="27"/>
      <c r="AS160" s="27"/>
      <c r="AT160" s="27"/>
      <c r="AU160" s="27"/>
      <c r="AV160" s="27"/>
      <c r="AW160" s="27"/>
      <c r="AX160" s="27"/>
      <c r="AY160" s="27"/>
      <c r="AZ160" s="27"/>
      <c r="BA160" s="27"/>
      <c r="BB160" s="27"/>
      <c r="BC160" s="27"/>
      <c r="BD160" s="27"/>
      <c r="BE160" s="27"/>
    </row>
    <row r="161" spans="1:57" ht="178.5" customHeight="1" thickBot="1" x14ac:dyDescent="0.4">
      <c r="A161" s="87" t="s">
        <v>313</v>
      </c>
      <c r="B161" s="211" t="s">
        <v>331</v>
      </c>
      <c r="C161" s="59" t="s">
        <v>434</v>
      </c>
      <c r="D161" s="292" t="s">
        <v>4</v>
      </c>
      <c r="E161" s="292" t="s">
        <v>4</v>
      </c>
      <c r="F161" s="724"/>
      <c r="G161" s="725"/>
      <c r="H161" s="726"/>
      <c r="I161" s="261"/>
      <c r="J161" s="261"/>
      <c r="K161" s="256" t="s">
        <v>4</v>
      </c>
      <c r="L161" s="264"/>
      <c r="M161" s="265"/>
      <c r="N161" s="27"/>
      <c r="O161" s="27"/>
      <c r="P161" s="27"/>
      <c r="Q161" s="27"/>
      <c r="R161" s="27"/>
      <c r="S161" s="27"/>
      <c r="T161" s="27"/>
      <c r="U161" s="27"/>
      <c r="V161" s="27"/>
      <c r="W161" s="27"/>
      <c r="X161" s="27"/>
      <c r="Y161" s="27"/>
      <c r="Z161" s="27"/>
      <c r="AA161" s="27"/>
      <c r="AB161" s="27"/>
      <c r="AC161" s="27"/>
      <c r="AD161" s="27"/>
      <c r="AE161" s="27"/>
      <c r="AF161" s="27"/>
      <c r="AG161" s="27"/>
      <c r="AH161" s="27"/>
      <c r="AI161" s="27"/>
      <c r="AJ161" s="27"/>
      <c r="AK161" s="27"/>
      <c r="AL161" s="27"/>
      <c r="AM161" s="27"/>
      <c r="AN161" s="27"/>
      <c r="AO161" s="27"/>
      <c r="AP161" s="27"/>
      <c r="AQ161" s="27"/>
      <c r="AR161" s="27"/>
      <c r="AS161" s="27"/>
      <c r="AT161" s="27"/>
      <c r="AU161" s="27"/>
      <c r="AV161" s="27"/>
      <c r="AW161" s="27"/>
      <c r="AX161" s="27"/>
      <c r="AY161" s="27"/>
      <c r="AZ161" s="27"/>
      <c r="BA161" s="27"/>
      <c r="BB161" s="27"/>
      <c r="BC161" s="27"/>
      <c r="BD161" s="27"/>
      <c r="BE161" s="27"/>
    </row>
    <row r="162" spans="1:57" ht="148.5" customHeight="1" thickBot="1" x14ac:dyDescent="0.4">
      <c r="A162" s="385" t="s">
        <v>313</v>
      </c>
      <c r="B162" s="211" t="s">
        <v>331</v>
      </c>
      <c r="C162" s="129" t="s">
        <v>193</v>
      </c>
      <c r="D162" s="39" t="s">
        <v>4</v>
      </c>
      <c r="E162" s="39" t="s">
        <v>4</v>
      </c>
      <c r="F162" s="634"/>
      <c r="G162" s="635"/>
      <c r="H162" s="636"/>
      <c r="I162" s="593"/>
      <c r="J162" s="593"/>
      <c r="K162" s="256" t="s">
        <v>4</v>
      </c>
      <c r="L162" s="264"/>
      <c r="M162" s="265"/>
      <c r="N162" s="27"/>
      <c r="O162" s="27"/>
      <c r="P162" s="27"/>
      <c r="Q162" s="27"/>
      <c r="R162" s="27"/>
      <c r="S162" s="27"/>
      <c r="T162" s="27"/>
      <c r="U162" s="27"/>
      <c r="V162" s="27"/>
      <c r="W162" s="27"/>
      <c r="X162" s="27"/>
      <c r="Y162" s="27"/>
      <c r="Z162" s="27"/>
      <c r="AA162" s="27"/>
      <c r="AB162" s="27"/>
      <c r="AC162" s="27"/>
      <c r="AD162" s="27"/>
      <c r="AE162" s="27"/>
      <c r="AF162" s="27"/>
      <c r="AG162" s="27"/>
      <c r="AH162" s="27"/>
      <c r="AI162" s="27"/>
      <c r="AJ162" s="27"/>
      <c r="AK162" s="27"/>
      <c r="AL162" s="27"/>
      <c r="AM162" s="27"/>
      <c r="AN162" s="27"/>
      <c r="AO162" s="27"/>
      <c r="AP162" s="27"/>
      <c r="AQ162" s="27"/>
      <c r="AR162" s="27"/>
      <c r="AS162" s="27"/>
      <c r="AT162" s="27"/>
      <c r="AU162" s="27"/>
      <c r="AV162" s="27"/>
      <c r="AW162" s="27"/>
      <c r="AX162" s="27"/>
      <c r="AY162" s="27"/>
      <c r="AZ162" s="27"/>
      <c r="BA162" s="27"/>
      <c r="BB162" s="27"/>
      <c r="BC162" s="27"/>
      <c r="BD162" s="27"/>
      <c r="BE162" s="27"/>
    </row>
    <row r="163" spans="1:57" ht="60" customHeight="1" thickBot="1" x14ac:dyDescent="0.4">
      <c r="A163" s="384" t="s">
        <v>333</v>
      </c>
      <c r="B163" s="211" t="s">
        <v>334</v>
      </c>
      <c r="C163" s="56" t="s">
        <v>333</v>
      </c>
      <c r="D163" s="292" t="s">
        <v>4</v>
      </c>
      <c r="E163" s="292" t="s">
        <v>4</v>
      </c>
      <c r="F163" s="724"/>
      <c r="G163" s="725"/>
      <c r="H163" s="726"/>
      <c r="I163" s="261"/>
      <c r="J163" s="261"/>
      <c r="K163" s="256" t="s">
        <v>4</v>
      </c>
      <c r="L163" s="264"/>
      <c r="M163" s="265"/>
      <c r="N163" s="27"/>
      <c r="O163" s="27"/>
      <c r="P163" s="27"/>
      <c r="Q163" s="27"/>
      <c r="R163" s="27"/>
      <c r="S163" s="27"/>
      <c r="T163" s="27"/>
      <c r="U163" s="27"/>
      <c r="V163" s="27"/>
      <c r="W163" s="27"/>
      <c r="X163" s="27"/>
      <c r="Y163" s="27"/>
      <c r="Z163" s="27"/>
      <c r="AA163" s="27"/>
      <c r="AB163" s="27"/>
      <c r="AC163" s="27"/>
      <c r="AD163" s="27"/>
      <c r="AE163" s="27"/>
      <c r="AF163" s="27"/>
      <c r="AG163" s="27"/>
      <c r="AH163" s="27"/>
      <c r="AI163" s="27"/>
      <c r="AJ163" s="27"/>
      <c r="AK163" s="27"/>
      <c r="AL163" s="27"/>
      <c r="AM163" s="27"/>
      <c r="AN163" s="27"/>
      <c r="AO163" s="27"/>
      <c r="AP163" s="27"/>
      <c r="AQ163" s="27"/>
      <c r="AR163" s="27"/>
      <c r="AS163" s="27"/>
      <c r="AT163" s="27"/>
      <c r="AU163" s="27"/>
      <c r="AV163" s="27"/>
      <c r="AW163" s="27"/>
      <c r="AX163" s="27"/>
      <c r="AY163" s="27"/>
      <c r="AZ163" s="27"/>
      <c r="BA163" s="27"/>
      <c r="BB163" s="27"/>
      <c r="BC163" s="27"/>
      <c r="BD163" s="27"/>
      <c r="BE163" s="27"/>
    </row>
    <row r="164" spans="1:57" ht="60" customHeight="1" thickBot="1" x14ac:dyDescent="0.4">
      <c r="A164" s="384" t="s">
        <v>333</v>
      </c>
      <c r="B164" s="211" t="s">
        <v>334</v>
      </c>
      <c r="C164" s="380" t="s">
        <v>315</v>
      </c>
      <c r="D164" s="292" t="s">
        <v>157</v>
      </c>
      <c r="E164" s="292" t="s">
        <v>157</v>
      </c>
      <c r="F164" s="727" t="s">
        <v>315</v>
      </c>
      <c r="G164" s="728"/>
      <c r="H164" s="729"/>
      <c r="I164" s="379" t="s">
        <v>315</v>
      </c>
      <c r="J164" s="379" t="s">
        <v>315</v>
      </c>
      <c r="K164" s="376" t="s">
        <v>157</v>
      </c>
      <c r="L164" s="378" t="s">
        <v>315</v>
      </c>
      <c r="M164" s="377" t="s">
        <v>157</v>
      </c>
      <c r="N164" s="27"/>
      <c r="O164" s="27"/>
      <c r="P164" s="27"/>
      <c r="Q164" s="27"/>
      <c r="R164" s="27"/>
      <c r="S164" s="27"/>
      <c r="T164" s="27"/>
      <c r="U164" s="27"/>
      <c r="V164" s="27"/>
      <c r="W164" s="27"/>
      <c r="X164" s="27"/>
      <c r="Y164" s="27"/>
      <c r="Z164" s="27"/>
      <c r="AA164" s="27"/>
      <c r="AB164" s="27"/>
      <c r="AC164" s="27"/>
      <c r="AD164" s="27"/>
      <c r="AE164" s="27"/>
      <c r="AF164" s="27"/>
      <c r="AG164" s="27"/>
      <c r="AH164" s="27"/>
      <c r="AI164" s="27"/>
      <c r="AJ164" s="27"/>
      <c r="AK164" s="27"/>
      <c r="AL164" s="27"/>
      <c r="AM164" s="27"/>
      <c r="AN164" s="27"/>
      <c r="AO164" s="27"/>
      <c r="AP164" s="27"/>
      <c r="AQ164" s="27"/>
      <c r="AR164" s="27"/>
      <c r="AS164" s="27"/>
      <c r="AT164" s="27"/>
      <c r="AU164" s="27"/>
      <c r="AV164" s="27"/>
      <c r="AW164" s="27"/>
      <c r="AX164" s="27"/>
      <c r="AY164" s="27"/>
      <c r="AZ164" s="27"/>
      <c r="BA164" s="27"/>
      <c r="BB164" s="27"/>
      <c r="BC164" s="27"/>
      <c r="BD164" s="27"/>
      <c r="BE164" s="27"/>
    </row>
    <row r="165" spans="1:57" ht="55.5" customHeight="1" thickBot="1" x14ac:dyDescent="0.4">
      <c r="A165" s="384" t="s">
        <v>333</v>
      </c>
      <c r="B165" s="211" t="s">
        <v>335</v>
      </c>
      <c r="C165" s="99" t="s">
        <v>336</v>
      </c>
      <c r="D165" s="292" t="s">
        <v>4</v>
      </c>
      <c r="E165" s="292" t="s">
        <v>4</v>
      </c>
      <c r="F165" s="724"/>
      <c r="G165" s="725"/>
      <c r="H165" s="726"/>
      <c r="I165" s="261"/>
      <c r="J165" s="261"/>
      <c r="K165" s="256" t="s">
        <v>4</v>
      </c>
      <c r="L165" s="264"/>
      <c r="M165" s="265"/>
      <c r="N165" s="27"/>
      <c r="O165" s="27"/>
      <c r="P165" s="27"/>
      <c r="Q165" s="27"/>
      <c r="R165" s="27"/>
      <c r="S165" s="27"/>
      <c r="T165" s="27"/>
      <c r="U165" s="27"/>
      <c r="V165" s="27"/>
      <c r="W165" s="27"/>
      <c r="X165" s="27"/>
      <c r="Y165" s="27"/>
      <c r="Z165" s="27"/>
      <c r="AA165" s="27"/>
      <c r="AB165" s="27"/>
      <c r="AC165" s="27"/>
      <c r="AD165" s="27"/>
      <c r="AE165" s="27"/>
      <c r="AF165" s="27"/>
      <c r="AG165" s="27"/>
      <c r="AH165" s="27"/>
      <c r="AI165" s="27"/>
      <c r="AJ165" s="27"/>
      <c r="AK165" s="27"/>
      <c r="AL165" s="27"/>
      <c r="AM165" s="27"/>
      <c r="AN165" s="27"/>
      <c r="AO165" s="27"/>
      <c r="AP165" s="27"/>
      <c r="AQ165" s="27"/>
      <c r="AR165" s="27"/>
      <c r="AS165" s="27"/>
      <c r="AT165" s="27"/>
      <c r="AU165" s="27"/>
      <c r="AV165" s="27"/>
      <c r="AW165" s="27"/>
      <c r="AX165" s="27"/>
      <c r="AY165" s="27"/>
      <c r="AZ165" s="27"/>
      <c r="BA165" s="27"/>
      <c r="BB165" s="27"/>
      <c r="BC165" s="27"/>
      <c r="BD165" s="27"/>
      <c r="BE165" s="27"/>
    </row>
    <row r="166" spans="1:57" ht="55.5" customHeight="1" thickBot="1" x14ac:dyDescent="0.4">
      <c r="A166" s="384" t="s">
        <v>333</v>
      </c>
      <c r="B166" s="211" t="s">
        <v>335</v>
      </c>
      <c r="C166" s="129" t="s">
        <v>193</v>
      </c>
      <c r="D166" s="39" t="s">
        <v>4</v>
      </c>
      <c r="E166" s="39" t="s">
        <v>4</v>
      </c>
      <c r="F166" s="634"/>
      <c r="G166" s="635"/>
      <c r="H166" s="636"/>
      <c r="I166" s="593"/>
      <c r="J166" s="593"/>
      <c r="K166" s="256" t="s">
        <v>4</v>
      </c>
      <c r="L166" s="264"/>
      <c r="M166" s="265"/>
      <c r="N166" s="27"/>
      <c r="O166" s="27"/>
      <c r="P166" s="27"/>
      <c r="Q166" s="27"/>
      <c r="R166" s="27"/>
      <c r="S166" s="27"/>
      <c r="T166" s="27"/>
      <c r="U166" s="27"/>
      <c r="V166" s="27"/>
      <c r="W166" s="27"/>
      <c r="X166" s="27"/>
      <c r="Y166" s="27"/>
      <c r="Z166" s="27"/>
      <c r="AA166" s="27"/>
      <c r="AB166" s="27"/>
      <c r="AC166" s="27"/>
      <c r="AD166" s="27"/>
      <c r="AE166" s="27"/>
      <c r="AF166" s="27"/>
      <c r="AG166" s="27"/>
      <c r="AH166" s="27"/>
      <c r="AI166" s="27"/>
      <c r="AJ166" s="27"/>
      <c r="AK166" s="27"/>
      <c r="AL166" s="27"/>
      <c r="AM166" s="27"/>
      <c r="AN166" s="27"/>
      <c r="AO166" s="27"/>
      <c r="AP166" s="27"/>
      <c r="AQ166" s="27"/>
      <c r="AR166" s="27"/>
      <c r="AS166" s="27"/>
      <c r="AT166" s="27"/>
      <c r="AU166" s="27"/>
      <c r="AV166" s="27"/>
      <c r="AW166" s="27"/>
      <c r="AX166" s="27"/>
      <c r="AY166" s="27"/>
      <c r="AZ166" s="27"/>
      <c r="BA166" s="27"/>
      <c r="BB166" s="27"/>
      <c r="BC166" s="27"/>
      <c r="BD166" s="27"/>
      <c r="BE166" s="27"/>
    </row>
    <row r="167" spans="1:57" ht="80.25" customHeight="1" thickBot="1" x14ac:dyDescent="0.4">
      <c r="A167" s="384" t="s">
        <v>333</v>
      </c>
      <c r="B167" s="211" t="s">
        <v>337</v>
      </c>
      <c r="C167" s="99" t="s">
        <v>338</v>
      </c>
      <c r="D167" s="292" t="s">
        <v>4</v>
      </c>
      <c r="E167" s="292" t="s">
        <v>4</v>
      </c>
      <c r="F167" s="724"/>
      <c r="G167" s="725"/>
      <c r="H167" s="726"/>
      <c r="I167" s="261"/>
      <c r="J167" s="261"/>
      <c r="K167" s="256" t="s">
        <v>4</v>
      </c>
      <c r="L167" s="264"/>
      <c r="M167" s="265"/>
      <c r="N167" s="27"/>
      <c r="O167" s="27"/>
      <c r="P167" s="27"/>
      <c r="Q167" s="27"/>
      <c r="R167" s="27"/>
      <c r="S167" s="27"/>
      <c r="T167" s="27"/>
      <c r="U167" s="27"/>
      <c r="V167" s="27"/>
      <c r="W167" s="27"/>
      <c r="X167" s="27"/>
      <c r="Y167" s="27"/>
      <c r="Z167" s="27"/>
      <c r="AA167" s="27"/>
      <c r="AB167" s="27"/>
      <c r="AC167" s="27"/>
      <c r="AD167" s="27"/>
      <c r="AE167" s="27"/>
      <c r="AF167" s="27"/>
      <c r="AG167" s="27"/>
      <c r="AH167" s="27"/>
      <c r="AI167" s="27"/>
      <c r="AJ167" s="27"/>
      <c r="AK167" s="27"/>
      <c r="AL167" s="27"/>
      <c r="AM167" s="27"/>
      <c r="AN167" s="27"/>
      <c r="AO167" s="27"/>
      <c r="AP167" s="27"/>
      <c r="AQ167" s="27"/>
      <c r="AR167" s="27"/>
      <c r="AS167" s="27"/>
      <c r="AT167" s="27"/>
      <c r="AU167" s="27"/>
      <c r="AV167" s="27"/>
      <c r="AW167" s="27"/>
      <c r="AX167" s="27"/>
      <c r="AY167" s="27"/>
      <c r="AZ167" s="27"/>
      <c r="BA167" s="27"/>
      <c r="BB167" s="27"/>
      <c r="BC167" s="27"/>
      <c r="BD167" s="27"/>
      <c r="BE167" s="27"/>
    </row>
    <row r="168" spans="1:57" ht="80.25" customHeight="1" thickBot="1" x14ac:dyDescent="0.4">
      <c r="A168" s="384" t="s">
        <v>333</v>
      </c>
      <c r="B168" s="211" t="s">
        <v>337</v>
      </c>
      <c r="C168" s="129" t="s">
        <v>193</v>
      </c>
      <c r="D168" s="39" t="s">
        <v>4</v>
      </c>
      <c r="E168" s="39" t="s">
        <v>4</v>
      </c>
      <c r="F168" s="634"/>
      <c r="G168" s="635"/>
      <c r="H168" s="636"/>
      <c r="I168" s="593"/>
      <c r="J168" s="593"/>
      <c r="K168" s="256" t="s">
        <v>4</v>
      </c>
      <c r="L168" s="264"/>
      <c r="M168" s="265"/>
      <c r="N168" s="27"/>
      <c r="O168" s="27"/>
      <c r="P168" s="27"/>
      <c r="Q168" s="27"/>
      <c r="R168" s="27"/>
      <c r="S168" s="27"/>
      <c r="T168" s="27"/>
      <c r="U168" s="27"/>
      <c r="V168" s="27"/>
      <c r="W168" s="27"/>
      <c r="X168" s="27"/>
      <c r="Y168" s="27"/>
      <c r="Z168" s="27"/>
      <c r="AA168" s="27"/>
      <c r="AB168" s="27"/>
      <c r="AC168" s="27"/>
      <c r="AD168" s="27"/>
      <c r="AE168" s="27"/>
      <c r="AF168" s="27"/>
      <c r="AG168" s="27"/>
      <c r="AH168" s="27"/>
      <c r="AI168" s="27"/>
      <c r="AJ168" s="27"/>
      <c r="AK168" s="27"/>
      <c r="AL168" s="27"/>
      <c r="AM168" s="27"/>
      <c r="AN168" s="27"/>
      <c r="AO168" s="27"/>
      <c r="AP168" s="27"/>
      <c r="AQ168" s="27"/>
      <c r="AR168" s="27"/>
      <c r="AS168" s="27"/>
      <c r="AT168" s="27"/>
      <c r="AU168" s="27"/>
      <c r="AV168" s="27"/>
      <c r="AW168" s="27"/>
      <c r="AX168" s="27"/>
      <c r="AY168" s="27"/>
      <c r="AZ168" s="27"/>
      <c r="BA168" s="27"/>
      <c r="BB168" s="27"/>
      <c r="BC168" s="27"/>
      <c r="BD168" s="27"/>
      <c r="BE168" s="27"/>
    </row>
    <row r="169" spans="1:57" ht="24" customHeight="1" thickBot="1" x14ac:dyDescent="0.4">
      <c r="A169" s="383" t="s">
        <v>339</v>
      </c>
      <c r="B169" s="108" t="s">
        <v>340</v>
      </c>
      <c r="C169" s="100" t="s">
        <v>339</v>
      </c>
      <c r="D169" s="45"/>
      <c r="E169" s="111"/>
      <c r="F169" s="663"/>
      <c r="G169" s="664"/>
      <c r="H169" s="665"/>
      <c r="I169" s="46"/>
      <c r="J169" s="46"/>
      <c r="K169" s="257" t="s">
        <v>157</v>
      </c>
      <c r="L169" s="46"/>
      <c r="M169" s="255"/>
      <c r="N169" s="27"/>
      <c r="O169" s="27"/>
      <c r="P169" s="27"/>
      <c r="Q169" s="27"/>
      <c r="R169" s="27"/>
      <c r="S169" s="27"/>
      <c r="T169" s="27"/>
      <c r="U169" s="27"/>
      <c r="V169" s="27"/>
      <c r="W169" s="27"/>
      <c r="X169" s="27"/>
      <c r="Y169" s="27"/>
      <c r="Z169" s="27"/>
      <c r="AA169" s="27"/>
      <c r="AB169" s="27"/>
      <c r="AC169" s="27"/>
      <c r="AD169" s="27"/>
      <c r="AE169" s="27"/>
      <c r="AF169" s="27"/>
      <c r="AG169" s="27"/>
      <c r="AH169" s="27"/>
      <c r="AI169" s="27"/>
      <c r="AJ169" s="27"/>
      <c r="AK169" s="27"/>
      <c r="AL169" s="27"/>
      <c r="AM169" s="27"/>
      <c r="AN169" s="27"/>
      <c r="AO169" s="27"/>
      <c r="AP169" s="27"/>
      <c r="AQ169" s="27"/>
      <c r="AR169" s="27"/>
      <c r="AS169" s="27"/>
      <c r="AT169" s="27"/>
      <c r="AU169" s="27"/>
      <c r="AV169" s="27"/>
      <c r="AW169" s="27"/>
      <c r="AX169" s="27"/>
      <c r="AY169" s="27"/>
      <c r="AZ169" s="27"/>
      <c r="BA169" s="27"/>
      <c r="BB169" s="27"/>
      <c r="BC169" s="27"/>
      <c r="BD169" s="27"/>
      <c r="BE169" s="27"/>
    </row>
    <row r="170" spans="1:57" ht="73" thickBot="1" x14ac:dyDescent="0.4">
      <c r="A170" s="383" t="s">
        <v>339</v>
      </c>
      <c r="B170" s="108" t="s">
        <v>341</v>
      </c>
      <c r="C170" s="101" t="s">
        <v>342</v>
      </c>
      <c r="D170" s="45"/>
      <c r="E170" s="111"/>
      <c r="F170" s="663"/>
      <c r="G170" s="664"/>
      <c r="H170" s="665"/>
      <c r="I170" s="46"/>
      <c r="J170" s="46"/>
      <c r="K170" s="257" t="s">
        <v>157</v>
      </c>
      <c r="L170" s="46"/>
      <c r="M170" s="255"/>
      <c r="N170" s="27"/>
      <c r="O170" s="27"/>
      <c r="P170" s="27"/>
      <c r="Q170" s="27"/>
      <c r="R170" s="27"/>
      <c r="S170" s="27"/>
      <c r="T170" s="27"/>
      <c r="U170" s="27"/>
      <c r="V170" s="27"/>
      <c r="W170" s="27"/>
      <c r="X170" s="27"/>
      <c r="Y170" s="27"/>
      <c r="Z170" s="27"/>
      <c r="AA170" s="27"/>
      <c r="AB170" s="27"/>
      <c r="AC170" s="27"/>
      <c r="AD170" s="27"/>
      <c r="AE170" s="27"/>
      <c r="AF170" s="27"/>
      <c r="AG170" s="27"/>
      <c r="AH170" s="27"/>
      <c r="AI170" s="27"/>
      <c r="AJ170" s="27"/>
      <c r="AK170" s="27"/>
      <c r="AL170" s="27"/>
      <c r="AM170" s="27"/>
      <c r="AN170" s="27"/>
      <c r="AO170" s="27"/>
      <c r="AP170" s="27"/>
      <c r="AQ170" s="27"/>
      <c r="AR170" s="27"/>
      <c r="AS170" s="27"/>
      <c r="AT170" s="27"/>
      <c r="AU170" s="27"/>
      <c r="AV170" s="27"/>
      <c r="AW170" s="27"/>
      <c r="AX170" s="27"/>
      <c r="AY170" s="27"/>
      <c r="AZ170" s="27"/>
      <c r="BA170" s="27"/>
      <c r="BB170" s="27"/>
      <c r="BC170" s="27"/>
      <c r="BD170" s="27"/>
      <c r="BE170" s="27"/>
    </row>
    <row r="171" spans="1:57" ht="105.75" customHeight="1" thickBot="1" x14ac:dyDescent="0.4">
      <c r="A171" s="384" t="s">
        <v>343</v>
      </c>
      <c r="B171" s="211" t="s">
        <v>344</v>
      </c>
      <c r="C171" s="56" t="s">
        <v>343</v>
      </c>
      <c r="D171" s="292" t="s">
        <v>4</v>
      </c>
      <c r="E171" s="292" t="s">
        <v>4</v>
      </c>
      <c r="F171" s="724"/>
      <c r="G171" s="725"/>
      <c r="H171" s="726"/>
      <c r="I171" s="261"/>
      <c r="J171" s="261"/>
      <c r="K171" s="256" t="s">
        <v>4</v>
      </c>
      <c r="L171" s="264"/>
      <c r="M171" s="265"/>
      <c r="N171" s="27"/>
      <c r="O171" s="27"/>
      <c r="P171" s="27"/>
      <c r="Q171" s="27"/>
      <c r="R171" s="27"/>
      <c r="S171" s="27"/>
      <c r="T171" s="27"/>
      <c r="U171" s="27"/>
      <c r="V171" s="27"/>
      <c r="W171" s="27"/>
      <c r="X171" s="27"/>
      <c r="Y171" s="27"/>
      <c r="Z171" s="27"/>
      <c r="AA171" s="27"/>
      <c r="AB171" s="27"/>
      <c r="AC171" s="27"/>
      <c r="AD171" s="27"/>
      <c r="AE171" s="27"/>
      <c r="AF171" s="27"/>
      <c r="AG171" s="27"/>
      <c r="AH171" s="27"/>
      <c r="AI171" s="27"/>
      <c r="AJ171" s="27"/>
      <c r="AK171" s="27"/>
      <c r="AL171" s="27"/>
      <c r="AM171" s="27"/>
      <c r="AN171" s="27"/>
      <c r="AO171" s="27"/>
      <c r="AP171" s="27"/>
      <c r="AQ171" s="27"/>
      <c r="AR171" s="27"/>
      <c r="AS171" s="27"/>
      <c r="AT171" s="27"/>
      <c r="AU171" s="27"/>
      <c r="AV171" s="27"/>
      <c r="AW171" s="27"/>
      <c r="AX171" s="27"/>
      <c r="AY171" s="27"/>
      <c r="AZ171" s="27"/>
      <c r="BA171" s="27"/>
      <c r="BB171" s="27"/>
      <c r="BC171" s="27"/>
      <c r="BD171" s="27"/>
      <c r="BE171" s="27"/>
    </row>
    <row r="172" spans="1:57" ht="105.75" customHeight="1" thickBot="1" x14ac:dyDescent="0.4">
      <c r="A172" s="384" t="s">
        <v>343</v>
      </c>
      <c r="B172" s="211" t="s">
        <v>344</v>
      </c>
      <c r="C172" s="380" t="s">
        <v>315</v>
      </c>
      <c r="D172" s="292" t="s">
        <v>157</v>
      </c>
      <c r="E172" s="292" t="s">
        <v>157</v>
      </c>
      <c r="F172" s="727" t="s">
        <v>315</v>
      </c>
      <c r="G172" s="728"/>
      <c r="H172" s="729"/>
      <c r="I172" s="379" t="s">
        <v>315</v>
      </c>
      <c r="J172" s="379" t="s">
        <v>315</v>
      </c>
      <c r="K172" s="376" t="s">
        <v>157</v>
      </c>
      <c r="L172" s="378" t="s">
        <v>315</v>
      </c>
      <c r="M172" s="377" t="s">
        <v>157</v>
      </c>
      <c r="N172" s="27"/>
      <c r="O172" s="27"/>
      <c r="P172" s="27"/>
      <c r="Q172" s="27"/>
      <c r="R172" s="27"/>
      <c r="S172" s="27"/>
      <c r="T172" s="27"/>
      <c r="U172" s="27"/>
      <c r="V172" s="27"/>
      <c r="W172" s="27"/>
      <c r="X172" s="27"/>
      <c r="Y172" s="27"/>
      <c r="Z172" s="27"/>
      <c r="AA172" s="27"/>
      <c r="AB172" s="27"/>
      <c r="AC172" s="27"/>
      <c r="AD172" s="27"/>
      <c r="AE172" s="27"/>
      <c r="AF172" s="27"/>
      <c r="AG172" s="27"/>
      <c r="AH172" s="27"/>
      <c r="AI172" s="27"/>
      <c r="AJ172" s="27"/>
      <c r="AK172" s="27"/>
      <c r="AL172" s="27"/>
      <c r="AM172" s="27"/>
      <c r="AN172" s="27"/>
      <c r="AO172" s="27"/>
      <c r="AP172" s="27"/>
      <c r="AQ172" s="27"/>
      <c r="AR172" s="27"/>
      <c r="AS172" s="27"/>
      <c r="AT172" s="27"/>
      <c r="AU172" s="27"/>
      <c r="AV172" s="27"/>
      <c r="AW172" s="27"/>
      <c r="AX172" s="27"/>
      <c r="AY172" s="27"/>
      <c r="AZ172" s="27"/>
      <c r="BA172" s="27"/>
      <c r="BB172" s="27"/>
      <c r="BC172" s="27"/>
      <c r="BD172" s="27"/>
      <c r="BE172" s="27"/>
    </row>
    <row r="173" spans="1:57" ht="65.25" customHeight="1" thickBot="1" x14ac:dyDescent="0.4">
      <c r="A173" s="384" t="s">
        <v>343</v>
      </c>
      <c r="B173" s="211" t="s">
        <v>345</v>
      </c>
      <c r="C173" s="99" t="s">
        <v>346</v>
      </c>
      <c r="D173" s="292" t="s">
        <v>4</v>
      </c>
      <c r="E173" s="292" t="s">
        <v>4</v>
      </c>
      <c r="F173" s="724"/>
      <c r="G173" s="725"/>
      <c r="H173" s="726"/>
      <c r="I173" s="261"/>
      <c r="J173" s="261"/>
      <c r="K173" s="256" t="s">
        <v>4</v>
      </c>
      <c r="L173" s="264"/>
      <c r="M173" s="265"/>
      <c r="N173" s="27"/>
      <c r="O173" s="27"/>
      <c r="P173" s="27"/>
      <c r="Q173" s="27"/>
      <c r="R173" s="27"/>
      <c r="S173" s="27"/>
      <c r="T173" s="27"/>
      <c r="U173" s="27"/>
      <c r="V173" s="27"/>
      <c r="W173" s="27"/>
      <c r="X173" s="27"/>
      <c r="Y173" s="27"/>
      <c r="Z173" s="27"/>
      <c r="AA173" s="27"/>
      <c r="AB173" s="27"/>
      <c r="AC173" s="27"/>
      <c r="AD173" s="27"/>
      <c r="AE173" s="27"/>
      <c r="AF173" s="27"/>
      <c r="AG173" s="27"/>
      <c r="AH173" s="27"/>
      <c r="AI173" s="27"/>
      <c r="AJ173" s="27"/>
      <c r="AK173" s="27"/>
      <c r="AL173" s="27"/>
      <c r="AM173" s="27"/>
      <c r="AN173" s="27"/>
      <c r="AO173" s="27"/>
      <c r="AP173" s="27"/>
      <c r="AQ173" s="27"/>
      <c r="AR173" s="27"/>
      <c r="AS173" s="27"/>
      <c r="AT173" s="27"/>
      <c r="AU173" s="27"/>
      <c r="AV173" s="27"/>
      <c r="AW173" s="27"/>
      <c r="AX173" s="27"/>
      <c r="AY173" s="27"/>
      <c r="AZ173" s="27"/>
      <c r="BA173" s="27"/>
      <c r="BB173" s="27"/>
      <c r="BC173" s="27"/>
      <c r="BD173" s="27"/>
      <c r="BE173" s="27"/>
    </row>
    <row r="174" spans="1:57" ht="65.25" customHeight="1" thickBot="1" x14ac:dyDescent="0.4">
      <c r="A174" s="384" t="s">
        <v>343</v>
      </c>
      <c r="B174" s="211" t="s">
        <v>345</v>
      </c>
      <c r="C174" s="129" t="s">
        <v>193</v>
      </c>
      <c r="D174" s="39" t="s">
        <v>4</v>
      </c>
      <c r="E174" s="39" t="s">
        <v>4</v>
      </c>
      <c r="F174" s="634"/>
      <c r="G174" s="635"/>
      <c r="H174" s="636"/>
      <c r="I174" s="593"/>
      <c r="J174" s="593"/>
      <c r="K174" s="256" t="s">
        <v>4</v>
      </c>
      <c r="L174" s="264"/>
      <c r="M174" s="265"/>
      <c r="N174" s="27"/>
      <c r="O174" s="27"/>
      <c r="P174" s="27"/>
      <c r="Q174" s="27"/>
      <c r="R174" s="27"/>
      <c r="S174" s="27"/>
      <c r="T174" s="27"/>
      <c r="U174" s="27"/>
      <c r="V174" s="27"/>
      <c r="W174" s="27"/>
      <c r="X174" s="27"/>
      <c r="Y174" s="27"/>
      <c r="Z174" s="27"/>
      <c r="AA174" s="27"/>
      <c r="AB174" s="27"/>
      <c r="AC174" s="27"/>
      <c r="AD174" s="27"/>
      <c r="AE174" s="27"/>
      <c r="AF174" s="27"/>
      <c r="AG174" s="27"/>
      <c r="AH174" s="27"/>
      <c r="AI174" s="27"/>
      <c r="AJ174" s="27"/>
      <c r="AK174" s="27"/>
      <c r="AL174" s="27"/>
      <c r="AM174" s="27"/>
      <c r="AN174" s="27"/>
      <c r="AO174" s="27"/>
      <c r="AP174" s="27"/>
      <c r="AQ174" s="27"/>
      <c r="AR174" s="27"/>
      <c r="AS174" s="27"/>
      <c r="AT174" s="27"/>
      <c r="AU174" s="27"/>
      <c r="AV174" s="27"/>
      <c r="AW174" s="27"/>
      <c r="AX174" s="27"/>
      <c r="AY174" s="27"/>
      <c r="AZ174" s="27"/>
      <c r="BA174" s="27"/>
      <c r="BB174" s="27"/>
      <c r="BC174" s="27"/>
      <c r="BD174" s="27"/>
      <c r="BE174" s="27"/>
    </row>
    <row r="175" spans="1:57" ht="214.5" customHeight="1" thickBot="1" x14ac:dyDescent="0.4">
      <c r="A175" s="385" t="s">
        <v>347</v>
      </c>
      <c r="B175" s="132" t="s">
        <v>348</v>
      </c>
      <c r="C175" s="102" t="s">
        <v>435</v>
      </c>
      <c r="D175" s="292" t="s">
        <v>4</v>
      </c>
      <c r="E175" s="292" t="s">
        <v>4</v>
      </c>
      <c r="F175" s="709"/>
      <c r="G175" s="721"/>
      <c r="H175" s="722"/>
      <c r="I175" s="291"/>
      <c r="J175" s="291"/>
      <c r="K175" s="256" t="s">
        <v>4</v>
      </c>
      <c r="L175" s="264"/>
      <c r="M175" s="265"/>
      <c r="N175" s="27"/>
      <c r="O175" s="27"/>
      <c r="P175" s="27"/>
      <c r="Q175" s="27"/>
      <c r="R175" s="27"/>
      <c r="S175" s="27"/>
      <c r="T175" s="27"/>
      <c r="U175" s="27"/>
      <c r="V175" s="27"/>
      <c r="W175" s="27"/>
      <c r="X175" s="27"/>
      <c r="Y175" s="27"/>
      <c r="Z175" s="27"/>
      <c r="AA175" s="27"/>
      <c r="AB175" s="27"/>
      <c r="AC175" s="27"/>
      <c r="AD175" s="27"/>
      <c r="AE175" s="27"/>
      <c r="AF175" s="27"/>
      <c r="AG175" s="27"/>
      <c r="AH175" s="27"/>
      <c r="AI175" s="27"/>
      <c r="AJ175" s="27"/>
      <c r="AK175" s="27"/>
      <c r="AL175" s="27"/>
      <c r="AM175" s="27"/>
      <c r="AN175" s="27"/>
      <c r="AO175" s="27"/>
      <c r="AP175" s="27"/>
      <c r="AQ175" s="27"/>
      <c r="AR175" s="27"/>
      <c r="AS175" s="27"/>
      <c r="AT175" s="27"/>
      <c r="AU175" s="27"/>
      <c r="AV175" s="27"/>
      <c r="AW175" s="27"/>
      <c r="AX175" s="27"/>
      <c r="AY175" s="27"/>
      <c r="AZ175" s="27"/>
      <c r="BA175" s="27"/>
      <c r="BB175" s="27"/>
      <c r="BC175" s="27"/>
      <c r="BD175" s="27"/>
      <c r="BE175" s="27"/>
    </row>
    <row r="176" spans="1:57" ht="192.75" customHeight="1" thickBot="1" x14ac:dyDescent="0.4">
      <c r="A176" s="87" t="s">
        <v>347</v>
      </c>
      <c r="B176" s="253" t="s">
        <v>348</v>
      </c>
      <c r="C176" s="129" t="s">
        <v>193</v>
      </c>
      <c r="D176" s="39" t="s">
        <v>4</v>
      </c>
      <c r="E176" s="39" t="s">
        <v>4</v>
      </c>
      <c r="F176" s="634"/>
      <c r="G176" s="635"/>
      <c r="H176" s="636"/>
      <c r="I176" s="593"/>
      <c r="J176" s="593"/>
      <c r="K176" s="256" t="s">
        <v>4</v>
      </c>
      <c r="L176" s="264"/>
      <c r="M176" s="265"/>
      <c r="N176" s="27"/>
      <c r="O176" s="27"/>
      <c r="P176" s="27"/>
      <c r="Q176" s="27"/>
      <c r="R176" s="27"/>
      <c r="S176" s="27"/>
      <c r="T176" s="27"/>
      <c r="U176" s="27"/>
      <c r="V176" s="27"/>
      <c r="W176" s="27"/>
      <c r="X176" s="27"/>
      <c r="Y176" s="27"/>
      <c r="Z176" s="27"/>
      <c r="AA176" s="27"/>
      <c r="AB176" s="27"/>
      <c r="AC176" s="27"/>
      <c r="AD176" s="27"/>
      <c r="AE176" s="27"/>
      <c r="AF176" s="27"/>
      <c r="AG176" s="27"/>
      <c r="AH176" s="27"/>
      <c r="AI176" s="27"/>
      <c r="AJ176" s="27"/>
      <c r="AK176" s="27"/>
      <c r="AL176" s="27"/>
      <c r="AM176" s="27"/>
      <c r="AN176" s="27"/>
      <c r="AO176" s="27"/>
      <c r="AP176" s="27"/>
      <c r="AQ176" s="27"/>
      <c r="AR176" s="27"/>
      <c r="AS176" s="27"/>
      <c r="AT176" s="27"/>
      <c r="AU176" s="27"/>
      <c r="AV176" s="27"/>
      <c r="AW176" s="27"/>
      <c r="AX176" s="27"/>
      <c r="AY176" s="27"/>
      <c r="AZ176" s="27"/>
      <c r="BA176" s="27"/>
      <c r="BB176" s="27"/>
      <c r="BC176" s="27"/>
      <c r="BD176" s="27"/>
      <c r="BE176" s="27"/>
    </row>
    <row r="177" spans="1:57" x14ac:dyDescent="0.35">
      <c r="A177" s="87"/>
      <c r="K177" s="251"/>
      <c r="N177" s="27"/>
      <c r="O177" s="27"/>
      <c r="P177" s="27"/>
      <c r="Q177" s="27"/>
      <c r="R177" s="27"/>
      <c r="S177" s="27"/>
      <c r="T177" s="27"/>
      <c r="U177" s="27"/>
      <c r="V177" s="27"/>
      <c r="W177" s="27"/>
      <c r="X177" s="27"/>
      <c r="Y177" s="27"/>
      <c r="Z177" s="27"/>
      <c r="AA177" s="27"/>
      <c r="AB177" s="27"/>
      <c r="AC177" s="27"/>
      <c r="AD177" s="27"/>
      <c r="AE177" s="27"/>
      <c r="AF177" s="27"/>
      <c r="AG177" s="27"/>
      <c r="AH177" s="27"/>
      <c r="AI177" s="27"/>
      <c r="AJ177" s="27"/>
      <c r="AK177" s="27"/>
      <c r="AL177" s="27"/>
      <c r="AM177" s="27"/>
      <c r="AN177" s="27"/>
      <c r="AO177" s="27"/>
      <c r="AP177" s="27"/>
      <c r="AQ177" s="27"/>
      <c r="AR177" s="27"/>
      <c r="AS177" s="27"/>
      <c r="AT177" s="27"/>
      <c r="AU177" s="27"/>
      <c r="AV177" s="27"/>
      <c r="AW177" s="27"/>
      <c r="AX177" s="27"/>
      <c r="AY177" s="27"/>
      <c r="AZ177" s="27"/>
      <c r="BA177" s="27"/>
      <c r="BB177" s="27"/>
      <c r="BC177" s="27"/>
      <c r="BD177" s="27"/>
      <c r="BE177" s="27"/>
    </row>
    <row r="178" spans="1:57" ht="15" thickBot="1" x14ac:dyDescent="0.4">
      <c r="A178" s="87"/>
      <c r="K178" s="251"/>
      <c r="N178" s="27"/>
      <c r="O178" s="27"/>
      <c r="P178" s="27"/>
      <c r="Q178" s="27"/>
      <c r="R178" s="27"/>
      <c r="S178" s="27"/>
      <c r="T178" s="27"/>
      <c r="U178" s="27"/>
      <c r="V178" s="27"/>
      <c r="W178" s="27"/>
      <c r="X178" s="27"/>
      <c r="Y178" s="27"/>
      <c r="Z178" s="27"/>
      <c r="AA178" s="27"/>
      <c r="AB178" s="27"/>
      <c r="AC178" s="27"/>
      <c r="AD178" s="27"/>
      <c r="AE178" s="27"/>
      <c r="AF178" s="27"/>
      <c r="AG178" s="27"/>
      <c r="AH178" s="27"/>
      <c r="AI178" s="27"/>
      <c r="AJ178" s="27"/>
      <c r="AK178" s="27"/>
      <c r="AL178" s="27"/>
      <c r="AM178" s="27"/>
      <c r="AN178" s="27"/>
      <c r="AO178" s="27"/>
      <c r="AP178" s="27"/>
      <c r="AQ178" s="27"/>
      <c r="AR178" s="27"/>
      <c r="AS178" s="27"/>
      <c r="AT178" s="27"/>
      <c r="AU178" s="27"/>
      <c r="AV178" s="27"/>
      <c r="AW178" s="27"/>
      <c r="AX178" s="27"/>
      <c r="AY178" s="27"/>
      <c r="AZ178" s="27"/>
      <c r="BA178" s="27"/>
      <c r="BB178" s="27"/>
      <c r="BC178" s="27"/>
      <c r="BD178" s="27"/>
      <c r="BE178" s="27"/>
    </row>
    <row r="179" spans="1:57" ht="68.25" customHeight="1" thickBot="1" x14ac:dyDescent="0.6">
      <c r="A179" s="382"/>
      <c r="B179" s="38"/>
      <c r="C179" s="63" t="s">
        <v>350</v>
      </c>
      <c r="D179" s="591" t="s">
        <v>132</v>
      </c>
      <c r="E179" s="591" t="s">
        <v>133</v>
      </c>
      <c r="F179" s="718" t="s">
        <v>307</v>
      </c>
      <c r="G179" s="719"/>
      <c r="H179" s="720"/>
      <c r="I179" s="37" t="s">
        <v>308</v>
      </c>
      <c r="J179" s="37" t="s">
        <v>309</v>
      </c>
      <c r="K179" s="37" t="s">
        <v>310</v>
      </c>
      <c r="L179" s="37" t="s">
        <v>311</v>
      </c>
      <c r="M179" s="37" t="s">
        <v>312</v>
      </c>
      <c r="N179" s="27"/>
      <c r="O179" s="27"/>
      <c r="P179" s="27"/>
      <c r="Q179" s="27"/>
      <c r="R179" s="27"/>
      <c r="S179" s="27"/>
      <c r="T179" s="27"/>
      <c r="U179" s="27"/>
      <c r="V179" s="27"/>
      <c r="W179" s="27"/>
      <c r="X179" s="27"/>
      <c r="Y179" s="27"/>
      <c r="Z179" s="27"/>
      <c r="AA179" s="27"/>
      <c r="AB179" s="27"/>
      <c r="AC179" s="27"/>
      <c r="AD179" s="27"/>
      <c r="AE179" s="27"/>
      <c r="AF179" s="27"/>
      <c r="AG179" s="27"/>
      <c r="AH179" s="27"/>
      <c r="AI179" s="27"/>
      <c r="AJ179" s="27"/>
      <c r="AK179" s="27"/>
      <c r="AL179" s="27"/>
      <c r="AM179" s="27"/>
      <c r="AN179" s="27"/>
      <c r="AO179" s="27"/>
      <c r="AP179" s="27"/>
      <c r="AQ179" s="27"/>
      <c r="AR179" s="27"/>
      <c r="AS179" s="27"/>
      <c r="AT179" s="27"/>
      <c r="AU179" s="27"/>
      <c r="AV179" s="27"/>
      <c r="AW179" s="27"/>
      <c r="AX179" s="27"/>
      <c r="AY179" s="27"/>
      <c r="AZ179" s="27"/>
      <c r="BA179" s="27"/>
      <c r="BB179" s="27"/>
      <c r="BC179" s="27"/>
      <c r="BD179" s="27"/>
      <c r="BE179" s="27"/>
    </row>
    <row r="180" spans="1:57" ht="126.75" customHeight="1" thickBot="1" x14ac:dyDescent="0.4">
      <c r="A180" s="384" t="s">
        <v>313</v>
      </c>
      <c r="B180" s="119">
        <v>1</v>
      </c>
      <c r="C180" s="56" t="s">
        <v>313</v>
      </c>
      <c r="D180" s="292" t="s">
        <v>4</v>
      </c>
      <c r="E180" s="292" t="s">
        <v>4</v>
      </c>
      <c r="F180" s="709"/>
      <c r="G180" s="721"/>
      <c r="H180" s="722"/>
      <c r="I180" s="291"/>
      <c r="J180" s="291"/>
      <c r="K180" s="256" t="s">
        <v>4</v>
      </c>
      <c r="L180" s="264"/>
      <c r="M180" s="265"/>
      <c r="N180" s="27"/>
      <c r="O180" s="27"/>
      <c r="P180" s="27"/>
      <c r="Q180" s="27"/>
      <c r="R180" s="27"/>
      <c r="S180" s="27"/>
      <c r="T180" s="27"/>
      <c r="U180" s="27"/>
      <c r="V180" s="27"/>
      <c r="W180" s="27"/>
      <c r="X180" s="27"/>
      <c r="Y180" s="27"/>
      <c r="Z180" s="27"/>
      <c r="AA180" s="27"/>
      <c r="AB180" s="27"/>
      <c r="AC180" s="27"/>
      <c r="AD180" s="27"/>
      <c r="AE180" s="27"/>
      <c r="AF180" s="27"/>
      <c r="AG180" s="27"/>
      <c r="AH180" s="27"/>
      <c r="AI180" s="27"/>
      <c r="AJ180" s="27"/>
      <c r="AK180" s="27"/>
      <c r="AL180" s="27"/>
      <c r="AM180" s="27"/>
      <c r="AN180" s="27"/>
      <c r="AO180" s="27"/>
      <c r="AP180" s="27"/>
      <c r="AQ180" s="27"/>
      <c r="AR180" s="27"/>
      <c r="AS180" s="27"/>
      <c r="AT180" s="27"/>
      <c r="AU180" s="27"/>
      <c r="AV180" s="27"/>
      <c r="AW180" s="27"/>
      <c r="AX180" s="27"/>
      <c r="AY180" s="27"/>
      <c r="AZ180" s="27"/>
      <c r="BA180" s="27"/>
      <c r="BB180" s="27"/>
      <c r="BC180" s="27"/>
      <c r="BD180" s="27"/>
      <c r="BE180" s="27"/>
    </row>
    <row r="181" spans="1:57" ht="126.75" customHeight="1" thickBot="1" x14ac:dyDescent="0.4">
      <c r="A181" s="384" t="s">
        <v>313</v>
      </c>
      <c r="B181" s="119">
        <v>2</v>
      </c>
      <c r="C181" s="380" t="s">
        <v>315</v>
      </c>
      <c r="D181" s="292" t="s">
        <v>157</v>
      </c>
      <c r="E181" s="292" t="s">
        <v>157</v>
      </c>
      <c r="F181" s="727" t="s">
        <v>315</v>
      </c>
      <c r="G181" s="728"/>
      <c r="H181" s="729"/>
      <c r="I181" s="379" t="s">
        <v>315</v>
      </c>
      <c r="J181" s="379" t="s">
        <v>315</v>
      </c>
      <c r="K181" s="376" t="s">
        <v>157</v>
      </c>
      <c r="L181" s="378" t="s">
        <v>315</v>
      </c>
      <c r="M181" s="377" t="s">
        <v>157</v>
      </c>
      <c r="N181" s="27"/>
      <c r="O181" s="27"/>
      <c r="P181" s="27"/>
      <c r="Q181" s="27"/>
      <c r="R181" s="27"/>
      <c r="S181" s="27"/>
      <c r="T181" s="27"/>
      <c r="U181" s="27"/>
      <c r="V181" s="27"/>
      <c r="W181" s="27"/>
      <c r="X181" s="27"/>
      <c r="Y181" s="27"/>
      <c r="Z181" s="27"/>
      <c r="AA181" s="27"/>
      <c r="AB181" s="27"/>
      <c r="AC181" s="27"/>
      <c r="AD181" s="27"/>
      <c r="AE181" s="27"/>
      <c r="AF181" s="27"/>
      <c r="AG181" s="27"/>
      <c r="AH181" s="27"/>
      <c r="AI181" s="27"/>
      <c r="AJ181" s="27"/>
      <c r="AK181" s="27"/>
      <c r="AL181" s="27"/>
      <c r="AM181" s="27"/>
      <c r="AN181" s="27"/>
      <c r="AO181" s="27"/>
      <c r="AP181" s="27"/>
      <c r="AQ181" s="27"/>
      <c r="AR181" s="27"/>
      <c r="AS181" s="27"/>
      <c r="AT181" s="27"/>
      <c r="AU181" s="27"/>
      <c r="AV181" s="27"/>
      <c r="AW181" s="27"/>
      <c r="AX181" s="27"/>
      <c r="AY181" s="27"/>
      <c r="AZ181" s="27"/>
      <c r="BA181" s="27"/>
      <c r="BB181" s="27"/>
      <c r="BC181" s="27"/>
      <c r="BD181" s="27"/>
      <c r="BE181" s="27"/>
    </row>
    <row r="182" spans="1:57" ht="143.25" customHeight="1" thickBot="1" x14ac:dyDescent="0.4">
      <c r="A182" s="384" t="s">
        <v>313</v>
      </c>
      <c r="B182" s="119" t="s">
        <v>316</v>
      </c>
      <c r="C182" s="99" t="s">
        <v>320</v>
      </c>
      <c r="D182" s="292" t="s">
        <v>4</v>
      </c>
      <c r="E182" s="292" t="s">
        <v>4</v>
      </c>
      <c r="F182" s="709"/>
      <c r="G182" s="721"/>
      <c r="H182" s="722"/>
      <c r="I182" s="291"/>
      <c r="J182" s="291"/>
      <c r="K182" s="256" t="s">
        <v>4</v>
      </c>
      <c r="L182" s="264"/>
      <c r="M182" s="265"/>
      <c r="N182" s="27"/>
      <c r="O182" s="27"/>
      <c r="P182" s="27"/>
      <c r="Q182" s="27"/>
      <c r="R182" s="27"/>
      <c r="S182" s="27"/>
      <c r="T182" s="27"/>
      <c r="U182" s="27"/>
      <c r="V182" s="27"/>
      <c r="W182" s="27"/>
      <c r="X182" s="27"/>
      <c r="Y182" s="27"/>
      <c r="Z182" s="27"/>
      <c r="AA182" s="27"/>
      <c r="AB182" s="27"/>
      <c r="AC182" s="27"/>
      <c r="AD182" s="27"/>
      <c r="AE182" s="27"/>
      <c r="AF182" s="27"/>
      <c r="AG182" s="27"/>
      <c r="AH182" s="27"/>
      <c r="AI182" s="27"/>
      <c r="AJ182" s="27"/>
      <c r="AK182" s="27"/>
      <c r="AL182" s="27"/>
      <c r="AM182" s="27"/>
      <c r="AN182" s="27"/>
      <c r="AO182" s="27"/>
      <c r="AP182" s="27"/>
      <c r="AQ182" s="27"/>
      <c r="AR182" s="27"/>
      <c r="AS182" s="27"/>
      <c r="AT182" s="27"/>
      <c r="AU182" s="27"/>
      <c r="AV182" s="27"/>
      <c r="AW182" s="27"/>
      <c r="AX182" s="27"/>
      <c r="AY182" s="27"/>
      <c r="AZ182" s="27"/>
      <c r="BA182" s="27"/>
      <c r="BB182" s="27"/>
      <c r="BC182" s="27"/>
      <c r="BD182" s="27"/>
      <c r="BE182" s="27"/>
    </row>
    <row r="183" spans="1:57" ht="60" customHeight="1" thickBot="1" x14ac:dyDescent="0.4">
      <c r="A183" s="384" t="s">
        <v>313</v>
      </c>
      <c r="B183" s="119" t="s">
        <v>316</v>
      </c>
      <c r="C183" s="129" t="s">
        <v>193</v>
      </c>
      <c r="D183" s="39" t="s">
        <v>4</v>
      </c>
      <c r="E183" s="39" t="s">
        <v>4</v>
      </c>
      <c r="F183" s="634"/>
      <c r="G183" s="635"/>
      <c r="H183" s="636"/>
      <c r="I183" s="593"/>
      <c r="J183" s="593"/>
      <c r="K183" s="256" t="s">
        <v>4</v>
      </c>
      <c r="L183" s="264"/>
      <c r="M183" s="265"/>
      <c r="N183" s="27"/>
      <c r="O183" s="27"/>
      <c r="P183" s="27"/>
      <c r="Q183" s="27"/>
      <c r="R183" s="27"/>
      <c r="S183" s="27"/>
      <c r="T183" s="27"/>
      <c r="U183" s="27"/>
      <c r="V183" s="27"/>
      <c r="W183" s="27"/>
      <c r="X183" s="27"/>
      <c r="Y183" s="27"/>
      <c r="Z183" s="27"/>
      <c r="AA183" s="27"/>
      <c r="AB183" s="27"/>
      <c r="AC183" s="27"/>
      <c r="AD183" s="27"/>
      <c r="AE183" s="27"/>
      <c r="AF183" s="27"/>
      <c r="AG183" s="27"/>
      <c r="AH183" s="27"/>
      <c r="AI183" s="27"/>
      <c r="AJ183" s="27"/>
      <c r="AK183" s="27"/>
      <c r="AL183" s="27"/>
      <c r="AM183" s="27"/>
      <c r="AN183" s="27"/>
      <c r="AO183" s="27"/>
      <c r="AP183" s="27"/>
      <c r="AQ183" s="27"/>
      <c r="AR183" s="27"/>
      <c r="AS183" s="27"/>
      <c r="AT183" s="27"/>
      <c r="AU183" s="27"/>
      <c r="AV183" s="27"/>
      <c r="AW183" s="27"/>
      <c r="AX183" s="27"/>
      <c r="AY183" s="27"/>
      <c r="AZ183" s="27"/>
      <c r="BA183" s="27"/>
      <c r="BB183" s="27"/>
      <c r="BC183" s="27"/>
      <c r="BD183" s="27"/>
      <c r="BE183" s="27"/>
    </row>
    <row r="184" spans="1:57" ht="195.75" customHeight="1" thickBot="1" x14ac:dyDescent="0.4">
      <c r="A184" s="384" t="s">
        <v>313</v>
      </c>
      <c r="B184" s="211" t="s">
        <v>351</v>
      </c>
      <c r="C184" s="99" t="s">
        <v>352</v>
      </c>
      <c r="D184" s="292" t="s">
        <v>4</v>
      </c>
      <c r="E184" s="292" t="s">
        <v>4</v>
      </c>
      <c r="F184" s="709"/>
      <c r="G184" s="721"/>
      <c r="H184" s="722"/>
      <c r="I184" s="291"/>
      <c r="J184" s="291"/>
      <c r="K184" s="256" t="s">
        <v>4</v>
      </c>
      <c r="L184" s="264"/>
      <c r="M184" s="265"/>
      <c r="N184" s="27"/>
      <c r="O184" s="27"/>
      <c r="P184" s="27"/>
      <c r="Q184" s="27"/>
      <c r="R184" s="27"/>
      <c r="S184" s="27"/>
      <c r="T184" s="27"/>
      <c r="U184" s="27"/>
      <c r="V184" s="27"/>
      <c r="W184" s="27"/>
      <c r="X184" s="27"/>
      <c r="Y184" s="27"/>
      <c r="Z184" s="27"/>
      <c r="AA184" s="27"/>
      <c r="AB184" s="27"/>
      <c r="AC184" s="27"/>
      <c r="AD184" s="27"/>
      <c r="AE184" s="27"/>
      <c r="AF184" s="27"/>
      <c r="AG184" s="27"/>
      <c r="AH184" s="27"/>
      <c r="AI184" s="27"/>
      <c r="AJ184" s="27"/>
      <c r="AK184" s="27"/>
      <c r="AL184" s="27"/>
      <c r="AM184" s="27"/>
      <c r="AN184" s="27"/>
      <c r="AO184" s="27"/>
      <c r="AP184" s="27"/>
      <c r="AQ184" s="27"/>
      <c r="AR184" s="27"/>
      <c r="AS184" s="27"/>
      <c r="AT184" s="27"/>
      <c r="AU184" s="27"/>
      <c r="AV184" s="27"/>
      <c r="AW184" s="27"/>
      <c r="AX184" s="27"/>
      <c r="AY184" s="27"/>
      <c r="AZ184" s="27"/>
      <c r="BA184" s="27"/>
      <c r="BB184" s="27"/>
      <c r="BC184" s="27"/>
      <c r="BD184" s="27"/>
      <c r="BE184" s="27"/>
    </row>
    <row r="185" spans="1:57" ht="94.5" customHeight="1" thickBot="1" x14ac:dyDescent="0.4">
      <c r="A185" s="384" t="s">
        <v>313</v>
      </c>
      <c r="B185" s="211" t="s">
        <v>351</v>
      </c>
      <c r="C185" s="129" t="s">
        <v>193</v>
      </c>
      <c r="D185" s="39" t="s">
        <v>4</v>
      </c>
      <c r="E185" s="39" t="s">
        <v>4</v>
      </c>
      <c r="F185" s="634"/>
      <c r="G185" s="635"/>
      <c r="H185" s="636"/>
      <c r="I185" s="593"/>
      <c r="J185" s="593"/>
      <c r="K185" s="256" t="s">
        <v>4</v>
      </c>
      <c r="L185" s="264"/>
      <c r="M185" s="265"/>
      <c r="N185" s="27"/>
      <c r="O185" s="27"/>
      <c r="P185" s="27"/>
      <c r="Q185" s="27"/>
      <c r="R185" s="27"/>
      <c r="S185" s="27"/>
      <c r="T185" s="27"/>
      <c r="U185" s="27"/>
      <c r="V185" s="27"/>
      <c r="W185" s="27"/>
      <c r="X185" s="27"/>
      <c r="Y185" s="27"/>
      <c r="Z185" s="27"/>
      <c r="AA185" s="27"/>
      <c r="AB185" s="27"/>
      <c r="AC185" s="27"/>
      <c r="AD185" s="27"/>
      <c r="AE185" s="27"/>
      <c r="AF185" s="27"/>
      <c r="AG185" s="27"/>
      <c r="AH185" s="27"/>
      <c r="AI185" s="27"/>
      <c r="AJ185" s="27"/>
      <c r="AK185" s="27"/>
      <c r="AL185" s="27"/>
      <c r="AM185" s="27"/>
      <c r="AN185" s="27"/>
      <c r="AO185" s="27"/>
      <c r="AP185" s="27"/>
      <c r="AQ185" s="27"/>
      <c r="AR185" s="27"/>
      <c r="AS185" s="27"/>
      <c r="AT185" s="27"/>
      <c r="AU185" s="27"/>
      <c r="AV185" s="27"/>
      <c r="AW185" s="27"/>
      <c r="AX185" s="27"/>
      <c r="AY185" s="27"/>
      <c r="AZ185" s="27"/>
      <c r="BA185" s="27"/>
      <c r="BB185" s="27"/>
      <c r="BC185" s="27"/>
      <c r="BD185" s="27"/>
      <c r="BE185" s="27"/>
    </row>
    <row r="186" spans="1:57" ht="135" customHeight="1" thickBot="1" x14ac:dyDescent="0.4">
      <c r="A186" s="384" t="s">
        <v>313</v>
      </c>
      <c r="B186" s="211" t="s">
        <v>353</v>
      </c>
      <c r="C186" s="99" t="s">
        <v>354</v>
      </c>
      <c r="D186" s="292" t="s">
        <v>4</v>
      </c>
      <c r="E186" s="292" t="s">
        <v>4</v>
      </c>
      <c r="F186" s="709"/>
      <c r="G186" s="721"/>
      <c r="H186" s="722"/>
      <c r="I186" s="291"/>
      <c r="J186" s="291"/>
      <c r="K186" s="256" t="s">
        <v>4</v>
      </c>
      <c r="L186" s="264"/>
      <c r="M186" s="265"/>
      <c r="N186" s="27"/>
      <c r="O186" s="27"/>
      <c r="P186" s="27"/>
      <c r="Q186" s="27"/>
      <c r="R186" s="27"/>
      <c r="S186" s="27"/>
      <c r="T186" s="27"/>
      <c r="U186" s="27"/>
      <c r="V186" s="27"/>
      <c r="W186" s="27"/>
      <c r="X186" s="27"/>
      <c r="Y186" s="27"/>
      <c r="Z186" s="27"/>
      <c r="AA186" s="27"/>
      <c r="AB186" s="27"/>
      <c r="AC186" s="27"/>
      <c r="AD186" s="27"/>
      <c r="AE186" s="27"/>
      <c r="AF186" s="27"/>
      <c r="AG186" s="27"/>
      <c r="AH186" s="27"/>
      <c r="AI186" s="27"/>
      <c r="AJ186" s="27"/>
      <c r="AK186" s="27"/>
      <c r="AL186" s="27"/>
      <c r="AM186" s="27"/>
      <c r="AN186" s="27"/>
      <c r="AO186" s="27"/>
      <c r="AP186" s="27"/>
      <c r="AQ186" s="27"/>
      <c r="AR186" s="27"/>
      <c r="AS186" s="27"/>
      <c r="AT186" s="27"/>
      <c r="AU186" s="27"/>
      <c r="AV186" s="27"/>
      <c r="AW186" s="27"/>
      <c r="AX186" s="27"/>
      <c r="AY186" s="27"/>
      <c r="AZ186" s="27"/>
      <c r="BA186" s="27"/>
      <c r="BB186" s="27"/>
      <c r="BC186" s="27"/>
      <c r="BD186" s="27"/>
      <c r="BE186" s="27"/>
    </row>
    <row r="187" spans="1:57" ht="60" customHeight="1" thickBot="1" x14ac:dyDescent="0.4">
      <c r="A187" s="384" t="s">
        <v>313</v>
      </c>
      <c r="B187" s="211" t="s">
        <v>353</v>
      </c>
      <c r="C187" s="129" t="s">
        <v>193</v>
      </c>
      <c r="D187" s="39" t="s">
        <v>4</v>
      </c>
      <c r="E187" s="39" t="s">
        <v>4</v>
      </c>
      <c r="F187" s="634"/>
      <c r="G187" s="635"/>
      <c r="H187" s="636"/>
      <c r="I187" s="593"/>
      <c r="J187" s="593"/>
      <c r="K187" s="256" t="s">
        <v>4</v>
      </c>
      <c r="L187" s="264"/>
      <c r="M187" s="265"/>
      <c r="N187" s="27"/>
      <c r="O187" s="27"/>
      <c r="P187" s="27"/>
      <c r="Q187" s="27"/>
      <c r="R187" s="27"/>
      <c r="S187" s="27"/>
      <c r="T187" s="27"/>
      <c r="U187" s="27"/>
      <c r="V187" s="27"/>
      <c r="W187" s="27"/>
      <c r="X187" s="27"/>
      <c r="Y187" s="27"/>
      <c r="Z187" s="27"/>
      <c r="AA187" s="27"/>
      <c r="AB187" s="27"/>
      <c r="AC187" s="27"/>
      <c r="AD187" s="27"/>
      <c r="AE187" s="27"/>
      <c r="AF187" s="27"/>
      <c r="AG187" s="27"/>
      <c r="AH187" s="27"/>
      <c r="AI187" s="27"/>
      <c r="AJ187" s="27"/>
      <c r="AK187" s="27"/>
      <c r="AL187" s="27"/>
      <c r="AM187" s="27"/>
      <c r="AN187" s="27"/>
      <c r="AO187" s="27"/>
      <c r="AP187" s="27"/>
      <c r="AQ187" s="27"/>
      <c r="AR187" s="27"/>
      <c r="AS187" s="27"/>
      <c r="AT187" s="27"/>
      <c r="AU187" s="27"/>
      <c r="AV187" s="27"/>
      <c r="AW187" s="27"/>
      <c r="AX187" s="27"/>
      <c r="AY187" s="27"/>
      <c r="AZ187" s="27"/>
      <c r="BA187" s="27"/>
      <c r="BB187" s="27"/>
      <c r="BC187" s="27"/>
      <c r="BD187" s="27"/>
      <c r="BE187" s="27"/>
    </row>
    <row r="188" spans="1:57" ht="151.5" customHeight="1" thickBot="1" x14ac:dyDescent="0.4">
      <c r="A188" s="384" t="s">
        <v>313</v>
      </c>
      <c r="B188" s="211" t="s">
        <v>355</v>
      </c>
      <c r="C188" s="99" t="s">
        <v>436</v>
      </c>
      <c r="D188" s="292" t="s">
        <v>4</v>
      </c>
      <c r="E188" s="292" t="s">
        <v>4</v>
      </c>
      <c r="F188" s="709"/>
      <c r="G188" s="721"/>
      <c r="H188" s="722"/>
      <c r="I188" s="291"/>
      <c r="J188" s="291"/>
      <c r="K188" s="256" t="s">
        <v>4</v>
      </c>
      <c r="L188" s="264"/>
      <c r="M188" s="265"/>
      <c r="N188" s="27"/>
      <c r="O188" s="27"/>
      <c r="P188" s="27"/>
      <c r="Q188" s="27"/>
      <c r="R188" s="27"/>
      <c r="S188" s="27"/>
      <c r="T188" s="27"/>
      <c r="U188" s="27"/>
      <c r="V188" s="27"/>
      <c r="W188" s="27"/>
      <c r="X188" s="27"/>
      <c r="Y188" s="27"/>
      <c r="Z188" s="27"/>
      <c r="AA188" s="27"/>
      <c r="AB188" s="27"/>
      <c r="AC188" s="27"/>
      <c r="AD188" s="27"/>
      <c r="AE188" s="27"/>
      <c r="AF188" s="27"/>
      <c r="AG188" s="27"/>
      <c r="AH188" s="27"/>
      <c r="AI188" s="27"/>
      <c r="AJ188" s="27"/>
      <c r="AK188" s="27"/>
      <c r="AL188" s="27"/>
      <c r="AM188" s="27"/>
      <c r="AN188" s="27"/>
      <c r="AO188" s="27"/>
      <c r="AP188" s="27"/>
      <c r="AQ188" s="27"/>
      <c r="AR188" s="27"/>
      <c r="AS188" s="27"/>
      <c r="AT188" s="27"/>
      <c r="AU188" s="27"/>
      <c r="AV188" s="27"/>
      <c r="AW188" s="27"/>
      <c r="AX188" s="27"/>
      <c r="AY188" s="27"/>
      <c r="AZ188" s="27"/>
      <c r="BA188" s="27"/>
      <c r="BB188" s="27"/>
      <c r="BC188" s="27"/>
      <c r="BD188" s="27"/>
      <c r="BE188" s="27"/>
    </row>
    <row r="189" spans="1:57" ht="60" customHeight="1" thickBot="1" x14ac:dyDescent="0.4">
      <c r="A189" s="384" t="s">
        <v>313</v>
      </c>
      <c r="B189" s="211" t="s">
        <v>355</v>
      </c>
      <c r="C189" s="129" t="s">
        <v>193</v>
      </c>
      <c r="D189" s="39" t="s">
        <v>4</v>
      </c>
      <c r="E189" s="39" t="s">
        <v>4</v>
      </c>
      <c r="F189" s="634"/>
      <c r="G189" s="635"/>
      <c r="H189" s="636"/>
      <c r="I189" s="593"/>
      <c r="J189" s="593"/>
      <c r="K189" s="256" t="s">
        <v>4</v>
      </c>
      <c r="L189" s="264"/>
      <c r="M189" s="265"/>
      <c r="N189" s="27"/>
      <c r="O189" s="27"/>
      <c r="P189" s="27"/>
      <c r="Q189" s="27"/>
      <c r="R189" s="27"/>
      <c r="S189" s="27"/>
      <c r="T189" s="27"/>
      <c r="U189" s="27"/>
      <c r="V189" s="27"/>
      <c r="W189" s="27"/>
      <c r="X189" s="27"/>
      <c r="Y189" s="27"/>
      <c r="Z189" s="27"/>
      <c r="AA189" s="27"/>
      <c r="AB189" s="27"/>
      <c r="AC189" s="27"/>
      <c r="AD189" s="27"/>
      <c r="AE189" s="27"/>
      <c r="AF189" s="27"/>
      <c r="AG189" s="27"/>
      <c r="AH189" s="27"/>
      <c r="AI189" s="27"/>
      <c r="AJ189" s="27"/>
      <c r="AK189" s="27"/>
      <c r="AL189" s="27"/>
      <c r="AM189" s="27"/>
      <c r="AN189" s="27"/>
      <c r="AO189" s="27"/>
      <c r="AP189" s="27"/>
      <c r="AQ189" s="27"/>
      <c r="AR189" s="27"/>
      <c r="AS189" s="27"/>
      <c r="AT189" s="27"/>
      <c r="AU189" s="27"/>
      <c r="AV189" s="27"/>
      <c r="AW189" s="27"/>
      <c r="AX189" s="27"/>
      <c r="AY189" s="27"/>
      <c r="AZ189" s="27"/>
      <c r="BA189" s="27"/>
      <c r="BB189" s="27"/>
      <c r="BC189" s="27"/>
      <c r="BD189" s="27"/>
      <c r="BE189" s="27"/>
    </row>
    <row r="190" spans="1:57" ht="300" customHeight="1" thickBot="1" x14ac:dyDescent="0.4">
      <c r="A190" s="384" t="s">
        <v>313</v>
      </c>
      <c r="B190" s="211" t="s">
        <v>357</v>
      </c>
      <c r="C190" s="99" t="s">
        <v>437</v>
      </c>
      <c r="D190" s="292" t="s">
        <v>4</v>
      </c>
      <c r="E190" s="292" t="s">
        <v>4</v>
      </c>
      <c r="F190" s="709"/>
      <c r="G190" s="721"/>
      <c r="H190" s="722"/>
      <c r="I190" s="291"/>
      <c r="J190" s="291"/>
      <c r="K190" s="256" t="s">
        <v>4</v>
      </c>
      <c r="L190" s="264"/>
      <c r="M190" s="265"/>
      <c r="N190" s="27"/>
      <c r="O190" s="27"/>
      <c r="P190" s="27"/>
      <c r="Q190" s="27"/>
      <c r="R190" s="27"/>
      <c r="S190" s="27"/>
      <c r="T190" s="27"/>
      <c r="U190" s="27"/>
      <c r="V190" s="27"/>
      <c r="W190" s="27"/>
      <c r="X190" s="27"/>
      <c r="Y190" s="27"/>
      <c r="Z190" s="27"/>
      <c r="AA190" s="27"/>
      <c r="AB190" s="27"/>
      <c r="AC190" s="27"/>
      <c r="AD190" s="27"/>
      <c r="AE190" s="27"/>
      <c r="AF190" s="27"/>
      <c r="AG190" s="27"/>
      <c r="AH190" s="27"/>
      <c r="AI190" s="27"/>
      <c r="AJ190" s="27"/>
      <c r="AK190" s="27"/>
      <c r="AL190" s="27"/>
      <c r="AM190" s="27"/>
      <c r="AN190" s="27"/>
      <c r="AO190" s="27"/>
      <c r="AP190" s="27"/>
      <c r="AQ190" s="27"/>
      <c r="AR190" s="27"/>
      <c r="AS190" s="27"/>
      <c r="AT190" s="27"/>
      <c r="AU190" s="27"/>
      <c r="AV190" s="27"/>
      <c r="AW190" s="27"/>
      <c r="AX190" s="27"/>
      <c r="AY190" s="27"/>
      <c r="AZ190" s="27"/>
      <c r="BA190" s="27"/>
      <c r="BB190" s="27"/>
      <c r="BC190" s="27"/>
      <c r="BD190" s="27"/>
      <c r="BE190" s="27"/>
    </row>
    <row r="191" spans="1:57" ht="111.75" customHeight="1" thickBot="1" x14ac:dyDescent="0.4">
      <c r="A191" s="384" t="s">
        <v>313</v>
      </c>
      <c r="B191" s="211" t="s">
        <v>357</v>
      </c>
      <c r="C191" s="129" t="s">
        <v>193</v>
      </c>
      <c r="D191" s="39" t="s">
        <v>4</v>
      </c>
      <c r="E191" s="39" t="s">
        <v>4</v>
      </c>
      <c r="F191" s="634"/>
      <c r="G191" s="635"/>
      <c r="H191" s="636"/>
      <c r="I191" s="593"/>
      <c r="J191" s="593"/>
      <c r="K191" s="256" t="s">
        <v>4</v>
      </c>
      <c r="L191" s="264"/>
      <c r="M191" s="265"/>
      <c r="N191" s="27"/>
      <c r="O191" s="27"/>
      <c r="P191" s="27"/>
      <c r="Q191" s="27"/>
      <c r="R191" s="27"/>
      <c r="S191" s="27"/>
      <c r="T191" s="27"/>
      <c r="U191" s="27"/>
      <c r="V191" s="27"/>
      <c r="W191" s="27"/>
      <c r="X191" s="27"/>
      <c r="Y191" s="27"/>
      <c r="Z191" s="27"/>
      <c r="AA191" s="27"/>
      <c r="AB191" s="27"/>
      <c r="AC191" s="27"/>
      <c r="AD191" s="27"/>
      <c r="AE191" s="27"/>
      <c r="AF191" s="27"/>
      <c r="AG191" s="27"/>
      <c r="AH191" s="27"/>
      <c r="AI191" s="27"/>
      <c r="AJ191" s="27"/>
      <c r="AK191" s="27"/>
      <c r="AL191" s="27"/>
      <c r="AM191" s="27"/>
      <c r="AN191" s="27"/>
      <c r="AO191" s="27"/>
      <c r="AP191" s="27"/>
      <c r="AQ191" s="27"/>
      <c r="AR191" s="27"/>
      <c r="AS191" s="27"/>
      <c r="AT191" s="27"/>
      <c r="AU191" s="27"/>
      <c r="AV191" s="27"/>
      <c r="AW191" s="27"/>
      <c r="AX191" s="27"/>
      <c r="AY191" s="27"/>
      <c r="AZ191" s="27"/>
      <c r="BA191" s="27"/>
      <c r="BB191" s="27"/>
      <c r="BC191" s="27"/>
      <c r="BD191" s="27"/>
      <c r="BE191" s="27"/>
    </row>
    <row r="192" spans="1:57" ht="60" customHeight="1" thickBot="1" x14ac:dyDescent="0.4">
      <c r="A192" s="384" t="s">
        <v>313</v>
      </c>
      <c r="B192" s="211" t="s">
        <v>359</v>
      </c>
      <c r="C192" s="99" t="s">
        <v>360</v>
      </c>
      <c r="D192" s="292" t="s">
        <v>4</v>
      </c>
      <c r="E192" s="292" t="s">
        <v>4</v>
      </c>
      <c r="F192" s="709"/>
      <c r="G192" s="721"/>
      <c r="H192" s="722"/>
      <c r="I192" s="291"/>
      <c r="J192" s="291"/>
      <c r="K192" s="256" t="s">
        <v>4</v>
      </c>
      <c r="L192" s="264"/>
      <c r="M192" s="265"/>
      <c r="N192" s="27"/>
      <c r="O192" s="27"/>
      <c r="P192" s="27"/>
      <c r="Q192" s="27"/>
      <c r="R192" s="27"/>
      <c r="S192" s="27"/>
      <c r="T192" s="27"/>
      <c r="U192" s="27"/>
      <c r="V192" s="27"/>
      <c r="W192" s="27"/>
      <c r="X192" s="27"/>
      <c r="Y192" s="27"/>
      <c r="Z192" s="27"/>
      <c r="AA192" s="27"/>
      <c r="AB192" s="27"/>
      <c r="AC192" s="27"/>
      <c r="AD192" s="27"/>
      <c r="AE192" s="27"/>
      <c r="AF192" s="27"/>
      <c r="AG192" s="27"/>
      <c r="AH192" s="27"/>
      <c r="AI192" s="27"/>
      <c r="AJ192" s="27"/>
      <c r="AK192" s="27"/>
      <c r="AL192" s="27"/>
      <c r="AM192" s="27"/>
      <c r="AN192" s="27"/>
      <c r="AO192" s="27"/>
      <c r="AP192" s="27"/>
      <c r="AQ192" s="27"/>
      <c r="AR192" s="27"/>
      <c r="AS192" s="27"/>
      <c r="AT192" s="27"/>
      <c r="AU192" s="27"/>
      <c r="AV192" s="27"/>
      <c r="AW192" s="27"/>
      <c r="AX192" s="27"/>
      <c r="AY192" s="27"/>
      <c r="AZ192" s="27"/>
      <c r="BA192" s="27"/>
      <c r="BB192" s="27"/>
      <c r="BC192" s="27"/>
      <c r="BD192" s="27"/>
      <c r="BE192" s="27"/>
    </row>
    <row r="193" spans="1:57" ht="60" customHeight="1" thickBot="1" x14ac:dyDescent="0.4">
      <c r="A193" s="384" t="s">
        <v>313</v>
      </c>
      <c r="B193" s="211" t="s">
        <v>359</v>
      </c>
      <c r="C193" s="129" t="s">
        <v>193</v>
      </c>
      <c r="D193" s="39" t="s">
        <v>4</v>
      </c>
      <c r="E193" s="39" t="s">
        <v>4</v>
      </c>
      <c r="F193" s="634"/>
      <c r="G193" s="635"/>
      <c r="H193" s="636"/>
      <c r="I193" s="593"/>
      <c r="J193" s="593"/>
      <c r="K193" s="256" t="s">
        <v>4</v>
      </c>
      <c r="L193" s="264"/>
      <c r="M193" s="265"/>
      <c r="N193" s="27"/>
      <c r="O193" s="27"/>
      <c r="P193" s="27"/>
      <c r="Q193" s="27"/>
      <c r="R193" s="27"/>
      <c r="S193" s="27"/>
      <c r="T193" s="27"/>
      <c r="U193" s="27"/>
      <c r="V193" s="27"/>
      <c r="W193" s="27"/>
      <c r="X193" s="27"/>
      <c r="Y193" s="27"/>
      <c r="Z193" s="27"/>
      <c r="AA193" s="27"/>
      <c r="AB193" s="27"/>
      <c r="AC193" s="27"/>
      <c r="AD193" s="27"/>
      <c r="AE193" s="27"/>
      <c r="AF193" s="27"/>
      <c r="AG193" s="27"/>
      <c r="AH193" s="27"/>
      <c r="AI193" s="27"/>
      <c r="AJ193" s="27"/>
      <c r="AK193" s="27"/>
      <c r="AL193" s="27"/>
      <c r="AM193" s="27"/>
      <c r="AN193" s="27"/>
      <c r="AO193" s="27"/>
      <c r="AP193" s="27"/>
      <c r="AQ193" s="27"/>
      <c r="AR193" s="27"/>
      <c r="AS193" s="27"/>
      <c r="AT193" s="27"/>
      <c r="AU193" s="27"/>
      <c r="AV193" s="27"/>
      <c r="AW193" s="27"/>
      <c r="AX193" s="27"/>
      <c r="AY193" s="27"/>
      <c r="AZ193" s="27"/>
      <c r="BA193" s="27"/>
      <c r="BB193" s="27"/>
      <c r="BC193" s="27"/>
      <c r="BD193" s="27"/>
      <c r="BE193" s="27"/>
    </row>
    <row r="194" spans="1:57" ht="150" customHeight="1" thickBot="1" x14ac:dyDescent="0.4">
      <c r="A194" s="384" t="s">
        <v>313</v>
      </c>
      <c r="B194" s="119" t="s">
        <v>319</v>
      </c>
      <c r="C194" s="59" t="s">
        <v>434</v>
      </c>
      <c r="D194" s="292" t="s">
        <v>4</v>
      </c>
      <c r="E194" s="292" t="s">
        <v>4</v>
      </c>
      <c r="F194" s="709"/>
      <c r="G194" s="721"/>
      <c r="H194" s="722"/>
      <c r="I194" s="291"/>
      <c r="J194" s="291"/>
      <c r="K194" s="256" t="s">
        <v>4</v>
      </c>
      <c r="L194" s="264"/>
      <c r="M194" s="265"/>
      <c r="N194" s="27"/>
      <c r="O194" s="27"/>
      <c r="P194" s="27"/>
      <c r="Q194" s="27"/>
      <c r="R194" s="27"/>
      <c r="S194" s="27"/>
      <c r="T194" s="27"/>
      <c r="U194" s="27"/>
      <c r="V194" s="27"/>
      <c r="W194" s="27"/>
      <c r="X194" s="27"/>
      <c r="Y194" s="27"/>
      <c r="Z194" s="27"/>
      <c r="AA194" s="27"/>
      <c r="AB194" s="27"/>
      <c r="AC194" s="27"/>
      <c r="AD194" s="27"/>
      <c r="AE194" s="27"/>
      <c r="AF194" s="27"/>
      <c r="AG194" s="27"/>
      <c r="AH194" s="27"/>
      <c r="AI194" s="27"/>
      <c r="AJ194" s="27"/>
      <c r="AK194" s="27"/>
      <c r="AL194" s="27"/>
      <c r="AM194" s="27"/>
      <c r="AN194" s="27"/>
      <c r="AO194" s="27"/>
      <c r="AP194" s="27"/>
      <c r="AQ194" s="27"/>
      <c r="AR194" s="27"/>
      <c r="AS194" s="27"/>
      <c r="AT194" s="27"/>
      <c r="AU194" s="27"/>
      <c r="AV194" s="27"/>
      <c r="AW194" s="27"/>
      <c r="AX194" s="27"/>
      <c r="AY194" s="27"/>
      <c r="AZ194" s="27"/>
      <c r="BA194" s="27"/>
      <c r="BB194" s="27"/>
      <c r="BC194" s="27"/>
      <c r="BD194" s="27"/>
      <c r="BE194" s="27"/>
    </row>
    <row r="195" spans="1:57" ht="150" customHeight="1" thickBot="1" x14ac:dyDescent="0.4">
      <c r="A195" s="384" t="s">
        <v>313</v>
      </c>
      <c r="B195" s="119" t="s">
        <v>319</v>
      </c>
      <c r="C195" s="129" t="s">
        <v>193</v>
      </c>
      <c r="D195" s="39" t="s">
        <v>4</v>
      </c>
      <c r="E195" s="39" t="s">
        <v>4</v>
      </c>
      <c r="F195" s="634"/>
      <c r="G195" s="635"/>
      <c r="H195" s="636"/>
      <c r="I195" s="593"/>
      <c r="J195" s="593"/>
      <c r="K195" s="256" t="s">
        <v>4</v>
      </c>
      <c r="L195" s="264"/>
      <c r="M195" s="265"/>
      <c r="N195" s="27"/>
      <c r="O195" s="27"/>
      <c r="P195" s="27"/>
      <c r="Q195" s="27"/>
      <c r="R195" s="27"/>
      <c r="S195" s="27"/>
      <c r="T195" s="27"/>
      <c r="U195" s="27"/>
      <c r="V195" s="27"/>
      <c r="W195" s="27"/>
      <c r="X195" s="27"/>
      <c r="Y195" s="27"/>
      <c r="Z195" s="27"/>
      <c r="AA195" s="27"/>
      <c r="AB195" s="27"/>
      <c r="AC195" s="27"/>
      <c r="AD195" s="27"/>
      <c r="AE195" s="27"/>
      <c r="AF195" s="27"/>
      <c r="AG195" s="27"/>
      <c r="AH195" s="27"/>
      <c r="AI195" s="27"/>
      <c r="AJ195" s="27"/>
      <c r="AK195" s="27"/>
      <c r="AL195" s="27"/>
      <c r="AM195" s="27"/>
      <c r="AN195" s="27"/>
      <c r="AO195" s="27"/>
      <c r="AP195" s="27"/>
      <c r="AQ195" s="27"/>
      <c r="AR195" s="27"/>
      <c r="AS195" s="27"/>
      <c r="AT195" s="27"/>
      <c r="AU195" s="27"/>
      <c r="AV195" s="27"/>
      <c r="AW195" s="27"/>
      <c r="AX195" s="27"/>
      <c r="AY195" s="27"/>
      <c r="AZ195" s="27"/>
      <c r="BA195" s="27"/>
      <c r="BB195" s="27"/>
      <c r="BC195" s="27"/>
      <c r="BD195" s="27"/>
      <c r="BE195" s="27"/>
    </row>
    <row r="196" spans="1:57" ht="68.25" customHeight="1" thickBot="1" x14ac:dyDescent="0.4">
      <c r="A196" s="384" t="s">
        <v>313</v>
      </c>
      <c r="B196" s="119" t="s">
        <v>329</v>
      </c>
      <c r="C196" s="99" t="s">
        <v>361</v>
      </c>
      <c r="D196" s="292" t="s">
        <v>4</v>
      </c>
      <c r="E196" s="292" t="s">
        <v>4</v>
      </c>
      <c r="F196" s="709"/>
      <c r="G196" s="721"/>
      <c r="H196" s="722"/>
      <c r="I196" s="291"/>
      <c r="J196" s="291"/>
      <c r="K196" s="256" t="s">
        <v>4</v>
      </c>
      <c r="L196" s="264"/>
      <c r="M196" s="265"/>
      <c r="N196" s="27"/>
      <c r="O196" s="27"/>
      <c r="P196" s="27"/>
      <c r="Q196" s="27"/>
      <c r="R196" s="27"/>
      <c r="S196" s="27"/>
      <c r="T196" s="27"/>
      <c r="U196" s="27"/>
      <c r="V196" s="27"/>
      <c r="W196" s="27"/>
      <c r="X196" s="27"/>
      <c r="Y196" s="27"/>
      <c r="Z196" s="27"/>
      <c r="AA196" s="27"/>
      <c r="AB196" s="27"/>
      <c r="AC196" s="27"/>
      <c r="AD196" s="27"/>
      <c r="AE196" s="27"/>
      <c r="AF196" s="27"/>
      <c r="AG196" s="27"/>
      <c r="AH196" s="27"/>
      <c r="AI196" s="27"/>
      <c r="AJ196" s="27"/>
      <c r="AK196" s="27"/>
      <c r="AL196" s="27"/>
      <c r="AM196" s="27"/>
      <c r="AN196" s="27"/>
      <c r="AO196" s="27"/>
      <c r="AP196" s="27"/>
      <c r="AQ196" s="27"/>
      <c r="AR196" s="27"/>
      <c r="AS196" s="27"/>
      <c r="AT196" s="27"/>
      <c r="AU196" s="27"/>
      <c r="AV196" s="27"/>
      <c r="AW196" s="27"/>
      <c r="AX196" s="27"/>
      <c r="AY196" s="27"/>
      <c r="AZ196" s="27"/>
      <c r="BA196" s="27"/>
      <c r="BB196" s="27"/>
      <c r="BC196" s="27"/>
      <c r="BD196" s="27"/>
      <c r="BE196" s="27"/>
    </row>
    <row r="197" spans="1:57" ht="68.25" customHeight="1" thickBot="1" x14ac:dyDescent="0.4">
      <c r="A197" s="384" t="s">
        <v>313</v>
      </c>
      <c r="B197" s="119" t="s">
        <v>329</v>
      </c>
      <c r="C197" s="129" t="s">
        <v>193</v>
      </c>
      <c r="D197" s="39" t="s">
        <v>4</v>
      </c>
      <c r="E197" s="39" t="s">
        <v>4</v>
      </c>
      <c r="F197" s="634"/>
      <c r="G197" s="635"/>
      <c r="H197" s="636"/>
      <c r="I197" s="593"/>
      <c r="J197" s="593"/>
      <c r="K197" s="256" t="s">
        <v>4</v>
      </c>
      <c r="L197" s="264"/>
      <c r="M197" s="265"/>
      <c r="N197" s="27"/>
      <c r="O197" s="27"/>
      <c r="P197" s="27"/>
      <c r="Q197" s="27"/>
      <c r="R197" s="27"/>
      <c r="S197" s="27"/>
      <c r="T197" s="27"/>
      <c r="U197" s="27"/>
      <c r="V197" s="27"/>
      <c r="W197" s="27"/>
      <c r="X197" s="27"/>
      <c r="Y197" s="27"/>
      <c r="Z197" s="27"/>
      <c r="AA197" s="27"/>
      <c r="AB197" s="27"/>
      <c r="AC197" s="27"/>
      <c r="AD197" s="27"/>
      <c r="AE197" s="27"/>
      <c r="AF197" s="27"/>
      <c r="AG197" s="27"/>
      <c r="AH197" s="27"/>
      <c r="AI197" s="27"/>
      <c r="AJ197" s="27"/>
      <c r="AK197" s="27"/>
      <c r="AL197" s="27"/>
      <c r="AM197" s="27"/>
      <c r="AN197" s="27"/>
      <c r="AO197" s="27"/>
      <c r="AP197" s="27"/>
      <c r="AQ197" s="27"/>
      <c r="AR197" s="27"/>
      <c r="AS197" s="27"/>
      <c r="AT197" s="27"/>
      <c r="AU197" s="27"/>
      <c r="AV197" s="27"/>
      <c r="AW197" s="27"/>
      <c r="AX197" s="27"/>
      <c r="AY197" s="27"/>
      <c r="AZ197" s="27"/>
      <c r="BA197" s="27"/>
      <c r="BB197" s="27"/>
      <c r="BC197" s="27"/>
      <c r="BD197" s="27"/>
      <c r="BE197" s="27"/>
    </row>
    <row r="198" spans="1:57" ht="90" customHeight="1" thickBot="1" x14ac:dyDescent="0.4">
      <c r="A198" s="384" t="s">
        <v>333</v>
      </c>
      <c r="B198" s="119">
        <v>2</v>
      </c>
      <c r="C198" s="56" t="s">
        <v>333</v>
      </c>
      <c r="D198" s="292" t="s">
        <v>4</v>
      </c>
      <c r="E198" s="292" t="s">
        <v>4</v>
      </c>
      <c r="F198" s="709"/>
      <c r="G198" s="721"/>
      <c r="H198" s="722"/>
      <c r="I198" s="291"/>
      <c r="J198" s="291"/>
      <c r="K198" s="256" t="s">
        <v>4</v>
      </c>
      <c r="L198" s="264"/>
      <c r="M198" s="265"/>
      <c r="N198" s="27"/>
      <c r="O198" s="27"/>
      <c r="P198" s="27"/>
      <c r="Q198" s="27"/>
      <c r="R198" s="27"/>
      <c r="S198" s="27"/>
      <c r="T198" s="27"/>
      <c r="U198" s="27"/>
      <c r="V198" s="27"/>
      <c r="W198" s="27"/>
      <c r="X198" s="27"/>
      <c r="Y198" s="27"/>
      <c r="Z198" s="27"/>
      <c r="AA198" s="27"/>
      <c r="AB198" s="27"/>
      <c r="AC198" s="27"/>
      <c r="AD198" s="27"/>
      <c r="AE198" s="27"/>
      <c r="AF198" s="27"/>
      <c r="AG198" s="27"/>
      <c r="AH198" s="27"/>
      <c r="AI198" s="27"/>
      <c r="AJ198" s="27"/>
      <c r="AK198" s="27"/>
      <c r="AL198" s="27"/>
      <c r="AM198" s="27"/>
      <c r="AN198" s="27"/>
      <c r="AO198" s="27"/>
      <c r="AP198" s="27"/>
      <c r="AQ198" s="27"/>
      <c r="AR198" s="27"/>
      <c r="AS198" s="27"/>
      <c r="AT198" s="27"/>
      <c r="AU198" s="27"/>
      <c r="AV198" s="27"/>
      <c r="AW198" s="27"/>
      <c r="AX198" s="27"/>
      <c r="AY198" s="27"/>
      <c r="AZ198" s="27"/>
      <c r="BA198" s="27"/>
      <c r="BB198" s="27"/>
      <c r="BC198" s="27"/>
      <c r="BD198" s="27"/>
      <c r="BE198" s="27"/>
    </row>
    <row r="199" spans="1:57" ht="90" customHeight="1" thickBot="1" x14ac:dyDescent="0.4">
      <c r="A199" s="384" t="s">
        <v>333</v>
      </c>
      <c r="B199" s="119">
        <v>2</v>
      </c>
      <c r="C199" s="380" t="s">
        <v>315</v>
      </c>
      <c r="D199" s="292" t="s">
        <v>157</v>
      </c>
      <c r="E199" s="292" t="s">
        <v>157</v>
      </c>
      <c r="F199" s="727" t="s">
        <v>315</v>
      </c>
      <c r="G199" s="728"/>
      <c r="H199" s="729"/>
      <c r="I199" s="379" t="s">
        <v>315</v>
      </c>
      <c r="J199" s="379" t="s">
        <v>315</v>
      </c>
      <c r="K199" s="376" t="s">
        <v>157</v>
      </c>
      <c r="L199" s="378" t="s">
        <v>315</v>
      </c>
      <c r="M199" s="377" t="s">
        <v>157</v>
      </c>
      <c r="N199" s="27"/>
      <c r="O199" s="27"/>
      <c r="P199" s="27"/>
      <c r="Q199" s="27"/>
      <c r="R199" s="27"/>
      <c r="S199" s="27"/>
      <c r="T199" s="27"/>
      <c r="U199" s="27"/>
      <c r="V199" s="27"/>
      <c r="W199" s="27"/>
      <c r="X199" s="27"/>
      <c r="Y199" s="27"/>
      <c r="Z199" s="27"/>
      <c r="AA199" s="27"/>
      <c r="AB199" s="27"/>
      <c r="AC199" s="27"/>
      <c r="AD199" s="27"/>
      <c r="AE199" s="27"/>
      <c r="AF199" s="27"/>
      <c r="AG199" s="27"/>
      <c r="AH199" s="27"/>
      <c r="AI199" s="27"/>
      <c r="AJ199" s="27"/>
      <c r="AK199" s="27"/>
      <c r="AL199" s="27"/>
      <c r="AM199" s="27"/>
      <c r="AN199" s="27"/>
      <c r="AO199" s="27"/>
      <c r="AP199" s="27"/>
      <c r="AQ199" s="27"/>
      <c r="AR199" s="27"/>
      <c r="AS199" s="27"/>
      <c r="AT199" s="27"/>
      <c r="AU199" s="27"/>
      <c r="AV199" s="27"/>
      <c r="AW199" s="27"/>
      <c r="AX199" s="27"/>
      <c r="AY199" s="27"/>
      <c r="AZ199" s="27"/>
      <c r="BA199" s="27"/>
      <c r="BB199" s="27"/>
      <c r="BC199" s="27"/>
      <c r="BD199" s="27"/>
      <c r="BE199" s="27"/>
    </row>
    <row r="200" spans="1:57" ht="60" customHeight="1" thickBot="1" x14ac:dyDescent="0.4">
      <c r="A200" s="384" t="s">
        <v>333</v>
      </c>
      <c r="B200" s="119" t="s">
        <v>335</v>
      </c>
      <c r="C200" s="99" t="s">
        <v>362</v>
      </c>
      <c r="D200" s="292" t="s">
        <v>4</v>
      </c>
      <c r="E200" s="292" t="s">
        <v>4</v>
      </c>
      <c r="F200" s="709"/>
      <c r="G200" s="721"/>
      <c r="H200" s="722"/>
      <c r="I200" s="291"/>
      <c r="J200" s="291"/>
      <c r="K200" s="256" t="s">
        <v>4</v>
      </c>
      <c r="L200" s="264"/>
      <c r="M200" s="265"/>
      <c r="N200" s="27"/>
      <c r="O200" s="27"/>
      <c r="P200" s="27"/>
      <c r="Q200" s="27"/>
      <c r="R200" s="27"/>
      <c r="S200" s="27"/>
      <c r="T200" s="27"/>
      <c r="U200" s="27"/>
      <c r="V200" s="27"/>
      <c r="W200" s="27"/>
      <c r="X200" s="27"/>
      <c r="Y200" s="27"/>
      <c r="Z200" s="27"/>
      <c r="AA200" s="27"/>
      <c r="AB200" s="27"/>
      <c r="AC200" s="27"/>
      <c r="AD200" s="27"/>
      <c r="AE200" s="27"/>
      <c r="AF200" s="27"/>
      <c r="AG200" s="27"/>
      <c r="AH200" s="27"/>
      <c r="AI200" s="27"/>
      <c r="AJ200" s="27"/>
      <c r="AK200" s="27"/>
      <c r="AL200" s="27"/>
      <c r="AM200" s="27"/>
      <c r="AN200" s="27"/>
      <c r="AO200" s="27"/>
      <c r="AP200" s="27"/>
      <c r="AQ200" s="27"/>
      <c r="AR200" s="27"/>
      <c r="AS200" s="27"/>
      <c r="AT200" s="27"/>
      <c r="AU200" s="27"/>
      <c r="AV200" s="27"/>
      <c r="AW200" s="27"/>
      <c r="AX200" s="27"/>
      <c r="AY200" s="27"/>
      <c r="AZ200" s="27"/>
      <c r="BA200" s="27"/>
      <c r="BB200" s="27"/>
      <c r="BC200" s="27"/>
      <c r="BD200" s="27"/>
      <c r="BE200" s="27"/>
    </row>
    <row r="201" spans="1:57" ht="60" customHeight="1" thickBot="1" x14ac:dyDescent="0.4">
      <c r="A201" s="384" t="s">
        <v>333</v>
      </c>
      <c r="B201" s="119" t="s">
        <v>335</v>
      </c>
      <c r="C201" s="129" t="s">
        <v>193</v>
      </c>
      <c r="D201" s="39" t="s">
        <v>4</v>
      </c>
      <c r="E201" s="39" t="s">
        <v>4</v>
      </c>
      <c r="F201" s="634"/>
      <c r="G201" s="635"/>
      <c r="H201" s="636"/>
      <c r="I201" s="593"/>
      <c r="J201" s="593"/>
      <c r="K201" s="256" t="s">
        <v>4</v>
      </c>
      <c r="L201" s="264"/>
      <c r="M201" s="265"/>
      <c r="N201" s="27"/>
      <c r="O201" s="27"/>
      <c r="P201" s="27"/>
      <c r="Q201" s="27"/>
      <c r="R201" s="27"/>
      <c r="S201" s="27"/>
      <c r="T201" s="27"/>
      <c r="U201" s="27"/>
      <c r="V201" s="27"/>
      <c r="W201" s="27"/>
      <c r="X201" s="27"/>
      <c r="Y201" s="27"/>
      <c r="Z201" s="27"/>
      <c r="AA201" s="27"/>
      <c r="AB201" s="27"/>
      <c r="AC201" s="27"/>
      <c r="AD201" s="27"/>
      <c r="AE201" s="27"/>
      <c r="AF201" s="27"/>
      <c r="AG201" s="27"/>
      <c r="AH201" s="27"/>
      <c r="AI201" s="27"/>
      <c r="AJ201" s="27"/>
      <c r="AK201" s="27"/>
      <c r="AL201" s="27"/>
      <c r="AM201" s="27"/>
      <c r="AN201" s="27"/>
      <c r="AO201" s="27"/>
      <c r="AP201" s="27"/>
      <c r="AQ201" s="27"/>
      <c r="AR201" s="27"/>
      <c r="AS201" s="27"/>
      <c r="AT201" s="27"/>
      <c r="AU201" s="27"/>
      <c r="AV201" s="27"/>
      <c r="AW201" s="27"/>
      <c r="AX201" s="27"/>
      <c r="AY201" s="27"/>
      <c r="AZ201" s="27"/>
      <c r="BA201" s="27"/>
      <c r="BB201" s="27"/>
      <c r="BC201" s="27"/>
      <c r="BD201" s="27"/>
      <c r="BE201" s="27"/>
    </row>
    <row r="202" spans="1:57" ht="90.75" customHeight="1" thickBot="1" x14ac:dyDescent="0.4">
      <c r="A202" s="384" t="s">
        <v>333</v>
      </c>
      <c r="B202" s="119" t="s">
        <v>337</v>
      </c>
      <c r="C202" s="99" t="s">
        <v>338</v>
      </c>
      <c r="D202" s="292" t="s">
        <v>4</v>
      </c>
      <c r="E202" s="292" t="s">
        <v>4</v>
      </c>
      <c r="F202" s="709"/>
      <c r="G202" s="721"/>
      <c r="H202" s="722"/>
      <c r="I202" s="291"/>
      <c r="J202" s="291"/>
      <c r="K202" s="256" t="s">
        <v>4</v>
      </c>
      <c r="L202" s="264"/>
      <c r="M202" s="265"/>
      <c r="N202" s="27"/>
      <c r="O202" s="27"/>
      <c r="P202" s="27"/>
      <c r="Q202" s="27"/>
      <c r="R202" s="27"/>
      <c r="S202" s="27"/>
      <c r="T202" s="27"/>
      <c r="U202" s="27"/>
      <c r="V202" s="27"/>
      <c r="W202" s="27"/>
      <c r="X202" s="27"/>
      <c r="Y202" s="27"/>
      <c r="Z202" s="27"/>
      <c r="AA202" s="27"/>
      <c r="AB202" s="27"/>
      <c r="AC202" s="27"/>
      <c r="AD202" s="27"/>
      <c r="AE202" s="27"/>
      <c r="AF202" s="27"/>
      <c r="AG202" s="27"/>
      <c r="AH202" s="27"/>
      <c r="AI202" s="27"/>
      <c r="AJ202" s="27"/>
      <c r="AK202" s="27"/>
      <c r="AL202" s="27"/>
      <c r="AM202" s="27"/>
      <c r="AN202" s="27"/>
      <c r="AO202" s="27"/>
      <c r="AP202" s="27"/>
      <c r="AQ202" s="27"/>
      <c r="AR202" s="27"/>
      <c r="AS202" s="27"/>
      <c r="AT202" s="27"/>
      <c r="AU202" s="27"/>
      <c r="AV202" s="27"/>
      <c r="AW202" s="27"/>
      <c r="AX202" s="27"/>
      <c r="AY202" s="27"/>
      <c r="AZ202" s="27"/>
      <c r="BA202" s="27"/>
      <c r="BB202" s="27"/>
      <c r="BC202" s="27"/>
      <c r="BD202" s="27"/>
      <c r="BE202" s="27"/>
    </row>
    <row r="203" spans="1:57" ht="90.75" customHeight="1" thickBot="1" x14ac:dyDescent="0.4">
      <c r="A203" s="384" t="s">
        <v>333</v>
      </c>
      <c r="B203" s="119" t="s">
        <v>337</v>
      </c>
      <c r="C203" s="129" t="s">
        <v>193</v>
      </c>
      <c r="D203" s="39" t="s">
        <v>4</v>
      </c>
      <c r="E203" s="39" t="s">
        <v>4</v>
      </c>
      <c r="F203" s="634"/>
      <c r="G203" s="635"/>
      <c r="H203" s="636"/>
      <c r="I203" s="593"/>
      <c r="J203" s="593"/>
      <c r="K203" s="256" t="s">
        <v>4</v>
      </c>
      <c r="L203" s="264"/>
      <c r="M203" s="265"/>
      <c r="N203" s="27"/>
      <c r="O203" s="27"/>
      <c r="P203" s="27"/>
      <c r="Q203" s="27"/>
      <c r="R203" s="27"/>
      <c r="S203" s="27"/>
      <c r="T203" s="27"/>
      <c r="U203" s="27"/>
      <c r="V203" s="27"/>
      <c r="W203" s="27"/>
      <c r="X203" s="27"/>
      <c r="Y203" s="27"/>
      <c r="Z203" s="27"/>
      <c r="AA203" s="27"/>
      <c r="AB203" s="27"/>
      <c r="AC203" s="27"/>
      <c r="AD203" s="27"/>
      <c r="AE203" s="27"/>
      <c r="AF203" s="27"/>
      <c r="AG203" s="27"/>
      <c r="AH203" s="27"/>
      <c r="AI203" s="27"/>
      <c r="AJ203" s="27"/>
      <c r="AK203" s="27"/>
      <c r="AL203" s="27"/>
      <c r="AM203" s="27"/>
      <c r="AN203" s="27"/>
      <c r="AO203" s="27"/>
      <c r="AP203" s="27"/>
      <c r="AQ203" s="27"/>
      <c r="AR203" s="27"/>
      <c r="AS203" s="27"/>
      <c r="AT203" s="27"/>
      <c r="AU203" s="27"/>
      <c r="AV203" s="27"/>
      <c r="AW203" s="27"/>
      <c r="AX203" s="27"/>
      <c r="AY203" s="27"/>
      <c r="AZ203" s="27"/>
      <c r="BA203" s="27"/>
      <c r="BB203" s="27"/>
      <c r="BC203" s="27"/>
      <c r="BD203" s="27"/>
      <c r="BE203" s="27"/>
    </row>
    <row r="204" spans="1:57" ht="60" customHeight="1" thickBot="1" x14ac:dyDescent="0.4">
      <c r="A204" s="384" t="s">
        <v>339</v>
      </c>
      <c r="B204" s="119">
        <v>3</v>
      </c>
      <c r="C204" s="56" t="s">
        <v>339</v>
      </c>
      <c r="D204" s="292" t="s">
        <v>4</v>
      </c>
      <c r="E204" s="292" t="s">
        <v>4</v>
      </c>
      <c r="F204" s="709"/>
      <c r="G204" s="721"/>
      <c r="H204" s="722"/>
      <c r="I204" s="291"/>
      <c r="J204" s="291"/>
      <c r="K204" s="256" t="s">
        <v>4</v>
      </c>
      <c r="L204" s="264"/>
      <c r="M204" s="265"/>
      <c r="N204" s="27"/>
      <c r="O204" s="27"/>
      <c r="P204" s="27"/>
      <c r="Q204" s="27"/>
      <c r="R204" s="27"/>
      <c r="S204" s="27"/>
      <c r="T204" s="27"/>
      <c r="U204" s="27"/>
      <c r="V204" s="27"/>
      <c r="W204" s="27"/>
      <c r="X204" s="27"/>
      <c r="Y204" s="27"/>
      <c r="Z204" s="27"/>
      <c r="AA204" s="27"/>
      <c r="AB204" s="27"/>
      <c r="AC204" s="27"/>
      <c r="AD204" s="27"/>
      <c r="AE204" s="27"/>
      <c r="AF204" s="27"/>
      <c r="AG204" s="27"/>
      <c r="AH204" s="27"/>
      <c r="AI204" s="27"/>
      <c r="AJ204" s="27"/>
      <c r="AK204" s="27"/>
      <c r="AL204" s="27"/>
      <c r="AM204" s="27"/>
      <c r="AN204" s="27"/>
      <c r="AO204" s="27"/>
      <c r="AP204" s="27"/>
      <c r="AQ204" s="27"/>
      <c r="AR204" s="27"/>
      <c r="AS204" s="27"/>
      <c r="AT204" s="27"/>
      <c r="AU204" s="27"/>
      <c r="AV204" s="27"/>
      <c r="AW204" s="27"/>
      <c r="AX204" s="27"/>
      <c r="AY204" s="27"/>
      <c r="AZ204" s="27"/>
      <c r="BA204" s="27"/>
      <c r="BB204" s="27"/>
      <c r="BC204" s="27"/>
      <c r="BD204" s="27"/>
      <c r="BE204" s="27"/>
    </row>
    <row r="205" spans="1:57" ht="60" customHeight="1" thickBot="1" x14ac:dyDescent="0.4">
      <c r="A205" s="384" t="s">
        <v>339</v>
      </c>
      <c r="B205" s="119">
        <v>3</v>
      </c>
      <c r="C205" s="380" t="s">
        <v>315</v>
      </c>
      <c r="D205" s="292" t="s">
        <v>157</v>
      </c>
      <c r="E205" s="292" t="s">
        <v>157</v>
      </c>
      <c r="F205" s="727" t="s">
        <v>315</v>
      </c>
      <c r="G205" s="728"/>
      <c r="H205" s="729"/>
      <c r="I205" s="379" t="s">
        <v>315</v>
      </c>
      <c r="J205" s="379" t="s">
        <v>315</v>
      </c>
      <c r="K205" s="376" t="s">
        <v>157</v>
      </c>
      <c r="L205" s="378" t="s">
        <v>315</v>
      </c>
      <c r="M205" s="377" t="s">
        <v>157</v>
      </c>
      <c r="N205" s="27"/>
      <c r="O205" s="27"/>
      <c r="P205" s="27"/>
      <c r="Q205" s="27"/>
      <c r="R205" s="27"/>
      <c r="S205" s="27"/>
      <c r="T205" s="27"/>
      <c r="U205" s="27"/>
      <c r="V205" s="27"/>
      <c r="W205" s="27"/>
      <c r="X205" s="27"/>
      <c r="Y205" s="27"/>
      <c r="Z205" s="27"/>
      <c r="AA205" s="27"/>
      <c r="AB205" s="27"/>
      <c r="AC205" s="27"/>
      <c r="AD205" s="27"/>
      <c r="AE205" s="27"/>
      <c r="AF205" s="27"/>
      <c r="AG205" s="27"/>
      <c r="AH205" s="27"/>
      <c r="AI205" s="27"/>
      <c r="AJ205" s="27"/>
      <c r="AK205" s="27"/>
      <c r="AL205" s="27"/>
      <c r="AM205" s="27"/>
      <c r="AN205" s="27"/>
      <c r="AO205" s="27"/>
      <c r="AP205" s="27"/>
      <c r="AQ205" s="27"/>
      <c r="AR205" s="27"/>
      <c r="AS205" s="27"/>
      <c r="AT205" s="27"/>
      <c r="AU205" s="27"/>
      <c r="AV205" s="27"/>
      <c r="AW205" s="27"/>
      <c r="AX205" s="27"/>
      <c r="AY205" s="27"/>
      <c r="AZ205" s="27"/>
      <c r="BA205" s="27"/>
      <c r="BB205" s="27"/>
      <c r="BC205" s="27"/>
      <c r="BD205" s="27"/>
      <c r="BE205" s="27"/>
    </row>
    <row r="206" spans="1:57" ht="284.25" customHeight="1" thickBot="1" x14ac:dyDescent="0.4">
      <c r="A206" s="384" t="s">
        <v>339</v>
      </c>
      <c r="B206" s="119" t="s">
        <v>341</v>
      </c>
      <c r="C206" s="99" t="s">
        <v>438</v>
      </c>
      <c r="D206" s="292" t="s">
        <v>4</v>
      </c>
      <c r="E206" s="292" t="s">
        <v>4</v>
      </c>
      <c r="F206" s="709"/>
      <c r="G206" s="721"/>
      <c r="H206" s="722"/>
      <c r="I206" s="291"/>
      <c r="J206" s="291"/>
      <c r="K206" s="256" t="s">
        <v>4</v>
      </c>
      <c r="L206" s="264"/>
      <c r="M206" s="265"/>
      <c r="N206" s="27"/>
      <c r="O206" s="27"/>
      <c r="P206" s="27"/>
      <c r="Q206" s="27"/>
      <c r="R206" s="27"/>
      <c r="S206" s="27"/>
      <c r="T206" s="27"/>
      <c r="U206" s="27"/>
      <c r="V206" s="27"/>
      <c r="W206" s="27"/>
      <c r="X206" s="27"/>
      <c r="Y206" s="27"/>
      <c r="Z206" s="27"/>
      <c r="AA206" s="27"/>
      <c r="AB206" s="27"/>
      <c r="AC206" s="27"/>
      <c r="AD206" s="27"/>
      <c r="AE206" s="27"/>
      <c r="AF206" s="27"/>
      <c r="AG206" s="27"/>
      <c r="AH206" s="27"/>
      <c r="AI206" s="27"/>
      <c r="AJ206" s="27"/>
      <c r="AK206" s="27"/>
      <c r="AL206" s="27"/>
      <c r="AM206" s="27"/>
      <c r="AN206" s="27"/>
      <c r="AO206" s="27"/>
      <c r="AP206" s="27"/>
      <c r="AQ206" s="27"/>
      <c r="AR206" s="27"/>
      <c r="AS206" s="27"/>
      <c r="AT206" s="27"/>
      <c r="AU206" s="27"/>
      <c r="AV206" s="27"/>
      <c r="AW206" s="27"/>
      <c r="AX206" s="27"/>
      <c r="AY206" s="27"/>
      <c r="AZ206" s="27"/>
      <c r="BA206" s="27"/>
      <c r="BB206" s="27"/>
      <c r="BC206" s="27"/>
      <c r="BD206" s="27"/>
      <c r="BE206" s="27"/>
    </row>
    <row r="207" spans="1:57" ht="284.25" customHeight="1" thickBot="1" x14ac:dyDescent="0.4">
      <c r="A207" s="384" t="s">
        <v>339</v>
      </c>
      <c r="B207" s="119" t="s">
        <v>341</v>
      </c>
      <c r="C207" s="129" t="s">
        <v>193</v>
      </c>
      <c r="D207" s="39" t="s">
        <v>4</v>
      </c>
      <c r="E207" s="39" t="s">
        <v>4</v>
      </c>
      <c r="F207" s="634"/>
      <c r="G207" s="635"/>
      <c r="H207" s="636"/>
      <c r="I207" s="593"/>
      <c r="J207" s="593"/>
      <c r="K207" s="256" t="s">
        <v>4</v>
      </c>
      <c r="L207" s="264"/>
      <c r="M207" s="265"/>
      <c r="N207" s="27"/>
      <c r="O207" s="27"/>
      <c r="P207" s="27"/>
      <c r="Q207" s="27"/>
      <c r="R207" s="27"/>
      <c r="S207" s="27"/>
      <c r="T207" s="27"/>
      <c r="U207" s="27"/>
      <c r="V207" s="27"/>
      <c r="W207" s="27"/>
      <c r="X207" s="27"/>
      <c r="Y207" s="27"/>
      <c r="Z207" s="27"/>
      <c r="AA207" s="27"/>
      <c r="AB207" s="27"/>
      <c r="AC207" s="27"/>
      <c r="AD207" s="27"/>
      <c r="AE207" s="27"/>
      <c r="AF207" s="27"/>
      <c r="AG207" s="27"/>
      <c r="AH207" s="27"/>
      <c r="AI207" s="27"/>
      <c r="AJ207" s="27"/>
      <c r="AK207" s="27"/>
      <c r="AL207" s="27"/>
      <c r="AM207" s="27"/>
      <c r="AN207" s="27"/>
      <c r="AO207" s="27"/>
      <c r="AP207" s="27"/>
      <c r="AQ207" s="27"/>
      <c r="AR207" s="27"/>
      <c r="AS207" s="27"/>
      <c r="AT207" s="27"/>
      <c r="AU207" s="27"/>
      <c r="AV207" s="27"/>
      <c r="AW207" s="27"/>
      <c r="AX207" s="27"/>
      <c r="AY207" s="27"/>
      <c r="AZ207" s="27"/>
      <c r="BA207" s="27"/>
      <c r="BB207" s="27"/>
      <c r="BC207" s="27"/>
      <c r="BD207" s="27"/>
      <c r="BE207" s="27"/>
    </row>
    <row r="208" spans="1:57" ht="168.75" customHeight="1" thickBot="1" x14ac:dyDescent="0.4">
      <c r="A208" s="384" t="s">
        <v>339</v>
      </c>
      <c r="B208" s="119" t="s">
        <v>365</v>
      </c>
      <c r="C208" s="99" t="s">
        <v>366</v>
      </c>
      <c r="D208" s="292" t="s">
        <v>4</v>
      </c>
      <c r="E208" s="292" t="s">
        <v>4</v>
      </c>
      <c r="F208" s="709"/>
      <c r="G208" s="721"/>
      <c r="H208" s="722"/>
      <c r="I208" s="291"/>
      <c r="J208" s="291"/>
      <c r="K208" s="256" t="s">
        <v>4</v>
      </c>
      <c r="L208" s="264"/>
      <c r="M208" s="265"/>
      <c r="N208" s="27"/>
      <c r="O208" s="27"/>
      <c r="P208" s="27"/>
      <c r="Q208" s="27"/>
      <c r="R208" s="27"/>
      <c r="S208" s="27"/>
      <c r="T208" s="27"/>
      <c r="U208" s="27"/>
      <c r="V208" s="27"/>
      <c r="W208" s="27"/>
      <c r="X208" s="27"/>
      <c r="Y208" s="27"/>
      <c r="Z208" s="27"/>
      <c r="AA208" s="27"/>
      <c r="AB208" s="27"/>
      <c r="AC208" s="27"/>
      <c r="AD208" s="27"/>
      <c r="AE208" s="27"/>
      <c r="AF208" s="27"/>
      <c r="AG208" s="27"/>
      <c r="AH208" s="27"/>
      <c r="AI208" s="27"/>
      <c r="AJ208" s="27"/>
      <c r="AK208" s="27"/>
      <c r="AL208" s="27"/>
      <c r="AM208" s="27"/>
      <c r="AN208" s="27"/>
      <c r="AO208" s="27"/>
      <c r="AP208" s="27"/>
      <c r="AQ208" s="27"/>
      <c r="AR208" s="27"/>
      <c r="AS208" s="27"/>
      <c r="AT208" s="27"/>
      <c r="AU208" s="27"/>
      <c r="AV208" s="27"/>
      <c r="AW208" s="27"/>
      <c r="AX208" s="27"/>
      <c r="AY208" s="27"/>
      <c r="AZ208" s="27"/>
      <c r="BA208" s="27"/>
      <c r="BB208" s="27"/>
      <c r="BC208" s="27"/>
      <c r="BD208" s="27"/>
      <c r="BE208" s="27"/>
    </row>
    <row r="209" spans="1:57" ht="168.75" customHeight="1" thickBot="1" x14ac:dyDescent="0.4">
      <c r="A209" s="384" t="s">
        <v>339</v>
      </c>
      <c r="B209" s="119" t="s">
        <v>365</v>
      </c>
      <c r="C209" s="129" t="s">
        <v>193</v>
      </c>
      <c r="D209" s="39" t="s">
        <v>4</v>
      </c>
      <c r="E209" s="39" t="s">
        <v>4</v>
      </c>
      <c r="F209" s="634"/>
      <c r="G209" s="635"/>
      <c r="H209" s="636"/>
      <c r="I209" s="593"/>
      <c r="J209" s="593"/>
      <c r="K209" s="256" t="s">
        <v>4</v>
      </c>
      <c r="L209" s="264"/>
      <c r="M209" s="265"/>
      <c r="N209" s="27"/>
      <c r="O209" s="27"/>
      <c r="P209" s="27"/>
      <c r="Q209" s="27"/>
      <c r="R209" s="27"/>
      <c r="S209" s="27"/>
      <c r="T209" s="27"/>
      <c r="U209" s="27"/>
      <c r="V209" s="27"/>
      <c r="W209" s="27"/>
      <c r="X209" s="27"/>
      <c r="Y209" s="27"/>
      <c r="Z209" s="27"/>
      <c r="AA209" s="27"/>
      <c r="AB209" s="27"/>
      <c r="AC209" s="27"/>
      <c r="AD209" s="27"/>
      <c r="AE209" s="27"/>
      <c r="AF209" s="27"/>
      <c r="AG209" s="27"/>
      <c r="AH209" s="27"/>
      <c r="AI209" s="27"/>
      <c r="AJ209" s="27"/>
      <c r="AK209" s="27"/>
      <c r="AL209" s="27"/>
      <c r="AM209" s="27"/>
      <c r="AN209" s="27"/>
      <c r="AO209" s="27"/>
      <c r="AP209" s="27"/>
      <c r="AQ209" s="27"/>
      <c r="AR209" s="27"/>
      <c r="AS209" s="27"/>
      <c r="AT209" s="27"/>
      <c r="AU209" s="27"/>
      <c r="AV209" s="27"/>
      <c r="AW209" s="27"/>
      <c r="AX209" s="27"/>
      <c r="AY209" s="27"/>
      <c r="AZ209" s="27"/>
      <c r="BA209" s="27"/>
      <c r="BB209" s="27"/>
      <c r="BC209" s="27"/>
      <c r="BD209" s="27"/>
      <c r="BE209" s="27"/>
    </row>
    <row r="210" spans="1:57" ht="84" customHeight="1" thickBot="1" x14ac:dyDescent="0.4">
      <c r="A210" s="384" t="s">
        <v>339</v>
      </c>
      <c r="B210" s="119" t="s">
        <v>367</v>
      </c>
      <c r="C210" s="99" t="s">
        <v>439</v>
      </c>
      <c r="D210" s="292" t="s">
        <v>4</v>
      </c>
      <c r="E210" s="292" t="s">
        <v>4</v>
      </c>
      <c r="F210" s="709"/>
      <c r="G210" s="721"/>
      <c r="H210" s="722"/>
      <c r="I210" s="291"/>
      <c r="J210" s="291"/>
      <c r="K210" s="256" t="s">
        <v>4</v>
      </c>
      <c r="L210" s="264"/>
      <c r="M210" s="265"/>
      <c r="N210" s="27"/>
      <c r="O210" s="27"/>
      <c r="P210" s="27"/>
      <c r="Q210" s="27"/>
      <c r="R210" s="27"/>
      <c r="S210" s="27"/>
      <c r="T210" s="27"/>
      <c r="U210" s="27"/>
      <c r="V210" s="27"/>
      <c r="W210" s="27"/>
      <c r="X210" s="27"/>
      <c r="Y210" s="27"/>
      <c r="Z210" s="27"/>
      <c r="AA210" s="27"/>
      <c r="AB210" s="27"/>
      <c r="AC210" s="27"/>
      <c r="AD210" s="27"/>
      <c r="AE210" s="27"/>
      <c r="AF210" s="27"/>
      <c r="AG210" s="27"/>
      <c r="AH210" s="27"/>
      <c r="AI210" s="27"/>
      <c r="AJ210" s="27"/>
      <c r="AK210" s="27"/>
      <c r="AL210" s="27"/>
      <c r="AM210" s="27"/>
      <c r="AN210" s="27"/>
      <c r="AO210" s="27"/>
      <c r="AP210" s="27"/>
      <c r="AQ210" s="27"/>
      <c r="AR210" s="27"/>
      <c r="AS210" s="27"/>
      <c r="AT210" s="27"/>
      <c r="AU210" s="27"/>
      <c r="AV210" s="27"/>
      <c r="AW210" s="27"/>
      <c r="AX210" s="27"/>
      <c r="AY210" s="27"/>
      <c r="AZ210" s="27"/>
      <c r="BA210" s="27"/>
      <c r="BB210" s="27"/>
      <c r="BC210" s="27"/>
      <c r="BD210" s="27"/>
      <c r="BE210" s="27"/>
    </row>
    <row r="211" spans="1:57" ht="84" customHeight="1" thickBot="1" x14ac:dyDescent="0.4">
      <c r="A211" s="384" t="s">
        <v>339</v>
      </c>
      <c r="B211" s="119" t="s">
        <v>367</v>
      </c>
      <c r="C211" s="129" t="s">
        <v>193</v>
      </c>
      <c r="D211" s="39" t="s">
        <v>4</v>
      </c>
      <c r="E211" s="39" t="s">
        <v>4</v>
      </c>
      <c r="F211" s="634"/>
      <c r="G211" s="635"/>
      <c r="H211" s="636"/>
      <c r="I211" s="593"/>
      <c r="J211" s="593"/>
      <c r="K211" s="256" t="s">
        <v>4</v>
      </c>
      <c r="L211" s="264"/>
      <c r="M211" s="265"/>
      <c r="N211" s="27"/>
      <c r="O211" s="27"/>
      <c r="P211" s="27"/>
      <c r="Q211" s="27"/>
      <c r="R211" s="27"/>
      <c r="S211" s="27"/>
      <c r="T211" s="27"/>
      <c r="U211" s="27"/>
      <c r="V211" s="27"/>
      <c r="W211" s="27"/>
      <c r="X211" s="27"/>
      <c r="Y211" s="27"/>
      <c r="Z211" s="27"/>
      <c r="AA211" s="27"/>
      <c r="AB211" s="27"/>
      <c r="AC211" s="27"/>
      <c r="AD211" s="27"/>
      <c r="AE211" s="27"/>
      <c r="AF211" s="27"/>
      <c r="AG211" s="27"/>
      <c r="AH211" s="27"/>
      <c r="AI211" s="27"/>
      <c r="AJ211" s="27"/>
      <c r="AK211" s="27"/>
      <c r="AL211" s="27"/>
      <c r="AM211" s="27"/>
      <c r="AN211" s="27"/>
      <c r="AO211" s="27"/>
      <c r="AP211" s="27"/>
      <c r="AQ211" s="27"/>
      <c r="AR211" s="27"/>
      <c r="AS211" s="27"/>
      <c r="AT211" s="27"/>
      <c r="AU211" s="27"/>
      <c r="AV211" s="27"/>
      <c r="AW211" s="27"/>
      <c r="AX211" s="27"/>
      <c r="AY211" s="27"/>
      <c r="AZ211" s="27"/>
      <c r="BA211" s="27"/>
      <c r="BB211" s="27"/>
      <c r="BC211" s="27"/>
      <c r="BD211" s="27"/>
      <c r="BE211" s="27"/>
    </row>
    <row r="212" spans="1:57" ht="60" customHeight="1" thickBot="1" x14ac:dyDescent="0.4">
      <c r="A212" s="384" t="s">
        <v>339</v>
      </c>
      <c r="B212" s="119" t="s">
        <v>369</v>
      </c>
      <c r="C212" s="99" t="s">
        <v>370</v>
      </c>
      <c r="D212" s="292" t="s">
        <v>4</v>
      </c>
      <c r="E212" s="292" t="s">
        <v>4</v>
      </c>
      <c r="F212" s="709"/>
      <c r="G212" s="721"/>
      <c r="H212" s="722"/>
      <c r="I212" s="291"/>
      <c r="J212" s="291"/>
      <c r="K212" s="256" t="s">
        <v>4</v>
      </c>
      <c r="L212" s="264"/>
      <c r="M212" s="265"/>
      <c r="N212" s="27"/>
      <c r="O212" s="27"/>
      <c r="P212" s="27"/>
      <c r="Q212" s="27"/>
      <c r="R212" s="27"/>
      <c r="S212" s="27"/>
      <c r="T212" s="27"/>
      <c r="U212" s="27"/>
      <c r="V212" s="27"/>
      <c r="W212" s="27"/>
      <c r="X212" s="27"/>
      <c r="Y212" s="27"/>
      <c r="Z212" s="27"/>
      <c r="AA212" s="27"/>
      <c r="AB212" s="27"/>
      <c r="AC212" s="27"/>
      <c r="AD212" s="27"/>
      <c r="AE212" s="27"/>
      <c r="AF212" s="27"/>
      <c r="AG212" s="27"/>
      <c r="AH212" s="27"/>
      <c r="AI212" s="27"/>
      <c r="AJ212" s="27"/>
      <c r="AK212" s="27"/>
      <c r="AL212" s="27"/>
      <c r="AM212" s="27"/>
      <c r="AN212" s="27"/>
      <c r="AO212" s="27"/>
      <c r="AP212" s="27"/>
      <c r="AQ212" s="27"/>
      <c r="AR212" s="27"/>
      <c r="AS212" s="27"/>
      <c r="AT212" s="27"/>
      <c r="AU212" s="27"/>
      <c r="AV212" s="27"/>
      <c r="AW212" s="27"/>
      <c r="AX212" s="27"/>
      <c r="AY212" s="27"/>
      <c r="AZ212" s="27"/>
      <c r="BA212" s="27"/>
      <c r="BB212" s="27"/>
      <c r="BC212" s="27"/>
      <c r="BD212" s="27"/>
      <c r="BE212" s="27"/>
    </row>
    <row r="213" spans="1:57" ht="60" customHeight="1" thickBot="1" x14ac:dyDescent="0.4">
      <c r="A213" s="384" t="s">
        <v>339</v>
      </c>
      <c r="B213" s="119" t="s">
        <v>369</v>
      </c>
      <c r="C213" s="129" t="s">
        <v>193</v>
      </c>
      <c r="D213" s="39" t="s">
        <v>4</v>
      </c>
      <c r="E213" s="39" t="s">
        <v>4</v>
      </c>
      <c r="F213" s="634"/>
      <c r="G213" s="635"/>
      <c r="H213" s="636"/>
      <c r="I213" s="593"/>
      <c r="J213" s="593"/>
      <c r="K213" s="256" t="s">
        <v>4</v>
      </c>
      <c r="L213" s="264"/>
      <c r="M213" s="265"/>
      <c r="N213" s="27"/>
      <c r="O213" s="27"/>
      <c r="P213" s="27"/>
      <c r="Q213" s="27"/>
      <c r="R213" s="27"/>
      <c r="S213" s="27"/>
      <c r="T213" s="27"/>
      <c r="U213" s="27"/>
      <c r="V213" s="27"/>
      <c r="W213" s="27"/>
      <c r="X213" s="27"/>
      <c r="Y213" s="27"/>
      <c r="Z213" s="27"/>
      <c r="AA213" s="27"/>
      <c r="AB213" s="27"/>
      <c r="AC213" s="27"/>
      <c r="AD213" s="27"/>
      <c r="AE213" s="27"/>
      <c r="AF213" s="27"/>
      <c r="AG213" s="27"/>
      <c r="AH213" s="27"/>
      <c r="AI213" s="27"/>
      <c r="AJ213" s="27"/>
      <c r="AK213" s="27"/>
      <c r="AL213" s="27"/>
      <c r="AM213" s="27"/>
      <c r="AN213" s="27"/>
      <c r="AO213" s="27"/>
      <c r="AP213" s="27"/>
      <c r="AQ213" s="27"/>
      <c r="AR213" s="27"/>
      <c r="AS213" s="27"/>
      <c r="AT213" s="27"/>
      <c r="AU213" s="27"/>
      <c r="AV213" s="27"/>
      <c r="AW213" s="27"/>
      <c r="AX213" s="27"/>
      <c r="AY213" s="27"/>
      <c r="AZ213" s="27"/>
      <c r="BA213" s="27"/>
      <c r="BB213" s="27"/>
      <c r="BC213" s="27"/>
      <c r="BD213" s="27"/>
      <c r="BE213" s="27"/>
    </row>
    <row r="214" spans="1:57" ht="90.75" customHeight="1" thickBot="1" x14ac:dyDescent="0.4">
      <c r="A214" s="384" t="s">
        <v>343</v>
      </c>
      <c r="B214" s="119">
        <v>4</v>
      </c>
      <c r="C214" s="56" t="s">
        <v>343</v>
      </c>
      <c r="D214" s="292" t="s">
        <v>4</v>
      </c>
      <c r="E214" s="292" t="s">
        <v>4</v>
      </c>
      <c r="F214" s="709"/>
      <c r="G214" s="721"/>
      <c r="H214" s="722"/>
      <c r="I214" s="291"/>
      <c r="J214" s="291"/>
      <c r="K214" s="256" t="s">
        <v>4</v>
      </c>
      <c r="L214" s="264"/>
      <c r="M214" s="265"/>
      <c r="N214" s="27"/>
      <c r="O214" s="27"/>
      <c r="P214" s="27"/>
      <c r="Q214" s="27"/>
      <c r="R214" s="27"/>
      <c r="S214" s="27"/>
      <c r="T214" s="27"/>
      <c r="U214" s="27"/>
      <c r="V214" s="27"/>
      <c r="W214" s="27"/>
      <c r="X214" s="27"/>
      <c r="Y214" s="27"/>
      <c r="Z214" s="27"/>
      <c r="AA214" s="27"/>
      <c r="AB214" s="27"/>
      <c r="AC214" s="27"/>
      <c r="AD214" s="27"/>
      <c r="AE214" s="27"/>
      <c r="AF214" s="27"/>
      <c r="AG214" s="27"/>
      <c r="AH214" s="27"/>
      <c r="AI214" s="27"/>
      <c r="AJ214" s="27"/>
      <c r="AK214" s="27"/>
      <c r="AL214" s="27"/>
      <c r="AM214" s="27"/>
      <c r="AN214" s="27"/>
      <c r="AO214" s="27"/>
      <c r="AP214" s="27"/>
      <c r="AQ214" s="27"/>
      <c r="AR214" s="27"/>
      <c r="AS214" s="27"/>
      <c r="AT214" s="27"/>
      <c r="AU214" s="27"/>
      <c r="AV214" s="27"/>
      <c r="AW214" s="27"/>
      <c r="AX214" s="27"/>
      <c r="AY214" s="27"/>
      <c r="AZ214" s="27"/>
      <c r="BA214" s="27"/>
      <c r="BB214" s="27"/>
      <c r="BC214" s="27"/>
      <c r="BD214" s="27"/>
      <c r="BE214" s="27"/>
    </row>
    <row r="215" spans="1:57" ht="90.75" customHeight="1" thickBot="1" x14ac:dyDescent="0.4">
      <c r="A215" s="384" t="s">
        <v>343</v>
      </c>
      <c r="B215" s="119">
        <v>4</v>
      </c>
      <c r="C215" s="380" t="s">
        <v>315</v>
      </c>
      <c r="D215" s="292" t="s">
        <v>157</v>
      </c>
      <c r="E215" s="292" t="s">
        <v>157</v>
      </c>
      <c r="F215" s="727" t="s">
        <v>315</v>
      </c>
      <c r="G215" s="728"/>
      <c r="H215" s="729"/>
      <c r="I215" s="379" t="s">
        <v>315</v>
      </c>
      <c r="J215" s="379" t="s">
        <v>315</v>
      </c>
      <c r="K215" s="376" t="s">
        <v>157</v>
      </c>
      <c r="L215" s="378" t="s">
        <v>315</v>
      </c>
      <c r="M215" s="377" t="s">
        <v>157</v>
      </c>
      <c r="N215" s="27"/>
      <c r="O215" s="27"/>
      <c r="P215" s="27"/>
      <c r="Q215" s="27"/>
      <c r="R215" s="27"/>
      <c r="S215" s="27"/>
      <c r="T215" s="27"/>
      <c r="U215" s="27"/>
      <c r="V215" s="27"/>
      <c r="W215" s="27"/>
      <c r="X215" s="27"/>
      <c r="Y215" s="27"/>
      <c r="Z215" s="27"/>
      <c r="AA215" s="27"/>
      <c r="AB215" s="27"/>
      <c r="AC215" s="27"/>
      <c r="AD215" s="27"/>
      <c r="AE215" s="27"/>
      <c r="AF215" s="27"/>
      <c r="AG215" s="27"/>
      <c r="AH215" s="27"/>
      <c r="AI215" s="27"/>
      <c r="AJ215" s="27"/>
      <c r="AK215" s="27"/>
      <c r="AL215" s="27"/>
      <c r="AM215" s="27"/>
      <c r="AN215" s="27"/>
      <c r="AO215" s="27"/>
      <c r="AP215" s="27"/>
      <c r="AQ215" s="27"/>
      <c r="AR215" s="27"/>
      <c r="AS215" s="27"/>
      <c r="AT215" s="27"/>
      <c r="AU215" s="27"/>
      <c r="AV215" s="27"/>
      <c r="AW215" s="27"/>
      <c r="AX215" s="27"/>
      <c r="AY215" s="27"/>
      <c r="AZ215" s="27"/>
      <c r="BA215" s="27"/>
      <c r="BB215" s="27"/>
      <c r="BC215" s="27"/>
      <c r="BD215" s="27"/>
      <c r="BE215" s="27"/>
    </row>
    <row r="216" spans="1:57" ht="275.25" customHeight="1" thickBot="1" x14ac:dyDescent="0.4">
      <c r="A216" s="384" t="s">
        <v>343</v>
      </c>
      <c r="B216" s="119" t="s">
        <v>345</v>
      </c>
      <c r="C216" s="99" t="s">
        <v>440</v>
      </c>
      <c r="D216" s="292" t="s">
        <v>4</v>
      </c>
      <c r="E216" s="292" t="s">
        <v>4</v>
      </c>
      <c r="F216" s="709"/>
      <c r="G216" s="721"/>
      <c r="H216" s="722"/>
      <c r="I216" s="291"/>
      <c r="J216" s="291"/>
      <c r="K216" s="256" t="s">
        <v>4</v>
      </c>
      <c r="L216" s="264"/>
      <c r="M216" s="265"/>
      <c r="N216" s="27"/>
      <c r="O216" s="27"/>
      <c r="P216" s="27"/>
      <c r="Q216" s="27"/>
      <c r="R216" s="27"/>
      <c r="S216" s="27"/>
      <c r="T216" s="27"/>
      <c r="U216" s="27"/>
      <c r="V216" s="27"/>
      <c r="W216" s="27"/>
      <c r="X216" s="27"/>
      <c r="Y216" s="27"/>
      <c r="Z216" s="27"/>
      <c r="AA216" s="27"/>
      <c r="AB216" s="27"/>
      <c r="AC216" s="27"/>
      <c r="AD216" s="27"/>
      <c r="AE216" s="27"/>
      <c r="AF216" s="27"/>
      <c r="AG216" s="27"/>
      <c r="AH216" s="27"/>
      <c r="AI216" s="27"/>
      <c r="AJ216" s="27"/>
      <c r="AK216" s="27"/>
      <c r="AL216" s="27"/>
      <c r="AM216" s="27"/>
      <c r="AN216" s="27"/>
      <c r="AO216" s="27"/>
      <c r="AP216" s="27"/>
      <c r="AQ216" s="27"/>
      <c r="AR216" s="27"/>
      <c r="AS216" s="27"/>
      <c r="AT216" s="27"/>
      <c r="AU216" s="27"/>
      <c r="AV216" s="27"/>
      <c r="AW216" s="27"/>
      <c r="AX216" s="27"/>
      <c r="AY216" s="27"/>
      <c r="AZ216" s="27"/>
      <c r="BA216" s="27"/>
      <c r="BB216" s="27"/>
      <c r="BC216" s="27"/>
      <c r="BD216" s="27"/>
      <c r="BE216" s="27"/>
    </row>
    <row r="217" spans="1:57" ht="246" customHeight="1" thickBot="1" x14ac:dyDescent="0.4">
      <c r="A217" s="384" t="s">
        <v>343</v>
      </c>
      <c r="B217" s="119" t="s">
        <v>345</v>
      </c>
      <c r="C217" s="129" t="s">
        <v>193</v>
      </c>
      <c r="D217" s="39" t="s">
        <v>4</v>
      </c>
      <c r="E217" s="39" t="s">
        <v>4</v>
      </c>
      <c r="F217" s="634"/>
      <c r="G217" s="635"/>
      <c r="H217" s="636"/>
      <c r="I217" s="593"/>
      <c r="J217" s="593"/>
      <c r="K217" s="256" t="s">
        <v>4</v>
      </c>
      <c r="L217" s="264"/>
      <c r="M217" s="265"/>
      <c r="N217" s="27"/>
      <c r="O217" s="27"/>
      <c r="P217" s="27"/>
      <c r="Q217" s="27"/>
      <c r="R217" s="27"/>
      <c r="S217" s="27"/>
      <c r="T217" s="27"/>
      <c r="U217" s="27"/>
      <c r="V217" s="27"/>
      <c r="W217" s="27"/>
      <c r="X217" s="27"/>
      <c r="Y217" s="27"/>
      <c r="Z217" s="27"/>
      <c r="AA217" s="27"/>
      <c r="AB217" s="27"/>
      <c r="AC217" s="27"/>
      <c r="AD217" s="27"/>
      <c r="AE217" s="27"/>
      <c r="AF217" s="27"/>
      <c r="AG217" s="27"/>
      <c r="AH217" s="27"/>
      <c r="AI217" s="27"/>
      <c r="AJ217" s="27"/>
      <c r="AK217" s="27"/>
      <c r="AL217" s="27"/>
      <c r="AM217" s="27"/>
      <c r="AN217" s="27"/>
      <c r="AO217" s="27"/>
      <c r="AP217" s="27"/>
      <c r="AQ217" s="27"/>
      <c r="AR217" s="27"/>
      <c r="AS217" s="27"/>
      <c r="AT217" s="27"/>
      <c r="AU217" s="27"/>
      <c r="AV217" s="27"/>
      <c r="AW217" s="27"/>
      <c r="AX217" s="27"/>
      <c r="AY217" s="27"/>
      <c r="AZ217" s="27"/>
      <c r="BA217" s="27"/>
      <c r="BB217" s="27"/>
      <c r="BC217" s="27"/>
      <c r="BD217" s="27"/>
      <c r="BE217" s="27"/>
    </row>
    <row r="218" spans="1:57" ht="247.5" customHeight="1" thickBot="1" x14ac:dyDescent="0.4">
      <c r="A218" s="381" t="s">
        <v>347</v>
      </c>
      <c r="B218" s="131" t="s">
        <v>372</v>
      </c>
      <c r="C218" s="102" t="s">
        <v>441</v>
      </c>
      <c r="D218" s="292" t="s">
        <v>4</v>
      </c>
      <c r="E218" s="292" t="s">
        <v>4</v>
      </c>
      <c r="F218" s="709"/>
      <c r="G218" s="721"/>
      <c r="H218" s="722"/>
      <c r="I218" s="291"/>
      <c r="J218" s="291"/>
      <c r="K218" s="256" t="s">
        <v>4</v>
      </c>
      <c r="L218" s="264"/>
      <c r="M218" s="265"/>
      <c r="N218" s="27"/>
      <c r="O218" s="27"/>
      <c r="P218" s="27"/>
      <c r="Q218" s="27"/>
      <c r="R218" s="27"/>
      <c r="S218" s="27"/>
      <c r="T218" s="27"/>
      <c r="U218" s="27"/>
      <c r="V218" s="27"/>
      <c r="W218" s="27"/>
      <c r="X218" s="27"/>
      <c r="Y218" s="27"/>
      <c r="Z218" s="27"/>
      <c r="AA218" s="27"/>
      <c r="AB218" s="27"/>
      <c r="AC218" s="27"/>
      <c r="AD218" s="27"/>
      <c r="AE218" s="27"/>
      <c r="AF218" s="27"/>
      <c r="AG218" s="27"/>
      <c r="AH218" s="27"/>
      <c r="AI218" s="27"/>
      <c r="AJ218" s="27"/>
      <c r="AK218" s="27"/>
      <c r="AL218" s="27"/>
      <c r="AM218" s="27"/>
      <c r="AN218" s="27"/>
      <c r="AO218" s="27"/>
      <c r="AP218" s="27"/>
      <c r="AQ218" s="27"/>
      <c r="AR218" s="27"/>
      <c r="AS218" s="27"/>
      <c r="AT218" s="27"/>
      <c r="AU218" s="27"/>
      <c r="AV218" s="27"/>
      <c r="AW218" s="27"/>
      <c r="AX218" s="27"/>
      <c r="AY218" s="27"/>
      <c r="AZ218" s="27"/>
      <c r="BA218" s="27"/>
      <c r="BB218" s="27"/>
      <c r="BC218" s="27"/>
      <c r="BD218" s="27"/>
      <c r="BE218" s="27"/>
    </row>
    <row r="219" spans="1:57" ht="195.75" customHeight="1" thickBot="1" x14ac:dyDescent="0.4">
      <c r="A219" s="381" t="s">
        <v>347</v>
      </c>
      <c r="B219" s="252" t="s">
        <v>372</v>
      </c>
      <c r="C219" s="129" t="s">
        <v>193</v>
      </c>
      <c r="D219" s="39" t="s">
        <v>4</v>
      </c>
      <c r="E219" s="39" t="s">
        <v>4</v>
      </c>
      <c r="F219" s="723"/>
      <c r="G219" s="723"/>
      <c r="H219" s="723"/>
      <c r="I219" s="593"/>
      <c r="J219" s="593"/>
      <c r="K219" s="256" t="s">
        <v>4</v>
      </c>
      <c r="L219" s="264"/>
      <c r="M219" s="265"/>
      <c r="N219" s="27"/>
      <c r="O219" s="27"/>
      <c r="P219" s="27"/>
      <c r="Q219" s="27"/>
      <c r="R219" s="27"/>
      <c r="S219" s="27"/>
      <c r="T219" s="27"/>
      <c r="U219" s="27"/>
      <c r="V219" s="27"/>
      <c r="W219" s="27"/>
      <c r="X219" s="27"/>
      <c r="Y219" s="27"/>
      <c r="Z219" s="27"/>
      <c r="AA219" s="27"/>
      <c r="AB219" s="27"/>
      <c r="AC219" s="27"/>
      <c r="AD219" s="27"/>
      <c r="AE219" s="27"/>
      <c r="AF219" s="27"/>
      <c r="AG219" s="27"/>
      <c r="AH219" s="27"/>
      <c r="AI219" s="27"/>
      <c r="AJ219" s="27"/>
      <c r="AK219" s="27"/>
      <c r="AL219" s="27"/>
      <c r="AM219" s="27"/>
      <c r="AN219" s="27"/>
      <c r="AO219" s="27"/>
      <c r="AP219" s="27"/>
      <c r="AQ219" s="27"/>
      <c r="AR219" s="27"/>
      <c r="AS219" s="27"/>
      <c r="AT219" s="27"/>
      <c r="AU219" s="27"/>
      <c r="AV219" s="27"/>
      <c r="AW219" s="27"/>
      <c r="AX219" s="27"/>
      <c r="AY219" s="27"/>
      <c r="AZ219" s="27"/>
      <c r="BA219" s="27"/>
      <c r="BB219" s="27"/>
      <c r="BC219" s="27"/>
      <c r="BD219" s="27"/>
      <c r="BE219" s="27"/>
    </row>
    <row r="220" spans="1:57" ht="15" customHeight="1" x14ac:dyDescent="0.35">
      <c r="A220" s="87"/>
      <c r="K220" s="251"/>
      <c r="N220" s="27"/>
      <c r="O220" s="27"/>
      <c r="P220" s="27"/>
      <c r="Q220" s="27"/>
      <c r="R220" s="27"/>
      <c r="S220" s="27"/>
      <c r="T220" s="27"/>
      <c r="U220" s="27"/>
      <c r="V220" s="27"/>
      <c r="W220" s="27"/>
      <c r="X220" s="27"/>
      <c r="Y220" s="27"/>
      <c r="Z220" s="27"/>
      <c r="AA220" s="27"/>
      <c r="AB220" s="27"/>
      <c r="AC220" s="27"/>
      <c r="AD220" s="27"/>
      <c r="AE220" s="27"/>
      <c r="AF220" s="27"/>
      <c r="AG220" s="27"/>
      <c r="AH220" s="27"/>
      <c r="AI220" s="27"/>
      <c r="AJ220" s="27"/>
      <c r="AK220" s="27"/>
      <c r="AL220" s="27"/>
      <c r="AM220" s="27"/>
      <c r="AN220" s="27"/>
      <c r="AO220" s="27"/>
      <c r="AP220" s="27"/>
      <c r="AQ220" s="27"/>
      <c r="AR220" s="27"/>
      <c r="AS220" s="27"/>
      <c r="AT220" s="27"/>
      <c r="AU220" s="27"/>
      <c r="AV220" s="27"/>
      <c r="AW220" s="27"/>
      <c r="AX220" s="27"/>
      <c r="AY220" s="27"/>
      <c r="AZ220" s="27"/>
      <c r="BA220" s="27"/>
      <c r="BB220" s="27"/>
      <c r="BC220" s="27"/>
      <c r="BD220" s="27"/>
      <c r="BE220" s="27"/>
    </row>
    <row r="221" spans="1:57" ht="15" customHeight="1" x14ac:dyDescent="0.35">
      <c r="A221" s="87"/>
      <c r="K221" s="251"/>
      <c r="N221" s="27"/>
      <c r="O221" s="27"/>
      <c r="P221" s="27"/>
      <c r="Q221" s="27"/>
      <c r="R221" s="27"/>
      <c r="S221" s="27"/>
      <c r="T221" s="27"/>
      <c r="U221" s="27"/>
      <c r="V221" s="27"/>
      <c r="W221" s="27"/>
      <c r="X221" s="27"/>
      <c r="Y221" s="27"/>
      <c r="Z221" s="27"/>
      <c r="AA221" s="27"/>
      <c r="AB221" s="27"/>
      <c r="AC221" s="27"/>
      <c r="AD221" s="27"/>
      <c r="AE221" s="27"/>
      <c r="AF221" s="27"/>
      <c r="AG221" s="27"/>
      <c r="AH221" s="27"/>
      <c r="AI221" s="27"/>
      <c r="AJ221" s="27"/>
      <c r="AK221" s="27"/>
      <c r="AL221" s="27"/>
      <c r="AM221" s="27"/>
      <c r="AN221" s="27"/>
      <c r="AO221" s="27"/>
      <c r="AP221" s="27"/>
      <c r="AQ221" s="27"/>
      <c r="AR221" s="27"/>
      <c r="AS221" s="27"/>
      <c r="AT221" s="27"/>
      <c r="AU221" s="27"/>
      <c r="AV221" s="27"/>
      <c r="AW221" s="27"/>
      <c r="AX221" s="27"/>
      <c r="AY221" s="27"/>
      <c r="AZ221" s="27"/>
      <c r="BA221" s="27"/>
      <c r="BB221" s="27"/>
      <c r="BC221" s="27"/>
      <c r="BD221" s="27"/>
      <c r="BE221" s="27"/>
    </row>
    <row r="222" spans="1:57" ht="15" customHeight="1" thickBot="1" x14ac:dyDescent="0.4">
      <c r="A222" s="87"/>
      <c r="B222" s="127" t="s">
        <v>128</v>
      </c>
      <c r="K222" s="251"/>
      <c r="N222" s="27"/>
      <c r="O222" s="27"/>
      <c r="P222" s="27"/>
      <c r="Q222" s="27"/>
      <c r="R222" s="27"/>
      <c r="S222" s="27"/>
      <c r="T222" s="27"/>
      <c r="U222" s="27"/>
      <c r="V222" s="27"/>
      <c r="W222" s="27"/>
      <c r="X222" s="27"/>
      <c r="Y222" s="27"/>
      <c r="Z222" s="27"/>
      <c r="AA222" s="27"/>
      <c r="AB222" s="27"/>
      <c r="AC222" s="27"/>
      <c r="AD222" s="27"/>
      <c r="AE222" s="27"/>
      <c r="AF222" s="27"/>
      <c r="AG222" s="27"/>
      <c r="AH222" s="27"/>
      <c r="AI222" s="27"/>
      <c r="AJ222" s="27"/>
      <c r="AK222" s="27"/>
      <c r="AL222" s="27"/>
      <c r="AM222" s="27"/>
      <c r="AN222" s="27"/>
      <c r="AO222" s="27"/>
      <c r="AP222" s="27"/>
      <c r="AQ222" s="27"/>
      <c r="AR222" s="27"/>
      <c r="AS222" s="27"/>
      <c r="AT222" s="27"/>
      <c r="AU222" s="27"/>
      <c r="AV222" s="27"/>
      <c r="AW222" s="27"/>
      <c r="AX222" s="27"/>
      <c r="AY222" s="27"/>
      <c r="AZ222" s="27"/>
      <c r="BA222" s="27"/>
      <c r="BB222" s="27"/>
      <c r="BC222" s="27"/>
      <c r="BD222" s="27"/>
      <c r="BE222" s="27"/>
    </row>
    <row r="223" spans="1:57" ht="71.25" customHeight="1" thickBot="1" x14ac:dyDescent="0.6">
      <c r="A223" s="382"/>
      <c r="B223" s="38"/>
      <c r="C223" s="63" t="s">
        <v>374</v>
      </c>
      <c r="D223" s="591" t="s">
        <v>132</v>
      </c>
      <c r="E223" s="591" t="s">
        <v>133</v>
      </c>
      <c r="F223" s="718" t="s">
        <v>307</v>
      </c>
      <c r="G223" s="719"/>
      <c r="H223" s="720"/>
      <c r="I223" s="37" t="s">
        <v>308</v>
      </c>
      <c r="J223" s="37" t="s">
        <v>309</v>
      </c>
      <c r="K223" s="37" t="s">
        <v>310</v>
      </c>
      <c r="L223" s="37" t="s">
        <v>311</v>
      </c>
      <c r="M223" s="37" t="s">
        <v>312</v>
      </c>
      <c r="N223" s="27"/>
      <c r="O223" s="27"/>
      <c r="P223" s="27"/>
      <c r="Q223" s="27"/>
      <c r="R223" s="27"/>
      <c r="S223" s="27"/>
      <c r="T223" s="27"/>
      <c r="U223" s="27"/>
      <c r="V223" s="27"/>
      <c r="W223" s="27"/>
      <c r="X223" s="27"/>
      <c r="Y223" s="27"/>
      <c r="Z223" s="27"/>
      <c r="AA223" s="27"/>
      <c r="AB223" s="27"/>
      <c r="AC223" s="27"/>
      <c r="AD223" s="27"/>
      <c r="AE223" s="27"/>
      <c r="AF223" s="27"/>
      <c r="AG223" s="27"/>
      <c r="AH223" s="27"/>
      <c r="AI223" s="27"/>
      <c r="AJ223" s="27"/>
      <c r="AK223" s="27"/>
      <c r="AL223" s="27"/>
      <c r="AM223" s="27"/>
      <c r="AN223" s="27"/>
      <c r="AO223" s="27"/>
      <c r="AP223" s="27"/>
      <c r="AQ223" s="27"/>
      <c r="AR223" s="27"/>
      <c r="AS223" s="27"/>
      <c r="AT223" s="27"/>
      <c r="AU223" s="27"/>
      <c r="AV223" s="27"/>
      <c r="AW223" s="27"/>
      <c r="AX223" s="27"/>
      <c r="AY223" s="27"/>
      <c r="AZ223" s="27"/>
      <c r="BA223" s="27"/>
      <c r="BB223" s="27"/>
      <c r="BC223" s="27"/>
      <c r="BD223" s="27"/>
      <c r="BE223" s="27"/>
    </row>
    <row r="224" spans="1:57" ht="60" customHeight="1" thickBot="1" x14ac:dyDescent="0.4">
      <c r="A224" s="384" t="s">
        <v>313</v>
      </c>
      <c r="B224" s="211" t="s">
        <v>314</v>
      </c>
      <c r="C224" s="56" t="s">
        <v>313</v>
      </c>
      <c r="D224" s="292" t="s">
        <v>4</v>
      </c>
      <c r="E224" s="292" t="s">
        <v>4</v>
      </c>
      <c r="F224" s="724"/>
      <c r="G224" s="725"/>
      <c r="H224" s="726"/>
      <c r="I224" s="261"/>
      <c r="J224" s="261"/>
      <c r="K224" s="256" t="s">
        <v>4</v>
      </c>
      <c r="L224" s="264"/>
      <c r="M224" s="265"/>
      <c r="N224" s="27"/>
      <c r="O224" s="27"/>
      <c r="P224" s="27"/>
      <c r="Q224" s="27"/>
      <c r="R224" s="27"/>
      <c r="S224" s="27"/>
      <c r="T224" s="27"/>
      <c r="U224" s="27"/>
      <c r="V224" s="27"/>
      <c r="W224" s="27"/>
      <c r="X224" s="27"/>
      <c r="Y224" s="27"/>
      <c r="Z224" s="27"/>
      <c r="AA224" s="27"/>
      <c r="AB224" s="27"/>
      <c r="AC224" s="27"/>
      <c r="AD224" s="27"/>
      <c r="AE224" s="27"/>
      <c r="AF224" s="27"/>
      <c r="AG224" s="27"/>
      <c r="AH224" s="27"/>
      <c r="AI224" s="27"/>
      <c r="AJ224" s="27"/>
      <c r="AK224" s="27"/>
      <c r="AL224" s="27"/>
      <c r="AM224" s="27"/>
      <c r="AN224" s="27"/>
      <c r="AO224" s="27"/>
      <c r="AP224" s="27"/>
      <c r="AQ224" s="27"/>
      <c r="AR224" s="27"/>
      <c r="AS224" s="27"/>
      <c r="AT224" s="27"/>
      <c r="AU224" s="27"/>
      <c r="AV224" s="27"/>
      <c r="AW224" s="27"/>
      <c r="AX224" s="27"/>
      <c r="AY224" s="27"/>
      <c r="AZ224" s="27"/>
      <c r="BA224" s="27"/>
      <c r="BB224" s="27"/>
      <c r="BC224" s="27"/>
      <c r="BD224" s="27"/>
      <c r="BE224" s="27"/>
    </row>
    <row r="225" spans="1:57" ht="60" customHeight="1" thickBot="1" x14ac:dyDescent="0.4">
      <c r="A225" s="384" t="s">
        <v>313</v>
      </c>
      <c r="B225" s="211" t="s">
        <v>314</v>
      </c>
      <c r="C225" s="380" t="s">
        <v>315</v>
      </c>
      <c r="D225" s="292" t="s">
        <v>157</v>
      </c>
      <c r="E225" s="292" t="s">
        <v>157</v>
      </c>
      <c r="F225" s="727" t="s">
        <v>315</v>
      </c>
      <c r="G225" s="728"/>
      <c r="H225" s="729"/>
      <c r="I225" s="379" t="s">
        <v>315</v>
      </c>
      <c r="J225" s="379" t="s">
        <v>315</v>
      </c>
      <c r="K225" s="376" t="s">
        <v>157</v>
      </c>
      <c r="L225" s="378" t="s">
        <v>315</v>
      </c>
      <c r="M225" s="377" t="s">
        <v>157</v>
      </c>
      <c r="N225" s="27"/>
      <c r="O225" s="27"/>
      <c r="P225" s="27"/>
      <c r="Q225" s="27"/>
      <c r="R225" s="27"/>
      <c r="S225" s="27"/>
      <c r="T225" s="27"/>
      <c r="U225" s="27"/>
      <c r="V225" s="27"/>
      <c r="W225" s="27"/>
      <c r="X225" s="27"/>
      <c r="Y225" s="27"/>
      <c r="Z225" s="27"/>
      <c r="AA225" s="27"/>
      <c r="AB225" s="27"/>
      <c r="AC225" s="27"/>
      <c r="AD225" s="27"/>
      <c r="AE225" s="27"/>
      <c r="AF225" s="27"/>
      <c r="AG225" s="27"/>
      <c r="AH225" s="27"/>
      <c r="AI225" s="27"/>
      <c r="AJ225" s="27"/>
      <c r="AK225" s="27"/>
      <c r="AL225" s="27"/>
      <c r="AM225" s="27"/>
      <c r="AN225" s="27"/>
      <c r="AO225" s="27"/>
      <c r="AP225" s="27"/>
      <c r="AQ225" s="27"/>
      <c r="AR225" s="27"/>
      <c r="AS225" s="27"/>
      <c r="AT225" s="27"/>
      <c r="AU225" s="27"/>
      <c r="AV225" s="27"/>
      <c r="AW225" s="27"/>
      <c r="AX225" s="27"/>
      <c r="AY225" s="27"/>
      <c r="AZ225" s="27"/>
      <c r="BA225" s="27"/>
      <c r="BB225" s="27"/>
      <c r="BC225" s="27"/>
      <c r="BD225" s="27"/>
      <c r="BE225" s="27"/>
    </row>
    <row r="226" spans="1:57" ht="269.25" customHeight="1" thickBot="1" x14ac:dyDescent="0.4">
      <c r="A226" s="384" t="s">
        <v>313</v>
      </c>
      <c r="B226" s="211" t="s">
        <v>375</v>
      </c>
      <c r="C226" s="99" t="s">
        <v>320</v>
      </c>
      <c r="D226" s="292" t="s">
        <v>4</v>
      </c>
      <c r="E226" s="292" t="s">
        <v>4</v>
      </c>
      <c r="F226" s="724"/>
      <c r="G226" s="725"/>
      <c r="H226" s="726"/>
      <c r="I226" s="261"/>
      <c r="J226" s="261"/>
      <c r="K226" s="256" t="s">
        <v>4</v>
      </c>
      <c r="L226" s="264"/>
      <c r="M226" s="265"/>
      <c r="N226" s="27"/>
      <c r="O226" s="27"/>
      <c r="P226" s="27"/>
      <c r="Q226" s="27"/>
      <c r="R226" s="27"/>
      <c r="S226" s="27"/>
      <c r="T226" s="27"/>
      <c r="U226" s="27"/>
      <c r="V226" s="27"/>
      <c r="W226" s="27"/>
      <c r="X226" s="27"/>
      <c r="Y226" s="27"/>
      <c r="Z226" s="27"/>
      <c r="AA226" s="27"/>
      <c r="AB226" s="27"/>
      <c r="AC226" s="27"/>
      <c r="AD226" s="27"/>
      <c r="AE226" s="27"/>
      <c r="AF226" s="27"/>
      <c r="AG226" s="27"/>
      <c r="AH226" s="27"/>
      <c r="AI226" s="27"/>
      <c r="AJ226" s="27"/>
      <c r="AK226" s="27"/>
      <c r="AL226" s="27"/>
      <c r="AM226" s="27"/>
      <c r="AN226" s="27"/>
      <c r="AO226" s="27"/>
      <c r="AP226" s="27"/>
      <c r="AQ226" s="27"/>
      <c r="AR226" s="27"/>
      <c r="AS226" s="27"/>
      <c r="AT226" s="27"/>
      <c r="AU226" s="27"/>
      <c r="AV226" s="27"/>
      <c r="AW226" s="27"/>
      <c r="AX226" s="27"/>
      <c r="AY226" s="27"/>
      <c r="AZ226" s="27"/>
      <c r="BA226" s="27"/>
      <c r="BB226" s="27"/>
      <c r="BC226" s="27"/>
      <c r="BD226" s="27"/>
      <c r="BE226" s="27"/>
    </row>
    <row r="227" spans="1:57" ht="269.25" customHeight="1" thickBot="1" x14ac:dyDescent="0.4">
      <c r="A227" s="384" t="s">
        <v>313</v>
      </c>
      <c r="B227" s="211" t="s">
        <v>375</v>
      </c>
      <c r="C227" s="129" t="s">
        <v>193</v>
      </c>
      <c r="D227" s="39" t="s">
        <v>4</v>
      </c>
      <c r="E227" s="39" t="s">
        <v>4</v>
      </c>
      <c r="F227" s="634"/>
      <c r="G227" s="635"/>
      <c r="H227" s="636"/>
      <c r="I227" s="593"/>
      <c r="J227" s="593"/>
      <c r="K227" s="256" t="s">
        <v>4</v>
      </c>
      <c r="L227" s="264"/>
      <c r="M227" s="265"/>
      <c r="N227" s="27"/>
      <c r="O227" s="27"/>
      <c r="P227" s="27"/>
      <c r="Q227" s="27"/>
      <c r="R227" s="27"/>
      <c r="S227" s="27"/>
      <c r="T227" s="27"/>
      <c r="U227" s="27"/>
      <c r="V227" s="27"/>
      <c r="W227" s="27"/>
      <c r="X227" s="27"/>
      <c r="Y227" s="27"/>
      <c r="Z227" s="27"/>
      <c r="AA227" s="27"/>
      <c r="AB227" s="27"/>
      <c r="AC227" s="27"/>
      <c r="AD227" s="27"/>
      <c r="AE227" s="27"/>
      <c r="AF227" s="27"/>
      <c r="AG227" s="27"/>
      <c r="AH227" s="27"/>
      <c r="AI227" s="27"/>
      <c r="AJ227" s="27"/>
      <c r="AK227" s="27"/>
      <c r="AL227" s="27"/>
      <c r="AM227" s="27"/>
      <c r="AN227" s="27"/>
      <c r="AO227" s="27"/>
      <c r="AP227" s="27"/>
      <c r="AQ227" s="27"/>
      <c r="AR227" s="27"/>
      <c r="AS227" s="27"/>
      <c r="AT227" s="27"/>
      <c r="AU227" s="27"/>
      <c r="AV227" s="27"/>
      <c r="AW227" s="27"/>
      <c r="AX227" s="27"/>
      <c r="AY227" s="27"/>
      <c r="AZ227" s="27"/>
      <c r="BA227" s="27"/>
      <c r="BB227" s="27"/>
      <c r="BC227" s="27"/>
      <c r="BD227" s="27"/>
      <c r="BE227" s="27"/>
    </row>
    <row r="228" spans="1:57" ht="120.75" customHeight="1" thickBot="1" x14ac:dyDescent="0.4">
      <c r="A228" s="384" t="s">
        <v>313</v>
      </c>
      <c r="B228" s="211" t="s">
        <v>351</v>
      </c>
      <c r="C228" s="99" t="s">
        <v>426</v>
      </c>
      <c r="D228" s="292" t="s">
        <v>4</v>
      </c>
      <c r="E228" s="292" t="s">
        <v>4</v>
      </c>
      <c r="F228" s="724"/>
      <c r="G228" s="725"/>
      <c r="H228" s="726"/>
      <c r="I228" s="261"/>
      <c r="J228" s="261"/>
      <c r="K228" s="256" t="s">
        <v>4</v>
      </c>
      <c r="L228" s="264"/>
      <c r="M228" s="265"/>
      <c r="N228" s="27"/>
      <c r="O228" s="27"/>
      <c r="P228" s="27"/>
      <c r="Q228" s="27"/>
      <c r="R228" s="27"/>
      <c r="S228" s="27"/>
      <c r="T228" s="27"/>
      <c r="U228" s="27"/>
      <c r="V228" s="27"/>
      <c r="W228" s="27"/>
      <c r="X228" s="27"/>
      <c r="Y228" s="27"/>
      <c r="Z228" s="27"/>
      <c r="AA228" s="27"/>
      <c r="AB228" s="27"/>
      <c r="AC228" s="27"/>
      <c r="AD228" s="27"/>
      <c r="AE228" s="27"/>
      <c r="AF228" s="27"/>
      <c r="AG228" s="27"/>
      <c r="AH228" s="27"/>
      <c r="AI228" s="27"/>
      <c r="AJ228" s="27"/>
      <c r="AK228" s="27"/>
      <c r="AL228" s="27"/>
      <c r="AM228" s="27"/>
      <c r="AN228" s="27"/>
      <c r="AO228" s="27"/>
      <c r="AP228" s="27"/>
      <c r="AQ228" s="27"/>
      <c r="AR228" s="27"/>
      <c r="AS228" s="27"/>
      <c r="AT228" s="27"/>
      <c r="AU228" s="27"/>
      <c r="AV228" s="27"/>
      <c r="AW228" s="27"/>
      <c r="AX228" s="27"/>
      <c r="AY228" s="27"/>
      <c r="AZ228" s="27"/>
      <c r="BA228" s="27"/>
      <c r="BB228" s="27"/>
      <c r="BC228" s="27"/>
      <c r="BD228" s="27"/>
      <c r="BE228" s="27"/>
    </row>
    <row r="229" spans="1:57" ht="120.75" customHeight="1" thickBot="1" x14ac:dyDescent="0.4">
      <c r="A229" s="384" t="s">
        <v>313</v>
      </c>
      <c r="B229" s="211" t="s">
        <v>351</v>
      </c>
      <c r="C229" s="129" t="s">
        <v>193</v>
      </c>
      <c r="D229" s="39" t="s">
        <v>4</v>
      </c>
      <c r="E229" s="39" t="s">
        <v>4</v>
      </c>
      <c r="F229" s="634"/>
      <c r="G229" s="635"/>
      <c r="H229" s="636"/>
      <c r="I229" s="593"/>
      <c r="J229" s="593"/>
      <c r="K229" s="256" t="s">
        <v>4</v>
      </c>
      <c r="L229" s="264"/>
      <c r="M229" s="265"/>
      <c r="N229" s="27"/>
      <c r="O229" s="27"/>
      <c r="P229" s="27"/>
      <c r="Q229" s="27"/>
      <c r="R229" s="27"/>
      <c r="S229" s="27"/>
      <c r="T229" s="27"/>
      <c r="U229" s="27"/>
      <c r="V229" s="27"/>
      <c r="W229" s="27"/>
      <c r="X229" s="27"/>
      <c r="Y229" s="27"/>
      <c r="Z229" s="27"/>
      <c r="AA229" s="27"/>
      <c r="AB229" s="27"/>
      <c r="AC229" s="27"/>
      <c r="AD229" s="27"/>
      <c r="AE229" s="27"/>
      <c r="AF229" s="27"/>
      <c r="AG229" s="27"/>
      <c r="AH229" s="27"/>
      <c r="AI229" s="27"/>
      <c r="AJ229" s="27"/>
      <c r="AK229" s="27"/>
      <c r="AL229" s="27"/>
      <c r="AM229" s="27"/>
      <c r="AN229" s="27"/>
      <c r="AO229" s="27"/>
      <c r="AP229" s="27"/>
      <c r="AQ229" s="27"/>
      <c r="AR229" s="27"/>
      <c r="AS229" s="27"/>
      <c r="AT229" s="27"/>
      <c r="AU229" s="27"/>
      <c r="AV229" s="27"/>
      <c r="AW229" s="27"/>
      <c r="AX229" s="27"/>
      <c r="AY229" s="27"/>
      <c r="AZ229" s="27"/>
      <c r="BA229" s="27"/>
      <c r="BB229" s="27"/>
      <c r="BC229" s="27"/>
      <c r="BD229" s="27"/>
      <c r="BE229" s="27"/>
    </row>
    <row r="230" spans="1:57" ht="183.75" customHeight="1" thickBot="1" x14ac:dyDescent="0.4">
      <c r="A230" s="384" t="s">
        <v>313</v>
      </c>
      <c r="B230" s="211" t="s">
        <v>353</v>
      </c>
      <c r="C230" s="99" t="s">
        <v>442</v>
      </c>
      <c r="D230" s="292" t="s">
        <v>4</v>
      </c>
      <c r="E230" s="292" t="s">
        <v>4</v>
      </c>
      <c r="F230" s="724"/>
      <c r="G230" s="725"/>
      <c r="H230" s="726"/>
      <c r="I230" s="261"/>
      <c r="J230" s="261"/>
      <c r="K230" s="256" t="s">
        <v>4</v>
      </c>
      <c r="L230" s="264"/>
      <c r="M230" s="265"/>
      <c r="N230" s="27"/>
      <c r="O230" s="27"/>
      <c r="P230" s="27"/>
      <c r="Q230" s="27"/>
      <c r="R230" s="27"/>
      <c r="S230" s="27"/>
      <c r="T230" s="27"/>
      <c r="U230" s="27"/>
      <c r="V230" s="27"/>
      <c r="W230" s="27"/>
      <c r="X230" s="27"/>
      <c r="Y230" s="27"/>
      <c r="Z230" s="27"/>
      <c r="AA230" s="27"/>
      <c r="AB230" s="27"/>
      <c r="AC230" s="27"/>
      <c r="AD230" s="27"/>
      <c r="AE230" s="27"/>
      <c r="AF230" s="27"/>
      <c r="AG230" s="27"/>
      <c r="AH230" s="27"/>
      <c r="AI230" s="27"/>
      <c r="AJ230" s="27"/>
      <c r="AK230" s="27"/>
      <c r="AL230" s="27"/>
      <c r="AM230" s="27"/>
      <c r="AN230" s="27"/>
      <c r="AO230" s="27"/>
      <c r="AP230" s="27"/>
      <c r="AQ230" s="27"/>
      <c r="AR230" s="27"/>
      <c r="AS230" s="27"/>
      <c r="AT230" s="27"/>
      <c r="AU230" s="27"/>
      <c r="AV230" s="27"/>
      <c r="AW230" s="27"/>
      <c r="AX230" s="27"/>
      <c r="AY230" s="27"/>
      <c r="AZ230" s="27"/>
      <c r="BA230" s="27"/>
      <c r="BB230" s="27"/>
      <c r="BC230" s="27"/>
      <c r="BD230" s="27"/>
      <c r="BE230" s="27"/>
    </row>
    <row r="231" spans="1:57" ht="183.75" customHeight="1" thickBot="1" x14ac:dyDescent="0.4">
      <c r="A231" s="384" t="s">
        <v>313</v>
      </c>
      <c r="B231" s="211" t="s">
        <v>353</v>
      </c>
      <c r="C231" s="129" t="s">
        <v>193</v>
      </c>
      <c r="D231" s="39" t="s">
        <v>4</v>
      </c>
      <c r="E231" s="39" t="s">
        <v>4</v>
      </c>
      <c r="F231" s="634"/>
      <c r="G231" s="635"/>
      <c r="H231" s="636"/>
      <c r="I231" s="593"/>
      <c r="J231" s="593"/>
      <c r="K231" s="256" t="s">
        <v>4</v>
      </c>
      <c r="L231" s="264"/>
      <c r="M231" s="265"/>
      <c r="N231" s="27"/>
      <c r="O231" s="27"/>
      <c r="P231" s="27"/>
      <c r="Q231" s="27"/>
      <c r="R231" s="27"/>
      <c r="S231" s="27"/>
      <c r="T231" s="27"/>
      <c r="U231" s="27"/>
      <c r="V231" s="27"/>
      <c r="W231" s="27"/>
      <c r="X231" s="27"/>
      <c r="Y231" s="27"/>
      <c r="Z231" s="27"/>
      <c r="AA231" s="27"/>
      <c r="AB231" s="27"/>
      <c r="AC231" s="27"/>
      <c r="AD231" s="27"/>
      <c r="AE231" s="27"/>
      <c r="AF231" s="27"/>
      <c r="AG231" s="27"/>
      <c r="AH231" s="27"/>
      <c r="AI231" s="27"/>
      <c r="AJ231" s="27"/>
      <c r="AK231" s="27"/>
      <c r="AL231" s="27"/>
      <c r="AM231" s="27"/>
      <c r="AN231" s="27"/>
      <c r="AO231" s="27"/>
      <c r="AP231" s="27"/>
      <c r="AQ231" s="27"/>
      <c r="AR231" s="27"/>
      <c r="AS231" s="27"/>
      <c r="AT231" s="27"/>
      <c r="AU231" s="27"/>
      <c r="AV231" s="27"/>
      <c r="AW231" s="27"/>
      <c r="AX231" s="27"/>
      <c r="AY231" s="27"/>
      <c r="AZ231" s="27"/>
      <c r="BA231" s="27"/>
      <c r="BB231" s="27"/>
      <c r="BC231" s="27"/>
      <c r="BD231" s="27"/>
      <c r="BE231" s="27"/>
    </row>
    <row r="232" spans="1:57" ht="159.75" customHeight="1" thickBot="1" x14ac:dyDescent="0.4">
      <c r="A232" s="384" t="s">
        <v>313</v>
      </c>
      <c r="B232" s="211" t="s">
        <v>355</v>
      </c>
      <c r="C232" s="99" t="s">
        <v>443</v>
      </c>
      <c r="D232" s="292" t="s">
        <v>4</v>
      </c>
      <c r="E232" s="292" t="s">
        <v>4</v>
      </c>
      <c r="F232" s="724"/>
      <c r="G232" s="725"/>
      <c r="H232" s="726"/>
      <c r="I232" s="261"/>
      <c r="J232" s="261"/>
      <c r="K232" s="256" t="s">
        <v>4</v>
      </c>
      <c r="L232" s="264"/>
      <c r="M232" s="265"/>
      <c r="N232" s="27"/>
      <c r="O232" s="27"/>
      <c r="P232" s="27"/>
      <c r="Q232" s="27"/>
      <c r="R232" s="27"/>
      <c r="S232" s="27"/>
      <c r="T232" s="27"/>
      <c r="U232" s="27"/>
      <c r="V232" s="27"/>
      <c r="W232" s="27"/>
      <c r="X232" s="27"/>
      <c r="Y232" s="27"/>
      <c r="Z232" s="27"/>
      <c r="AA232" s="27"/>
      <c r="AB232" s="27"/>
      <c r="AC232" s="27"/>
      <c r="AD232" s="27"/>
      <c r="AE232" s="27"/>
      <c r="AF232" s="27"/>
      <c r="AG232" s="27"/>
      <c r="AH232" s="27"/>
      <c r="AI232" s="27"/>
      <c r="AJ232" s="27"/>
      <c r="AK232" s="27"/>
      <c r="AL232" s="27"/>
      <c r="AM232" s="27"/>
      <c r="AN232" s="27"/>
      <c r="AO232" s="27"/>
      <c r="AP232" s="27"/>
      <c r="AQ232" s="27"/>
      <c r="AR232" s="27"/>
      <c r="AS232" s="27"/>
      <c r="AT232" s="27"/>
      <c r="AU232" s="27"/>
      <c r="AV232" s="27"/>
      <c r="AW232" s="27"/>
      <c r="AX232" s="27"/>
      <c r="AY232" s="27"/>
      <c r="AZ232" s="27"/>
      <c r="BA232" s="27"/>
      <c r="BB232" s="27"/>
      <c r="BC232" s="27"/>
      <c r="BD232" s="27"/>
      <c r="BE232" s="27"/>
    </row>
    <row r="233" spans="1:57" ht="120" customHeight="1" thickBot="1" x14ac:dyDescent="0.4">
      <c r="A233" s="384" t="s">
        <v>313</v>
      </c>
      <c r="B233" s="211" t="s">
        <v>355</v>
      </c>
      <c r="C233" s="129" t="s">
        <v>193</v>
      </c>
      <c r="D233" s="39" t="s">
        <v>4</v>
      </c>
      <c r="E233" s="39" t="s">
        <v>4</v>
      </c>
      <c r="F233" s="634"/>
      <c r="G233" s="635"/>
      <c r="H233" s="636"/>
      <c r="I233" s="593"/>
      <c r="J233" s="593"/>
      <c r="K233" s="256" t="s">
        <v>4</v>
      </c>
      <c r="L233" s="264"/>
      <c r="M233" s="265"/>
      <c r="N233" s="27"/>
      <c r="O233" s="27"/>
      <c r="P233" s="27"/>
      <c r="Q233" s="27"/>
      <c r="R233" s="27"/>
      <c r="S233" s="27"/>
      <c r="T233" s="27"/>
      <c r="U233" s="27"/>
      <c r="V233" s="27"/>
      <c r="W233" s="27"/>
      <c r="X233" s="27"/>
      <c r="Y233" s="27"/>
      <c r="Z233" s="27"/>
      <c r="AA233" s="27"/>
      <c r="AB233" s="27"/>
      <c r="AC233" s="27"/>
      <c r="AD233" s="27"/>
      <c r="AE233" s="27"/>
      <c r="AF233" s="27"/>
      <c r="AG233" s="27"/>
      <c r="AH233" s="27"/>
      <c r="AI233" s="27"/>
      <c r="AJ233" s="27"/>
      <c r="AK233" s="27"/>
      <c r="AL233" s="27"/>
      <c r="AM233" s="27"/>
      <c r="AN233" s="27"/>
      <c r="AO233" s="27"/>
      <c r="AP233" s="27"/>
      <c r="AQ233" s="27"/>
      <c r="AR233" s="27"/>
      <c r="AS233" s="27"/>
      <c r="AT233" s="27"/>
      <c r="AU233" s="27"/>
      <c r="AV233" s="27"/>
      <c r="AW233" s="27"/>
      <c r="AX233" s="27"/>
      <c r="AY233" s="27"/>
      <c r="AZ233" s="27"/>
      <c r="BA233" s="27"/>
      <c r="BB233" s="27"/>
      <c r="BC233" s="27"/>
      <c r="BD233" s="27"/>
      <c r="BE233" s="27"/>
    </row>
    <row r="234" spans="1:57" ht="112.5" customHeight="1" thickBot="1" x14ac:dyDescent="0.4">
      <c r="A234" s="384" t="s">
        <v>313</v>
      </c>
      <c r="B234" s="211" t="s">
        <v>357</v>
      </c>
      <c r="C234" s="99" t="s">
        <v>444</v>
      </c>
      <c r="D234" s="292" t="s">
        <v>4</v>
      </c>
      <c r="E234" s="292" t="s">
        <v>4</v>
      </c>
      <c r="F234" s="724"/>
      <c r="G234" s="725"/>
      <c r="H234" s="726"/>
      <c r="I234" s="261"/>
      <c r="J234" s="261"/>
      <c r="K234" s="256" t="s">
        <v>4</v>
      </c>
      <c r="L234" s="264"/>
      <c r="M234" s="265"/>
      <c r="N234" s="27"/>
      <c r="O234" s="27"/>
      <c r="P234" s="27"/>
      <c r="Q234" s="27"/>
      <c r="R234" s="27"/>
      <c r="S234" s="27"/>
      <c r="T234" s="27"/>
      <c r="U234" s="27"/>
      <c r="V234" s="27"/>
      <c r="W234" s="27"/>
      <c r="X234" s="27"/>
      <c r="Y234" s="27"/>
      <c r="Z234" s="27"/>
      <c r="AA234" s="27"/>
      <c r="AB234" s="27"/>
      <c r="AC234" s="27"/>
      <c r="AD234" s="27"/>
      <c r="AE234" s="27"/>
      <c r="AF234" s="27"/>
      <c r="AG234" s="27"/>
      <c r="AH234" s="27"/>
      <c r="AI234" s="27"/>
      <c r="AJ234" s="27"/>
      <c r="AK234" s="27"/>
      <c r="AL234" s="27"/>
      <c r="AM234" s="27"/>
      <c r="AN234" s="27"/>
      <c r="AO234" s="27"/>
      <c r="AP234" s="27"/>
      <c r="AQ234" s="27"/>
      <c r="AR234" s="27"/>
      <c r="AS234" s="27"/>
      <c r="AT234" s="27"/>
      <c r="AU234" s="27"/>
      <c r="AV234" s="27"/>
      <c r="AW234" s="27"/>
      <c r="AX234" s="27"/>
      <c r="AY234" s="27"/>
      <c r="AZ234" s="27"/>
      <c r="BA234" s="27"/>
      <c r="BB234" s="27"/>
      <c r="BC234" s="27"/>
      <c r="BD234" s="27"/>
      <c r="BE234" s="27"/>
    </row>
    <row r="235" spans="1:57" ht="92.25" customHeight="1" thickBot="1" x14ac:dyDescent="0.4">
      <c r="A235" s="384" t="s">
        <v>313</v>
      </c>
      <c r="B235" s="211" t="s">
        <v>357</v>
      </c>
      <c r="C235" s="129" t="s">
        <v>193</v>
      </c>
      <c r="D235" s="39" t="s">
        <v>4</v>
      </c>
      <c r="E235" s="39" t="s">
        <v>4</v>
      </c>
      <c r="F235" s="634"/>
      <c r="G235" s="635"/>
      <c r="H235" s="636"/>
      <c r="I235" s="593"/>
      <c r="J235" s="593"/>
      <c r="K235" s="256" t="s">
        <v>4</v>
      </c>
      <c r="L235" s="264"/>
      <c r="M235" s="265"/>
      <c r="N235" s="27"/>
      <c r="O235" s="27"/>
      <c r="P235" s="27"/>
      <c r="Q235" s="27"/>
      <c r="R235" s="27"/>
      <c r="S235" s="27"/>
      <c r="T235" s="27"/>
      <c r="U235" s="27"/>
      <c r="V235" s="27"/>
      <c r="W235" s="27"/>
      <c r="X235" s="27"/>
      <c r="Y235" s="27"/>
      <c r="Z235" s="27"/>
      <c r="AA235" s="27"/>
      <c r="AB235" s="27"/>
      <c r="AC235" s="27"/>
      <c r="AD235" s="27"/>
      <c r="AE235" s="27"/>
      <c r="AF235" s="27"/>
      <c r="AG235" s="27"/>
      <c r="AH235" s="27"/>
      <c r="AI235" s="27"/>
      <c r="AJ235" s="27"/>
      <c r="AK235" s="27"/>
      <c r="AL235" s="27"/>
      <c r="AM235" s="27"/>
      <c r="AN235" s="27"/>
      <c r="AO235" s="27"/>
      <c r="AP235" s="27"/>
      <c r="AQ235" s="27"/>
      <c r="AR235" s="27"/>
      <c r="AS235" s="27"/>
      <c r="AT235" s="27"/>
      <c r="AU235" s="27"/>
      <c r="AV235" s="27"/>
      <c r="AW235" s="27"/>
      <c r="AX235" s="27"/>
      <c r="AY235" s="27"/>
      <c r="AZ235" s="27"/>
      <c r="BA235" s="27"/>
      <c r="BB235" s="27"/>
      <c r="BC235" s="27"/>
      <c r="BD235" s="27"/>
      <c r="BE235" s="27"/>
    </row>
    <row r="236" spans="1:57" ht="60" customHeight="1" thickBot="1" x14ac:dyDescent="0.4">
      <c r="A236" s="384" t="s">
        <v>313</v>
      </c>
      <c r="B236" s="211" t="s">
        <v>359</v>
      </c>
      <c r="C236" s="99" t="s">
        <v>380</v>
      </c>
      <c r="D236" s="292" t="s">
        <v>4</v>
      </c>
      <c r="E236" s="292" t="s">
        <v>4</v>
      </c>
      <c r="F236" s="724"/>
      <c r="G236" s="725"/>
      <c r="H236" s="726"/>
      <c r="I236" s="261"/>
      <c r="J236" s="261"/>
      <c r="K236" s="256" t="s">
        <v>4</v>
      </c>
      <c r="L236" s="264"/>
      <c r="M236" s="265"/>
      <c r="N236" s="27"/>
      <c r="O236" s="27"/>
      <c r="P236" s="27"/>
      <c r="Q236" s="27"/>
      <c r="R236" s="27"/>
      <c r="S236" s="27"/>
      <c r="T236" s="27"/>
      <c r="U236" s="27"/>
      <c r="V236" s="27"/>
      <c r="W236" s="27"/>
      <c r="X236" s="27"/>
      <c r="Y236" s="27"/>
      <c r="Z236" s="27"/>
      <c r="AA236" s="27"/>
      <c r="AB236" s="27"/>
      <c r="AC236" s="27"/>
      <c r="AD236" s="27"/>
      <c r="AE236" s="27"/>
      <c r="AF236" s="27"/>
      <c r="AG236" s="27"/>
      <c r="AH236" s="27"/>
      <c r="AI236" s="27"/>
      <c r="AJ236" s="27"/>
      <c r="AK236" s="27"/>
      <c r="AL236" s="27"/>
      <c r="AM236" s="27"/>
      <c r="AN236" s="27"/>
      <c r="AO236" s="27"/>
      <c r="AP236" s="27"/>
      <c r="AQ236" s="27"/>
      <c r="AR236" s="27"/>
      <c r="AS236" s="27"/>
      <c r="AT236" s="27"/>
      <c r="AU236" s="27"/>
      <c r="AV236" s="27"/>
      <c r="AW236" s="27"/>
      <c r="AX236" s="27"/>
      <c r="AY236" s="27"/>
      <c r="AZ236" s="27"/>
      <c r="BA236" s="27"/>
      <c r="BB236" s="27"/>
      <c r="BC236" s="27"/>
      <c r="BD236" s="27"/>
      <c r="BE236" s="27"/>
    </row>
    <row r="237" spans="1:57" ht="74.25" customHeight="1" thickBot="1" x14ac:dyDescent="0.4">
      <c r="A237" s="384" t="s">
        <v>313</v>
      </c>
      <c r="B237" s="211" t="s">
        <v>359</v>
      </c>
      <c r="C237" s="129" t="s">
        <v>193</v>
      </c>
      <c r="D237" s="39" t="s">
        <v>4</v>
      </c>
      <c r="E237" s="39" t="s">
        <v>4</v>
      </c>
      <c r="F237" s="634"/>
      <c r="G237" s="635"/>
      <c r="H237" s="636"/>
      <c r="I237" s="593"/>
      <c r="J237" s="593"/>
      <c r="K237" s="256" t="s">
        <v>4</v>
      </c>
      <c r="L237" s="264"/>
      <c r="M237" s="265"/>
      <c r="N237" s="27"/>
      <c r="O237" s="27"/>
      <c r="P237" s="27"/>
      <c r="Q237" s="27"/>
      <c r="R237" s="27"/>
      <c r="S237" s="27"/>
      <c r="T237" s="27"/>
      <c r="U237" s="27"/>
      <c r="V237" s="27"/>
      <c r="W237" s="27"/>
      <c r="X237" s="27"/>
      <c r="Y237" s="27"/>
      <c r="Z237" s="27"/>
      <c r="AA237" s="27"/>
      <c r="AB237" s="27"/>
      <c r="AC237" s="27"/>
      <c r="AD237" s="27"/>
      <c r="AE237" s="27"/>
      <c r="AF237" s="27"/>
      <c r="AG237" s="27"/>
      <c r="AH237" s="27"/>
      <c r="AI237" s="27"/>
      <c r="AJ237" s="27"/>
      <c r="AK237" s="27"/>
      <c r="AL237" s="27"/>
      <c r="AM237" s="27"/>
      <c r="AN237" s="27"/>
      <c r="AO237" s="27"/>
      <c r="AP237" s="27"/>
      <c r="AQ237" s="27"/>
      <c r="AR237" s="27"/>
      <c r="AS237" s="27"/>
      <c r="AT237" s="27"/>
      <c r="AU237" s="27"/>
      <c r="AV237" s="27"/>
      <c r="AW237" s="27"/>
      <c r="AX237" s="27"/>
      <c r="AY237" s="27"/>
      <c r="AZ237" s="27"/>
      <c r="BA237" s="27"/>
      <c r="BB237" s="27"/>
      <c r="BC237" s="27"/>
      <c r="BD237" s="27"/>
      <c r="BE237" s="27"/>
    </row>
    <row r="238" spans="1:57" ht="194.25" customHeight="1" thickBot="1" x14ac:dyDescent="0.4">
      <c r="A238" s="384" t="s">
        <v>313</v>
      </c>
      <c r="B238" s="211" t="s">
        <v>319</v>
      </c>
      <c r="C238" s="59" t="s">
        <v>434</v>
      </c>
      <c r="D238" s="292" t="s">
        <v>4</v>
      </c>
      <c r="E238" s="292" t="s">
        <v>4</v>
      </c>
      <c r="F238" s="724"/>
      <c r="G238" s="725"/>
      <c r="H238" s="726"/>
      <c r="I238" s="261"/>
      <c r="J238" s="261"/>
      <c r="K238" s="256" t="s">
        <v>4</v>
      </c>
      <c r="L238" s="264"/>
      <c r="M238" s="265"/>
      <c r="N238" s="27"/>
      <c r="O238" s="27"/>
      <c r="P238" s="27"/>
      <c r="Q238" s="27"/>
      <c r="R238" s="27"/>
      <c r="S238" s="27"/>
      <c r="T238" s="27"/>
      <c r="U238" s="27"/>
      <c r="V238" s="27"/>
      <c r="W238" s="27"/>
      <c r="X238" s="27"/>
      <c r="Y238" s="27"/>
      <c r="Z238" s="27"/>
      <c r="AA238" s="27"/>
      <c r="AB238" s="27"/>
      <c r="AC238" s="27"/>
      <c r="AD238" s="27"/>
      <c r="AE238" s="27"/>
      <c r="AF238" s="27"/>
      <c r="AG238" s="27"/>
      <c r="AH238" s="27"/>
      <c r="AI238" s="27"/>
      <c r="AJ238" s="27"/>
      <c r="AK238" s="27"/>
      <c r="AL238" s="27"/>
      <c r="AM238" s="27"/>
      <c r="AN238" s="27"/>
      <c r="AO238" s="27"/>
      <c r="AP238" s="27"/>
      <c r="AQ238" s="27"/>
      <c r="AR238" s="27"/>
      <c r="AS238" s="27"/>
      <c r="AT238" s="27"/>
      <c r="AU238" s="27"/>
      <c r="AV238" s="27"/>
      <c r="AW238" s="27"/>
      <c r="AX238" s="27"/>
      <c r="AY238" s="27"/>
      <c r="AZ238" s="27"/>
      <c r="BA238" s="27"/>
      <c r="BB238" s="27"/>
      <c r="BC238" s="27"/>
      <c r="BD238" s="27"/>
      <c r="BE238" s="27"/>
    </row>
    <row r="239" spans="1:57" ht="152.25" customHeight="1" thickBot="1" x14ac:dyDescent="0.4">
      <c r="A239" s="384" t="s">
        <v>313</v>
      </c>
      <c r="B239" s="211" t="s">
        <v>319</v>
      </c>
      <c r="C239" s="129" t="s">
        <v>193</v>
      </c>
      <c r="D239" s="39" t="s">
        <v>4</v>
      </c>
      <c r="E239" s="39" t="s">
        <v>4</v>
      </c>
      <c r="F239" s="634"/>
      <c r="G239" s="635"/>
      <c r="H239" s="636"/>
      <c r="I239" s="593"/>
      <c r="J239" s="593"/>
      <c r="K239" s="256" t="s">
        <v>4</v>
      </c>
      <c r="L239" s="264"/>
      <c r="M239" s="265"/>
      <c r="N239" s="27"/>
      <c r="O239" s="27"/>
      <c r="P239" s="27"/>
      <c r="Q239" s="27"/>
      <c r="R239" s="27"/>
      <c r="S239" s="27"/>
      <c r="T239" s="27"/>
      <c r="U239" s="27"/>
      <c r="V239" s="27"/>
      <c r="W239" s="27"/>
      <c r="X239" s="27"/>
      <c r="Y239" s="27"/>
      <c r="Z239" s="27"/>
      <c r="AA239" s="27"/>
      <c r="AB239" s="27"/>
      <c r="AC239" s="27"/>
      <c r="AD239" s="27"/>
      <c r="AE239" s="27"/>
      <c r="AF239" s="27"/>
      <c r="AG239" s="27"/>
      <c r="AH239" s="27"/>
      <c r="AI239" s="27"/>
      <c r="AJ239" s="27"/>
      <c r="AK239" s="27"/>
      <c r="AL239" s="27"/>
      <c r="AM239" s="27"/>
      <c r="AN239" s="27"/>
      <c r="AO239" s="27"/>
      <c r="AP239" s="27"/>
      <c r="AQ239" s="27"/>
      <c r="AR239" s="27"/>
      <c r="AS239" s="27"/>
      <c r="AT239" s="27"/>
      <c r="AU239" s="27"/>
      <c r="AV239" s="27"/>
      <c r="AW239" s="27"/>
      <c r="AX239" s="27"/>
      <c r="AY239" s="27"/>
      <c r="AZ239" s="27"/>
      <c r="BA239" s="27"/>
      <c r="BB239" s="27"/>
      <c r="BC239" s="27"/>
      <c r="BD239" s="27"/>
      <c r="BE239" s="27"/>
    </row>
    <row r="240" spans="1:57" ht="60" customHeight="1" thickBot="1" x14ac:dyDescent="0.4">
      <c r="A240" s="384" t="s">
        <v>313</v>
      </c>
      <c r="B240" s="211" t="s">
        <v>329</v>
      </c>
      <c r="C240" s="99" t="s">
        <v>361</v>
      </c>
      <c r="D240" s="292" t="s">
        <v>4</v>
      </c>
      <c r="E240" s="292" t="s">
        <v>4</v>
      </c>
      <c r="F240" s="724"/>
      <c r="G240" s="725"/>
      <c r="H240" s="726"/>
      <c r="I240" s="261"/>
      <c r="J240" s="261"/>
      <c r="K240" s="256" t="s">
        <v>4</v>
      </c>
      <c r="L240" s="264"/>
      <c r="M240" s="265"/>
      <c r="N240" s="27"/>
      <c r="O240" s="27"/>
      <c r="P240" s="27"/>
      <c r="Q240" s="27"/>
      <c r="R240" s="27"/>
      <c r="S240" s="27"/>
      <c r="T240" s="27"/>
      <c r="U240" s="27"/>
      <c r="V240" s="27"/>
      <c r="W240" s="27"/>
      <c r="X240" s="27"/>
      <c r="Y240" s="27"/>
      <c r="Z240" s="27"/>
      <c r="AA240" s="27"/>
      <c r="AB240" s="27"/>
      <c r="AC240" s="27"/>
      <c r="AD240" s="27"/>
      <c r="AE240" s="27"/>
      <c r="AF240" s="27"/>
      <c r="AG240" s="27"/>
      <c r="AH240" s="27"/>
      <c r="AI240" s="27"/>
      <c r="AJ240" s="27"/>
      <c r="AK240" s="27"/>
      <c r="AL240" s="27"/>
      <c r="AM240" s="27"/>
      <c r="AN240" s="27"/>
      <c r="AO240" s="27"/>
      <c r="AP240" s="27"/>
      <c r="AQ240" s="27"/>
      <c r="AR240" s="27"/>
      <c r="AS240" s="27"/>
      <c r="AT240" s="27"/>
      <c r="AU240" s="27"/>
      <c r="AV240" s="27"/>
      <c r="AW240" s="27"/>
      <c r="AX240" s="27"/>
      <c r="AY240" s="27"/>
      <c r="AZ240" s="27"/>
      <c r="BA240" s="27"/>
      <c r="BB240" s="27"/>
      <c r="BC240" s="27"/>
      <c r="BD240" s="27"/>
      <c r="BE240" s="27"/>
    </row>
    <row r="241" spans="1:57" ht="60" customHeight="1" thickBot="1" x14ac:dyDescent="0.4">
      <c r="A241" s="384" t="s">
        <v>313</v>
      </c>
      <c r="B241" s="211" t="s">
        <v>329</v>
      </c>
      <c r="C241" s="129" t="s">
        <v>193</v>
      </c>
      <c r="D241" s="39" t="s">
        <v>4</v>
      </c>
      <c r="E241" s="39" t="s">
        <v>4</v>
      </c>
      <c r="F241" s="634"/>
      <c r="G241" s="635"/>
      <c r="H241" s="636"/>
      <c r="I241" s="593"/>
      <c r="J241" s="593"/>
      <c r="K241" s="256" t="s">
        <v>4</v>
      </c>
      <c r="L241" s="264"/>
      <c r="M241" s="265"/>
      <c r="N241" s="27"/>
      <c r="O241" s="27"/>
      <c r="P241" s="27"/>
      <c r="Q241" s="27"/>
      <c r="R241" s="27"/>
      <c r="S241" s="27"/>
      <c r="T241" s="27"/>
      <c r="U241" s="27"/>
      <c r="V241" s="27"/>
      <c r="W241" s="27"/>
      <c r="X241" s="27"/>
      <c r="Y241" s="27"/>
      <c r="Z241" s="27"/>
      <c r="AA241" s="27"/>
      <c r="AB241" s="27"/>
      <c r="AC241" s="27"/>
      <c r="AD241" s="27"/>
      <c r="AE241" s="27"/>
      <c r="AF241" s="27"/>
      <c r="AG241" s="27"/>
      <c r="AH241" s="27"/>
      <c r="AI241" s="27"/>
      <c r="AJ241" s="27"/>
      <c r="AK241" s="27"/>
      <c r="AL241" s="27"/>
      <c r="AM241" s="27"/>
      <c r="AN241" s="27"/>
      <c r="AO241" s="27"/>
      <c r="AP241" s="27"/>
      <c r="AQ241" s="27"/>
      <c r="AR241" s="27"/>
      <c r="AS241" s="27"/>
      <c r="AT241" s="27"/>
      <c r="AU241" s="27"/>
      <c r="AV241" s="27"/>
      <c r="AW241" s="27"/>
      <c r="AX241" s="27"/>
      <c r="AY241" s="27"/>
      <c r="AZ241" s="27"/>
      <c r="BA241" s="27"/>
      <c r="BB241" s="27"/>
      <c r="BC241" s="27"/>
      <c r="BD241" s="27"/>
      <c r="BE241" s="27"/>
    </row>
    <row r="242" spans="1:57" ht="60" customHeight="1" thickBot="1" x14ac:dyDescent="0.4">
      <c r="A242" s="384" t="s">
        <v>333</v>
      </c>
      <c r="B242" s="211" t="s">
        <v>334</v>
      </c>
      <c r="C242" s="56" t="s">
        <v>333</v>
      </c>
      <c r="D242" s="292" t="s">
        <v>4</v>
      </c>
      <c r="E242" s="292" t="s">
        <v>4</v>
      </c>
      <c r="F242" s="724"/>
      <c r="G242" s="725"/>
      <c r="H242" s="726"/>
      <c r="I242" s="261"/>
      <c r="J242" s="261"/>
      <c r="K242" s="256" t="s">
        <v>4</v>
      </c>
      <c r="L242" s="264"/>
      <c r="M242" s="265"/>
      <c r="N242" s="27"/>
      <c r="O242" s="27"/>
      <c r="P242" s="27"/>
      <c r="Q242" s="27"/>
      <c r="R242" s="27"/>
      <c r="S242" s="27"/>
      <c r="T242" s="27"/>
      <c r="U242" s="27"/>
      <c r="V242" s="27"/>
      <c r="W242" s="27"/>
      <c r="X242" s="27"/>
      <c r="Y242" s="27"/>
      <c r="Z242" s="27"/>
      <c r="AA242" s="27"/>
      <c r="AB242" s="27"/>
      <c r="AC242" s="27"/>
      <c r="AD242" s="27"/>
      <c r="AE242" s="27"/>
      <c r="AF242" s="27"/>
      <c r="AG242" s="27"/>
      <c r="AH242" s="27"/>
      <c r="AI242" s="27"/>
      <c r="AJ242" s="27"/>
      <c r="AK242" s="27"/>
      <c r="AL242" s="27"/>
      <c r="AM242" s="27"/>
      <c r="AN242" s="27"/>
      <c r="AO242" s="27"/>
      <c r="AP242" s="27"/>
      <c r="AQ242" s="27"/>
      <c r="AR242" s="27"/>
      <c r="AS242" s="27"/>
      <c r="AT242" s="27"/>
      <c r="AU242" s="27"/>
      <c r="AV242" s="27"/>
      <c r="AW242" s="27"/>
      <c r="AX242" s="27"/>
      <c r="AY242" s="27"/>
      <c r="AZ242" s="27"/>
      <c r="BA242" s="27"/>
      <c r="BB242" s="27"/>
      <c r="BC242" s="27"/>
      <c r="BD242" s="27"/>
      <c r="BE242" s="27"/>
    </row>
    <row r="243" spans="1:57" ht="60" customHeight="1" thickBot="1" x14ac:dyDescent="0.4">
      <c r="A243" s="384" t="s">
        <v>333</v>
      </c>
      <c r="B243" s="211" t="s">
        <v>334</v>
      </c>
      <c r="C243" s="380" t="s">
        <v>315</v>
      </c>
      <c r="D243" s="292" t="s">
        <v>157</v>
      </c>
      <c r="E243" s="292" t="s">
        <v>157</v>
      </c>
      <c r="F243" s="727" t="s">
        <v>315</v>
      </c>
      <c r="G243" s="728"/>
      <c r="H243" s="729"/>
      <c r="I243" s="379" t="s">
        <v>315</v>
      </c>
      <c r="J243" s="379" t="s">
        <v>315</v>
      </c>
      <c r="K243" s="376" t="s">
        <v>157</v>
      </c>
      <c r="L243" s="378" t="s">
        <v>315</v>
      </c>
      <c r="M243" s="377" t="s">
        <v>157</v>
      </c>
      <c r="N243" s="27"/>
      <c r="O243" s="27"/>
      <c r="P243" s="27"/>
      <c r="Q243" s="27"/>
      <c r="R243" s="27"/>
      <c r="S243" s="27"/>
      <c r="T243" s="27"/>
      <c r="U243" s="27"/>
      <c r="V243" s="27"/>
      <c r="W243" s="27"/>
      <c r="X243" s="27"/>
      <c r="Y243" s="27"/>
      <c r="Z243" s="27"/>
      <c r="AA243" s="27"/>
      <c r="AB243" s="27"/>
      <c r="AC243" s="27"/>
      <c r="AD243" s="27"/>
      <c r="AE243" s="27"/>
      <c r="AF243" s="27"/>
      <c r="AG243" s="27"/>
      <c r="AH243" s="27"/>
      <c r="AI243" s="27"/>
      <c r="AJ243" s="27"/>
      <c r="AK243" s="27"/>
      <c r="AL243" s="27"/>
      <c r="AM243" s="27"/>
      <c r="AN243" s="27"/>
      <c r="AO243" s="27"/>
      <c r="AP243" s="27"/>
      <c r="AQ243" s="27"/>
      <c r="AR243" s="27"/>
      <c r="AS243" s="27"/>
      <c r="AT243" s="27"/>
      <c r="AU243" s="27"/>
      <c r="AV243" s="27"/>
      <c r="AW243" s="27"/>
      <c r="AX243" s="27"/>
      <c r="AY243" s="27"/>
      <c r="AZ243" s="27"/>
      <c r="BA243" s="27"/>
      <c r="BB243" s="27"/>
      <c r="BC243" s="27"/>
      <c r="BD243" s="27"/>
      <c r="BE243" s="27"/>
    </row>
    <row r="244" spans="1:57" ht="60" customHeight="1" thickBot="1" x14ac:dyDescent="0.4">
      <c r="A244" s="384" t="s">
        <v>333</v>
      </c>
      <c r="B244" s="211" t="s">
        <v>335</v>
      </c>
      <c r="C244" s="99" t="s">
        <v>362</v>
      </c>
      <c r="D244" s="292" t="s">
        <v>4</v>
      </c>
      <c r="E244" s="292" t="s">
        <v>4</v>
      </c>
      <c r="F244" s="724"/>
      <c r="G244" s="725"/>
      <c r="H244" s="726"/>
      <c r="I244" s="261"/>
      <c r="J244" s="261"/>
      <c r="K244" s="256" t="s">
        <v>4</v>
      </c>
      <c r="L244" s="264"/>
      <c r="M244" s="265"/>
      <c r="N244" s="27"/>
      <c r="O244" s="27"/>
      <c r="P244" s="27"/>
      <c r="Q244" s="27"/>
      <c r="R244" s="27"/>
      <c r="S244" s="27"/>
      <c r="T244" s="27"/>
      <c r="U244" s="27"/>
      <c r="V244" s="27"/>
      <c r="W244" s="27"/>
      <c r="X244" s="27"/>
      <c r="Y244" s="27"/>
      <c r="Z244" s="27"/>
      <c r="AA244" s="27"/>
      <c r="AB244" s="27"/>
      <c r="AC244" s="27"/>
      <c r="AD244" s="27"/>
      <c r="AE244" s="27"/>
      <c r="AF244" s="27"/>
      <c r="AG244" s="27"/>
      <c r="AH244" s="27"/>
      <c r="AI244" s="27"/>
      <c r="AJ244" s="27"/>
      <c r="AK244" s="27"/>
      <c r="AL244" s="27"/>
      <c r="AM244" s="27"/>
      <c r="AN244" s="27"/>
      <c r="AO244" s="27"/>
      <c r="AP244" s="27"/>
      <c r="AQ244" s="27"/>
      <c r="AR244" s="27"/>
      <c r="AS244" s="27"/>
      <c r="AT244" s="27"/>
      <c r="AU244" s="27"/>
      <c r="AV244" s="27"/>
      <c r="AW244" s="27"/>
      <c r="AX244" s="27"/>
      <c r="AY244" s="27"/>
      <c r="AZ244" s="27"/>
      <c r="BA244" s="27"/>
      <c r="BB244" s="27"/>
      <c r="BC244" s="27"/>
      <c r="BD244" s="27"/>
      <c r="BE244" s="27"/>
    </row>
    <row r="245" spans="1:57" ht="60" customHeight="1" thickBot="1" x14ac:dyDescent="0.4">
      <c r="A245" s="384" t="s">
        <v>333</v>
      </c>
      <c r="B245" s="211" t="s">
        <v>335</v>
      </c>
      <c r="C245" s="129" t="s">
        <v>193</v>
      </c>
      <c r="D245" s="39" t="s">
        <v>4</v>
      </c>
      <c r="E245" s="39" t="s">
        <v>4</v>
      </c>
      <c r="F245" s="634"/>
      <c r="G245" s="635"/>
      <c r="H245" s="636"/>
      <c r="I245" s="593"/>
      <c r="J245" s="593"/>
      <c r="K245" s="256" t="s">
        <v>4</v>
      </c>
      <c r="L245" s="264"/>
      <c r="M245" s="265"/>
      <c r="N245" s="27"/>
      <c r="O245" s="27"/>
      <c r="P245" s="27"/>
      <c r="Q245" s="27"/>
      <c r="R245" s="27"/>
      <c r="S245" s="27"/>
      <c r="T245" s="27"/>
      <c r="U245" s="27"/>
      <c r="V245" s="27"/>
      <c r="W245" s="27"/>
      <c r="X245" s="27"/>
      <c r="Y245" s="27"/>
      <c r="Z245" s="27"/>
      <c r="AA245" s="27"/>
      <c r="AB245" s="27"/>
      <c r="AC245" s="27"/>
      <c r="AD245" s="27"/>
      <c r="AE245" s="27"/>
      <c r="AF245" s="27"/>
      <c r="AG245" s="27"/>
      <c r="AH245" s="27"/>
      <c r="AI245" s="27"/>
      <c r="AJ245" s="27"/>
      <c r="AK245" s="27"/>
      <c r="AL245" s="27"/>
      <c r="AM245" s="27"/>
      <c r="AN245" s="27"/>
      <c r="AO245" s="27"/>
      <c r="AP245" s="27"/>
      <c r="AQ245" s="27"/>
      <c r="AR245" s="27"/>
      <c r="AS245" s="27"/>
      <c r="AT245" s="27"/>
      <c r="AU245" s="27"/>
      <c r="AV245" s="27"/>
      <c r="AW245" s="27"/>
      <c r="AX245" s="27"/>
      <c r="AY245" s="27"/>
      <c r="AZ245" s="27"/>
      <c r="BA245" s="27"/>
      <c r="BB245" s="27"/>
      <c r="BC245" s="27"/>
      <c r="BD245" s="27"/>
      <c r="BE245" s="27"/>
    </row>
    <row r="246" spans="1:57" ht="83.25" customHeight="1" thickBot="1" x14ac:dyDescent="0.4">
      <c r="A246" s="384" t="s">
        <v>333</v>
      </c>
      <c r="B246" s="211" t="s">
        <v>337</v>
      </c>
      <c r="C246" s="99" t="s">
        <v>338</v>
      </c>
      <c r="D246" s="292" t="s">
        <v>4</v>
      </c>
      <c r="E246" s="292" t="s">
        <v>4</v>
      </c>
      <c r="F246" s="724"/>
      <c r="G246" s="725"/>
      <c r="H246" s="726"/>
      <c r="I246" s="261"/>
      <c r="J246" s="261"/>
      <c r="K246" s="256" t="s">
        <v>4</v>
      </c>
      <c r="L246" s="264"/>
      <c r="M246" s="265"/>
      <c r="N246" s="27"/>
      <c r="O246" s="27"/>
      <c r="P246" s="27"/>
      <c r="Q246" s="27"/>
      <c r="R246" s="27"/>
      <c r="S246" s="27"/>
      <c r="T246" s="27"/>
      <c r="U246" s="27"/>
      <c r="V246" s="27"/>
      <c r="W246" s="27"/>
      <c r="X246" s="27"/>
      <c r="Y246" s="27"/>
      <c r="Z246" s="27"/>
      <c r="AA246" s="27"/>
      <c r="AB246" s="27"/>
      <c r="AC246" s="27"/>
      <c r="AD246" s="27"/>
      <c r="AE246" s="27"/>
      <c r="AF246" s="27"/>
      <c r="AG246" s="27"/>
      <c r="AH246" s="27"/>
      <c r="AI246" s="27"/>
      <c r="AJ246" s="27"/>
      <c r="AK246" s="27"/>
      <c r="AL246" s="27"/>
      <c r="AM246" s="27"/>
      <c r="AN246" s="27"/>
      <c r="AO246" s="27"/>
      <c r="AP246" s="27"/>
      <c r="AQ246" s="27"/>
      <c r="AR246" s="27"/>
      <c r="AS246" s="27"/>
      <c r="AT246" s="27"/>
      <c r="AU246" s="27"/>
      <c r="AV246" s="27"/>
      <c r="AW246" s="27"/>
      <c r="AX246" s="27"/>
      <c r="AY246" s="27"/>
      <c r="AZ246" s="27"/>
      <c r="BA246" s="27"/>
      <c r="BB246" s="27"/>
      <c r="BC246" s="27"/>
      <c r="BD246" s="27"/>
      <c r="BE246" s="27"/>
    </row>
    <row r="247" spans="1:57" ht="83.25" customHeight="1" thickBot="1" x14ac:dyDescent="0.4">
      <c r="A247" s="384" t="s">
        <v>333</v>
      </c>
      <c r="B247" s="211" t="s">
        <v>337</v>
      </c>
      <c r="C247" s="129" t="s">
        <v>193</v>
      </c>
      <c r="D247" s="39" t="s">
        <v>4</v>
      </c>
      <c r="E247" s="39" t="s">
        <v>4</v>
      </c>
      <c r="F247" s="634"/>
      <c r="G247" s="635"/>
      <c r="H247" s="636"/>
      <c r="I247" s="593"/>
      <c r="J247" s="593"/>
      <c r="K247" s="256" t="s">
        <v>4</v>
      </c>
      <c r="L247" s="264"/>
      <c r="M247" s="265"/>
      <c r="N247" s="27"/>
      <c r="O247" s="27"/>
      <c r="P247" s="27"/>
      <c r="Q247" s="27"/>
      <c r="R247" s="27"/>
      <c r="S247" s="27"/>
      <c r="T247" s="27"/>
      <c r="U247" s="27"/>
      <c r="V247" s="27"/>
      <c r="W247" s="27"/>
      <c r="X247" s="27"/>
      <c r="Y247" s="27"/>
      <c r="Z247" s="27"/>
      <c r="AA247" s="27"/>
      <c r="AB247" s="27"/>
      <c r="AC247" s="27"/>
      <c r="AD247" s="27"/>
      <c r="AE247" s="27"/>
      <c r="AF247" s="27"/>
      <c r="AG247" s="27"/>
      <c r="AH247" s="27"/>
      <c r="AI247" s="27"/>
      <c r="AJ247" s="27"/>
      <c r="AK247" s="27"/>
      <c r="AL247" s="27"/>
      <c r="AM247" s="27"/>
      <c r="AN247" s="27"/>
      <c r="AO247" s="27"/>
      <c r="AP247" s="27"/>
      <c r="AQ247" s="27"/>
      <c r="AR247" s="27"/>
      <c r="AS247" s="27"/>
      <c r="AT247" s="27"/>
      <c r="AU247" s="27"/>
      <c r="AV247" s="27"/>
      <c r="AW247" s="27"/>
      <c r="AX247" s="27"/>
      <c r="AY247" s="27"/>
      <c r="AZ247" s="27"/>
      <c r="BA247" s="27"/>
      <c r="BB247" s="27"/>
      <c r="BC247" s="27"/>
      <c r="BD247" s="27"/>
      <c r="BE247" s="27"/>
    </row>
    <row r="248" spans="1:57" ht="60" customHeight="1" thickBot="1" x14ac:dyDescent="0.4">
      <c r="A248" s="384" t="s">
        <v>339</v>
      </c>
      <c r="B248" s="211" t="s">
        <v>340</v>
      </c>
      <c r="C248" s="56" t="s">
        <v>339</v>
      </c>
      <c r="D248" s="292" t="s">
        <v>4</v>
      </c>
      <c r="E248" s="292" t="s">
        <v>4</v>
      </c>
      <c r="F248" s="724"/>
      <c r="G248" s="725"/>
      <c r="H248" s="726"/>
      <c r="I248" s="261"/>
      <c r="J248" s="261"/>
      <c r="K248" s="256" t="s">
        <v>4</v>
      </c>
      <c r="L248" s="264"/>
      <c r="M248" s="265"/>
      <c r="N248" s="27"/>
      <c r="O248" s="27"/>
      <c r="P248" s="27"/>
      <c r="Q248" s="27"/>
      <c r="R248" s="27"/>
      <c r="S248" s="27"/>
      <c r="T248" s="27"/>
      <c r="U248" s="27"/>
      <c r="V248" s="27"/>
      <c r="W248" s="27"/>
      <c r="X248" s="27"/>
      <c r="Y248" s="27"/>
      <c r="Z248" s="27"/>
      <c r="AA248" s="27"/>
      <c r="AB248" s="27"/>
      <c r="AC248" s="27"/>
      <c r="AD248" s="27"/>
      <c r="AE248" s="27"/>
      <c r="AF248" s="27"/>
      <c r="AG248" s="27"/>
      <c r="AH248" s="27"/>
      <c r="AI248" s="27"/>
      <c r="AJ248" s="27"/>
      <c r="AK248" s="27"/>
      <c r="AL248" s="27"/>
      <c r="AM248" s="27"/>
      <c r="AN248" s="27"/>
      <c r="AO248" s="27"/>
      <c r="AP248" s="27"/>
      <c r="AQ248" s="27"/>
      <c r="AR248" s="27"/>
      <c r="AS248" s="27"/>
      <c r="AT248" s="27"/>
      <c r="AU248" s="27"/>
      <c r="AV248" s="27"/>
      <c r="AW248" s="27"/>
      <c r="AX248" s="27"/>
      <c r="AY248" s="27"/>
      <c r="AZ248" s="27"/>
      <c r="BA248" s="27"/>
      <c r="BB248" s="27"/>
      <c r="BC248" s="27"/>
      <c r="BD248" s="27"/>
      <c r="BE248" s="27"/>
    </row>
    <row r="249" spans="1:57" ht="60" customHeight="1" thickBot="1" x14ac:dyDescent="0.4">
      <c r="A249" s="384" t="s">
        <v>339</v>
      </c>
      <c r="B249" s="211" t="s">
        <v>340</v>
      </c>
      <c r="C249" s="380" t="s">
        <v>315</v>
      </c>
      <c r="D249" s="292" t="s">
        <v>157</v>
      </c>
      <c r="E249" s="292" t="s">
        <v>157</v>
      </c>
      <c r="F249" s="727" t="s">
        <v>315</v>
      </c>
      <c r="G249" s="728"/>
      <c r="H249" s="729"/>
      <c r="I249" s="379" t="s">
        <v>315</v>
      </c>
      <c r="J249" s="379" t="s">
        <v>315</v>
      </c>
      <c r="K249" s="376" t="s">
        <v>157</v>
      </c>
      <c r="L249" s="378" t="s">
        <v>315</v>
      </c>
      <c r="M249" s="377" t="s">
        <v>157</v>
      </c>
      <c r="N249" s="27"/>
      <c r="O249" s="27"/>
      <c r="P249" s="27"/>
      <c r="Q249" s="27"/>
      <c r="R249" s="27"/>
      <c r="S249" s="27"/>
      <c r="T249" s="27"/>
      <c r="U249" s="27"/>
      <c r="V249" s="27"/>
      <c r="W249" s="27"/>
      <c r="X249" s="27"/>
      <c r="Y249" s="27"/>
      <c r="Z249" s="27"/>
      <c r="AA249" s="27"/>
      <c r="AB249" s="27"/>
      <c r="AC249" s="27"/>
      <c r="AD249" s="27"/>
      <c r="AE249" s="27"/>
      <c r="AF249" s="27"/>
      <c r="AG249" s="27"/>
      <c r="AH249" s="27"/>
      <c r="AI249" s="27"/>
      <c r="AJ249" s="27"/>
      <c r="AK249" s="27"/>
      <c r="AL249" s="27"/>
      <c r="AM249" s="27"/>
      <c r="AN249" s="27"/>
      <c r="AO249" s="27"/>
      <c r="AP249" s="27"/>
      <c r="AQ249" s="27"/>
      <c r="AR249" s="27"/>
      <c r="AS249" s="27"/>
      <c r="AT249" s="27"/>
      <c r="AU249" s="27"/>
      <c r="AV249" s="27"/>
      <c r="AW249" s="27"/>
      <c r="AX249" s="27"/>
      <c r="AY249" s="27"/>
      <c r="AZ249" s="27"/>
      <c r="BA249" s="27"/>
      <c r="BB249" s="27"/>
      <c r="BC249" s="27"/>
      <c r="BD249" s="27"/>
      <c r="BE249" s="27"/>
    </row>
    <row r="250" spans="1:57" ht="340.5" customHeight="1" thickBot="1" x14ac:dyDescent="0.4">
      <c r="A250" s="384" t="s">
        <v>339</v>
      </c>
      <c r="B250" s="211" t="s">
        <v>341</v>
      </c>
      <c r="C250" s="99" t="s">
        <v>438</v>
      </c>
      <c r="D250" s="292" t="s">
        <v>4</v>
      </c>
      <c r="E250" s="292" t="s">
        <v>4</v>
      </c>
      <c r="F250" s="724"/>
      <c r="G250" s="725"/>
      <c r="H250" s="726"/>
      <c r="I250" s="261"/>
      <c r="J250" s="261"/>
      <c r="K250" s="256" t="s">
        <v>4</v>
      </c>
      <c r="L250" s="264"/>
      <c r="M250" s="265"/>
      <c r="N250" s="27"/>
      <c r="O250" s="27"/>
      <c r="P250" s="27"/>
      <c r="Q250" s="27"/>
      <c r="R250" s="27"/>
      <c r="S250" s="27"/>
      <c r="T250" s="27"/>
      <c r="U250" s="27"/>
      <c r="V250" s="27"/>
      <c r="W250" s="27"/>
      <c r="X250" s="27"/>
      <c r="Y250" s="27"/>
      <c r="Z250" s="27"/>
      <c r="AA250" s="27"/>
      <c r="AB250" s="27"/>
      <c r="AC250" s="27"/>
      <c r="AD250" s="27"/>
      <c r="AE250" s="27"/>
      <c r="AF250" s="27"/>
      <c r="AG250" s="27"/>
      <c r="AH250" s="27"/>
      <c r="AI250" s="27"/>
      <c r="AJ250" s="27"/>
      <c r="AK250" s="27"/>
      <c r="AL250" s="27"/>
      <c r="AM250" s="27"/>
      <c r="AN250" s="27"/>
      <c r="AO250" s="27"/>
      <c r="AP250" s="27"/>
      <c r="AQ250" s="27"/>
      <c r="AR250" s="27"/>
      <c r="AS250" s="27"/>
      <c r="AT250" s="27"/>
      <c r="AU250" s="27"/>
      <c r="AV250" s="27"/>
      <c r="AW250" s="27"/>
      <c r="AX250" s="27"/>
      <c r="AY250" s="27"/>
      <c r="AZ250" s="27"/>
      <c r="BA250" s="27"/>
      <c r="BB250" s="27"/>
      <c r="BC250" s="27"/>
      <c r="BD250" s="27"/>
      <c r="BE250" s="27"/>
    </row>
    <row r="251" spans="1:57" ht="279.75" customHeight="1" thickBot="1" x14ac:dyDescent="0.4">
      <c r="A251" s="384" t="s">
        <v>339</v>
      </c>
      <c r="B251" s="211" t="s">
        <v>341</v>
      </c>
      <c r="C251" s="129" t="s">
        <v>193</v>
      </c>
      <c r="D251" s="39" t="s">
        <v>4</v>
      </c>
      <c r="E251" s="39" t="s">
        <v>4</v>
      </c>
      <c r="F251" s="634"/>
      <c r="G251" s="635"/>
      <c r="H251" s="636"/>
      <c r="I251" s="593"/>
      <c r="J251" s="593"/>
      <c r="K251" s="256" t="s">
        <v>4</v>
      </c>
      <c r="L251" s="264"/>
      <c r="M251" s="265"/>
      <c r="N251" s="27"/>
      <c r="O251" s="27"/>
      <c r="P251" s="27"/>
      <c r="Q251" s="27"/>
      <c r="R251" s="27"/>
      <c r="S251" s="27"/>
      <c r="T251" s="27"/>
      <c r="U251" s="27"/>
      <c r="V251" s="27"/>
      <c r="W251" s="27"/>
      <c r="X251" s="27"/>
      <c r="Y251" s="27"/>
      <c r="Z251" s="27"/>
      <c r="AA251" s="27"/>
      <c r="AB251" s="27"/>
      <c r="AC251" s="27"/>
      <c r="AD251" s="27"/>
      <c r="AE251" s="27"/>
      <c r="AF251" s="27"/>
      <c r="AG251" s="27"/>
      <c r="AH251" s="27"/>
      <c r="AI251" s="27"/>
      <c r="AJ251" s="27"/>
      <c r="AK251" s="27"/>
      <c r="AL251" s="27"/>
      <c r="AM251" s="27"/>
      <c r="AN251" s="27"/>
      <c r="AO251" s="27"/>
      <c r="AP251" s="27"/>
      <c r="AQ251" s="27"/>
      <c r="AR251" s="27"/>
      <c r="AS251" s="27"/>
      <c r="AT251" s="27"/>
      <c r="AU251" s="27"/>
      <c r="AV251" s="27"/>
      <c r="AW251" s="27"/>
      <c r="AX251" s="27"/>
      <c r="AY251" s="27"/>
      <c r="AZ251" s="27"/>
      <c r="BA251" s="27"/>
      <c r="BB251" s="27"/>
      <c r="BC251" s="27"/>
      <c r="BD251" s="27"/>
      <c r="BE251" s="27"/>
    </row>
    <row r="252" spans="1:57" ht="199.5" customHeight="1" thickBot="1" x14ac:dyDescent="0.4">
      <c r="A252" s="384" t="s">
        <v>339</v>
      </c>
      <c r="B252" s="211" t="s">
        <v>365</v>
      </c>
      <c r="C252" s="99" t="s">
        <v>366</v>
      </c>
      <c r="D252" s="292" t="s">
        <v>4</v>
      </c>
      <c r="E252" s="292" t="s">
        <v>4</v>
      </c>
      <c r="F252" s="724"/>
      <c r="G252" s="725"/>
      <c r="H252" s="726"/>
      <c r="I252" s="261"/>
      <c r="J252" s="261"/>
      <c r="K252" s="256" t="s">
        <v>4</v>
      </c>
      <c r="L252" s="264"/>
      <c r="M252" s="265"/>
      <c r="N252" s="27"/>
      <c r="O252" s="27"/>
      <c r="P252" s="27"/>
      <c r="Q252" s="27"/>
      <c r="R252" s="27"/>
      <c r="S252" s="27"/>
      <c r="T252" s="27"/>
      <c r="U252" s="27"/>
      <c r="V252" s="27"/>
      <c r="W252" s="27"/>
      <c r="X252" s="27"/>
      <c r="Y252" s="27"/>
      <c r="Z252" s="27"/>
      <c r="AA252" s="27"/>
      <c r="AB252" s="27"/>
      <c r="AC252" s="27"/>
      <c r="AD252" s="27"/>
      <c r="AE252" s="27"/>
      <c r="AF252" s="27"/>
      <c r="AG252" s="27"/>
      <c r="AH252" s="27"/>
      <c r="AI252" s="27"/>
      <c r="AJ252" s="27"/>
      <c r="AK252" s="27"/>
      <c r="AL252" s="27"/>
      <c r="AM252" s="27"/>
      <c r="AN252" s="27"/>
      <c r="AO252" s="27"/>
      <c r="AP252" s="27"/>
      <c r="AQ252" s="27"/>
      <c r="AR252" s="27"/>
      <c r="AS252" s="27"/>
      <c r="AT252" s="27"/>
      <c r="AU252" s="27"/>
      <c r="AV252" s="27"/>
      <c r="AW252" s="27"/>
      <c r="AX252" s="27"/>
      <c r="AY252" s="27"/>
      <c r="AZ252" s="27"/>
      <c r="BA252" s="27"/>
      <c r="BB252" s="27"/>
      <c r="BC252" s="27"/>
      <c r="BD252" s="27"/>
      <c r="BE252" s="27"/>
    </row>
    <row r="253" spans="1:57" ht="174.75" customHeight="1" thickBot="1" x14ac:dyDescent="0.4">
      <c r="A253" s="384" t="s">
        <v>339</v>
      </c>
      <c r="B253" s="211" t="s">
        <v>365</v>
      </c>
      <c r="C253" s="129" t="s">
        <v>193</v>
      </c>
      <c r="D253" s="39" t="s">
        <v>4</v>
      </c>
      <c r="E253" s="39" t="s">
        <v>4</v>
      </c>
      <c r="F253" s="634"/>
      <c r="G253" s="635"/>
      <c r="H253" s="636"/>
      <c r="I253" s="593"/>
      <c r="J253" s="593"/>
      <c r="K253" s="256" t="s">
        <v>4</v>
      </c>
      <c r="L253" s="264"/>
      <c r="M253" s="265"/>
      <c r="N253" s="27"/>
      <c r="O253" s="27"/>
      <c r="P253" s="27"/>
      <c r="Q253" s="27"/>
      <c r="R253" s="27"/>
      <c r="S253" s="27"/>
      <c r="T253" s="27"/>
      <c r="U253" s="27"/>
      <c r="V253" s="27"/>
      <c r="W253" s="27"/>
      <c r="X253" s="27"/>
      <c r="Y253" s="27"/>
      <c r="Z253" s="27"/>
      <c r="AA253" s="27"/>
      <c r="AB253" s="27"/>
      <c r="AC253" s="27"/>
      <c r="AD253" s="27"/>
      <c r="AE253" s="27"/>
      <c r="AF253" s="27"/>
      <c r="AG253" s="27"/>
      <c r="AH253" s="27"/>
      <c r="AI253" s="27"/>
      <c r="AJ253" s="27"/>
      <c r="AK253" s="27"/>
      <c r="AL253" s="27"/>
      <c r="AM253" s="27"/>
      <c r="AN253" s="27"/>
      <c r="AO253" s="27"/>
      <c r="AP253" s="27"/>
      <c r="AQ253" s="27"/>
      <c r="AR253" s="27"/>
      <c r="AS253" s="27"/>
      <c r="AT253" s="27"/>
      <c r="AU253" s="27"/>
      <c r="AV253" s="27"/>
      <c r="AW253" s="27"/>
      <c r="AX253" s="27"/>
      <c r="AY253" s="27"/>
      <c r="AZ253" s="27"/>
      <c r="BA253" s="27"/>
      <c r="BB253" s="27"/>
      <c r="BC253" s="27"/>
      <c r="BD253" s="27"/>
      <c r="BE253" s="27"/>
    </row>
    <row r="254" spans="1:57" ht="79.5" customHeight="1" thickBot="1" x14ac:dyDescent="0.4">
      <c r="A254" s="384" t="s">
        <v>339</v>
      </c>
      <c r="B254" s="211" t="s">
        <v>367</v>
      </c>
      <c r="C254" s="99" t="s">
        <v>439</v>
      </c>
      <c r="D254" s="292" t="s">
        <v>4</v>
      </c>
      <c r="E254" s="292" t="s">
        <v>4</v>
      </c>
      <c r="F254" s="724"/>
      <c r="G254" s="725"/>
      <c r="H254" s="726"/>
      <c r="I254" s="261"/>
      <c r="J254" s="261"/>
      <c r="K254" s="256" t="s">
        <v>4</v>
      </c>
      <c r="L254" s="264"/>
      <c r="M254" s="265"/>
      <c r="N254" s="27"/>
      <c r="O254" s="27"/>
      <c r="P254" s="27"/>
      <c r="Q254" s="27"/>
      <c r="R254" s="27"/>
      <c r="S254" s="27"/>
      <c r="T254" s="27"/>
      <c r="U254" s="27"/>
      <c r="V254" s="27"/>
      <c r="W254" s="27"/>
      <c r="X254" s="27"/>
      <c r="Y254" s="27"/>
      <c r="Z254" s="27"/>
      <c r="AA254" s="27"/>
      <c r="AB254" s="27"/>
      <c r="AC254" s="27"/>
      <c r="AD254" s="27"/>
      <c r="AE254" s="27"/>
      <c r="AF254" s="27"/>
      <c r="AG254" s="27"/>
      <c r="AH254" s="27"/>
      <c r="AI254" s="27"/>
      <c r="AJ254" s="27"/>
      <c r="AK254" s="27"/>
      <c r="AL254" s="27"/>
      <c r="AM254" s="27"/>
      <c r="AN254" s="27"/>
      <c r="AO254" s="27"/>
      <c r="AP254" s="27"/>
      <c r="AQ254" s="27"/>
      <c r="AR254" s="27"/>
      <c r="AS254" s="27"/>
      <c r="AT254" s="27"/>
      <c r="AU254" s="27"/>
      <c r="AV254" s="27"/>
      <c r="AW254" s="27"/>
      <c r="AX254" s="27"/>
      <c r="AY254" s="27"/>
      <c r="AZ254" s="27"/>
      <c r="BA254" s="27"/>
      <c r="BB254" s="27"/>
      <c r="BC254" s="27"/>
      <c r="BD254" s="27"/>
      <c r="BE254" s="27"/>
    </row>
    <row r="255" spans="1:57" ht="79.5" customHeight="1" thickBot="1" x14ac:dyDescent="0.4">
      <c r="A255" s="384" t="s">
        <v>339</v>
      </c>
      <c r="B255" s="211" t="s">
        <v>367</v>
      </c>
      <c r="C255" s="129" t="s">
        <v>193</v>
      </c>
      <c r="D255" s="39" t="s">
        <v>4</v>
      </c>
      <c r="E255" s="39" t="s">
        <v>4</v>
      </c>
      <c r="F255" s="634"/>
      <c r="G255" s="635"/>
      <c r="H255" s="636"/>
      <c r="I255" s="593"/>
      <c r="J255" s="593"/>
      <c r="K255" s="256" t="s">
        <v>4</v>
      </c>
      <c r="L255" s="264"/>
      <c r="M255" s="265"/>
      <c r="N255" s="27"/>
      <c r="O255" s="27"/>
      <c r="P255" s="27"/>
      <c r="Q255" s="27"/>
      <c r="R255" s="27"/>
      <c r="S255" s="27"/>
      <c r="T255" s="27"/>
      <c r="U255" s="27"/>
      <c r="V255" s="27"/>
      <c r="W255" s="27"/>
      <c r="X255" s="27"/>
      <c r="Y255" s="27"/>
      <c r="Z255" s="27"/>
      <c r="AA255" s="27"/>
      <c r="AB255" s="27"/>
      <c r="AC255" s="27"/>
      <c r="AD255" s="27"/>
      <c r="AE255" s="27"/>
      <c r="AF255" s="27"/>
      <c r="AG255" s="27"/>
      <c r="AH255" s="27"/>
      <c r="AI255" s="27"/>
      <c r="AJ255" s="27"/>
      <c r="AK255" s="27"/>
      <c r="AL255" s="27"/>
      <c r="AM255" s="27"/>
      <c r="AN255" s="27"/>
      <c r="AO255" s="27"/>
      <c r="AP255" s="27"/>
      <c r="AQ255" s="27"/>
      <c r="AR255" s="27"/>
      <c r="AS255" s="27"/>
      <c r="AT255" s="27"/>
      <c r="AU255" s="27"/>
      <c r="AV255" s="27"/>
      <c r="AW255" s="27"/>
      <c r="AX255" s="27"/>
      <c r="AY255" s="27"/>
      <c r="AZ255" s="27"/>
      <c r="BA255" s="27"/>
      <c r="BB255" s="27"/>
      <c r="BC255" s="27"/>
      <c r="BD255" s="27"/>
      <c r="BE255" s="27"/>
    </row>
    <row r="256" spans="1:57" ht="89.25" customHeight="1" thickBot="1" x14ac:dyDescent="0.4">
      <c r="A256" s="384" t="s">
        <v>339</v>
      </c>
      <c r="B256" s="211" t="s">
        <v>369</v>
      </c>
      <c r="C256" s="99" t="s">
        <v>382</v>
      </c>
      <c r="D256" s="292" t="s">
        <v>4</v>
      </c>
      <c r="E256" s="292" t="s">
        <v>4</v>
      </c>
      <c r="F256" s="724"/>
      <c r="G256" s="725"/>
      <c r="H256" s="726"/>
      <c r="I256" s="261"/>
      <c r="J256" s="261"/>
      <c r="K256" s="256" t="s">
        <v>4</v>
      </c>
      <c r="L256" s="264"/>
      <c r="M256" s="265"/>
      <c r="N256" s="27"/>
      <c r="O256" s="27"/>
      <c r="P256" s="27"/>
      <c r="Q256" s="27"/>
      <c r="R256" s="27"/>
      <c r="S256" s="27"/>
      <c r="T256" s="27"/>
      <c r="U256" s="27"/>
      <c r="V256" s="27"/>
      <c r="W256" s="27"/>
      <c r="X256" s="27"/>
      <c r="Y256" s="27"/>
      <c r="Z256" s="27"/>
      <c r="AA256" s="27"/>
      <c r="AB256" s="27"/>
      <c r="AC256" s="27"/>
      <c r="AD256" s="27"/>
      <c r="AE256" s="27"/>
      <c r="AF256" s="27"/>
      <c r="AG256" s="27"/>
      <c r="AH256" s="27"/>
      <c r="AI256" s="27"/>
      <c r="AJ256" s="27"/>
      <c r="AK256" s="27"/>
      <c r="AL256" s="27"/>
      <c r="AM256" s="27"/>
      <c r="AN256" s="27"/>
      <c r="AO256" s="27"/>
      <c r="AP256" s="27"/>
      <c r="AQ256" s="27"/>
      <c r="AR256" s="27"/>
      <c r="AS256" s="27"/>
      <c r="AT256" s="27"/>
      <c r="AU256" s="27"/>
      <c r="AV256" s="27"/>
      <c r="AW256" s="27"/>
      <c r="AX256" s="27"/>
      <c r="AY256" s="27"/>
      <c r="AZ256" s="27"/>
      <c r="BA256" s="27"/>
      <c r="BB256" s="27"/>
      <c r="BC256" s="27"/>
      <c r="BD256" s="27"/>
      <c r="BE256" s="27"/>
    </row>
    <row r="257" spans="1:57" ht="62.25" customHeight="1" thickBot="1" x14ac:dyDescent="0.4">
      <c r="A257" s="384" t="s">
        <v>339</v>
      </c>
      <c r="B257" s="211" t="s">
        <v>369</v>
      </c>
      <c r="C257" s="129" t="s">
        <v>193</v>
      </c>
      <c r="D257" s="39" t="s">
        <v>4</v>
      </c>
      <c r="E257" s="39" t="s">
        <v>4</v>
      </c>
      <c r="F257" s="634"/>
      <c r="G257" s="635"/>
      <c r="H257" s="636"/>
      <c r="I257" s="593"/>
      <c r="J257" s="593"/>
      <c r="K257" s="256" t="s">
        <v>4</v>
      </c>
      <c r="L257" s="264"/>
      <c r="M257" s="265"/>
      <c r="N257" s="27"/>
      <c r="O257" s="27"/>
      <c r="P257" s="27"/>
      <c r="Q257" s="27"/>
      <c r="R257" s="27"/>
      <c r="S257" s="27"/>
      <c r="T257" s="27"/>
      <c r="U257" s="27"/>
      <c r="V257" s="27"/>
      <c r="W257" s="27"/>
      <c r="X257" s="27"/>
      <c r="Y257" s="27"/>
      <c r="Z257" s="27"/>
      <c r="AA257" s="27"/>
      <c r="AB257" s="27"/>
      <c r="AC257" s="27"/>
      <c r="AD257" s="27"/>
      <c r="AE257" s="27"/>
      <c r="AF257" s="27"/>
      <c r="AG257" s="27"/>
      <c r="AH257" s="27"/>
      <c r="AI257" s="27"/>
      <c r="AJ257" s="27"/>
      <c r="AK257" s="27"/>
      <c r="AL257" s="27"/>
      <c r="AM257" s="27"/>
      <c r="AN257" s="27"/>
      <c r="AO257" s="27"/>
      <c r="AP257" s="27"/>
      <c r="AQ257" s="27"/>
      <c r="AR257" s="27"/>
      <c r="AS257" s="27"/>
      <c r="AT257" s="27"/>
      <c r="AU257" s="27"/>
      <c r="AV257" s="27"/>
      <c r="AW257" s="27"/>
      <c r="AX257" s="27"/>
      <c r="AY257" s="27"/>
      <c r="AZ257" s="27"/>
      <c r="BA257" s="27"/>
      <c r="BB257" s="27"/>
      <c r="BC257" s="27"/>
      <c r="BD257" s="27"/>
      <c r="BE257" s="27"/>
    </row>
    <row r="258" spans="1:57" ht="60" customHeight="1" thickBot="1" x14ac:dyDescent="0.4">
      <c r="A258" s="383" t="s">
        <v>343</v>
      </c>
      <c r="B258" s="211" t="s">
        <v>344</v>
      </c>
      <c r="C258" s="103" t="s">
        <v>343</v>
      </c>
      <c r="D258" s="292" t="s">
        <v>4</v>
      </c>
      <c r="E258" s="292" t="s">
        <v>4</v>
      </c>
      <c r="F258" s="724"/>
      <c r="G258" s="725"/>
      <c r="H258" s="726"/>
      <c r="I258" s="261"/>
      <c r="J258" s="261"/>
      <c r="K258" s="256" t="s">
        <v>4</v>
      </c>
      <c r="L258" s="264"/>
      <c r="M258" s="265"/>
      <c r="N258" s="27"/>
      <c r="O258" s="27"/>
      <c r="P258" s="27"/>
      <c r="Q258" s="27"/>
      <c r="R258" s="27"/>
      <c r="S258" s="27"/>
      <c r="T258" s="27"/>
      <c r="U258" s="27"/>
      <c r="V258" s="27"/>
      <c r="W258" s="27"/>
      <c r="X258" s="27"/>
      <c r="Y258" s="27"/>
      <c r="Z258" s="27"/>
      <c r="AA258" s="27"/>
      <c r="AB258" s="27"/>
      <c r="AC258" s="27"/>
      <c r="AD258" s="27"/>
      <c r="AE258" s="27"/>
      <c r="AF258" s="27"/>
      <c r="AG258" s="27"/>
      <c r="AH258" s="27"/>
      <c r="AI258" s="27"/>
      <c r="AJ258" s="27"/>
      <c r="AK258" s="27"/>
      <c r="AL258" s="27"/>
      <c r="AM258" s="27"/>
      <c r="AN258" s="27"/>
      <c r="AO258" s="27"/>
      <c r="AP258" s="27"/>
      <c r="AQ258" s="27"/>
      <c r="AR258" s="27"/>
      <c r="AS258" s="27"/>
      <c r="AT258" s="27"/>
      <c r="AU258" s="27"/>
      <c r="AV258" s="27"/>
      <c r="AW258" s="27"/>
      <c r="AX258" s="27"/>
      <c r="AY258" s="27"/>
      <c r="AZ258" s="27"/>
      <c r="BA258" s="27"/>
      <c r="BB258" s="27"/>
      <c r="BC258" s="27"/>
      <c r="BD258" s="27"/>
      <c r="BE258" s="27"/>
    </row>
    <row r="259" spans="1:57" ht="60" customHeight="1" thickBot="1" x14ac:dyDescent="0.4">
      <c r="A259" s="383" t="s">
        <v>343</v>
      </c>
      <c r="B259" s="211" t="s">
        <v>344</v>
      </c>
      <c r="C259" s="380" t="s">
        <v>315</v>
      </c>
      <c r="D259" s="292" t="s">
        <v>157</v>
      </c>
      <c r="E259" s="292" t="s">
        <v>157</v>
      </c>
      <c r="F259" s="727" t="s">
        <v>315</v>
      </c>
      <c r="G259" s="728"/>
      <c r="H259" s="729"/>
      <c r="I259" s="379" t="s">
        <v>315</v>
      </c>
      <c r="J259" s="379" t="s">
        <v>315</v>
      </c>
      <c r="K259" s="376" t="s">
        <v>157</v>
      </c>
      <c r="L259" s="378" t="s">
        <v>315</v>
      </c>
      <c r="M259" s="377" t="s">
        <v>157</v>
      </c>
      <c r="N259" s="27"/>
      <c r="O259" s="27"/>
      <c r="P259" s="27"/>
      <c r="Q259" s="27"/>
      <c r="R259" s="27"/>
      <c r="S259" s="27"/>
      <c r="T259" s="27"/>
      <c r="U259" s="27"/>
      <c r="V259" s="27"/>
      <c r="W259" s="27"/>
      <c r="X259" s="27"/>
      <c r="Y259" s="27"/>
      <c r="Z259" s="27"/>
      <c r="AA259" s="27"/>
      <c r="AB259" s="27"/>
      <c r="AC259" s="27"/>
      <c r="AD259" s="27"/>
      <c r="AE259" s="27"/>
      <c r="AF259" s="27"/>
      <c r="AG259" s="27"/>
      <c r="AH259" s="27"/>
      <c r="AI259" s="27"/>
      <c r="AJ259" s="27"/>
      <c r="AK259" s="27"/>
      <c r="AL259" s="27"/>
      <c r="AM259" s="27"/>
      <c r="AN259" s="27"/>
      <c r="AO259" s="27"/>
      <c r="AP259" s="27"/>
      <c r="AQ259" s="27"/>
      <c r="AR259" s="27"/>
      <c r="AS259" s="27"/>
      <c r="AT259" s="27"/>
      <c r="AU259" s="27"/>
      <c r="AV259" s="27"/>
      <c r="AW259" s="27"/>
      <c r="AX259" s="27"/>
      <c r="AY259" s="27"/>
      <c r="AZ259" s="27"/>
      <c r="BA259" s="27"/>
      <c r="BB259" s="27"/>
      <c r="BC259" s="27"/>
      <c r="BD259" s="27"/>
      <c r="BE259" s="27"/>
    </row>
    <row r="260" spans="1:57" ht="273" customHeight="1" thickBot="1" x14ac:dyDescent="0.4">
      <c r="A260" s="383" t="s">
        <v>343</v>
      </c>
      <c r="B260" s="211" t="s">
        <v>345</v>
      </c>
      <c r="C260" s="99" t="s">
        <v>440</v>
      </c>
      <c r="D260" s="292" t="s">
        <v>4</v>
      </c>
      <c r="E260" s="292" t="s">
        <v>4</v>
      </c>
      <c r="F260" s="724"/>
      <c r="G260" s="725"/>
      <c r="H260" s="726"/>
      <c r="I260" s="261"/>
      <c r="J260" s="261"/>
      <c r="K260" s="256" t="s">
        <v>4</v>
      </c>
      <c r="L260" s="264"/>
      <c r="M260" s="265"/>
      <c r="N260" s="27"/>
      <c r="O260" s="27"/>
      <c r="P260" s="27"/>
      <c r="Q260" s="27"/>
      <c r="R260" s="27"/>
      <c r="S260" s="27"/>
      <c r="T260" s="27"/>
      <c r="U260" s="27"/>
      <c r="V260" s="27"/>
      <c r="W260" s="27"/>
      <c r="X260" s="27"/>
      <c r="Y260" s="27"/>
      <c r="Z260" s="27"/>
      <c r="AA260" s="27"/>
      <c r="AB260" s="27"/>
      <c r="AC260" s="27"/>
      <c r="AD260" s="27"/>
      <c r="AE260" s="27"/>
      <c r="AF260" s="27"/>
      <c r="AG260" s="27"/>
      <c r="AH260" s="27"/>
      <c r="AI260" s="27"/>
      <c r="AJ260" s="27"/>
      <c r="AK260" s="27"/>
      <c r="AL260" s="27"/>
      <c r="AM260" s="27"/>
      <c r="AN260" s="27"/>
      <c r="AO260" s="27"/>
      <c r="AP260" s="27"/>
      <c r="AQ260" s="27"/>
      <c r="AR260" s="27"/>
      <c r="AS260" s="27"/>
      <c r="AT260" s="27"/>
      <c r="AU260" s="27"/>
      <c r="AV260" s="27"/>
      <c r="AW260" s="27"/>
      <c r="AX260" s="27"/>
      <c r="AY260" s="27"/>
      <c r="AZ260" s="27"/>
      <c r="BA260" s="27"/>
      <c r="BB260" s="27"/>
      <c r="BC260" s="27"/>
      <c r="BD260" s="27"/>
      <c r="BE260" s="27"/>
    </row>
    <row r="261" spans="1:57" ht="243" customHeight="1" thickBot="1" x14ac:dyDescent="0.4">
      <c r="A261" s="383" t="s">
        <v>343</v>
      </c>
      <c r="B261" s="211" t="s">
        <v>345</v>
      </c>
      <c r="C261" s="129" t="s">
        <v>193</v>
      </c>
      <c r="D261" s="39" t="s">
        <v>4</v>
      </c>
      <c r="E261" s="39" t="s">
        <v>4</v>
      </c>
      <c r="F261" s="634"/>
      <c r="G261" s="635"/>
      <c r="H261" s="636"/>
      <c r="I261" s="593"/>
      <c r="J261" s="593"/>
      <c r="K261" s="256" t="s">
        <v>4</v>
      </c>
      <c r="L261" s="264"/>
      <c r="M261" s="265"/>
      <c r="N261" s="27"/>
      <c r="O261" s="27"/>
      <c r="P261" s="27"/>
      <c r="Q261" s="27"/>
      <c r="R261" s="27"/>
      <c r="S261" s="27"/>
      <c r="T261" s="27"/>
      <c r="U261" s="27"/>
      <c r="V261" s="27"/>
      <c r="W261" s="27"/>
      <c r="X261" s="27"/>
      <c r="Y261" s="27"/>
      <c r="Z261" s="27"/>
      <c r="AA261" s="27"/>
      <c r="AB261" s="27"/>
      <c r="AC261" s="27"/>
      <c r="AD261" s="27"/>
      <c r="AE261" s="27"/>
      <c r="AF261" s="27"/>
      <c r="AG261" s="27"/>
      <c r="AH261" s="27"/>
      <c r="AI261" s="27"/>
      <c r="AJ261" s="27"/>
      <c r="AK261" s="27"/>
      <c r="AL261" s="27"/>
      <c r="AM261" s="27"/>
      <c r="AN261" s="27"/>
      <c r="AO261" s="27"/>
      <c r="AP261" s="27"/>
      <c r="AQ261" s="27"/>
      <c r="AR261" s="27"/>
      <c r="AS261" s="27"/>
      <c r="AT261" s="27"/>
      <c r="AU261" s="27"/>
      <c r="AV261" s="27"/>
      <c r="AW261" s="27"/>
      <c r="AX261" s="27"/>
      <c r="AY261" s="27"/>
      <c r="AZ261" s="27"/>
      <c r="BA261" s="27"/>
      <c r="BB261" s="27"/>
      <c r="BC261" s="27"/>
      <c r="BD261" s="27"/>
      <c r="BE261" s="27"/>
    </row>
    <row r="262" spans="1:57" ht="240.75" customHeight="1" thickBot="1" x14ac:dyDescent="0.4">
      <c r="A262" s="385" t="s">
        <v>347</v>
      </c>
      <c r="B262" s="131" t="s">
        <v>383</v>
      </c>
      <c r="C262" s="102" t="s">
        <v>445</v>
      </c>
      <c r="D262" s="292" t="s">
        <v>4</v>
      </c>
      <c r="E262" s="292" t="s">
        <v>4</v>
      </c>
      <c r="F262" s="724"/>
      <c r="G262" s="725"/>
      <c r="H262" s="726"/>
      <c r="I262" s="261"/>
      <c r="J262" s="261"/>
      <c r="K262" s="256" t="s">
        <v>4</v>
      </c>
      <c r="L262" s="264"/>
      <c r="M262" s="265"/>
      <c r="N262" s="27"/>
      <c r="O262" s="27"/>
      <c r="P262" s="27"/>
      <c r="Q262" s="27"/>
      <c r="R262" s="27"/>
      <c r="S262" s="27"/>
      <c r="T262" s="27"/>
      <c r="U262" s="27"/>
      <c r="V262" s="27"/>
      <c r="W262" s="27"/>
      <c r="X262" s="27"/>
      <c r="Y262" s="27"/>
      <c r="Z262" s="27"/>
      <c r="AA262" s="27"/>
      <c r="AB262" s="27"/>
      <c r="AC262" s="27"/>
      <c r="AD262" s="27"/>
      <c r="AE262" s="27"/>
      <c r="AF262" s="27"/>
      <c r="AG262" s="27"/>
      <c r="AH262" s="27"/>
      <c r="AI262" s="27"/>
      <c r="AJ262" s="27"/>
      <c r="AK262" s="27"/>
      <c r="AL262" s="27"/>
      <c r="AM262" s="27"/>
      <c r="AN262" s="27"/>
      <c r="AO262" s="27"/>
      <c r="AP262" s="27"/>
      <c r="AQ262" s="27"/>
      <c r="AR262" s="27"/>
      <c r="AS262" s="27"/>
      <c r="AT262" s="27"/>
      <c r="AU262" s="27"/>
      <c r="AV262" s="27"/>
      <c r="AW262" s="27"/>
      <c r="AX262" s="27"/>
      <c r="AY262" s="27"/>
      <c r="AZ262" s="27"/>
      <c r="BA262" s="27"/>
      <c r="BB262" s="27"/>
      <c r="BC262" s="27"/>
      <c r="BD262" s="27"/>
      <c r="BE262" s="27"/>
    </row>
    <row r="263" spans="1:57" ht="210" customHeight="1" thickBot="1" x14ac:dyDescent="0.4">
      <c r="A263" s="385" t="s">
        <v>347</v>
      </c>
      <c r="B263" s="252" t="s">
        <v>383</v>
      </c>
      <c r="C263" s="129" t="s">
        <v>193</v>
      </c>
      <c r="D263" s="39" t="s">
        <v>4</v>
      </c>
      <c r="E263" s="39" t="s">
        <v>4</v>
      </c>
      <c r="F263" s="634"/>
      <c r="G263" s="635"/>
      <c r="H263" s="636"/>
      <c r="I263" s="593"/>
      <c r="J263" s="593"/>
      <c r="K263" s="256" t="s">
        <v>4</v>
      </c>
      <c r="L263" s="264"/>
      <c r="M263" s="265"/>
      <c r="N263" s="27"/>
      <c r="O263" s="27"/>
      <c r="P263" s="27"/>
      <c r="Q263" s="27"/>
      <c r="R263" s="27"/>
      <c r="S263" s="27"/>
      <c r="T263" s="27"/>
      <c r="U263" s="27"/>
      <c r="V263" s="27"/>
      <c r="W263" s="27"/>
      <c r="X263" s="27"/>
      <c r="Y263" s="27"/>
      <c r="Z263" s="27"/>
      <c r="AA263" s="27"/>
      <c r="AB263" s="27"/>
      <c r="AC263" s="27"/>
      <c r="AD263" s="27"/>
      <c r="AE263" s="27"/>
      <c r="AF263" s="27"/>
      <c r="AG263" s="27"/>
      <c r="AH263" s="27"/>
      <c r="AI263" s="27"/>
      <c r="AJ263" s="27"/>
      <c r="AK263" s="27"/>
      <c r="AL263" s="27"/>
      <c r="AM263" s="27"/>
      <c r="AN263" s="27"/>
      <c r="AO263" s="27"/>
      <c r="AP263" s="27"/>
      <c r="AQ263" s="27"/>
      <c r="AR263" s="27"/>
      <c r="AS263" s="27"/>
      <c r="AT263" s="27"/>
      <c r="AU263" s="27"/>
      <c r="AV263" s="27"/>
      <c r="AW263" s="27"/>
      <c r="AX263" s="27"/>
      <c r="AY263" s="27"/>
      <c r="AZ263" s="27"/>
      <c r="BA263" s="27"/>
      <c r="BB263" s="27"/>
      <c r="BC263" s="27"/>
      <c r="BD263" s="27"/>
      <c r="BE263" s="27"/>
    </row>
    <row r="264" spans="1:57" ht="18" customHeight="1" x14ac:dyDescent="0.35">
      <c r="A264" s="87"/>
      <c r="N264" s="27"/>
      <c r="O264" s="27"/>
      <c r="P264" s="27"/>
      <c r="Q264" s="27"/>
      <c r="R264" s="27"/>
      <c r="S264" s="27"/>
      <c r="T264" s="27"/>
      <c r="U264" s="27"/>
      <c r="V264" s="27"/>
      <c r="W264" s="27"/>
      <c r="X264" s="27"/>
      <c r="Y264" s="27"/>
      <c r="Z264" s="27"/>
      <c r="AA264" s="27"/>
      <c r="AB264" s="27"/>
      <c r="AC264" s="27"/>
      <c r="AD264" s="27"/>
      <c r="AE264" s="27"/>
      <c r="AF264" s="27"/>
      <c r="AG264" s="27"/>
      <c r="AH264" s="27"/>
      <c r="AI264" s="27"/>
      <c r="AJ264" s="27"/>
      <c r="AK264" s="27"/>
      <c r="AL264" s="27"/>
      <c r="AM264" s="27"/>
      <c r="AN264" s="27"/>
      <c r="AO264" s="27"/>
      <c r="AP264" s="27"/>
      <c r="AQ264" s="27"/>
      <c r="AR264" s="27"/>
      <c r="AS264" s="27"/>
      <c r="AT264" s="27"/>
      <c r="AU264" s="27"/>
      <c r="AV264" s="27"/>
      <c r="AW264" s="27"/>
      <c r="AX264" s="27"/>
      <c r="AY264" s="27"/>
      <c r="AZ264" s="27"/>
      <c r="BA264" s="27"/>
      <c r="BB264" s="27"/>
      <c r="BC264" s="27"/>
      <c r="BD264" s="27"/>
      <c r="BE264" s="27"/>
    </row>
    <row r="265" spans="1:57" ht="18" customHeight="1" x14ac:dyDescent="0.35">
      <c r="A265" s="87"/>
      <c r="N265" s="27"/>
      <c r="O265" s="27"/>
      <c r="P265" s="27"/>
      <c r="Q265" s="27"/>
      <c r="R265" s="27"/>
      <c r="S265" s="27"/>
      <c r="T265" s="27"/>
      <c r="U265" s="27"/>
      <c r="V265" s="27"/>
      <c r="W265" s="27"/>
      <c r="X265" s="27"/>
      <c r="Y265" s="27"/>
      <c r="Z265" s="27"/>
      <c r="AA265" s="27"/>
      <c r="AB265" s="27"/>
      <c r="AC265" s="27"/>
      <c r="AD265" s="27"/>
      <c r="AE265" s="27"/>
      <c r="AF265" s="27"/>
      <c r="AG265" s="27"/>
      <c r="AH265" s="27"/>
      <c r="AI265" s="27"/>
      <c r="AJ265" s="27"/>
      <c r="AK265" s="27"/>
      <c r="AL265" s="27"/>
      <c r="AM265" s="27"/>
      <c r="AN265" s="27"/>
      <c r="AO265" s="27"/>
      <c r="AP265" s="27"/>
      <c r="AQ265" s="27"/>
      <c r="AR265" s="27"/>
      <c r="AS265" s="27"/>
      <c r="AT265" s="27"/>
      <c r="AU265" s="27"/>
      <c r="AV265" s="27"/>
      <c r="AW265" s="27"/>
      <c r="AX265" s="27"/>
      <c r="AY265" s="27"/>
      <c r="AZ265" s="27"/>
      <c r="BA265" s="27"/>
      <c r="BB265" s="27"/>
      <c r="BC265" s="27"/>
      <c r="BD265" s="27"/>
      <c r="BE265" s="27"/>
    </row>
    <row r="266" spans="1:57" ht="18" customHeight="1" thickBot="1" x14ac:dyDescent="0.4">
      <c r="A266" s="87"/>
      <c r="B266" s="128" t="s">
        <v>384</v>
      </c>
      <c r="N266" s="27"/>
      <c r="O266" s="27"/>
      <c r="P266" s="27"/>
      <c r="Q266" s="27"/>
      <c r="R266" s="27"/>
      <c r="S266" s="27"/>
      <c r="T266" s="27"/>
      <c r="U266" s="27"/>
      <c r="V266" s="27"/>
      <c r="W266" s="27"/>
      <c r="X266" s="27"/>
      <c r="Y266" s="27"/>
      <c r="Z266" s="27"/>
      <c r="AA266" s="27"/>
      <c r="AB266" s="27"/>
      <c r="AC266" s="27"/>
      <c r="AD266" s="27"/>
      <c r="AE266" s="27"/>
      <c r="AF266" s="27"/>
      <c r="AG266" s="27"/>
      <c r="AH266" s="27"/>
      <c r="AI266" s="27"/>
      <c r="AJ266" s="27"/>
      <c r="AK266" s="27"/>
      <c r="AL266" s="27"/>
      <c r="AM266" s="27"/>
      <c r="AN266" s="27"/>
      <c r="AO266" s="27"/>
      <c r="AP266" s="27"/>
      <c r="AQ266" s="27"/>
      <c r="AR266" s="27"/>
      <c r="AS266" s="27"/>
      <c r="AT266" s="27"/>
      <c r="AU266" s="27"/>
      <c r="AV266" s="27"/>
      <c r="AW266" s="27"/>
      <c r="AX266" s="27"/>
      <c r="AY266" s="27"/>
      <c r="AZ266" s="27"/>
      <c r="BA266" s="27"/>
      <c r="BB266" s="27"/>
      <c r="BC266" s="27"/>
      <c r="BD266" s="27"/>
      <c r="BE266" s="27"/>
    </row>
    <row r="267" spans="1:57" ht="29.25" customHeight="1" thickBot="1" x14ac:dyDescent="0.4">
      <c r="A267" s="87"/>
      <c r="B267" s="717" t="s">
        <v>385</v>
      </c>
      <c r="C267" s="713"/>
      <c r="D267" s="713"/>
      <c r="E267" s="713"/>
      <c r="F267" s="713"/>
      <c r="G267" s="713"/>
      <c r="H267" s="713"/>
      <c r="I267" s="713"/>
      <c r="J267" s="713"/>
      <c r="K267" s="713"/>
      <c r="L267" s="713"/>
      <c r="M267" s="714"/>
      <c r="N267" s="27"/>
      <c r="O267" s="27"/>
      <c r="P267" s="27"/>
      <c r="Q267" s="27"/>
      <c r="R267" s="27"/>
      <c r="S267" s="27"/>
      <c r="T267" s="27"/>
      <c r="U267" s="27"/>
      <c r="V267" s="27"/>
      <c r="W267" s="27"/>
      <c r="X267" s="27"/>
      <c r="Y267" s="27"/>
      <c r="Z267" s="27"/>
      <c r="AA267" s="27"/>
      <c r="AB267" s="27"/>
      <c r="AC267" s="27"/>
      <c r="AD267" s="27"/>
      <c r="AE267" s="27"/>
      <c r="AF267" s="27"/>
      <c r="AG267" s="27"/>
      <c r="AH267" s="27"/>
      <c r="AI267" s="27"/>
      <c r="AJ267" s="27"/>
      <c r="AK267" s="27"/>
      <c r="AL267" s="27"/>
      <c r="AM267" s="27"/>
      <c r="AN267" s="27"/>
      <c r="AO267" s="27"/>
      <c r="AP267" s="27"/>
      <c r="AQ267" s="27"/>
      <c r="AR267" s="27"/>
      <c r="AS267" s="27"/>
      <c r="AT267" s="27"/>
      <c r="AU267" s="27"/>
      <c r="AV267" s="27"/>
      <c r="AW267" s="27"/>
      <c r="AX267" s="27"/>
      <c r="AY267" s="27"/>
      <c r="AZ267" s="27"/>
      <c r="BA267" s="27"/>
      <c r="BB267" s="27"/>
      <c r="BC267" s="27"/>
      <c r="BD267" s="27"/>
      <c r="BE267" s="27"/>
    </row>
    <row r="268" spans="1:57" ht="68.25" customHeight="1" thickBot="1" x14ac:dyDescent="0.5">
      <c r="A268" s="382"/>
      <c r="B268" s="38"/>
      <c r="C268" s="36" t="s">
        <v>205</v>
      </c>
      <c r="D268" s="591" t="s">
        <v>132</v>
      </c>
      <c r="E268" s="591" t="s">
        <v>133</v>
      </c>
      <c r="F268" s="718" t="s">
        <v>307</v>
      </c>
      <c r="G268" s="719"/>
      <c r="H268" s="720"/>
      <c r="I268" s="37" t="s">
        <v>308</v>
      </c>
      <c r="J268" s="37" t="s">
        <v>309</v>
      </c>
      <c r="K268" s="37" t="s">
        <v>310</v>
      </c>
      <c r="L268" s="37" t="s">
        <v>311</v>
      </c>
      <c r="M268" s="37" t="s">
        <v>312</v>
      </c>
      <c r="N268" s="27"/>
      <c r="O268" s="27"/>
      <c r="P268" s="27"/>
      <c r="Q268" s="27"/>
      <c r="R268" s="27"/>
      <c r="S268" s="27"/>
      <c r="T268" s="27"/>
      <c r="U268" s="27"/>
      <c r="V268" s="27"/>
      <c r="W268" s="27"/>
      <c r="X268" s="27"/>
      <c r="Y268" s="27"/>
      <c r="Z268" s="27"/>
      <c r="AA268" s="27"/>
      <c r="AB268" s="27"/>
      <c r="AC268" s="27"/>
      <c r="AD268" s="27"/>
      <c r="AE268" s="27"/>
      <c r="AF268" s="27"/>
      <c r="AG268" s="27"/>
      <c r="AH268" s="27"/>
      <c r="AI268" s="27"/>
      <c r="AJ268" s="27"/>
      <c r="AK268" s="27"/>
      <c r="AL268" s="27"/>
      <c r="AM268" s="27"/>
      <c r="AN268" s="27"/>
      <c r="AO268" s="27"/>
      <c r="AP268" s="27"/>
      <c r="AQ268" s="27"/>
      <c r="AR268" s="27"/>
      <c r="AS268" s="27"/>
      <c r="AT268" s="27"/>
      <c r="AU268" s="27"/>
      <c r="AV268" s="27"/>
      <c r="AW268" s="27"/>
      <c r="AX268" s="27"/>
      <c r="AY268" s="27"/>
      <c r="AZ268" s="27"/>
      <c r="BA268" s="27"/>
      <c r="BB268" s="27"/>
      <c r="BC268" s="27"/>
      <c r="BD268" s="27"/>
      <c r="BE268" s="27"/>
    </row>
    <row r="269" spans="1:57" ht="207.75" customHeight="1" thickBot="1" x14ac:dyDescent="0.4">
      <c r="A269" s="87" t="s">
        <v>386</v>
      </c>
      <c r="B269" s="44" t="s">
        <v>387</v>
      </c>
      <c r="C269" s="290"/>
      <c r="D269" s="292" t="s">
        <v>4</v>
      </c>
      <c r="E269" s="292" t="s">
        <v>4</v>
      </c>
      <c r="F269" s="709"/>
      <c r="G269" s="721"/>
      <c r="H269" s="722"/>
      <c r="I269" s="291"/>
      <c r="J269" s="291"/>
      <c r="K269" s="256" t="s">
        <v>4</v>
      </c>
      <c r="L269" s="264"/>
      <c r="M269" s="265"/>
      <c r="N269" s="27"/>
      <c r="O269" s="27"/>
      <c r="P269" s="27"/>
      <c r="Q269" s="27"/>
      <c r="R269" s="27"/>
      <c r="S269" s="27"/>
      <c r="T269" s="27"/>
      <c r="U269" s="27"/>
      <c r="V269" s="27"/>
      <c r="W269" s="27"/>
      <c r="X269" s="27"/>
      <c r="Y269" s="27"/>
      <c r="Z269" s="27"/>
      <c r="AA269" s="27"/>
      <c r="AB269" s="27"/>
      <c r="AC269" s="27"/>
      <c r="AD269" s="27"/>
      <c r="AE269" s="27"/>
      <c r="AF269" s="27"/>
      <c r="AG269" s="27"/>
      <c r="AH269" s="27"/>
      <c r="AI269" s="27"/>
      <c r="AJ269" s="27"/>
      <c r="AK269" s="27"/>
      <c r="AL269" s="27"/>
      <c r="AM269" s="27"/>
      <c r="AN269" s="27"/>
      <c r="AO269" s="27"/>
      <c r="AP269" s="27"/>
      <c r="AQ269" s="27"/>
      <c r="AR269" s="27"/>
      <c r="AS269" s="27"/>
      <c r="AT269" s="27"/>
      <c r="AU269" s="27"/>
      <c r="AV269" s="27"/>
      <c r="AW269" s="27"/>
      <c r="AX269" s="27"/>
      <c r="AY269" s="27"/>
      <c r="AZ269" s="27"/>
      <c r="BA269" s="27"/>
      <c r="BB269" s="27"/>
      <c r="BC269" s="27"/>
      <c r="BD269" s="27"/>
      <c r="BE269" s="27"/>
    </row>
    <row r="270" spans="1:57" ht="207.75" customHeight="1" thickBot="1" x14ac:dyDescent="0.4">
      <c r="A270" s="87" t="s">
        <v>386</v>
      </c>
      <c r="B270" s="130" t="s">
        <v>193</v>
      </c>
      <c r="C270" s="62"/>
      <c r="D270" s="39" t="s">
        <v>4</v>
      </c>
      <c r="E270" s="39" t="s">
        <v>4</v>
      </c>
      <c r="F270" s="723"/>
      <c r="G270" s="723"/>
      <c r="H270" s="723"/>
      <c r="I270" s="593"/>
      <c r="J270" s="593"/>
      <c r="K270" s="256" t="s">
        <v>4</v>
      </c>
      <c r="L270" s="264"/>
      <c r="M270" s="265"/>
      <c r="N270" s="27"/>
      <c r="O270" s="27"/>
      <c r="P270" s="27"/>
      <c r="Q270" s="27"/>
      <c r="R270" s="27"/>
      <c r="S270" s="27"/>
      <c r="T270" s="27"/>
      <c r="U270" s="27"/>
      <c r="V270" s="27"/>
      <c r="W270" s="27"/>
      <c r="X270" s="27"/>
      <c r="Y270" s="27"/>
      <c r="Z270" s="27"/>
      <c r="AA270" s="27"/>
      <c r="AB270" s="27"/>
      <c r="AC270" s="27"/>
      <c r="AD270" s="27"/>
      <c r="AE270" s="27"/>
      <c r="AF270" s="27"/>
      <c r="AG270" s="27"/>
      <c r="AH270" s="27"/>
      <c r="AI270" s="27"/>
      <c r="AJ270" s="27"/>
      <c r="AK270" s="27"/>
      <c r="AL270" s="27"/>
      <c r="AM270" s="27"/>
      <c r="AN270" s="27"/>
      <c r="AO270" s="27"/>
      <c r="AP270" s="27"/>
      <c r="AQ270" s="27"/>
      <c r="AR270" s="27"/>
      <c r="AS270" s="27"/>
      <c r="AT270" s="27"/>
      <c r="AU270" s="27"/>
      <c r="AV270" s="27"/>
      <c r="AW270" s="27"/>
      <c r="AX270" s="27"/>
      <c r="AY270" s="27"/>
      <c r="AZ270" s="27"/>
      <c r="BA270" s="27"/>
      <c r="BB270" s="27"/>
      <c r="BC270" s="27"/>
      <c r="BD270" s="27"/>
      <c r="BE270" s="27"/>
    </row>
    <row r="271" spans="1:57" x14ac:dyDescent="0.35">
      <c r="N271" s="27"/>
      <c r="O271" s="27"/>
      <c r="P271" s="27"/>
      <c r="Q271" s="27"/>
      <c r="R271" s="27"/>
      <c r="S271" s="27"/>
      <c r="T271" s="27"/>
      <c r="U271" s="27"/>
      <c r="V271" s="27"/>
      <c r="W271" s="27"/>
      <c r="X271" s="27"/>
      <c r="Y271" s="27"/>
      <c r="Z271" s="27"/>
      <c r="AA271" s="27"/>
      <c r="AB271" s="27"/>
      <c r="AC271" s="27"/>
      <c r="AD271" s="27"/>
      <c r="AE271" s="27"/>
      <c r="AF271" s="27"/>
      <c r="AG271" s="27"/>
      <c r="AH271" s="27"/>
      <c r="AI271" s="27"/>
      <c r="AJ271" s="27"/>
      <c r="AK271" s="27"/>
      <c r="AL271" s="27"/>
      <c r="AM271" s="27"/>
      <c r="AN271" s="27"/>
      <c r="AO271" s="27"/>
      <c r="AP271" s="27"/>
      <c r="AQ271" s="27"/>
      <c r="AR271" s="27"/>
      <c r="AS271" s="27"/>
      <c r="AT271" s="27"/>
      <c r="AU271" s="27"/>
      <c r="AV271" s="27"/>
      <c r="AW271" s="27"/>
      <c r="AX271" s="27"/>
      <c r="AY271" s="27"/>
      <c r="AZ271" s="27"/>
      <c r="BA271" s="27"/>
      <c r="BB271" s="27"/>
      <c r="BC271" s="27"/>
      <c r="BD271" s="27"/>
      <c r="BE271" s="27"/>
    </row>
    <row r="272" spans="1:57" x14ac:dyDescent="0.35">
      <c r="N272" s="27"/>
      <c r="O272" s="27"/>
      <c r="P272" s="27"/>
      <c r="Q272" s="27"/>
      <c r="R272" s="27"/>
      <c r="S272" s="27"/>
      <c r="T272" s="27"/>
      <c r="U272" s="27"/>
      <c r="V272" s="27"/>
      <c r="W272" s="27"/>
      <c r="X272" s="27"/>
      <c r="Y272" s="27"/>
      <c r="Z272" s="27"/>
      <c r="AA272" s="27"/>
      <c r="AB272" s="27"/>
      <c r="AC272" s="27"/>
      <c r="AD272" s="27"/>
      <c r="AE272" s="27"/>
      <c r="AF272" s="27"/>
      <c r="AG272" s="27"/>
      <c r="AH272" s="27"/>
      <c r="AI272" s="27"/>
      <c r="AJ272" s="27"/>
      <c r="AK272" s="27"/>
      <c r="AL272" s="27"/>
      <c r="AM272" s="27"/>
      <c r="AN272" s="27"/>
      <c r="AO272" s="27"/>
      <c r="AP272" s="27"/>
      <c r="AQ272" s="27"/>
      <c r="AR272" s="27"/>
      <c r="AS272" s="27"/>
      <c r="AT272" s="27"/>
      <c r="AU272" s="27"/>
      <c r="AV272" s="27"/>
      <c r="AW272" s="27"/>
      <c r="AX272" s="27"/>
      <c r="AY272" s="27"/>
      <c r="AZ272" s="27"/>
      <c r="BA272" s="27"/>
      <c r="BB272" s="27"/>
      <c r="BC272" s="27"/>
      <c r="BD272" s="27"/>
      <c r="BE272" s="27"/>
    </row>
    <row r="273" spans="1:57" ht="18" customHeight="1" thickBot="1" x14ac:dyDescent="0.4">
      <c r="B273" s="128" t="s">
        <v>89</v>
      </c>
      <c r="N273" s="27"/>
      <c r="O273" s="27"/>
      <c r="P273" s="27"/>
      <c r="Q273" s="27"/>
      <c r="R273" s="27"/>
      <c r="S273" s="27"/>
      <c r="T273" s="27"/>
      <c r="U273" s="27"/>
      <c r="V273" s="27"/>
      <c r="W273" s="27"/>
      <c r="X273" s="27"/>
      <c r="Y273" s="27"/>
      <c r="Z273" s="27"/>
      <c r="AA273" s="27"/>
      <c r="AB273" s="27"/>
      <c r="AC273" s="27"/>
      <c r="AD273" s="27"/>
      <c r="AE273" s="27"/>
      <c r="AF273" s="27"/>
      <c r="AG273" s="27"/>
      <c r="AH273" s="27"/>
      <c r="AI273" s="27"/>
      <c r="AJ273" s="27"/>
      <c r="AK273" s="27"/>
      <c r="AL273" s="27"/>
      <c r="AM273" s="27"/>
      <c r="AN273" s="27"/>
      <c r="AO273" s="27"/>
      <c r="AP273" s="27"/>
      <c r="AQ273" s="27"/>
      <c r="AR273" s="27"/>
      <c r="AS273" s="27"/>
      <c r="AT273" s="27"/>
      <c r="AU273" s="27"/>
      <c r="AV273" s="27"/>
      <c r="AW273" s="27"/>
      <c r="AX273" s="27"/>
      <c r="AY273" s="27"/>
      <c r="AZ273" s="27"/>
      <c r="BA273" s="27"/>
      <c r="BB273" s="27"/>
      <c r="BC273" s="27"/>
      <c r="BD273" s="27"/>
      <c r="BE273" s="27"/>
    </row>
    <row r="274" spans="1:57" ht="66.75" customHeight="1" thickBot="1" x14ac:dyDescent="0.4">
      <c r="B274" s="712" t="s">
        <v>388</v>
      </c>
      <c r="C274" s="713"/>
      <c r="D274" s="713"/>
      <c r="E274" s="713"/>
      <c r="F274" s="713"/>
      <c r="G274" s="713"/>
      <c r="H274" s="713"/>
      <c r="I274" s="714"/>
      <c r="N274" s="27"/>
      <c r="O274" s="27"/>
      <c r="P274" s="27"/>
      <c r="Q274" s="27"/>
      <c r="R274" s="27"/>
      <c r="S274" s="27"/>
      <c r="T274" s="27"/>
      <c r="U274" s="27"/>
      <c r="V274" s="27"/>
      <c r="W274" s="27"/>
      <c r="X274" s="27"/>
      <c r="Y274" s="27"/>
      <c r="Z274" s="27"/>
      <c r="AA274" s="27"/>
      <c r="AB274" s="27"/>
      <c r="AC274" s="27"/>
      <c r="AD274" s="27"/>
      <c r="AE274" s="27"/>
      <c r="AF274" s="27"/>
      <c r="AG274" s="27"/>
      <c r="AH274" s="27"/>
      <c r="AI274" s="27"/>
      <c r="AJ274" s="27"/>
      <c r="AK274" s="27"/>
      <c r="AL274" s="27"/>
      <c r="AM274" s="27"/>
      <c r="AN274" s="27"/>
      <c r="AO274" s="27"/>
      <c r="AP274" s="27"/>
      <c r="AQ274" s="27"/>
      <c r="AR274" s="27"/>
      <c r="AS274" s="27"/>
      <c r="AT274" s="27"/>
      <c r="AU274" s="27"/>
      <c r="AV274" s="27"/>
      <c r="AW274" s="27"/>
      <c r="AX274" s="27"/>
      <c r="AY274" s="27"/>
      <c r="AZ274" s="27"/>
      <c r="BA274" s="27"/>
      <c r="BB274" s="27"/>
      <c r="BC274" s="27"/>
      <c r="BD274" s="27"/>
      <c r="BE274" s="27"/>
    </row>
    <row r="275" spans="1:57" ht="225" customHeight="1" thickBot="1" x14ac:dyDescent="0.4">
      <c r="B275" s="709"/>
      <c r="C275" s="710"/>
      <c r="D275" s="710"/>
      <c r="E275" s="710"/>
      <c r="F275" s="710"/>
      <c r="G275" s="710"/>
      <c r="H275" s="710"/>
      <c r="I275" s="711"/>
      <c r="N275" s="27"/>
      <c r="O275" s="27"/>
      <c r="P275" s="27"/>
      <c r="Q275" s="27"/>
      <c r="R275" s="27"/>
      <c r="S275" s="27"/>
      <c r="T275" s="27"/>
      <c r="U275" s="27"/>
      <c r="V275" s="27"/>
      <c r="W275" s="27"/>
      <c r="X275" s="27"/>
      <c r="Y275" s="27"/>
      <c r="Z275" s="27"/>
      <c r="AA275" s="27"/>
      <c r="AB275" s="27"/>
      <c r="AC275" s="27"/>
      <c r="AD275" s="27"/>
      <c r="AE275" s="27"/>
      <c r="AF275" s="27"/>
      <c r="AG275" s="27"/>
      <c r="AH275" s="27"/>
      <c r="AI275" s="27"/>
      <c r="AJ275" s="27"/>
      <c r="AK275" s="27"/>
      <c r="AL275" s="27"/>
      <c r="AM275" s="27"/>
      <c r="AN275" s="27"/>
      <c r="AO275" s="27"/>
      <c r="AP275" s="27"/>
      <c r="AQ275" s="27"/>
      <c r="AR275" s="27"/>
      <c r="AS275" s="27"/>
      <c r="AT275" s="27"/>
      <c r="AU275" s="27"/>
      <c r="AV275" s="27"/>
      <c r="AW275" s="27"/>
      <c r="AX275" s="27"/>
      <c r="AY275" s="27"/>
      <c r="AZ275" s="27"/>
      <c r="BA275" s="27"/>
      <c r="BB275" s="27"/>
      <c r="BC275" s="27"/>
      <c r="BD275" s="27"/>
      <c r="BE275" s="27"/>
    </row>
    <row r="276" spans="1:57" x14ac:dyDescent="0.35">
      <c r="N276" s="27"/>
      <c r="O276" s="27"/>
      <c r="P276" s="27"/>
      <c r="Q276" s="27"/>
      <c r="R276" s="27"/>
      <c r="S276" s="27"/>
      <c r="T276" s="27"/>
      <c r="U276" s="27"/>
      <c r="V276" s="27"/>
      <c r="W276" s="27"/>
      <c r="X276" s="27"/>
      <c r="Y276" s="27"/>
      <c r="Z276" s="27"/>
      <c r="AA276" s="27"/>
      <c r="AB276" s="27"/>
      <c r="AC276" s="27"/>
      <c r="AD276" s="27"/>
      <c r="AE276" s="27"/>
      <c r="AF276" s="27"/>
      <c r="AG276" s="27"/>
      <c r="AH276" s="27"/>
      <c r="AI276" s="27"/>
      <c r="AJ276" s="27"/>
      <c r="AK276" s="27"/>
      <c r="AL276" s="27"/>
      <c r="AM276" s="27"/>
      <c r="AN276" s="27"/>
      <c r="AO276" s="27"/>
      <c r="AP276" s="27"/>
      <c r="AQ276" s="27"/>
      <c r="AR276" s="27"/>
      <c r="AS276" s="27"/>
      <c r="AT276" s="27"/>
      <c r="AU276" s="27"/>
      <c r="AV276" s="27"/>
      <c r="AW276" s="27"/>
      <c r="AX276" s="27"/>
      <c r="AY276" s="27"/>
      <c r="AZ276" s="27"/>
      <c r="BA276" s="27"/>
      <c r="BB276" s="27"/>
      <c r="BC276" s="27"/>
      <c r="BD276" s="27"/>
      <c r="BE276" s="27"/>
    </row>
    <row r="277" spans="1:57" ht="19" thickBot="1" x14ac:dyDescent="0.4">
      <c r="B277" s="128" t="s">
        <v>92</v>
      </c>
      <c r="N277" s="27"/>
      <c r="O277" s="27"/>
      <c r="P277" s="27"/>
      <c r="Q277" s="27"/>
      <c r="R277" s="27"/>
      <c r="S277" s="27"/>
      <c r="T277" s="27"/>
      <c r="U277" s="27"/>
      <c r="V277" s="27"/>
      <c r="W277" s="27"/>
      <c r="X277" s="27"/>
      <c r="Y277" s="27"/>
      <c r="Z277" s="27"/>
      <c r="AA277" s="27"/>
      <c r="AB277" s="27"/>
      <c r="AC277" s="27"/>
      <c r="AD277" s="27"/>
      <c r="AE277" s="27"/>
      <c r="AF277" s="27"/>
      <c r="AG277" s="27"/>
      <c r="AH277" s="27"/>
      <c r="AI277" s="27"/>
      <c r="AJ277" s="27"/>
      <c r="AK277" s="27"/>
      <c r="AL277" s="27"/>
      <c r="AM277" s="27"/>
      <c r="AN277" s="27"/>
      <c r="AO277" s="27"/>
      <c r="AP277" s="27"/>
      <c r="AQ277" s="27"/>
      <c r="AR277" s="27"/>
      <c r="AS277" s="27"/>
      <c r="AT277" s="27"/>
      <c r="AU277" s="27"/>
      <c r="AV277" s="27"/>
      <c r="AW277" s="27"/>
      <c r="AX277" s="27"/>
      <c r="AY277" s="27"/>
      <c r="AZ277" s="27"/>
      <c r="BA277" s="27"/>
      <c r="BB277" s="27"/>
      <c r="BC277" s="27"/>
      <c r="BD277" s="27"/>
      <c r="BE277" s="27"/>
    </row>
    <row r="278" spans="1:57" ht="45" customHeight="1" thickBot="1" x14ac:dyDescent="0.4">
      <c r="B278" s="712" t="s">
        <v>388</v>
      </c>
      <c r="C278" s="713"/>
      <c r="D278" s="713"/>
      <c r="E278" s="713"/>
      <c r="F278" s="713"/>
      <c r="G278" s="713"/>
      <c r="H278" s="713"/>
      <c r="I278" s="714"/>
      <c r="N278" s="27"/>
      <c r="O278" s="27"/>
      <c r="P278" s="27"/>
      <c r="Q278" s="27"/>
      <c r="R278" s="27"/>
      <c r="S278" s="27"/>
      <c r="T278" s="27"/>
      <c r="U278" s="27"/>
      <c r="V278" s="27"/>
      <c r="W278" s="27"/>
      <c r="X278" s="27"/>
      <c r="Y278" s="27"/>
      <c r="Z278" s="27"/>
      <c r="AA278" s="27"/>
      <c r="AB278" s="27"/>
      <c r="AC278" s="27"/>
      <c r="AD278" s="27"/>
      <c r="AE278" s="27"/>
      <c r="AF278" s="27"/>
      <c r="AG278" s="27"/>
      <c r="AH278" s="27"/>
      <c r="AI278" s="27"/>
      <c r="AJ278" s="27"/>
      <c r="AK278" s="27"/>
      <c r="AL278" s="27"/>
      <c r="AM278" s="27"/>
      <c r="AN278" s="27"/>
      <c r="AO278" s="27"/>
      <c r="AP278" s="27"/>
      <c r="AQ278" s="27"/>
      <c r="AR278" s="27"/>
      <c r="AS278" s="27"/>
      <c r="AT278" s="27"/>
      <c r="AU278" s="27"/>
      <c r="AV278" s="27"/>
      <c r="AW278" s="27"/>
      <c r="AX278" s="27"/>
      <c r="AY278" s="27"/>
      <c r="AZ278" s="27"/>
      <c r="BA278" s="27"/>
      <c r="BB278" s="27"/>
      <c r="BC278" s="27"/>
      <c r="BD278" s="27"/>
      <c r="BE278" s="27"/>
    </row>
    <row r="279" spans="1:57" ht="242.25" customHeight="1" thickBot="1" x14ac:dyDescent="0.4">
      <c r="B279" s="634"/>
      <c r="C279" s="715"/>
      <c r="D279" s="715"/>
      <c r="E279" s="715"/>
      <c r="F279" s="715"/>
      <c r="G279" s="715"/>
      <c r="H279" s="715"/>
      <c r="I279" s="716"/>
      <c r="N279" s="27"/>
      <c r="O279" s="27"/>
      <c r="P279" s="27"/>
      <c r="Q279" s="27"/>
      <c r="R279" s="27"/>
      <c r="S279" s="27"/>
      <c r="T279" s="27"/>
      <c r="U279" s="27"/>
      <c r="V279" s="27"/>
      <c r="W279" s="27"/>
      <c r="X279" s="27"/>
      <c r="Y279" s="27"/>
      <c r="Z279" s="27"/>
      <c r="AA279" s="27"/>
      <c r="AB279" s="27"/>
      <c r="AC279" s="27"/>
      <c r="AD279" s="27"/>
      <c r="AE279" s="27"/>
      <c r="AF279" s="27"/>
      <c r="AG279" s="27"/>
      <c r="AH279" s="27"/>
      <c r="AI279" s="27"/>
      <c r="AJ279" s="27"/>
      <c r="AK279" s="27"/>
      <c r="AL279" s="27"/>
      <c r="AM279" s="27"/>
      <c r="AN279" s="27"/>
      <c r="AO279" s="27"/>
      <c r="AP279" s="27"/>
      <c r="AQ279" s="27"/>
      <c r="AR279" s="27"/>
      <c r="AS279" s="27"/>
      <c r="AT279" s="27"/>
      <c r="AU279" s="27"/>
      <c r="AV279" s="27"/>
      <c r="AW279" s="27"/>
      <c r="AX279" s="27"/>
      <c r="AY279" s="27"/>
      <c r="AZ279" s="27"/>
      <c r="BA279" s="27"/>
      <c r="BB279" s="27"/>
      <c r="BC279" s="27"/>
      <c r="BD279" s="27"/>
      <c r="BE279" s="27"/>
    </row>
    <row r="280" spans="1:57" x14ac:dyDescent="0.35">
      <c r="N280" s="27"/>
      <c r="O280" s="27"/>
      <c r="P280" s="27"/>
      <c r="Q280" s="27"/>
      <c r="R280" s="27"/>
      <c r="S280" s="27"/>
      <c r="T280" s="27"/>
      <c r="U280" s="27"/>
      <c r="V280" s="27"/>
      <c r="W280" s="27"/>
      <c r="X280" s="27"/>
      <c r="Y280" s="27"/>
      <c r="Z280" s="27"/>
      <c r="AA280" s="27"/>
      <c r="AB280" s="27"/>
      <c r="AC280" s="27"/>
      <c r="AD280" s="27"/>
      <c r="AE280" s="27"/>
      <c r="AF280" s="27"/>
      <c r="AG280" s="27"/>
      <c r="AH280" s="27"/>
      <c r="AI280" s="27"/>
      <c r="AJ280" s="27"/>
      <c r="AK280" s="27"/>
      <c r="AL280" s="27"/>
      <c r="AM280" s="27"/>
      <c r="AN280" s="27"/>
      <c r="AO280" s="27"/>
      <c r="AP280" s="27"/>
      <c r="AQ280" s="27"/>
      <c r="AR280" s="27"/>
      <c r="AS280" s="27"/>
      <c r="AT280" s="27"/>
      <c r="AU280" s="27"/>
      <c r="AV280" s="27"/>
      <c r="AW280" s="27"/>
      <c r="AX280" s="27"/>
      <c r="AY280" s="27"/>
      <c r="AZ280" s="27"/>
      <c r="BA280" s="27"/>
      <c r="BB280" s="27"/>
      <c r="BC280" s="27"/>
      <c r="BD280" s="27"/>
      <c r="BE280" s="27"/>
    </row>
    <row r="281" spans="1:57" hidden="1" x14ac:dyDescent="0.35">
      <c r="N281" s="27"/>
      <c r="O281" s="27"/>
      <c r="P281" s="27"/>
      <c r="Q281" s="27"/>
      <c r="R281" s="27"/>
      <c r="S281" s="27"/>
      <c r="T281" s="27"/>
      <c r="U281" s="27"/>
      <c r="V281" s="27"/>
      <c r="W281" s="27"/>
      <c r="X281" s="27"/>
      <c r="Y281" s="27"/>
      <c r="Z281" s="27"/>
      <c r="AA281" s="27"/>
      <c r="AB281" s="27"/>
      <c r="AC281" s="27"/>
      <c r="AD281" s="27"/>
      <c r="AE281" s="27"/>
      <c r="AF281" s="27"/>
      <c r="AG281" s="27"/>
      <c r="AH281" s="27"/>
      <c r="AI281" s="27"/>
      <c r="AJ281" s="27"/>
      <c r="AK281" s="27"/>
      <c r="AL281" s="27"/>
      <c r="AM281" s="27"/>
      <c r="AN281" s="27"/>
      <c r="AO281" s="27"/>
      <c r="AP281" s="27"/>
      <c r="AQ281" s="27"/>
      <c r="AR281" s="27"/>
      <c r="AS281" s="27"/>
      <c r="AT281" s="27"/>
      <c r="AU281" s="27"/>
      <c r="AV281" s="27"/>
      <c r="AW281" s="27"/>
      <c r="AX281" s="27"/>
      <c r="AY281" s="27"/>
      <c r="AZ281" s="27"/>
      <c r="BA281" s="27"/>
      <c r="BB281" s="27"/>
      <c r="BC281" s="27"/>
      <c r="BD281" s="27"/>
      <c r="BE281" s="27"/>
    </row>
    <row r="282" spans="1:57" ht="18.5" hidden="1" x14ac:dyDescent="0.35">
      <c r="A282" s="4" t="s">
        <v>303</v>
      </c>
      <c r="B282" s="40" t="s">
        <v>389</v>
      </c>
      <c r="C282" s="482" t="s">
        <v>390</v>
      </c>
      <c r="D282" s="473" t="s">
        <v>391</v>
      </c>
      <c r="E282" s="477" t="s">
        <v>273</v>
      </c>
      <c r="F282" s="473" t="s">
        <v>274</v>
      </c>
      <c r="G282" s="474" t="s">
        <v>275</v>
      </c>
      <c r="H282" s="475" t="s">
        <v>276</v>
      </c>
      <c r="I282" s="475" t="s">
        <v>277</v>
      </c>
      <c r="J282" s="475" t="s">
        <v>310</v>
      </c>
      <c r="K282" s="475" t="s">
        <v>311</v>
      </c>
      <c r="L282" s="475" t="s">
        <v>312</v>
      </c>
      <c r="M282" s="483" t="s">
        <v>5</v>
      </c>
      <c r="N282" s="436" t="s">
        <v>79</v>
      </c>
      <c r="O282" s="436" t="s">
        <v>296</v>
      </c>
      <c r="P282" s="436" t="s">
        <v>288</v>
      </c>
      <c r="Q282" s="192" t="s">
        <v>2</v>
      </c>
      <c r="R282" s="192" t="s">
        <v>0</v>
      </c>
      <c r="S282" s="192" t="s">
        <v>1</v>
      </c>
      <c r="T282" s="192" t="s">
        <v>8</v>
      </c>
      <c r="U282" s="27"/>
      <c r="V282" s="27"/>
      <c r="W282" s="27"/>
      <c r="X282" s="27"/>
      <c r="Y282" s="27"/>
      <c r="Z282" s="27"/>
      <c r="AA282" s="27"/>
      <c r="AB282" s="27"/>
      <c r="AC282" s="27"/>
      <c r="AD282" s="27"/>
      <c r="AE282" s="27"/>
      <c r="AF282" s="27"/>
      <c r="AG282" s="27"/>
      <c r="AH282" s="27"/>
      <c r="AI282" s="27"/>
      <c r="AJ282" s="27"/>
      <c r="AK282" s="27"/>
      <c r="AL282" s="27"/>
      <c r="AM282" s="27"/>
      <c r="AN282" s="27"/>
      <c r="AO282" s="27"/>
      <c r="AP282" s="27"/>
      <c r="AQ282" s="27"/>
      <c r="AR282" s="27"/>
      <c r="AS282" s="27"/>
      <c r="AT282" s="27"/>
      <c r="AU282" s="27"/>
      <c r="AV282" s="27"/>
      <c r="AW282" s="27"/>
      <c r="AX282" s="27"/>
      <c r="AY282" s="27"/>
      <c r="AZ282" s="27"/>
      <c r="BA282" s="27"/>
      <c r="BB282" s="27"/>
      <c r="BC282" s="27"/>
      <c r="BD282" s="27"/>
      <c r="BE282" s="27"/>
    </row>
    <row r="283" spans="1:57" ht="18.5" hidden="1" x14ac:dyDescent="0.35">
      <c r="B283" s="40"/>
      <c r="C283" s="482"/>
      <c r="D283" s="477"/>
      <c r="E283" s="477"/>
      <c r="F283" s="473"/>
      <c r="G283" s="474"/>
      <c r="H283" s="475"/>
      <c r="I283" s="475"/>
      <c r="J283" s="475"/>
      <c r="K283" s="475"/>
      <c r="L283" s="475"/>
      <c r="M283" s="483"/>
      <c r="N283" s="483"/>
      <c r="O283" s="483"/>
      <c r="P283" s="483"/>
      <c r="Q283" s="192"/>
      <c r="R283" s="192"/>
      <c r="S283" s="192"/>
      <c r="T283" s="192"/>
    </row>
    <row r="284" spans="1:57" ht="18.5" hidden="1" x14ac:dyDescent="0.35">
      <c r="A284" s="2" t="str">
        <f t="shared" ref="A284:C286" si="10">A145</f>
        <v>RRT Development/ Documentation/ Collaboration</v>
      </c>
      <c r="B284" s="40" t="str">
        <f t="shared" si="10"/>
        <v>1.</v>
      </c>
      <c r="C284" s="482" t="str">
        <f t="shared" si="10"/>
        <v>RRT Development/ Documentation/ Collaboration</v>
      </c>
      <c r="D284" s="477" t="s">
        <v>392</v>
      </c>
      <c r="E284" s="477" t="str">
        <f t="shared" ref="E284:G315" si="11">D145</f>
        <v>N/A</v>
      </c>
      <c r="F284" s="473" t="str">
        <f t="shared" si="11"/>
        <v>N/A</v>
      </c>
      <c r="G284" s="474">
        <f t="shared" si="11"/>
        <v>0</v>
      </c>
      <c r="H284" s="475">
        <f t="shared" ref="H284:L293" si="12">I145</f>
        <v>0</v>
      </c>
      <c r="I284" s="475">
        <f t="shared" si="12"/>
        <v>0</v>
      </c>
      <c r="J284" s="475" t="str">
        <f t="shared" si="12"/>
        <v>N/A</v>
      </c>
      <c r="K284" s="475">
        <f t="shared" si="12"/>
        <v>0</v>
      </c>
      <c r="L284" s="475">
        <f t="shared" si="12"/>
        <v>0</v>
      </c>
      <c r="M284" s="483" t="s">
        <v>6</v>
      </c>
      <c r="N284" s="483" t="str">
        <f>$D$19</f>
        <v>RRT Development, Gen 5</v>
      </c>
      <c r="O284" s="483">
        <f>$D$21</f>
        <v>0</v>
      </c>
      <c r="P284" s="483">
        <f>$D$20</f>
        <v>0</v>
      </c>
      <c r="Q284" s="406">
        <f>'Coversheet'!$D$15</f>
        <v>0</v>
      </c>
      <c r="R284" s="406">
        <f>'Coversheet'!$D$13</f>
        <v>0</v>
      </c>
      <c r="S284" s="406">
        <f>'Coversheet'!$D$14</f>
        <v>0</v>
      </c>
      <c r="T284" s="406" t="str">
        <f>'Coversheet'!$D$16</f>
        <v>Select</v>
      </c>
    </row>
    <row r="285" spans="1:57" ht="18.5" hidden="1" x14ac:dyDescent="0.35">
      <c r="A285" s="2" t="str">
        <f t="shared" si="10"/>
        <v>RRT Development/ Documentation/ Collaboration</v>
      </c>
      <c r="B285" s="40" t="str">
        <f t="shared" si="10"/>
        <v>1.</v>
      </c>
      <c r="C285" s="482" t="str">
        <f t="shared" si="10"/>
        <v>Progress reporting is only required for sub-goals on this form starting with FY22 EOY reports.</v>
      </c>
      <c r="D285" s="477" t="s">
        <v>392</v>
      </c>
      <c r="E285" s="477" t="str">
        <f t="shared" si="11"/>
        <v>N/A</v>
      </c>
      <c r="F285" s="473" t="str">
        <f t="shared" si="11"/>
        <v>N/A</v>
      </c>
      <c r="G285" s="474" t="str">
        <f t="shared" si="11"/>
        <v>Progress reporting is only required for sub-goals on this form starting with FY22 EOY reports.</v>
      </c>
      <c r="H285" s="475" t="str">
        <f t="shared" si="12"/>
        <v>Progress reporting is only required for sub-goals on this form starting with FY22 EOY reports.</v>
      </c>
      <c r="I285" s="475" t="str">
        <f t="shared" si="12"/>
        <v>Progress reporting is only required for sub-goals on this form starting with FY22 EOY reports.</v>
      </c>
      <c r="J285" s="475" t="str">
        <f t="shared" si="12"/>
        <v>N/A</v>
      </c>
      <c r="K285" s="475" t="str">
        <f t="shared" si="12"/>
        <v>Progress reporting is only required for sub-goals on this form starting with FY22 EOY reports.</v>
      </c>
      <c r="L285" s="475" t="str">
        <f t="shared" si="12"/>
        <v>N/A</v>
      </c>
      <c r="M285" s="483" t="s">
        <v>6</v>
      </c>
      <c r="N285" s="483" t="str">
        <f>$D$19</f>
        <v>RRT Development, Gen 5</v>
      </c>
      <c r="O285" s="483">
        <f>$D$21</f>
        <v>0</v>
      </c>
      <c r="P285" s="483">
        <f>$D$20</f>
        <v>0</v>
      </c>
      <c r="Q285" s="406">
        <f>'Coversheet'!$D$15</f>
        <v>0</v>
      </c>
      <c r="R285" s="406">
        <f>'Coversheet'!$D$13</f>
        <v>0</v>
      </c>
      <c r="S285" s="406">
        <f>'Coversheet'!$D$14</f>
        <v>0</v>
      </c>
      <c r="T285" s="406" t="str">
        <f>'Coversheet'!$D$16</f>
        <v>Select</v>
      </c>
    </row>
    <row r="286" spans="1:57" ht="18.5" hidden="1" x14ac:dyDescent="0.35">
      <c r="A286" s="2" t="str">
        <f t="shared" si="10"/>
        <v>RRT Development/ Documentation/ Collaboration</v>
      </c>
      <c r="B286" s="40" t="str">
        <f t="shared" si="10"/>
        <v xml:space="preserve">1.A. </v>
      </c>
      <c r="C286" s="482" t="str">
        <f t="shared" si="10"/>
        <v>Hiring and placement of all proposed staff proposed in the application by no later than the end of the year.</v>
      </c>
      <c r="D286" s="477" t="s">
        <v>392</v>
      </c>
      <c r="E286" s="477" t="str">
        <f t="shared" si="11"/>
        <v>Select</v>
      </c>
      <c r="F286" s="473" t="str">
        <f t="shared" si="11"/>
        <v>Select</v>
      </c>
      <c r="G286" s="474">
        <f t="shared" si="11"/>
        <v>0</v>
      </c>
      <c r="H286" s="475">
        <f t="shared" si="12"/>
        <v>0</v>
      </c>
      <c r="I286" s="475">
        <f t="shared" si="12"/>
        <v>0</v>
      </c>
      <c r="J286" s="475" t="str">
        <f t="shared" si="12"/>
        <v>Select</v>
      </c>
      <c r="K286" s="475">
        <f t="shared" si="12"/>
        <v>0</v>
      </c>
      <c r="L286" s="475">
        <f t="shared" si="12"/>
        <v>0</v>
      </c>
      <c r="M286" s="483" t="s">
        <v>6</v>
      </c>
      <c r="N286" s="483" t="str">
        <f t="shared" ref="N286:N314" si="13">$D$19</f>
        <v>RRT Development, Gen 5</v>
      </c>
      <c r="O286" s="483">
        <f t="shared" ref="O286:O312" si="14">$D$21</f>
        <v>0</v>
      </c>
      <c r="P286" s="483">
        <f t="shared" ref="P286:P314" si="15">$D$20</f>
        <v>0</v>
      </c>
      <c r="Q286" s="406">
        <f>'Coversheet'!$D$15</f>
        <v>0</v>
      </c>
      <c r="R286" s="406">
        <f>'Coversheet'!$D$13</f>
        <v>0</v>
      </c>
      <c r="S286" s="406">
        <f>'Coversheet'!$D$14</f>
        <v>0</v>
      </c>
      <c r="T286" s="406" t="str">
        <f>'Coversheet'!$D$16</f>
        <v>Select</v>
      </c>
    </row>
    <row r="287" spans="1:57" ht="18.5" hidden="1" x14ac:dyDescent="0.35">
      <c r="A287" s="2" t="str">
        <f t="shared" ref="A287:B315" si="16">A148</f>
        <v>RRT Development/ Documentation/ Collaboration</v>
      </c>
      <c r="B287" s="40" t="str">
        <f t="shared" si="16"/>
        <v xml:space="preserve">1.A. </v>
      </c>
      <c r="C287" s="482" t="str">
        <f>C147</f>
        <v>Hiring and placement of all proposed staff proposed in the application by no later than the end of the year.</v>
      </c>
      <c r="D287" s="477" t="s">
        <v>392</v>
      </c>
      <c r="E287" s="477" t="str">
        <f t="shared" si="11"/>
        <v>Select</v>
      </c>
      <c r="F287" s="473" t="str">
        <f t="shared" si="11"/>
        <v>Select</v>
      </c>
      <c r="G287" s="474">
        <f t="shared" si="11"/>
        <v>0</v>
      </c>
      <c r="H287" s="475">
        <f t="shared" si="12"/>
        <v>0</v>
      </c>
      <c r="I287" s="475">
        <f t="shared" si="12"/>
        <v>0</v>
      </c>
      <c r="J287" s="475" t="str">
        <f t="shared" si="12"/>
        <v>Select</v>
      </c>
      <c r="K287" s="475">
        <f t="shared" si="12"/>
        <v>0</v>
      </c>
      <c r="L287" s="475">
        <f t="shared" si="12"/>
        <v>0</v>
      </c>
      <c r="M287" s="483" t="s">
        <v>41</v>
      </c>
      <c r="N287" s="483" t="str">
        <f>$D$19</f>
        <v>RRT Development, Gen 5</v>
      </c>
      <c r="O287" s="483">
        <f>$D$21</f>
        <v>0</v>
      </c>
      <c r="P287" s="483">
        <f>$D$20</f>
        <v>0</v>
      </c>
      <c r="Q287" s="406">
        <f>'Coversheet'!$D$15</f>
        <v>0</v>
      </c>
      <c r="R287" s="406">
        <f>'Coversheet'!$D$13</f>
        <v>0</v>
      </c>
      <c r="S287" s="406">
        <f>'Coversheet'!$D$14</f>
        <v>0</v>
      </c>
      <c r="T287" s="406" t="str">
        <f>'Coversheet'!$D$16</f>
        <v>Select</v>
      </c>
    </row>
    <row r="288" spans="1:57" ht="18.5" hidden="1" x14ac:dyDescent="0.35">
      <c r="A288" s="2" t="str">
        <f t="shared" si="16"/>
        <v>RRT Development/ Documentation/ Collaboration</v>
      </c>
      <c r="B288" s="40" t="str">
        <f t="shared" si="16"/>
        <v>1.B.</v>
      </c>
      <c r="C288" s="482" t="str">
        <f>C149</f>
        <v xml:space="preserve">Follow the RRT Capacity Building Process and Mentorship Framework. </v>
      </c>
      <c r="D288" s="477" t="s">
        <v>392</v>
      </c>
      <c r="E288" s="477" t="str">
        <f t="shared" si="11"/>
        <v>Select</v>
      </c>
      <c r="F288" s="473" t="str">
        <f t="shared" si="11"/>
        <v>Select</v>
      </c>
      <c r="G288" s="474">
        <f t="shared" si="11"/>
        <v>0</v>
      </c>
      <c r="H288" s="475">
        <f t="shared" si="12"/>
        <v>0</v>
      </c>
      <c r="I288" s="475">
        <f t="shared" si="12"/>
        <v>0</v>
      </c>
      <c r="J288" s="475" t="str">
        <f t="shared" si="12"/>
        <v>Select</v>
      </c>
      <c r="K288" s="475">
        <f t="shared" si="12"/>
        <v>0</v>
      </c>
      <c r="L288" s="475">
        <f t="shared" si="12"/>
        <v>0</v>
      </c>
      <c r="M288" s="483" t="s">
        <v>6</v>
      </c>
      <c r="N288" s="483" t="str">
        <f t="shared" si="13"/>
        <v>RRT Development, Gen 5</v>
      </c>
      <c r="O288" s="483">
        <f t="shared" si="14"/>
        <v>0</v>
      </c>
      <c r="P288" s="483">
        <f t="shared" si="15"/>
        <v>0</v>
      </c>
      <c r="Q288" s="406">
        <f>'Coversheet'!$D$15</f>
        <v>0</v>
      </c>
      <c r="R288" s="406">
        <f>'Coversheet'!$D$13</f>
        <v>0</v>
      </c>
      <c r="S288" s="406">
        <f>'Coversheet'!$D$14</f>
        <v>0</v>
      </c>
      <c r="T288" s="406" t="str">
        <f>'Coversheet'!$D$16</f>
        <v>Select</v>
      </c>
    </row>
    <row r="289" spans="1:20" ht="18.5" hidden="1" x14ac:dyDescent="0.35">
      <c r="A289" s="2" t="str">
        <f t="shared" si="16"/>
        <v>RRT Development/ Documentation/ Collaboration</v>
      </c>
      <c r="B289" s="40" t="str">
        <f t="shared" si="16"/>
        <v>1.B.</v>
      </c>
      <c r="C289" s="482" t="str">
        <f>C149</f>
        <v xml:space="preserve">Follow the RRT Capacity Building Process and Mentorship Framework. </v>
      </c>
      <c r="D289" s="477" t="s">
        <v>392</v>
      </c>
      <c r="E289" s="477" t="str">
        <f t="shared" si="11"/>
        <v>Select</v>
      </c>
      <c r="F289" s="473" t="str">
        <f t="shared" si="11"/>
        <v>Select</v>
      </c>
      <c r="G289" s="474">
        <f t="shared" si="11"/>
        <v>0</v>
      </c>
      <c r="H289" s="475">
        <f t="shared" si="12"/>
        <v>0</v>
      </c>
      <c r="I289" s="475">
        <f t="shared" si="12"/>
        <v>0</v>
      </c>
      <c r="J289" s="475" t="str">
        <f t="shared" si="12"/>
        <v>Select</v>
      </c>
      <c r="K289" s="475">
        <f t="shared" si="12"/>
        <v>0</v>
      </c>
      <c r="L289" s="475">
        <f t="shared" si="12"/>
        <v>0</v>
      </c>
      <c r="M289" s="483" t="s">
        <v>41</v>
      </c>
      <c r="N289" s="483" t="str">
        <f>$D$19</f>
        <v>RRT Development, Gen 5</v>
      </c>
      <c r="O289" s="483">
        <f>$D$21</f>
        <v>0</v>
      </c>
      <c r="P289" s="483">
        <f>$D$20</f>
        <v>0</v>
      </c>
      <c r="Q289" s="406">
        <f>'Coversheet'!$D$15</f>
        <v>0</v>
      </c>
      <c r="R289" s="406">
        <f>'Coversheet'!$D$13</f>
        <v>0</v>
      </c>
      <c r="S289" s="406">
        <f>'Coversheet'!$D$14</f>
        <v>0</v>
      </c>
      <c r="T289" s="406" t="str">
        <f>'Coversheet'!$D$16</f>
        <v>Select</v>
      </c>
    </row>
    <row r="290" spans="1:20" ht="18.5" hidden="1" x14ac:dyDescent="0.35">
      <c r="A290" s="2" t="str">
        <f t="shared" si="16"/>
        <v>RRT Development/ Documentation/ Collaboration</v>
      </c>
      <c r="B290" s="40" t="str">
        <f t="shared" si="16"/>
        <v>1.B.1.</v>
      </c>
      <c r="C290" s="482" t="str">
        <f>C151</f>
        <v>Demonstrate that all major elements of Phase 1 of the RRT Capacity Building Process and Mentorship Framework have been completed and begin work on Phase 2. In particular (regarding RRT structure/collaboration), the RRT must demonstrate that there is a representative from the state epidemiologist’s office/program participating and rapidly/proactively sharing foodborne illness outbreak data with the RRT in order to facilitate tracebacks.</v>
      </c>
      <c r="D290" s="477" t="s">
        <v>392</v>
      </c>
      <c r="E290" s="477" t="str">
        <f t="shared" si="11"/>
        <v>Select</v>
      </c>
      <c r="F290" s="473" t="str">
        <f t="shared" si="11"/>
        <v>Select</v>
      </c>
      <c r="G290" s="474">
        <f t="shared" si="11"/>
        <v>0</v>
      </c>
      <c r="H290" s="475">
        <f t="shared" si="12"/>
        <v>0</v>
      </c>
      <c r="I290" s="475">
        <f t="shared" si="12"/>
        <v>0</v>
      </c>
      <c r="J290" s="475" t="str">
        <f t="shared" si="12"/>
        <v>Select</v>
      </c>
      <c r="K290" s="475">
        <f t="shared" si="12"/>
        <v>0</v>
      </c>
      <c r="L290" s="475">
        <f t="shared" si="12"/>
        <v>0</v>
      </c>
      <c r="M290" s="483" t="s">
        <v>6</v>
      </c>
      <c r="N290" s="484" t="str">
        <f t="shared" si="13"/>
        <v>RRT Development, Gen 5</v>
      </c>
      <c r="O290" s="483">
        <f t="shared" si="14"/>
        <v>0</v>
      </c>
      <c r="P290" s="483">
        <f t="shared" si="15"/>
        <v>0</v>
      </c>
      <c r="Q290" s="406">
        <f>'Coversheet'!$D$15</f>
        <v>0</v>
      </c>
      <c r="R290" s="406">
        <f>'Coversheet'!$D$13</f>
        <v>0</v>
      </c>
      <c r="S290" s="406">
        <f>'Coversheet'!$D$14</f>
        <v>0</v>
      </c>
      <c r="T290" s="406" t="str">
        <f>'Coversheet'!$D$16</f>
        <v>Select</v>
      </c>
    </row>
    <row r="291" spans="1:20" ht="18.5" hidden="1" x14ac:dyDescent="0.35">
      <c r="A291" s="2" t="str">
        <f t="shared" si="16"/>
        <v>RRT Development/ Documentation/ Collaboration</v>
      </c>
      <c r="B291" s="40" t="str">
        <f t="shared" si="16"/>
        <v>1.B.1.</v>
      </c>
      <c r="C291" s="482" t="str">
        <f>C151</f>
        <v>Demonstrate that all major elements of Phase 1 of the RRT Capacity Building Process and Mentorship Framework have been completed and begin work on Phase 2. In particular (regarding RRT structure/collaboration), the RRT must demonstrate that there is a representative from the state epidemiologist’s office/program participating and rapidly/proactively sharing foodborne illness outbreak data with the RRT in order to facilitate tracebacks.</v>
      </c>
      <c r="D291" s="477" t="s">
        <v>392</v>
      </c>
      <c r="E291" s="477" t="str">
        <f t="shared" si="11"/>
        <v>Select</v>
      </c>
      <c r="F291" s="473" t="str">
        <f t="shared" si="11"/>
        <v>Select</v>
      </c>
      <c r="G291" s="474">
        <f t="shared" si="11"/>
        <v>0</v>
      </c>
      <c r="H291" s="475">
        <f t="shared" si="12"/>
        <v>0</v>
      </c>
      <c r="I291" s="475">
        <f t="shared" si="12"/>
        <v>0</v>
      </c>
      <c r="J291" s="475" t="str">
        <f t="shared" si="12"/>
        <v>Select</v>
      </c>
      <c r="K291" s="475">
        <f t="shared" si="12"/>
        <v>0</v>
      </c>
      <c r="L291" s="475">
        <f t="shared" si="12"/>
        <v>0</v>
      </c>
      <c r="M291" s="483" t="s">
        <v>41</v>
      </c>
      <c r="N291" s="484" t="str">
        <f>$D$19</f>
        <v>RRT Development, Gen 5</v>
      </c>
      <c r="O291" s="483">
        <f>$D$21</f>
        <v>0</v>
      </c>
      <c r="P291" s="483">
        <f>$D$20</f>
        <v>0</v>
      </c>
      <c r="Q291" s="406">
        <f>'Coversheet'!$D$15</f>
        <v>0</v>
      </c>
      <c r="R291" s="406">
        <f>'Coversheet'!$D$13</f>
        <v>0</v>
      </c>
      <c r="S291" s="406">
        <f>'Coversheet'!$D$14</f>
        <v>0</v>
      </c>
      <c r="T291" s="406" t="str">
        <f>'Coversheet'!$D$16</f>
        <v>Select</v>
      </c>
    </row>
    <row r="292" spans="1:20" ht="18.5" hidden="1" x14ac:dyDescent="0.35">
      <c r="A292" s="2" t="str">
        <f t="shared" si="16"/>
        <v>RRT Development/ Documentation/ Collaboration</v>
      </c>
      <c r="B292" s="40" t="str">
        <f t="shared" si="16"/>
        <v xml:space="preserve">1.B.2. </v>
      </c>
      <c r="C292" s="482" t="str">
        <f>C153</f>
        <v>Hold at least quarterly meetings (can be face to face or virtual) of the RRT that include identified RRT member agencies (e.g., senior staff from the FDA District Offices, other state partners, and local partners).</v>
      </c>
      <c r="D292" s="477" t="s">
        <v>392</v>
      </c>
      <c r="E292" s="477" t="str">
        <f t="shared" si="11"/>
        <v>Select</v>
      </c>
      <c r="F292" s="473" t="str">
        <f t="shared" si="11"/>
        <v>Select</v>
      </c>
      <c r="G292" s="474">
        <f t="shared" si="11"/>
        <v>0</v>
      </c>
      <c r="H292" s="475">
        <f t="shared" si="12"/>
        <v>0</v>
      </c>
      <c r="I292" s="475">
        <f t="shared" si="12"/>
        <v>0</v>
      </c>
      <c r="J292" s="475" t="str">
        <f t="shared" si="12"/>
        <v>Select</v>
      </c>
      <c r="K292" s="475">
        <f t="shared" si="12"/>
        <v>0</v>
      </c>
      <c r="L292" s="475">
        <f t="shared" si="12"/>
        <v>0</v>
      </c>
      <c r="M292" s="483" t="s">
        <v>6</v>
      </c>
      <c r="N292" s="484" t="str">
        <f t="shared" si="13"/>
        <v>RRT Development, Gen 5</v>
      </c>
      <c r="O292" s="483">
        <f t="shared" si="14"/>
        <v>0</v>
      </c>
      <c r="P292" s="483">
        <f t="shared" si="15"/>
        <v>0</v>
      </c>
      <c r="Q292" s="406">
        <f>'Coversheet'!$D$15</f>
        <v>0</v>
      </c>
      <c r="R292" s="406">
        <f>'Coversheet'!$D$13</f>
        <v>0</v>
      </c>
      <c r="S292" s="406">
        <f>'Coversheet'!$D$14</f>
        <v>0</v>
      </c>
      <c r="T292" s="406" t="str">
        <f>'Coversheet'!$D$16</f>
        <v>Select</v>
      </c>
    </row>
    <row r="293" spans="1:20" ht="18.5" hidden="1" x14ac:dyDescent="0.35">
      <c r="A293" s="2" t="str">
        <f t="shared" si="16"/>
        <v>RRT Development/ Documentation/ Collaboration</v>
      </c>
      <c r="B293" s="40" t="str">
        <f t="shared" si="16"/>
        <v xml:space="preserve">1.B.2. </v>
      </c>
      <c r="C293" s="482" t="str">
        <f>C153</f>
        <v>Hold at least quarterly meetings (can be face to face or virtual) of the RRT that include identified RRT member agencies (e.g., senior staff from the FDA District Offices, other state partners, and local partners).</v>
      </c>
      <c r="D293" s="477" t="s">
        <v>392</v>
      </c>
      <c r="E293" s="477" t="str">
        <f t="shared" si="11"/>
        <v>Select</v>
      </c>
      <c r="F293" s="473" t="str">
        <f t="shared" si="11"/>
        <v>Select</v>
      </c>
      <c r="G293" s="474">
        <f t="shared" si="11"/>
        <v>0</v>
      </c>
      <c r="H293" s="475">
        <f t="shared" si="12"/>
        <v>0</v>
      </c>
      <c r="I293" s="475">
        <f t="shared" si="12"/>
        <v>0</v>
      </c>
      <c r="J293" s="475" t="str">
        <f t="shared" si="12"/>
        <v>Select</v>
      </c>
      <c r="K293" s="475">
        <f t="shared" si="12"/>
        <v>0</v>
      </c>
      <c r="L293" s="475">
        <f t="shared" si="12"/>
        <v>0</v>
      </c>
      <c r="M293" s="483" t="s">
        <v>41</v>
      </c>
      <c r="N293" s="484" t="str">
        <f>$D$19</f>
        <v>RRT Development, Gen 5</v>
      </c>
      <c r="O293" s="483">
        <f>$D$21</f>
        <v>0</v>
      </c>
      <c r="P293" s="483">
        <f>$D$20</f>
        <v>0</v>
      </c>
      <c r="Q293" s="406">
        <f>'Coversheet'!$D$15</f>
        <v>0</v>
      </c>
      <c r="R293" s="406">
        <f>'Coversheet'!$D$13</f>
        <v>0</v>
      </c>
      <c r="S293" s="406">
        <f>'Coversheet'!$D$14</f>
        <v>0</v>
      </c>
      <c r="T293" s="406" t="str">
        <f>'Coversheet'!$D$16</f>
        <v>Select</v>
      </c>
    </row>
    <row r="294" spans="1:20" ht="18.5" hidden="1" x14ac:dyDescent="0.35">
      <c r="A294" s="2" t="str">
        <f t="shared" si="16"/>
        <v>RRT Development/ Documentation/ Collaboration</v>
      </c>
      <c r="B294" s="40" t="str">
        <f t="shared" si="16"/>
        <v>1.B.3.</v>
      </c>
      <c r="C294" s="482" t="str">
        <f>C155</f>
        <v>Hold at least two joint face-to-face meetings (see Phase 1 of the RRT Capacity Building Process and Mentorship Framework) and one joint training among partners involved including state health and agriculture agency representatives, feed program staff, laboratory staff, and epidemiology and surveillance staff, along with appropriate senior FDA District managers/staff.</v>
      </c>
      <c r="D294" s="477" t="s">
        <v>392</v>
      </c>
      <c r="E294" s="477" t="str">
        <f t="shared" si="11"/>
        <v>Select</v>
      </c>
      <c r="F294" s="473" t="str">
        <f t="shared" si="11"/>
        <v>Select</v>
      </c>
      <c r="G294" s="474">
        <f t="shared" si="11"/>
        <v>0</v>
      </c>
      <c r="H294" s="475">
        <f t="shared" ref="H294:L303" si="17">I155</f>
        <v>0</v>
      </c>
      <c r="I294" s="475">
        <f t="shared" si="17"/>
        <v>0</v>
      </c>
      <c r="J294" s="475" t="str">
        <f t="shared" si="17"/>
        <v>Select</v>
      </c>
      <c r="K294" s="475">
        <f t="shared" si="17"/>
        <v>0</v>
      </c>
      <c r="L294" s="475">
        <f t="shared" si="17"/>
        <v>0</v>
      </c>
      <c r="M294" s="483" t="s">
        <v>6</v>
      </c>
      <c r="N294" s="484" t="str">
        <f t="shared" si="13"/>
        <v>RRT Development, Gen 5</v>
      </c>
      <c r="O294" s="483">
        <f t="shared" si="14"/>
        <v>0</v>
      </c>
      <c r="P294" s="483">
        <f t="shared" si="15"/>
        <v>0</v>
      </c>
      <c r="Q294" s="406">
        <f>'Coversheet'!$D$15</f>
        <v>0</v>
      </c>
      <c r="R294" s="406">
        <f>'Coversheet'!$D$13</f>
        <v>0</v>
      </c>
      <c r="S294" s="406">
        <f>'Coversheet'!$D$14</f>
        <v>0</v>
      </c>
      <c r="T294" s="406" t="str">
        <f>'Coversheet'!$D$16</f>
        <v>Select</v>
      </c>
    </row>
    <row r="295" spans="1:20" ht="18.5" hidden="1" x14ac:dyDescent="0.35">
      <c r="A295" s="2" t="str">
        <f t="shared" si="16"/>
        <v>RRT Development/ Documentation/ Collaboration</v>
      </c>
      <c r="B295" s="40" t="str">
        <f t="shared" si="16"/>
        <v>1.B.3.</v>
      </c>
      <c r="C295" s="482" t="str">
        <f>C155</f>
        <v>Hold at least two joint face-to-face meetings (see Phase 1 of the RRT Capacity Building Process and Mentorship Framework) and one joint training among partners involved including state health and agriculture agency representatives, feed program staff, laboratory staff, and epidemiology and surveillance staff, along with appropriate senior FDA District managers/staff.</v>
      </c>
      <c r="D295" s="477" t="s">
        <v>392</v>
      </c>
      <c r="E295" s="477" t="str">
        <f t="shared" si="11"/>
        <v>Select</v>
      </c>
      <c r="F295" s="473" t="str">
        <f t="shared" si="11"/>
        <v>Select</v>
      </c>
      <c r="G295" s="474">
        <f t="shared" si="11"/>
        <v>0</v>
      </c>
      <c r="H295" s="475">
        <f t="shared" si="17"/>
        <v>0</v>
      </c>
      <c r="I295" s="475">
        <f t="shared" si="17"/>
        <v>0</v>
      </c>
      <c r="J295" s="475" t="str">
        <f t="shared" si="17"/>
        <v>Select</v>
      </c>
      <c r="K295" s="475">
        <f t="shared" si="17"/>
        <v>0</v>
      </c>
      <c r="L295" s="475">
        <f t="shared" si="17"/>
        <v>0</v>
      </c>
      <c r="M295" s="483" t="s">
        <v>41</v>
      </c>
      <c r="N295" s="484" t="str">
        <f>$D$19</f>
        <v>RRT Development, Gen 5</v>
      </c>
      <c r="O295" s="483">
        <f>$D$21</f>
        <v>0</v>
      </c>
      <c r="P295" s="483">
        <f>$D$20</f>
        <v>0</v>
      </c>
      <c r="Q295" s="406">
        <f>'Coversheet'!$D$15</f>
        <v>0</v>
      </c>
      <c r="R295" s="406">
        <f>'Coversheet'!$D$13</f>
        <v>0</v>
      </c>
      <c r="S295" s="406">
        <f>'Coversheet'!$D$14</f>
        <v>0</v>
      </c>
      <c r="T295" s="406" t="str">
        <f>'Coversheet'!$D$16</f>
        <v>Select</v>
      </c>
    </row>
    <row r="296" spans="1:20" ht="18.5" hidden="1" x14ac:dyDescent="0.35">
      <c r="A296" s="2" t="str">
        <f t="shared" si="16"/>
        <v>RRT Development/ Documentation/ Collaboration</v>
      </c>
      <c r="B296" s="40" t="str">
        <f t="shared" si="16"/>
        <v>1.B.4.</v>
      </c>
      <c r="C296" s="482" t="str">
        <f>C157</f>
        <v>Identify and implement information technology (IT) solutions to identified collaboration challenges, where appropriate.</v>
      </c>
      <c r="D296" s="477" t="s">
        <v>392</v>
      </c>
      <c r="E296" s="477" t="str">
        <f t="shared" si="11"/>
        <v>Select</v>
      </c>
      <c r="F296" s="473" t="str">
        <f t="shared" si="11"/>
        <v>Select</v>
      </c>
      <c r="G296" s="474">
        <f t="shared" si="11"/>
        <v>0</v>
      </c>
      <c r="H296" s="475">
        <f t="shared" si="17"/>
        <v>0</v>
      </c>
      <c r="I296" s="475">
        <f t="shared" si="17"/>
        <v>0</v>
      </c>
      <c r="J296" s="475" t="str">
        <f t="shared" si="17"/>
        <v>Select</v>
      </c>
      <c r="K296" s="475">
        <f t="shared" si="17"/>
        <v>0</v>
      </c>
      <c r="L296" s="475">
        <f t="shared" si="17"/>
        <v>0</v>
      </c>
      <c r="M296" s="483" t="s">
        <v>6</v>
      </c>
      <c r="N296" s="484" t="str">
        <f t="shared" si="13"/>
        <v>RRT Development, Gen 5</v>
      </c>
      <c r="O296" s="483">
        <f t="shared" si="14"/>
        <v>0</v>
      </c>
      <c r="P296" s="483">
        <f t="shared" si="15"/>
        <v>0</v>
      </c>
      <c r="Q296" s="406">
        <f>'Coversheet'!$D$15</f>
        <v>0</v>
      </c>
      <c r="R296" s="406">
        <f>'Coversheet'!$D$13</f>
        <v>0</v>
      </c>
      <c r="S296" s="406">
        <f>'Coversheet'!$D$14</f>
        <v>0</v>
      </c>
      <c r="T296" s="406" t="str">
        <f>'Coversheet'!$D$16</f>
        <v>Select</v>
      </c>
    </row>
    <row r="297" spans="1:20" ht="18.5" hidden="1" x14ac:dyDescent="0.35">
      <c r="A297" s="2" t="str">
        <f t="shared" si="16"/>
        <v>RRT Development/ Documentation/ Collaboration</v>
      </c>
      <c r="B297" s="40" t="str">
        <f t="shared" si="16"/>
        <v>1.B.4.</v>
      </c>
      <c r="C297" s="482" t="str">
        <f>C157</f>
        <v>Identify and implement information technology (IT) solutions to identified collaboration challenges, where appropriate.</v>
      </c>
      <c r="D297" s="477" t="s">
        <v>392</v>
      </c>
      <c r="E297" s="477" t="str">
        <f t="shared" si="11"/>
        <v>Select</v>
      </c>
      <c r="F297" s="473" t="str">
        <f t="shared" si="11"/>
        <v>Select</v>
      </c>
      <c r="G297" s="474">
        <f t="shared" si="11"/>
        <v>0</v>
      </c>
      <c r="H297" s="475">
        <f t="shared" si="17"/>
        <v>0</v>
      </c>
      <c r="I297" s="475">
        <f t="shared" si="17"/>
        <v>0</v>
      </c>
      <c r="J297" s="475" t="str">
        <f t="shared" si="17"/>
        <v>Select</v>
      </c>
      <c r="K297" s="475">
        <f t="shared" si="17"/>
        <v>0</v>
      </c>
      <c r="L297" s="475">
        <f t="shared" si="17"/>
        <v>0</v>
      </c>
      <c r="M297" s="483" t="s">
        <v>41</v>
      </c>
      <c r="N297" s="484" t="str">
        <f>$D$19</f>
        <v>RRT Development, Gen 5</v>
      </c>
      <c r="O297" s="483">
        <f>$D$21</f>
        <v>0</v>
      </c>
      <c r="P297" s="483">
        <f>$D$20</f>
        <v>0</v>
      </c>
      <c r="Q297" s="406">
        <f>'Coversheet'!$D$15</f>
        <v>0</v>
      </c>
      <c r="R297" s="406">
        <f>'Coversheet'!$D$13</f>
        <v>0</v>
      </c>
      <c r="S297" s="406">
        <f>'Coversheet'!$D$14</f>
        <v>0</v>
      </c>
      <c r="T297" s="406" t="str">
        <f>'Coversheet'!$D$16</f>
        <v>Select</v>
      </c>
    </row>
    <row r="298" spans="1:20" ht="18.5" hidden="1" x14ac:dyDescent="0.35">
      <c r="A298" s="2" t="str">
        <f t="shared" si="16"/>
        <v>RRT Development/ Documentation/ Collaboration</v>
      </c>
      <c r="B298" s="40" t="str">
        <f t="shared" si="16"/>
        <v>1.C.</v>
      </c>
      <c r="C298" s="482" t="str">
        <f>C159</f>
        <v>Actively participate in a web-based introductory meeting organized by the FDA OP in the first quarter.</v>
      </c>
      <c r="D298" s="477" t="s">
        <v>392</v>
      </c>
      <c r="E298" s="477" t="str">
        <f t="shared" si="11"/>
        <v>Select</v>
      </c>
      <c r="F298" s="473" t="str">
        <f t="shared" si="11"/>
        <v>Select</v>
      </c>
      <c r="G298" s="474">
        <f t="shared" si="11"/>
        <v>0</v>
      </c>
      <c r="H298" s="475">
        <f t="shared" si="17"/>
        <v>0</v>
      </c>
      <c r="I298" s="475">
        <f t="shared" si="17"/>
        <v>0</v>
      </c>
      <c r="J298" s="475" t="str">
        <f t="shared" si="17"/>
        <v>Select</v>
      </c>
      <c r="K298" s="475">
        <f t="shared" si="17"/>
        <v>0</v>
      </c>
      <c r="L298" s="475">
        <f t="shared" si="17"/>
        <v>0</v>
      </c>
      <c r="M298" s="483" t="s">
        <v>6</v>
      </c>
      <c r="N298" s="484" t="str">
        <f t="shared" si="13"/>
        <v>RRT Development, Gen 5</v>
      </c>
      <c r="O298" s="483">
        <f t="shared" si="14"/>
        <v>0</v>
      </c>
      <c r="P298" s="483">
        <f t="shared" si="15"/>
        <v>0</v>
      </c>
      <c r="Q298" s="406">
        <f>'Coversheet'!$D$15</f>
        <v>0</v>
      </c>
      <c r="R298" s="406">
        <f>'Coversheet'!$D$13</f>
        <v>0</v>
      </c>
      <c r="S298" s="406">
        <f>'Coversheet'!$D$14</f>
        <v>0</v>
      </c>
      <c r="T298" s="406" t="str">
        <f>'Coversheet'!$D$16</f>
        <v>Select</v>
      </c>
    </row>
    <row r="299" spans="1:20" ht="18.5" hidden="1" x14ac:dyDescent="0.35">
      <c r="A299" s="2" t="str">
        <f t="shared" si="16"/>
        <v>RRT Development/ Documentation/ Collaboration</v>
      </c>
      <c r="B299" s="40" t="str">
        <f t="shared" si="16"/>
        <v>1.C.</v>
      </c>
      <c r="C299" s="482" t="str">
        <f>C159</f>
        <v>Actively participate in a web-based introductory meeting organized by the FDA OP in the first quarter.</v>
      </c>
      <c r="D299" s="477" t="s">
        <v>392</v>
      </c>
      <c r="E299" s="477" t="str">
        <f t="shared" si="11"/>
        <v>Select</v>
      </c>
      <c r="F299" s="473" t="str">
        <f t="shared" si="11"/>
        <v>Select</v>
      </c>
      <c r="G299" s="474">
        <f t="shared" si="11"/>
        <v>0</v>
      </c>
      <c r="H299" s="475">
        <f t="shared" si="17"/>
        <v>0</v>
      </c>
      <c r="I299" s="475">
        <f t="shared" si="17"/>
        <v>0</v>
      </c>
      <c r="J299" s="475" t="str">
        <f t="shared" si="17"/>
        <v>Select</v>
      </c>
      <c r="K299" s="475">
        <f t="shared" si="17"/>
        <v>0</v>
      </c>
      <c r="L299" s="475">
        <f t="shared" si="17"/>
        <v>0</v>
      </c>
      <c r="M299" s="483" t="s">
        <v>41</v>
      </c>
      <c r="N299" s="484" t="str">
        <f>$D$19</f>
        <v>RRT Development, Gen 5</v>
      </c>
      <c r="O299" s="483">
        <f>$D$21</f>
        <v>0</v>
      </c>
      <c r="P299" s="483">
        <f>$D$20</f>
        <v>0</v>
      </c>
      <c r="Q299" s="406">
        <f>'Coversheet'!$D$15</f>
        <v>0</v>
      </c>
      <c r="R299" s="406">
        <f>'Coversheet'!$D$13</f>
        <v>0</v>
      </c>
      <c r="S299" s="406">
        <f>'Coversheet'!$D$14</f>
        <v>0</v>
      </c>
      <c r="T299" s="406" t="str">
        <f>'Coversheet'!$D$16</f>
        <v>Select</v>
      </c>
    </row>
    <row r="300" spans="1:20" ht="18.5" hidden="1" x14ac:dyDescent="0.35">
      <c r="A300" s="2" t="str">
        <f t="shared" si="16"/>
        <v>RRT Development/ Documentation/ Collaboration</v>
      </c>
      <c r="B300" s="40" t="str">
        <f t="shared" si="16"/>
        <v>1.D.</v>
      </c>
      <c r="C300" s="482" t="str">
        <f>C161</f>
        <v>Attend an annual face-to-face meeting of the RRT States and the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c r="D300" s="477" t="s">
        <v>392</v>
      </c>
      <c r="E300" s="477" t="str">
        <f t="shared" si="11"/>
        <v>Select</v>
      </c>
      <c r="F300" s="473" t="str">
        <f t="shared" si="11"/>
        <v>Select</v>
      </c>
      <c r="G300" s="474">
        <f t="shared" si="11"/>
        <v>0</v>
      </c>
      <c r="H300" s="475">
        <f t="shared" si="17"/>
        <v>0</v>
      </c>
      <c r="I300" s="475">
        <f t="shared" si="17"/>
        <v>0</v>
      </c>
      <c r="J300" s="475" t="str">
        <f t="shared" si="17"/>
        <v>Select</v>
      </c>
      <c r="K300" s="475">
        <f t="shared" si="17"/>
        <v>0</v>
      </c>
      <c r="L300" s="475">
        <f t="shared" si="17"/>
        <v>0</v>
      </c>
      <c r="M300" s="483" t="s">
        <v>6</v>
      </c>
      <c r="N300" s="484" t="str">
        <f t="shared" si="13"/>
        <v>RRT Development, Gen 5</v>
      </c>
      <c r="O300" s="483">
        <f t="shared" si="14"/>
        <v>0</v>
      </c>
      <c r="P300" s="483">
        <f t="shared" si="15"/>
        <v>0</v>
      </c>
      <c r="Q300" s="406">
        <f>'Coversheet'!$D$15</f>
        <v>0</v>
      </c>
      <c r="R300" s="406">
        <f>'Coversheet'!$D$13</f>
        <v>0</v>
      </c>
      <c r="S300" s="406">
        <f>'Coversheet'!$D$14</f>
        <v>0</v>
      </c>
      <c r="T300" s="406" t="str">
        <f>'Coversheet'!$D$16</f>
        <v>Select</v>
      </c>
    </row>
    <row r="301" spans="1:20" ht="18.5" hidden="1" x14ac:dyDescent="0.35">
      <c r="A301" s="2" t="str">
        <f t="shared" si="16"/>
        <v>RRT Development/ Documentation/ Collaboration</v>
      </c>
      <c r="B301" s="40" t="str">
        <f t="shared" si="16"/>
        <v>1.D.</v>
      </c>
      <c r="C301" s="482" t="str">
        <f>C161</f>
        <v>Attend an annual face-to-face meeting of the RRT States and the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c r="D301" s="477" t="s">
        <v>392</v>
      </c>
      <c r="E301" s="477" t="str">
        <f t="shared" si="11"/>
        <v>Select</v>
      </c>
      <c r="F301" s="473" t="str">
        <f t="shared" si="11"/>
        <v>Select</v>
      </c>
      <c r="G301" s="474">
        <f t="shared" si="11"/>
        <v>0</v>
      </c>
      <c r="H301" s="475">
        <f t="shared" si="17"/>
        <v>0</v>
      </c>
      <c r="I301" s="475">
        <f t="shared" si="17"/>
        <v>0</v>
      </c>
      <c r="J301" s="475" t="str">
        <f t="shared" si="17"/>
        <v>Select</v>
      </c>
      <c r="K301" s="475">
        <f t="shared" si="17"/>
        <v>0</v>
      </c>
      <c r="L301" s="475">
        <f t="shared" si="17"/>
        <v>0</v>
      </c>
      <c r="M301" s="483" t="s">
        <v>41</v>
      </c>
      <c r="N301" s="484" t="str">
        <f>$D$19</f>
        <v>RRT Development, Gen 5</v>
      </c>
      <c r="O301" s="483">
        <f>$D$21</f>
        <v>0</v>
      </c>
      <c r="P301" s="483">
        <f>$D$20</f>
        <v>0</v>
      </c>
      <c r="Q301" s="406">
        <f>'Coversheet'!$D$15</f>
        <v>0</v>
      </c>
      <c r="R301" s="406">
        <f>'Coversheet'!$D$13</f>
        <v>0</v>
      </c>
      <c r="S301" s="406">
        <f>'Coversheet'!$D$14</f>
        <v>0</v>
      </c>
      <c r="T301" s="406" t="str">
        <f>'Coversheet'!$D$16</f>
        <v>Select</v>
      </c>
    </row>
    <row r="302" spans="1:20" ht="18.5" hidden="1" x14ac:dyDescent="0.35">
      <c r="A302" s="2" t="str">
        <f t="shared" si="16"/>
        <v>RRT Assessment</v>
      </c>
      <c r="B302" s="40" t="str">
        <f t="shared" si="16"/>
        <v>2.</v>
      </c>
      <c r="C302" s="482" t="str">
        <f>C163</f>
        <v>RRT Assessment</v>
      </c>
      <c r="D302" s="477" t="s">
        <v>392</v>
      </c>
      <c r="E302" s="477" t="str">
        <f t="shared" si="11"/>
        <v>Select</v>
      </c>
      <c r="F302" s="473" t="str">
        <f t="shared" si="11"/>
        <v>Select</v>
      </c>
      <c r="G302" s="474">
        <f t="shared" si="11"/>
        <v>0</v>
      </c>
      <c r="H302" s="475">
        <f t="shared" si="17"/>
        <v>0</v>
      </c>
      <c r="I302" s="475">
        <f t="shared" si="17"/>
        <v>0</v>
      </c>
      <c r="J302" s="475" t="str">
        <f t="shared" si="17"/>
        <v>Select</v>
      </c>
      <c r="K302" s="475">
        <f t="shared" si="17"/>
        <v>0</v>
      </c>
      <c r="L302" s="475">
        <f t="shared" si="17"/>
        <v>0</v>
      </c>
      <c r="M302" s="483" t="s">
        <v>6</v>
      </c>
      <c r="N302" s="484" t="str">
        <f t="shared" si="13"/>
        <v>RRT Development, Gen 5</v>
      </c>
      <c r="O302" s="483">
        <f t="shared" si="14"/>
        <v>0</v>
      </c>
      <c r="P302" s="483">
        <f t="shared" si="15"/>
        <v>0</v>
      </c>
      <c r="Q302" s="406">
        <f>'Coversheet'!$D$15</f>
        <v>0</v>
      </c>
      <c r="R302" s="406">
        <f>'Coversheet'!$D$13</f>
        <v>0</v>
      </c>
      <c r="S302" s="406">
        <f>'Coversheet'!$D$14</f>
        <v>0</v>
      </c>
      <c r="T302" s="406" t="str">
        <f>'Coversheet'!$D$16</f>
        <v>Select</v>
      </c>
    </row>
    <row r="303" spans="1:20" ht="18.5" hidden="1" x14ac:dyDescent="0.35">
      <c r="A303" s="2" t="str">
        <f t="shared" si="16"/>
        <v>RRT Assessment</v>
      </c>
      <c r="B303" s="40" t="str">
        <f t="shared" si="16"/>
        <v>2.</v>
      </c>
      <c r="C303" s="482" t="str">
        <f>C164</f>
        <v>Progress reporting is only required for sub-goals on this form starting with FY22 EOY reports.</v>
      </c>
      <c r="D303" s="477" t="s">
        <v>392</v>
      </c>
      <c r="E303" s="477" t="str">
        <f t="shared" si="11"/>
        <v>N/A</v>
      </c>
      <c r="F303" s="473" t="str">
        <f t="shared" si="11"/>
        <v>N/A</v>
      </c>
      <c r="G303" s="474" t="str">
        <f t="shared" si="11"/>
        <v>Progress reporting is only required for sub-goals on this form starting with FY22 EOY reports.</v>
      </c>
      <c r="H303" s="475" t="str">
        <f t="shared" si="17"/>
        <v>Progress reporting is only required for sub-goals on this form starting with FY22 EOY reports.</v>
      </c>
      <c r="I303" s="475" t="str">
        <f t="shared" si="17"/>
        <v>Progress reporting is only required for sub-goals on this form starting with FY22 EOY reports.</v>
      </c>
      <c r="J303" s="475" t="str">
        <f t="shared" si="17"/>
        <v>N/A</v>
      </c>
      <c r="K303" s="475" t="str">
        <f t="shared" si="17"/>
        <v>Progress reporting is only required for sub-goals on this form starting with FY22 EOY reports.</v>
      </c>
      <c r="L303" s="475" t="str">
        <f t="shared" si="17"/>
        <v>N/A</v>
      </c>
      <c r="M303" s="483" t="s">
        <v>6</v>
      </c>
      <c r="N303" s="483" t="str">
        <f>$D$19</f>
        <v>RRT Development, Gen 5</v>
      </c>
      <c r="O303" s="483">
        <f>$D$21</f>
        <v>0</v>
      </c>
      <c r="P303" s="483">
        <f>$D$20</f>
        <v>0</v>
      </c>
      <c r="Q303" s="406">
        <f>'Coversheet'!$D$15</f>
        <v>0</v>
      </c>
      <c r="R303" s="406">
        <f>'Coversheet'!$D$13</f>
        <v>0</v>
      </c>
      <c r="S303" s="406">
        <f>'Coversheet'!$D$14</f>
        <v>0</v>
      </c>
      <c r="T303" s="406" t="str">
        <f>'Coversheet'!$D$16</f>
        <v>Select</v>
      </c>
    </row>
    <row r="304" spans="1:20" ht="15.75" hidden="1" customHeight="1" x14ac:dyDescent="0.35">
      <c r="A304" s="2" t="str">
        <f t="shared" si="16"/>
        <v>RRT Assessment</v>
      </c>
      <c r="B304" s="40" t="str">
        <f t="shared" si="16"/>
        <v>2.A.</v>
      </c>
      <c r="C304" s="482" t="str">
        <f>C165</f>
        <v>Complete the Capability Assessment Tool (CAT) and develop an improvement plan based on the results of the assessment.</v>
      </c>
      <c r="D304" s="477" t="s">
        <v>392</v>
      </c>
      <c r="E304" s="477" t="str">
        <f t="shared" si="11"/>
        <v>Select</v>
      </c>
      <c r="F304" s="473" t="str">
        <f t="shared" si="11"/>
        <v>Select</v>
      </c>
      <c r="G304" s="474">
        <f t="shared" si="11"/>
        <v>0</v>
      </c>
      <c r="H304" s="475">
        <f t="shared" ref="H304:L313" si="18">I165</f>
        <v>0</v>
      </c>
      <c r="I304" s="475">
        <f t="shared" si="18"/>
        <v>0</v>
      </c>
      <c r="J304" s="475" t="str">
        <f t="shared" si="18"/>
        <v>Select</v>
      </c>
      <c r="K304" s="475">
        <f t="shared" si="18"/>
        <v>0</v>
      </c>
      <c r="L304" s="475">
        <f t="shared" si="18"/>
        <v>0</v>
      </c>
      <c r="M304" s="483" t="s">
        <v>6</v>
      </c>
      <c r="N304" s="484" t="str">
        <f t="shared" si="13"/>
        <v>RRT Development, Gen 5</v>
      </c>
      <c r="O304" s="483">
        <f t="shared" si="14"/>
        <v>0</v>
      </c>
      <c r="P304" s="483">
        <f t="shared" si="15"/>
        <v>0</v>
      </c>
      <c r="Q304" s="406">
        <f>'Coversheet'!$D$15</f>
        <v>0</v>
      </c>
      <c r="R304" s="406">
        <f>'Coversheet'!$D$13</f>
        <v>0</v>
      </c>
      <c r="S304" s="406">
        <f>'Coversheet'!$D$14</f>
        <v>0</v>
      </c>
      <c r="T304" s="406" t="str">
        <f>'Coversheet'!$D$16</f>
        <v>Select</v>
      </c>
    </row>
    <row r="305" spans="1:20" ht="15.75" hidden="1" customHeight="1" x14ac:dyDescent="0.35">
      <c r="A305" s="2" t="str">
        <f t="shared" si="16"/>
        <v>RRT Assessment</v>
      </c>
      <c r="B305" s="40" t="str">
        <f t="shared" si="16"/>
        <v>2.A.</v>
      </c>
      <c r="C305" s="482" t="str">
        <f>C165</f>
        <v>Complete the Capability Assessment Tool (CAT) and develop an improvement plan based on the results of the assessment.</v>
      </c>
      <c r="D305" s="477" t="s">
        <v>392</v>
      </c>
      <c r="E305" s="477" t="str">
        <f t="shared" si="11"/>
        <v>Select</v>
      </c>
      <c r="F305" s="473" t="str">
        <f t="shared" si="11"/>
        <v>Select</v>
      </c>
      <c r="G305" s="474">
        <f t="shared" si="11"/>
        <v>0</v>
      </c>
      <c r="H305" s="475">
        <f t="shared" si="18"/>
        <v>0</v>
      </c>
      <c r="I305" s="475">
        <f t="shared" si="18"/>
        <v>0</v>
      </c>
      <c r="J305" s="475" t="str">
        <f t="shared" si="18"/>
        <v>Select</v>
      </c>
      <c r="K305" s="475">
        <f t="shared" si="18"/>
        <v>0</v>
      </c>
      <c r="L305" s="475">
        <f t="shared" si="18"/>
        <v>0</v>
      </c>
      <c r="M305" s="483" t="s">
        <v>41</v>
      </c>
      <c r="N305" s="484" t="str">
        <f>$D$19</f>
        <v>RRT Development, Gen 5</v>
      </c>
      <c r="O305" s="483">
        <f>$D$21</f>
        <v>0</v>
      </c>
      <c r="P305" s="483">
        <f>$D$20</f>
        <v>0</v>
      </c>
      <c r="Q305" s="406">
        <f>'Coversheet'!$D$15</f>
        <v>0</v>
      </c>
      <c r="R305" s="406">
        <f>'Coversheet'!$D$13</f>
        <v>0</v>
      </c>
      <c r="S305" s="406">
        <f>'Coversheet'!$D$14</f>
        <v>0</v>
      </c>
      <c r="T305" s="406" t="str">
        <f>'Coversheet'!$D$16</f>
        <v>Select</v>
      </c>
    </row>
    <row r="306" spans="1:20" ht="18.5" hidden="1" x14ac:dyDescent="0.35">
      <c r="A306" s="2" t="str">
        <f t="shared" si="16"/>
        <v>RRT Assessment</v>
      </c>
      <c r="B306" s="40" t="str">
        <f t="shared" si="16"/>
        <v>2.B.</v>
      </c>
      <c r="C306" s="482" t="str">
        <f>C167</f>
        <v>Participate in a workgroup to revise the CAT according to the goals outlined in the 2018-2022 RRT Program 5 Year Plan (as applicable, the workgroup may not be active all years of the cooperative agreement).</v>
      </c>
      <c r="D306" s="477" t="s">
        <v>392</v>
      </c>
      <c r="E306" s="477" t="str">
        <f t="shared" si="11"/>
        <v>Select</v>
      </c>
      <c r="F306" s="473" t="str">
        <f t="shared" si="11"/>
        <v>Select</v>
      </c>
      <c r="G306" s="474">
        <f t="shared" si="11"/>
        <v>0</v>
      </c>
      <c r="H306" s="475">
        <f t="shared" si="18"/>
        <v>0</v>
      </c>
      <c r="I306" s="475">
        <f t="shared" si="18"/>
        <v>0</v>
      </c>
      <c r="J306" s="475" t="str">
        <f t="shared" si="18"/>
        <v>Select</v>
      </c>
      <c r="K306" s="475">
        <f t="shared" si="18"/>
        <v>0</v>
      </c>
      <c r="L306" s="475">
        <f t="shared" si="18"/>
        <v>0</v>
      </c>
      <c r="M306" s="483" t="s">
        <v>6</v>
      </c>
      <c r="N306" s="484" t="str">
        <f t="shared" si="13"/>
        <v>RRT Development, Gen 5</v>
      </c>
      <c r="O306" s="483">
        <f t="shared" si="14"/>
        <v>0</v>
      </c>
      <c r="P306" s="483">
        <f t="shared" si="15"/>
        <v>0</v>
      </c>
      <c r="Q306" s="406">
        <f>'Coversheet'!$D$15</f>
        <v>0</v>
      </c>
      <c r="R306" s="406">
        <f>'Coversheet'!$D$13</f>
        <v>0</v>
      </c>
      <c r="S306" s="406">
        <f>'Coversheet'!$D$14</f>
        <v>0</v>
      </c>
      <c r="T306" s="406" t="str">
        <f>'Coversheet'!$D$16</f>
        <v>Select</v>
      </c>
    </row>
    <row r="307" spans="1:20" ht="18.5" hidden="1" x14ac:dyDescent="0.35">
      <c r="A307" s="2" t="str">
        <f t="shared" si="16"/>
        <v>RRT Assessment</v>
      </c>
      <c r="B307" s="40" t="str">
        <f t="shared" si="16"/>
        <v>2.B.</v>
      </c>
      <c r="C307" s="482" t="str">
        <f>C167</f>
        <v>Participate in a workgroup to revise the CAT according to the goals outlined in the 2018-2022 RRT Program 5 Year Plan (as applicable, the workgroup may not be active all years of the cooperative agreement).</v>
      </c>
      <c r="D307" s="477" t="s">
        <v>392</v>
      </c>
      <c r="E307" s="477" t="str">
        <f t="shared" si="11"/>
        <v>Select</v>
      </c>
      <c r="F307" s="473" t="str">
        <f t="shared" si="11"/>
        <v>Select</v>
      </c>
      <c r="G307" s="474">
        <f t="shared" si="11"/>
        <v>0</v>
      </c>
      <c r="H307" s="475">
        <f t="shared" si="18"/>
        <v>0</v>
      </c>
      <c r="I307" s="475">
        <f t="shared" si="18"/>
        <v>0</v>
      </c>
      <c r="J307" s="475" t="str">
        <f t="shared" si="18"/>
        <v>Select</v>
      </c>
      <c r="K307" s="475">
        <f t="shared" si="18"/>
        <v>0</v>
      </c>
      <c r="L307" s="475">
        <f t="shared" si="18"/>
        <v>0</v>
      </c>
      <c r="M307" s="483" t="s">
        <v>41</v>
      </c>
      <c r="N307" s="484" t="str">
        <f>$D$19</f>
        <v>RRT Development, Gen 5</v>
      </c>
      <c r="O307" s="483">
        <f>$D$21</f>
        <v>0</v>
      </c>
      <c r="P307" s="483">
        <f>$D$20</f>
        <v>0</v>
      </c>
      <c r="Q307" s="406">
        <f>'Coversheet'!$D$15</f>
        <v>0</v>
      </c>
      <c r="R307" s="406">
        <f>'Coversheet'!$D$13</f>
        <v>0</v>
      </c>
      <c r="S307" s="406">
        <f>'Coversheet'!$D$14</f>
        <v>0</v>
      </c>
      <c r="T307" s="406" t="str">
        <f>'Coversheet'!$D$16</f>
        <v>Select</v>
      </c>
    </row>
    <row r="308" spans="1:20" ht="18.5" hidden="1" x14ac:dyDescent="0.35">
      <c r="A308" s="2" t="str">
        <f t="shared" si="16"/>
        <v>RRT Implementation/Exercise</v>
      </c>
      <c r="B308" s="40" t="str">
        <f t="shared" si="16"/>
        <v>3.</v>
      </c>
      <c r="C308" s="482" t="str">
        <f>C169</f>
        <v>RRT Implementation/Exercise</v>
      </c>
      <c r="D308" s="477" t="s">
        <v>392</v>
      </c>
      <c r="E308" s="477">
        <f t="shared" si="11"/>
        <v>0</v>
      </c>
      <c r="F308" s="473">
        <f t="shared" si="11"/>
        <v>0</v>
      </c>
      <c r="G308" s="474">
        <f t="shared" si="11"/>
        <v>0</v>
      </c>
      <c r="H308" s="475">
        <f t="shared" si="18"/>
        <v>0</v>
      </c>
      <c r="I308" s="475">
        <f t="shared" si="18"/>
        <v>0</v>
      </c>
      <c r="J308" s="475" t="str">
        <f t="shared" si="18"/>
        <v>N/A</v>
      </c>
      <c r="K308" s="475">
        <f t="shared" si="18"/>
        <v>0</v>
      </c>
      <c r="L308" s="475">
        <f t="shared" si="18"/>
        <v>0</v>
      </c>
      <c r="M308" s="483" t="s">
        <v>6</v>
      </c>
      <c r="N308" s="484" t="str">
        <f t="shared" si="13"/>
        <v>RRT Development, Gen 5</v>
      </c>
      <c r="O308" s="483">
        <f t="shared" si="14"/>
        <v>0</v>
      </c>
      <c r="P308" s="483">
        <f t="shared" si="15"/>
        <v>0</v>
      </c>
      <c r="Q308" s="406">
        <f>'Coversheet'!$D$15</f>
        <v>0</v>
      </c>
      <c r="R308" s="406">
        <f>'Coversheet'!$D$13</f>
        <v>0</v>
      </c>
      <c r="S308" s="406">
        <f>'Coversheet'!$D$14</f>
        <v>0</v>
      </c>
      <c r="T308" s="406" t="str">
        <f>'Coversheet'!$D$16</f>
        <v>Select</v>
      </c>
    </row>
    <row r="309" spans="1:20" ht="18.5" hidden="1" x14ac:dyDescent="0.35">
      <c r="A309" s="2" t="str">
        <f t="shared" si="16"/>
        <v>RRT Implementation/Exercise</v>
      </c>
      <c r="B309" s="40" t="str">
        <f t="shared" si="16"/>
        <v>3.A.</v>
      </c>
      <c r="C309" s="482" t="str">
        <f>C170</f>
        <v>None for Year 1.</v>
      </c>
      <c r="D309" s="477" t="s">
        <v>392</v>
      </c>
      <c r="E309" s="477">
        <f t="shared" si="11"/>
        <v>0</v>
      </c>
      <c r="F309" s="473">
        <f t="shared" si="11"/>
        <v>0</v>
      </c>
      <c r="G309" s="474">
        <f t="shared" si="11"/>
        <v>0</v>
      </c>
      <c r="H309" s="475">
        <f t="shared" si="18"/>
        <v>0</v>
      </c>
      <c r="I309" s="475">
        <f t="shared" si="18"/>
        <v>0</v>
      </c>
      <c r="J309" s="475" t="str">
        <f t="shared" si="18"/>
        <v>N/A</v>
      </c>
      <c r="K309" s="475">
        <f t="shared" si="18"/>
        <v>0</v>
      </c>
      <c r="L309" s="475">
        <f t="shared" si="18"/>
        <v>0</v>
      </c>
      <c r="M309" s="483" t="s">
        <v>41</v>
      </c>
      <c r="N309" s="484" t="str">
        <f t="shared" si="13"/>
        <v>RRT Development, Gen 5</v>
      </c>
      <c r="O309" s="483">
        <f t="shared" si="14"/>
        <v>0</v>
      </c>
      <c r="P309" s="483">
        <f t="shared" si="15"/>
        <v>0</v>
      </c>
      <c r="Q309" s="406">
        <f>'Coversheet'!$D$15</f>
        <v>0</v>
      </c>
      <c r="R309" s="406">
        <f>'Coversheet'!$D$13</f>
        <v>0</v>
      </c>
      <c r="S309" s="406">
        <f>'Coversheet'!$D$14</f>
        <v>0</v>
      </c>
      <c r="T309" s="406" t="str">
        <f>'Coversheet'!$D$16</f>
        <v>Select</v>
      </c>
    </row>
    <row r="310" spans="1:20" ht="18.5" hidden="1" x14ac:dyDescent="0.35">
      <c r="A310" s="2" t="str">
        <f t="shared" si="16"/>
        <v>RRT Sustainability</v>
      </c>
      <c r="B310" s="40" t="str">
        <f t="shared" si="16"/>
        <v>4.</v>
      </c>
      <c r="C310" s="482" t="str">
        <f>C171</f>
        <v>RRT Sustainability</v>
      </c>
      <c r="D310" s="477" t="s">
        <v>392</v>
      </c>
      <c r="E310" s="477" t="str">
        <f t="shared" si="11"/>
        <v>Select</v>
      </c>
      <c r="F310" s="473" t="str">
        <f t="shared" si="11"/>
        <v>Select</v>
      </c>
      <c r="G310" s="474">
        <f t="shared" si="11"/>
        <v>0</v>
      </c>
      <c r="H310" s="475">
        <f t="shared" si="18"/>
        <v>0</v>
      </c>
      <c r="I310" s="475">
        <f t="shared" si="18"/>
        <v>0</v>
      </c>
      <c r="J310" s="475" t="str">
        <f t="shared" si="18"/>
        <v>Select</v>
      </c>
      <c r="K310" s="475">
        <f t="shared" si="18"/>
        <v>0</v>
      </c>
      <c r="L310" s="475">
        <f t="shared" si="18"/>
        <v>0</v>
      </c>
      <c r="M310" s="483" t="s">
        <v>6</v>
      </c>
      <c r="N310" s="484" t="str">
        <f t="shared" si="13"/>
        <v>RRT Development, Gen 5</v>
      </c>
      <c r="O310" s="483">
        <f t="shared" si="14"/>
        <v>0</v>
      </c>
      <c r="P310" s="483">
        <f t="shared" si="15"/>
        <v>0</v>
      </c>
      <c r="Q310" s="406">
        <f>'Coversheet'!$D$15</f>
        <v>0</v>
      </c>
      <c r="R310" s="406">
        <f>'Coversheet'!$D$13</f>
        <v>0</v>
      </c>
      <c r="S310" s="406">
        <f>'Coversheet'!$D$14</f>
        <v>0</v>
      </c>
      <c r="T310" s="406" t="str">
        <f>'Coversheet'!$D$16</f>
        <v>Select</v>
      </c>
    </row>
    <row r="311" spans="1:20" ht="18.5" hidden="1" x14ac:dyDescent="0.35">
      <c r="A311" s="2" t="str">
        <f t="shared" si="16"/>
        <v>RRT Sustainability</v>
      </c>
      <c r="B311" s="40" t="str">
        <f t="shared" si="16"/>
        <v>4.</v>
      </c>
      <c r="C311" s="482" t="str">
        <f>C172</f>
        <v>Progress reporting is only required for sub-goals on this form starting with FY22 EOY reports.</v>
      </c>
      <c r="D311" s="477" t="s">
        <v>392</v>
      </c>
      <c r="E311" s="477" t="str">
        <f t="shared" si="11"/>
        <v>N/A</v>
      </c>
      <c r="F311" s="473" t="str">
        <f t="shared" si="11"/>
        <v>N/A</v>
      </c>
      <c r="G311" s="474" t="str">
        <f t="shared" si="11"/>
        <v>Progress reporting is only required for sub-goals on this form starting with FY22 EOY reports.</v>
      </c>
      <c r="H311" s="475" t="str">
        <f t="shared" si="18"/>
        <v>Progress reporting is only required for sub-goals on this form starting with FY22 EOY reports.</v>
      </c>
      <c r="I311" s="475" t="str">
        <f t="shared" si="18"/>
        <v>Progress reporting is only required for sub-goals on this form starting with FY22 EOY reports.</v>
      </c>
      <c r="J311" s="475" t="str">
        <f t="shared" si="18"/>
        <v>N/A</v>
      </c>
      <c r="K311" s="475" t="str">
        <f t="shared" si="18"/>
        <v>Progress reporting is only required for sub-goals on this form starting with FY22 EOY reports.</v>
      </c>
      <c r="L311" s="475" t="str">
        <f t="shared" si="18"/>
        <v>N/A</v>
      </c>
      <c r="M311" s="483" t="s">
        <v>6</v>
      </c>
      <c r="N311" s="483" t="str">
        <f>$D$19</f>
        <v>RRT Development, Gen 5</v>
      </c>
      <c r="O311" s="483">
        <f>$D$21</f>
        <v>0</v>
      </c>
      <c r="P311" s="483">
        <f>$D$20</f>
        <v>0</v>
      </c>
      <c r="Q311" s="406">
        <f>'Coversheet'!$D$15</f>
        <v>0</v>
      </c>
      <c r="R311" s="406">
        <f>'Coversheet'!$D$13</f>
        <v>0</v>
      </c>
      <c r="S311" s="406">
        <f>'Coversheet'!$D$14</f>
        <v>0</v>
      </c>
      <c r="T311" s="406" t="str">
        <f>'Coversheet'!$D$16</f>
        <v>Select</v>
      </c>
    </row>
    <row r="312" spans="1:20" ht="18.5" hidden="1" x14ac:dyDescent="0.35">
      <c r="A312" s="2" t="str">
        <f t="shared" si="16"/>
        <v>RRT Sustainability</v>
      </c>
      <c r="B312" s="40" t="str">
        <f t="shared" si="16"/>
        <v>4.A.</v>
      </c>
      <c r="C312" s="482" t="str">
        <f>C173</f>
        <v>Start the sustainability planning process and provide updates in progress reports. See Sustainability section in Phase 1 of the RRT Capacity Building Process and Mentorship Framework.</v>
      </c>
      <c r="D312" s="477" t="s">
        <v>392</v>
      </c>
      <c r="E312" s="477" t="str">
        <f t="shared" si="11"/>
        <v>Select</v>
      </c>
      <c r="F312" s="473" t="str">
        <f t="shared" si="11"/>
        <v>Select</v>
      </c>
      <c r="G312" s="474">
        <f t="shared" si="11"/>
        <v>0</v>
      </c>
      <c r="H312" s="475">
        <f t="shared" si="18"/>
        <v>0</v>
      </c>
      <c r="I312" s="475">
        <f t="shared" si="18"/>
        <v>0</v>
      </c>
      <c r="J312" s="475" t="str">
        <f t="shared" si="18"/>
        <v>Select</v>
      </c>
      <c r="K312" s="475">
        <f t="shared" si="18"/>
        <v>0</v>
      </c>
      <c r="L312" s="475">
        <f t="shared" si="18"/>
        <v>0</v>
      </c>
      <c r="M312" s="483" t="s">
        <v>6</v>
      </c>
      <c r="N312" s="484" t="str">
        <f t="shared" si="13"/>
        <v>RRT Development, Gen 5</v>
      </c>
      <c r="O312" s="483">
        <f t="shared" si="14"/>
        <v>0</v>
      </c>
      <c r="P312" s="483">
        <f t="shared" si="15"/>
        <v>0</v>
      </c>
      <c r="Q312" s="406">
        <f>'Coversheet'!$D$15</f>
        <v>0</v>
      </c>
      <c r="R312" s="406">
        <f>'Coversheet'!$D$13</f>
        <v>0</v>
      </c>
      <c r="S312" s="406">
        <f>'Coversheet'!$D$14</f>
        <v>0</v>
      </c>
      <c r="T312" s="406" t="str">
        <f>'Coversheet'!$D$16</f>
        <v>Select</v>
      </c>
    </row>
    <row r="313" spans="1:20" ht="18.5" hidden="1" x14ac:dyDescent="0.35">
      <c r="A313" s="2" t="str">
        <f t="shared" si="16"/>
        <v>RRT Sustainability</v>
      </c>
      <c r="B313" s="40" t="str">
        <f t="shared" si="16"/>
        <v>4.A.</v>
      </c>
      <c r="C313" s="482" t="str">
        <f>C173</f>
        <v>Start the sustainability planning process and provide updates in progress reports. See Sustainability section in Phase 1 of the RRT Capacity Building Process and Mentorship Framework.</v>
      </c>
      <c r="D313" s="477" t="s">
        <v>392</v>
      </c>
      <c r="E313" s="477" t="str">
        <f t="shared" si="11"/>
        <v>Select</v>
      </c>
      <c r="F313" s="473" t="str">
        <f t="shared" si="11"/>
        <v>Select</v>
      </c>
      <c r="G313" s="474">
        <f t="shared" si="11"/>
        <v>0</v>
      </c>
      <c r="H313" s="475">
        <f t="shared" si="18"/>
        <v>0</v>
      </c>
      <c r="I313" s="475">
        <f t="shared" si="18"/>
        <v>0</v>
      </c>
      <c r="J313" s="475" t="str">
        <f t="shared" si="18"/>
        <v>Select</v>
      </c>
      <c r="K313" s="475">
        <f t="shared" si="18"/>
        <v>0</v>
      </c>
      <c r="L313" s="475">
        <f t="shared" si="18"/>
        <v>0</v>
      </c>
      <c r="M313" s="483" t="s">
        <v>41</v>
      </c>
      <c r="N313" s="484" t="str">
        <f>$D$19</f>
        <v>RRT Development, Gen 5</v>
      </c>
      <c r="O313" s="483">
        <f>$D$21</f>
        <v>0</v>
      </c>
      <c r="P313" s="483">
        <f>$D$20</f>
        <v>0</v>
      </c>
      <c r="Q313" s="406">
        <f>'Coversheet'!$D$15</f>
        <v>0</v>
      </c>
      <c r="R313" s="406">
        <f>'Coversheet'!$D$13</f>
        <v>0</v>
      </c>
      <c r="S313" s="406">
        <f>'Coversheet'!$D$14</f>
        <v>0</v>
      </c>
      <c r="T313" s="406" t="str">
        <f>'Coversheet'!$D$16</f>
        <v>Select</v>
      </c>
    </row>
    <row r="314" spans="1:20" ht="18.5" hidden="1" x14ac:dyDescent="0.35">
      <c r="A314" s="2" t="str">
        <f t="shared" si="16"/>
        <v>Annual Requirement</v>
      </c>
      <c r="B314" s="40" t="str">
        <f t="shared" si="16"/>
        <v>YR1AR</v>
      </c>
      <c r="C314" s="482" t="str">
        <f>C175</f>
        <v>Annual Requirement: In addition to meeting the yearly goals, grantees must participate in initiatives supporting the RRT Program including sending at least 2 key RRT personnel to an annual face-to-face meeting (as determined by the  FDA/OP), at least 1 person representing the RRT to the biennial Integrated Foodborne Outbreak Response Management (InFORM) Conference (held in odd number years), and the Regional PulseNet/OutbreakNet meetings (held in non-InFORM years), as well as participating in FoodSHIELD workgroups, participating in RRT monthly conference calls, sharing best practices, and other RRT Program activities identified by the OP.</v>
      </c>
      <c r="D314" s="477" t="s">
        <v>392</v>
      </c>
      <c r="E314" s="477" t="str">
        <f t="shared" si="11"/>
        <v>Select</v>
      </c>
      <c r="F314" s="473" t="str">
        <f t="shared" si="11"/>
        <v>Select</v>
      </c>
      <c r="G314" s="474">
        <f t="shared" si="11"/>
        <v>0</v>
      </c>
      <c r="H314" s="475">
        <f t="shared" ref="H314:L315" si="19">I175</f>
        <v>0</v>
      </c>
      <c r="I314" s="475">
        <f t="shared" si="19"/>
        <v>0</v>
      </c>
      <c r="J314" s="475" t="str">
        <f t="shared" si="19"/>
        <v>Select</v>
      </c>
      <c r="K314" s="475">
        <f t="shared" si="19"/>
        <v>0</v>
      </c>
      <c r="L314" s="475">
        <f t="shared" si="19"/>
        <v>0</v>
      </c>
      <c r="M314" s="483" t="s">
        <v>6</v>
      </c>
      <c r="N314" s="484" t="str">
        <f t="shared" si="13"/>
        <v>RRT Development, Gen 5</v>
      </c>
      <c r="O314" s="483">
        <f>$D$21</f>
        <v>0</v>
      </c>
      <c r="P314" s="483">
        <f t="shared" si="15"/>
        <v>0</v>
      </c>
      <c r="Q314" s="406">
        <f>'Coversheet'!$D$15</f>
        <v>0</v>
      </c>
      <c r="R314" s="406">
        <f>'Coversheet'!$D$13</f>
        <v>0</v>
      </c>
      <c r="S314" s="406">
        <f>'Coversheet'!$D$14</f>
        <v>0</v>
      </c>
      <c r="T314" s="406" t="str">
        <f>'Coversheet'!$D$16</f>
        <v>Select</v>
      </c>
    </row>
    <row r="315" spans="1:20" ht="18.5" hidden="1" x14ac:dyDescent="0.35">
      <c r="A315" s="2" t="str">
        <f t="shared" si="16"/>
        <v>Annual Requirement</v>
      </c>
      <c r="B315" s="40" t="str">
        <f t="shared" si="16"/>
        <v>YR1AR</v>
      </c>
      <c r="C315" s="482" t="str">
        <f>C175</f>
        <v>Annual Requirement: In addition to meeting the yearly goals, grantees must participate in initiatives supporting the RRT Program including sending at least 2 key RRT personnel to an annual face-to-face meeting (as determined by the  FDA/OP), at least 1 person representing the RRT to the biennial Integrated Foodborne Outbreak Response Management (InFORM) Conference (held in odd number years), and the Regional PulseNet/OutbreakNet meetings (held in non-InFORM years), as well as participating in FoodSHIELD workgroups, participating in RRT monthly conference calls, sharing best practices, and other RRT Program activities identified by the OP.</v>
      </c>
      <c r="D315" s="477" t="s">
        <v>392</v>
      </c>
      <c r="E315" s="477" t="str">
        <f t="shared" si="11"/>
        <v>Select</v>
      </c>
      <c r="F315" s="473" t="str">
        <f t="shared" si="11"/>
        <v>Select</v>
      </c>
      <c r="G315" s="474">
        <f t="shared" si="11"/>
        <v>0</v>
      </c>
      <c r="H315" s="475">
        <f t="shared" si="19"/>
        <v>0</v>
      </c>
      <c r="I315" s="475">
        <f t="shared" si="19"/>
        <v>0</v>
      </c>
      <c r="J315" s="475" t="str">
        <f t="shared" si="19"/>
        <v>Select</v>
      </c>
      <c r="K315" s="475">
        <f t="shared" si="19"/>
        <v>0</v>
      </c>
      <c r="L315" s="475">
        <f t="shared" si="19"/>
        <v>0</v>
      </c>
      <c r="M315" s="483" t="s">
        <v>41</v>
      </c>
      <c r="N315" s="484" t="str">
        <f>$D$19</f>
        <v>RRT Development, Gen 5</v>
      </c>
      <c r="O315" s="483">
        <f>$D$21</f>
        <v>0</v>
      </c>
      <c r="P315" s="483">
        <f>$D$20</f>
        <v>0</v>
      </c>
      <c r="Q315" s="406">
        <f>'Coversheet'!$D$15</f>
        <v>0</v>
      </c>
      <c r="R315" s="406">
        <f>'Coversheet'!$D$13</f>
        <v>0</v>
      </c>
      <c r="S315" s="406">
        <f>'Coversheet'!$D$14</f>
        <v>0</v>
      </c>
      <c r="T315" s="406" t="str">
        <f>'Coversheet'!$D$16</f>
        <v>Select</v>
      </c>
    </row>
    <row r="316" spans="1:20" ht="18.5" hidden="1" x14ac:dyDescent="0.35">
      <c r="A316" s="2">
        <f t="shared" ref="A316:A344" si="20">A177</f>
        <v>0</v>
      </c>
      <c r="B316" s="40"/>
      <c r="C316" s="482"/>
      <c r="D316" s="477"/>
      <c r="E316" s="477"/>
      <c r="F316" s="473"/>
      <c r="G316" s="474"/>
      <c r="H316" s="475"/>
      <c r="I316" s="475"/>
      <c r="J316" s="475"/>
      <c r="K316" s="475"/>
      <c r="L316" s="475"/>
      <c r="M316" s="483"/>
      <c r="N316" s="484"/>
      <c r="O316" s="483"/>
      <c r="P316" s="483"/>
      <c r="Q316" s="406"/>
      <c r="R316" s="406"/>
      <c r="S316" s="406"/>
      <c r="T316" s="406"/>
    </row>
    <row r="317" spans="1:20" ht="18.5" hidden="1" x14ac:dyDescent="0.35">
      <c r="A317" s="2">
        <f t="shared" si="20"/>
        <v>0</v>
      </c>
      <c r="B317" s="40"/>
      <c r="C317" s="482"/>
      <c r="D317" s="477"/>
      <c r="E317" s="477"/>
      <c r="F317" s="473"/>
      <c r="G317" s="474"/>
      <c r="H317" s="475"/>
      <c r="I317" s="475"/>
      <c r="J317" s="475"/>
      <c r="K317" s="475"/>
      <c r="L317" s="475"/>
      <c r="M317" s="483"/>
      <c r="N317" s="484"/>
      <c r="O317" s="483"/>
      <c r="P317" s="483"/>
      <c r="Q317" s="406"/>
      <c r="R317" s="406"/>
      <c r="S317" s="406"/>
      <c r="T317" s="406"/>
    </row>
    <row r="318" spans="1:20" ht="18.5" hidden="1" x14ac:dyDescent="0.35">
      <c r="A318" s="2">
        <f t="shared" si="20"/>
        <v>0</v>
      </c>
      <c r="B318" s="40"/>
      <c r="C318" s="482"/>
      <c r="D318" s="477"/>
      <c r="E318" s="477"/>
      <c r="F318" s="473"/>
      <c r="G318" s="474"/>
      <c r="H318" s="475"/>
      <c r="I318" s="475"/>
      <c r="J318" s="475"/>
      <c r="K318" s="475"/>
      <c r="L318" s="475"/>
      <c r="M318" s="483"/>
      <c r="N318" s="484"/>
      <c r="O318" s="483"/>
      <c r="P318" s="483"/>
      <c r="Q318" s="406"/>
      <c r="R318" s="406"/>
      <c r="S318" s="406"/>
      <c r="T318" s="406"/>
    </row>
    <row r="319" spans="1:20" ht="18.5" hidden="1" x14ac:dyDescent="0.35">
      <c r="A319" s="2" t="str">
        <f t="shared" si="20"/>
        <v>RRT Development/ Documentation/ Collaboration</v>
      </c>
      <c r="B319" s="40">
        <f t="shared" ref="B319:C321" si="21">B180</f>
        <v>1</v>
      </c>
      <c r="C319" s="482" t="str">
        <f t="shared" si="21"/>
        <v>RRT Development/ Documentation/ Collaboration</v>
      </c>
      <c r="D319" s="477" t="s">
        <v>393</v>
      </c>
      <c r="E319" s="477" t="str">
        <f t="shared" ref="E319:G338" si="22">D180</f>
        <v>Select</v>
      </c>
      <c r="F319" s="473" t="str">
        <f t="shared" si="22"/>
        <v>Select</v>
      </c>
      <c r="G319" s="474">
        <f t="shared" si="22"/>
        <v>0</v>
      </c>
      <c r="H319" s="475">
        <f t="shared" ref="H319:L328" si="23">I180</f>
        <v>0</v>
      </c>
      <c r="I319" s="475">
        <f t="shared" si="23"/>
        <v>0</v>
      </c>
      <c r="J319" s="475" t="str">
        <f t="shared" si="23"/>
        <v>Select</v>
      </c>
      <c r="K319" s="475">
        <f t="shared" si="23"/>
        <v>0</v>
      </c>
      <c r="L319" s="475">
        <f t="shared" si="23"/>
        <v>0</v>
      </c>
      <c r="M319" s="483" t="s">
        <v>6</v>
      </c>
      <c r="N319" s="484" t="str">
        <f t="shared" ref="N319:N357" si="24">$D$19</f>
        <v>RRT Development, Gen 5</v>
      </c>
      <c r="O319" s="483">
        <f>$D$21</f>
        <v>0</v>
      </c>
      <c r="P319" s="483">
        <f>$D$20</f>
        <v>0</v>
      </c>
      <c r="Q319" s="406">
        <f>'Coversheet'!$D$15</f>
        <v>0</v>
      </c>
      <c r="R319" s="406">
        <f>'Coversheet'!$D$13</f>
        <v>0</v>
      </c>
      <c r="S319" s="406">
        <f>'Coversheet'!$D$14</f>
        <v>0</v>
      </c>
      <c r="T319" s="406" t="str">
        <f>'Coversheet'!$D$16</f>
        <v>Select</v>
      </c>
    </row>
    <row r="320" spans="1:20" ht="18.5" hidden="1" x14ac:dyDescent="0.35">
      <c r="A320" s="2" t="str">
        <f t="shared" si="20"/>
        <v>RRT Development/ Documentation/ Collaboration</v>
      </c>
      <c r="B320" s="40">
        <f t="shared" si="21"/>
        <v>2</v>
      </c>
      <c r="C320" s="482" t="str">
        <f t="shared" si="21"/>
        <v>Progress reporting is only required for sub-goals on this form starting with FY22 EOY reports.</v>
      </c>
      <c r="D320" s="477" t="s">
        <v>393</v>
      </c>
      <c r="E320" s="477" t="str">
        <f t="shared" si="22"/>
        <v>N/A</v>
      </c>
      <c r="F320" s="473" t="str">
        <f t="shared" si="22"/>
        <v>N/A</v>
      </c>
      <c r="G320" s="474" t="str">
        <f t="shared" si="22"/>
        <v>Progress reporting is only required for sub-goals on this form starting with FY22 EOY reports.</v>
      </c>
      <c r="H320" s="475" t="str">
        <f t="shared" si="23"/>
        <v>Progress reporting is only required for sub-goals on this form starting with FY22 EOY reports.</v>
      </c>
      <c r="I320" s="475" t="str">
        <f t="shared" si="23"/>
        <v>Progress reporting is only required for sub-goals on this form starting with FY22 EOY reports.</v>
      </c>
      <c r="J320" s="475" t="str">
        <f t="shared" si="23"/>
        <v>N/A</v>
      </c>
      <c r="K320" s="475" t="str">
        <f t="shared" si="23"/>
        <v>Progress reporting is only required for sub-goals on this form starting with FY22 EOY reports.</v>
      </c>
      <c r="L320" s="475" t="str">
        <f t="shared" si="23"/>
        <v>N/A</v>
      </c>
      <c r="M320" s="483" t="s">
        <v>6</v>
      </c>
      <c r="N320" s="483" t="str">
        <f>$D$19</f>
        <v>RRT Development, Gen 5</v>
      </c>
      <c r="O320" s="483">
        <f>$D$21</f>
        <v>0</v>
      </c>
      <c r="P320" s="483">
        <f>$D$20</f>
        <v>0</v>
      </c>
      <c r="Q320" s="406">
        <f>'Coversheet'!$D$15</f>
        <v>0</v>
      </c>
      <c r="R320" s="406">
        <f>'Coversheet'!$D$13</f>
        <v>0</v>
      </c>
      <c r="S320" s="406">
        <f>'Coversheet'!$D$14</f>
        <v>0</v>
      </c>
      <c r="T320" s="406" t="str">
        <f>'Coversheet'!$D$16</f>
        <v>Select</v>
      </c>
    </row>
    <row r="321" spans="1:20" ht="18.5" hidden="1" x14ac:dyDescent="0.35">
      <c r="A321" s="2" t="str">
        <f t="shared" si="20"/>
        <v>RRT Development/ Documentation/ Collaboration</v>
      </c>
      <c r="B321" s="40" t="str">
        <f t="shared" si="21"/>
        <v xml:space="preserve">1.A. </v>
      </c>
      <c r="C321" s="482" t="str">
        <f t="shared" si="21"/>
        <v xml:space="preserve">Follow the RRT Capacity Building Process and Mentorship Framework. </v>
      </c>
      <c r="D321" s="477" t="s">
        <v>393</v>
      </c>
      <c r="E321" s="477" t="str">
        <f t="shared" si="22"/>
        <v>Select</v>
      </c>
      <c r="F321" s="473" t="str">
        <f t="shared" si="22"/>
        <v>Select</v>
      </c>
      <c r="G321" s="474">
        <f t="shared" si="22"/>
        <v>0</v>
      </c>
      <c r="H321" s="475">
        <f t="shared" si="23"/>
        <v>0</v>
      </c>
      <c r="I321" s="475">
        <f t="shared" si="23"/>
        <v>0</v>
      </c>
      <c r="J321" s="475" t="str">
        <f t="shared" si="23"/>
        <v>Select</v>
      </c>
      <c r="K321" s="475">
        <f t="shared" si="23"/>
        <v>0</v>
      </c>
      <c r="L321" s="475">
        <f t="shared" si="23"/>
        <v>0</v>
      </c>
      <c r="M321" s="483" t="s">
        <v>6</v>
      </c>
      <c r="N321" s="484" t="str">
        <f t="shared" si="24"/>
        <v>RRT Development, Gen 5</v>
      </c>
      <c r="O321" s="483">
        <f t="shared" ref="O321:O357" si="25">$D$21</f>
        <v>0</v>
      </c>
      <c r="P321" s="483">
        <f t="shared" ref="P321:P357" si="26">$D$20</f>
        <v>0</v>
      </c>
      <c r="Q321" s="406">
        <f>'Coversheet'!$D$15</f>
        <v>0</v>
      </c>
      <c r="R321" s="406">
        <f>'Coversheet'!$D$13</f>
        <v>0</v>
      </c>
      <c r="S321" s="406">
        <f>'Coversheet'!$D$14</f>
        <v>0</v>
      </c>
      <c r="T321" s="406" t="str">
        <f>'Coversheet'!$D$16</f>
        <v>Select</v>
      </c>
    </row>
    <row r="322" spans="1:20" ht="18.5" hidden="1" x14ac:dyDescent="0.35">
      <c r="A322" s="2" t="str">
        <f t="shared" si="20"/>
        <v>RRT Development/ Documentation/ Collaboration</v>
      </c>
      <c r="B322" s="40" t="str">
        <f t="shared" ref="B322:B358" si="27">B183</f>
        <v xml:space="preserve">1.A. </v>
      </c>
      <c r="C322" s="482" t="str">
        <f>C182</f>
        <v xml:space="preserve">Follow the RRT Capacity Building Process and Mentorship Framework. </v>
      </c>
      <c r="D322" s="477" t="s">
        <v>393</v>
      </c>
      <c r="E322" s="477" t="str">
        <f t="shared" si="22"/>
        <v>Select</v>
      </c>
      <c r="F322" s="473" t="str">
        <f t="shared" si="22"/>
        <v>Select</v>
      </c>
      <c r="G322" s="474">
        <f t="shared" si="22"/>
        <v>0</v>
      </c>
      <c r="H322" s="475">
        <f t="shared" si="23"/>
        <v>0</v>
      </c>
      <c r="I322" s="475">
        <f t="shared" si="23"/>
        <v>0</v>
      </c>
      <c r="J322" s="475" t="str">
        <f t="shared" si="23"/>
        <v>Select</v>
      </c>
      <c r="K322" s="475">
        <f t="shared" si="23"/>
        <v>0</v>
      </c>
      <c r="L322" s="475">
        <f t="shared" si="23"/>
        <v>0</v>
      </c>
      <c r="M322" s="483" t="s">
        <v>41</v>
      </c>
      <c r="N322" s="484" t="str">
        <f>$D$19</f>
        <v>RRT Development, Gen 5</v>
      </c>
      <c r="O322" s="483">
        <f>$D$21</f>
        <v>0</v>
      </c>
      <c r="P322" s="483">
        <f>$D$20</f>
        <v>0</v>
      </c>
      <c r="Q322" s="406">
        <f>'Coversheet'!$D$15</f>
        <v>0</v>
      </c>
      <c r="R322" s="406">
        <f>'Coversheet'!$D$13</f>
        <v>0</v>
      </c>
      <c r="S322" s="406">
        <f>'Coversheet'!$D$14</f>
        <v>0</v>
      </c>
      <c r="T322" s="406" t="str">
        <f>'Coversheet'!$D$16</f>
        <v>Select</v>
      </c>
    </row>
    <row r="323" spans="1:20" ht="18.5" hidden="1" x14ac:dyDescent="0.35">
      <c r="A323" s="2" t="str">
        <f t="shared" si="20"/>
        <v>RRT Development/ Documentation/ Collaboration</v>
      </c>
      <c r="B323" s="40" t="str">
        <f t="shared" si="27"/>
        <v>1.A.1.</v>
      </c>
      <c r="C323" s="482" t="str">
        <f>C184</f>
        <v>Demonstrate that all major elements of Phase 2 of the RRT Capacity Building Process and Mentorship Framework have been started (with an emphasis on establishing a written framework).</v>
      </c>
      <c r="D323" s="477" t="s">
        <v>393</v>
      </c>
      <c r="E323" s="477" t="str">
        <f t="shared" si="22"/>
        <v>Select</v>
      </c>
      <c r="F323" s="473" t="str">
        <f t="shared" si="22"/>
        <v>Select</v>
      </c>
      <c r="G323" s="474">
        <f t="shared" si="22"/>
        <v>0</v>
      </c>
      <c r="H323" s="475">
        <f t="shared" si="23"/>
        <v>0</v>
      </c>
      <c r="I323" s="475">
        <f t="shared" si="23"/>
        <v>0</v>
      </c>
      <c r="J323" s="475" t="str">
        <f t="shared" si="23"/>
        <v>Select</v>
      </c>
      <c r="K323" s="475">
        <f t="shared" si="23"/>
        <v>0</v>
      </c>
      <c r="L323" s="475">
        <f t="shared" si="23"/>
        <v>0</v>
      </c>
      <c r="M323" s="483" t="s">
        <v>6</v>
      </c>
      <c r="N323" s="484" t="str">
        <f t="shared" si="24"/>
        <v>RRT Development, Gen 5</v>
      </c>
      <c r="O323" s="483">
        <f t="shared" si="25"/>
        <v>0</v>
      </c>
      <c r="P323" s="483">
        <f t="shared" si="26"/>
        <v>0</v>
      </c>
      <c r="Q323" s="406">
        <f>'Coversheet'!$D$15</f>
        <v>0</v>
      </c>
      <c r="R323" s="406">
        <f>'Coversheet'!$D$13</f>
        <v>0</v>
      </c>
      <c r="S323" s="406">
        <f>'Coversheet'!$D$14</f>
        <v>0</v>
      </c>
      <c r="T323" s="406" t="str">
        <f>'Coversheet'!$D$16</f>
        <v>Select</v>
      </c>
    </row>
    <row r="324" spans="1:20" ht="18.5" hidden="1" x14ac:dyDescent="0.35">
      <c r="A324" s="2" t="str">
        <f t="shared" si="20"/>
        <v>RRT Development/ Documentation/ Collaboration</v>
      </c>
      <c r="B324" s="40" t="str">
        <f t="shared" si="27"/>
        <v>1.A.1.</v>
      </c>
      <c r="C324" s="482" t="str">
        <f>C184</f>
        <v>Demonstrate that all major elements of Phase 2 of the RRT Capacity Building Process and Mentorship Framework have been started (with an emphasis on establishing a written framework).</v>
      </c>
      <c r="D324" s="477" t="s">
        <v>393</v>
      </c>
      <c r="E324" s="477" t="str">
        <f t="shared" si="22"/>
        <v>Select</v>
      </c>
      <c r="F324" s="473" t="str">
        <f t="shared" si="22"/>
        <v>Select</v>
      </c>
      <c r="G324" s="474">
        <f t="shared" si="22"/>
        <v>0</v>
      </c>
      <c r="H324" s="475">
        <f t="shared" si="23"/>
        <v>0</v>
      </c>
      <c r="I324" s="475">
        <f t="shared" si="23"/>
        <v>0</v>
      </c>
      <c r="J324" s="475" t="str">
        <f t="shared" si="23"/>
        <v>Select</v>
      </c>
      <c r="K324" s="475">
        <f t="shared" si="23"/>
        <v>0</v>
      </c>
      <c r="L324" s="475">
        <f t="shared" si="23"/>
        <v>0</v>
      </c>
      <c r="M324" s="483" t="s">
        <v>41</v>
      </c>
      <c r="N324" s="484" t="str">
        <f>$D$19</f>
        <v>RRT Development, Gen 5</v>
      </c>
      <c r="O324" s="483">
        <f>$D$21</f>
        <v>0</v>
      </c>
      <c r="P324" s="483">
        <f>$D$20</f>
        <v>0</v>
      </c>
      <c r="Q324" s="406">
        <f>'Coversheet'!$D$15</f>
        <v>0</v>
      </c>
      <c r="R324" s="406">
        <f>'Coversheet'!$D$13</f>
        <v>0</v>
      </c>
      <c r="S324" s="406">
        <f>'Coversheet'!$D$14</f>
        <v>0</v>
      </c>
      <c r="T324" s="406" t="str">
        <f>'Coversheet'!$D$16</f>
        <v>Select</v>
      </c>
    </row>
    <row r="325" spans="1:20" ht="18.5" hidden="1" x14ac:dyDescent="0.35">
      <c r="A325" s="2" t="str">
        <f t="shared" si="20"/>
        <v>RRT Development/ Documentation/ Collaboration</v>
      </c>
      <c r="B325" s="40" t="str">
        <f t="shared" si="27"/>
        <v>1.A.1.a.</v>
      </c>
      <c r="C325" s="482" t="str">
        <f>C186</f>
        <v>Maintenance of RRT member agency relationships via routine meetings.</v>
      </c>
      <c r="D325" s="477" t="s">
        <v>393</v>
      </c>
      <c r="E325" s="477" t="str">
        <f t="shared" si="22"/>
        <v>Select</v>
      </c>
      <c r="F325" s="473" t="str">
        <f t="shared" si="22"/>
        <v>Select</v>
      </c>
      <c r="G325" s="474">
        <f t="shared" si="22"/>
        <v>0</v>
      </c>
      <c r="H325" s="475">
        <f t="shared" si="23"/>
        <v>0</v>
      </c>
      <c r="I325" s="475">
        <f t="shared" si="23"/>
        <v>0</v>
      </c>
      <c r="J325" s="475" t="str">
        <f t="shared" si="23"/>
        <v>Select</v>
      </c>
      <c r="K325" s="475">
        <f t="shared" si="23"/>
        <v>0</v>
      </c>
      <c r="L325" s="475">
        <f t="shared" si="23"/>
        <v>0</v>
      </c>
      <c r="M325" s="483" t="s">
        <v>6</v>
      </c>
      <c r="N325" s="484" t="str">
        <f t="shared" si="24"/>
        <v>RRT Development, Gen 5</v>
      </c>
      <c r="O325" s="483">
        <f t="shared" si="25"/>
        <v>0</v>
      </c>
      <c r="P325" s="483">
        <f t="shared" si="26"/>
        <v>0</v>
      </c>
      <c r="Q325" s="406">
        <f>'Coversheet'!$D$15</f>
        <v>0</v>
      </c>
      <c r="R325" s="406">
        <f>'Coversheet'!$D$13</f>
        <v>0</v>
      </c>
      <c r="S325" s="406">
        <f>'Coversheet'!$D$14</f>
        <v>0</v>
      </c>
      <c r="T325" s="406" t="str">
        <f>'Coversheet'!$D$16</f>
        <v>Select</v>
      </c>
    </row>
    <row r="326" spans="1:20" ht="18.5" hidden="1" x14ac:dyDescent="0.35">
      <c r="A326" s="2" t="str">
        <f t="shared" si="20"/>
        <v>RRT Development/ Documentation/ Collaboration</v>
      </c>
      <c r="B326" s="40" t="str">
        <f t="shared" si="27"/>
        <v>1.A.1.a.</v>
      </c>
      <c r="C326" s="482" t="str">
        <f>C186</f>
        <v>Maintenance of RRT member agency relationships via routine meetings.</v>
      </c>
      <c r="D326" s="477" t="s">
        <v>393</v>
      </c>
      <c r="E326" s="477" t="str">
        <f t="shared" si="22"/>
        <v>Select</v>
      </c>
      <c r="F326" s="473" t="str">
        <f t="shared" si="22"/>
        <v>Select</v>
      </c>
      <c r="G326" s="474">
        <f t="shared" si="22"/>
        <v>0</v>
      </c>
      <c r="H326" s="475">
        <f t="shared" si="23"/>
        <v>0</v>
      </c>
      <c r="I326" s="475">
        <f t="shared" si="23"/>
        <v>0</v>
      </c>
      <c r="J326" s="475" t="str">
        <f t="shared" si="23"/>
        <v>Select</v>
      </c>
      <c r="K326" s="475">
        <f t="shared" si="23"/>
        <v>0</v>
      </c>
      <c r="L326" s="475">
        <f t="shared" si="23"/>
        <v>0</v>
      </c>
      <c r="M326" s="483" t="s">
        <v>41</v>
      </c>
      <c r="N326" s="484" t="str">
        <f>$D$19</f>
        <v>RRT Development, Gen 5</v>
      </c>
      <c r="O326" s="483">
        <f>$D$21</f>
        <v>0</v>
      </c>
      <c r="P326" s="483">
        <f>$D$20</f>
        <v>0</v>
      </c>
      <c r="Q326" s="406">
        <f>'Coversheet'!$D$15</f>
        <v>0</v>
      </c>
      <c r="R326" s="406">
        <f>'Coversheet'!$D$13</f>
        <v>0</v>
      </c>
      <c r="S326" s="406">
        <f>'Coversheet'!$D$14</f>
        <v>0</v>
      </c>
      <c r="T326" s="406" t="str">
        <f>'Coversheet'!$D$16</f>
        <v>Select</v>
      </c>
    </row>
    <row r="327" spans="1:20" ht="18.5" hidden="1" x14ac:dyDescent="0.35">
      <c r="A327" s="2" t="str">
        <f t="shared" si="20"/>
        <v>RRT Development/ Documentation/ Collaboration</v>
      </c>
      <c r="B327" s="40" t="str">
        <f t="shared" si="27"/>
        <v>1.A.1.b.</v>
      </c>
      <c r="C327" s="482" t="str">
        <f>C188</f>
        <v>Incorporation of all RRT member agencies (including non-funded agencies) in the RRT Training Plan.</v>
      </c>
      <c r="D327" s="477" t="s">
        <v>393</v>
      </c>
      <c r="E327" s="477" t="str">
        <f t="shared" si="22"/>
        <v>Select</v>
      </c>
      <c r="F327" s="473" t="str">
        <f t="shared" si="22"/>
        <v>Select</v>
      </c>
      <c r="G327" s="474">
        <f t="shared" si="22"/>
        <v>0</v>
      </c>
      <c r="H327" s="475">
        <f t="shared" si="23"/>
        <v>0</v>
      </c>
      <c r="I327" s="475">
        <f t="shared" si="23"/>
        <v>0</v>
      </c>
      <c r="J327" s="475" t="str">
        <f t="shared" si="23"/>
        <v>Select</v>
      </c>
      <c r="K327" s="475">
        <f t="shared" si="23"/>
        <v>0</v>
      </c>
      <c r="L327" s="475">
        <f t="shared" si="23"/>
        <v>0</v>
      </c>
      <c r="M327" s="483" t="s">
        <v>6</v>
      </c>
      <c r="N327" s="484" t="str">
        <f t="shared" si="24"/>
        <v>RRT Development, Gen 5</v>
      </c>
      <c r="O327" s="483">
        <f t="shared" si="25"/>
        <v>0</v>
      </c>
      <c r="P327" s="483">
        <f t="shared" si="26"/>
        <v>0</v>
      </c>
      <c r="Q327" s="406">
        <f>'Coversheet'!$D$15</f>
        <v>0</v>
      </c>
      <c r="R327" s="406">
        <f>'Coversheet'!$D$13</f>
        <v>0</v>
      </c>
      <c r="S327" s="406">
        <f>'Coversheet'!$D$14</f>
        <v>0</v>
      </c>
      <c r="T327" s="406" t="str">
        <f>'Coversheet'!$D$16</f>
        <v>Select</v>
      </c>
    </row>
    <row r="328" spans="1:20" ht="18.5" hidden="1" x14ac:dyDescent="0.35">
      <c r="A328" s="2" t="str">
        <f t="shared" si="20"/>
        <v>RRT Development/ Documentation/ Collaboration</v>
      </c>
      <c r="B328" s="40" t="str">
        <f t="shared" si="27"/>
        <v>1.A.1.b.</v>
      </c>
      <c r="C328" s="482" t="str">
        <f>C188</f>
        <v>Incorporation of all RRT member agencies (including non-funded agencies) in the RRT Training Plan.</v>
      </c>
      <c r="D328" s="477" t="s">
        <v>393</v>
      </c>
      <c r="E328" s="477" t="str">
        <f t="shared" si="22"/>
        <v>Select</v>
      </c>
      <c r="F328" s="473" t="str">
        <f t="shared" si="22"/>
        <v>Select</v>
      </c>
      <c r="G328" s="474">
        <f t="shared" si="22"/>
        <v>0</v>
      </c>
      <c r="H328" s="475">
        <f t="shared" si="23"/>
        <v>0</v>
      </c>
      <c r="I328" s="475">
        <f t="shared" si="23"/>
        <v>0</v>
      </c>
      <c r="J328" s="475" t="str">
        <f t="shared" si="23"/>
        <v>Select</v>
      </c>
      <c r="K328" s="475">
        <f t="shared" si="23"/>
        <v>0</v>
      </c>
      <c r="L328" s="475">
        <f t="shared" si="23"/>
        <v>0</v>
      </c>
      <c r="M328" s="483" t="s">
        <v>41</v>
      </c>
      <c r="N328" s="484" t="str">
        <f>$D$19</f>
        <v>RRT Development, Gen 5</v>
      </c>
      <c r="O328" s="483">
        <f>$D$21</f>
        <v>0</v>
      </c>
      <c r="P328" s="483">
        <f>$D$20</f>
        <v>0</v>
      </c>
      <c r="Q328" s="406">
        <f>'Coversheet'!$D$15</f>
        <v>0</v>
      </c>
      <c r="R328" s="406">
        <f>'Coversheet'!$D$13</f>
        <v>0</v>
      </c>
      <c r="S328" s="406">
        <f>'Coversheet'!$D$14</f>
        <v>0</v>
      </c>
      <c r="T328" s="406" t="str">
        <f>'Coversheet'!$D$16</f>
        <v>Select</v>
      </c>
    </row>
    <row r="329" spans="1:20" ht="18.5" hidden="1" x14ac:dyDescent="0.35">
      <c r="A329" s="2" t="str">
        <f t="shared" si="20"/>
        <v>RRT Development/ Documentation/ Collaboration</v>
      </c>
      <c r="B329" s="40" t="str">
        <f t="shared" si="27"/>
        <v>1.A.1.c.</v>
      </c>
      <c r="C329" s="482" t="str">
        <f>C190</f>
        <v>Progress in two or more of the following areas of focus for the RRT Training Plan (see Phase 2, RRT Capacity Building Process &amp; Mentorship Framework, Establish a Training Plan): proficiency development, use of a train-the-trainer approach, cross-training (cross-disciplinary and cross-agency), and tracking progress/ensuring continuing education.</v>
      </c>
      <c r="D329" s="477" t="s">
        <v>393</v>
      </c>
      <c r="E329" s="477" t="str">
        <f t="shared" si="22"/>
        <v>Select</v>
      </c>
      <c r="F329" s="473" t="str">
        <f t="shared" si="22"/>
        <v>Select</v>
      </c>
      <c r="G329" s="474">
        <f t="shared" si="22"/>
        <v>0</v>
      </c>
      <c r="H329" s="475">
        <f t="shared" ref="H329:L338" si="28">I190</f>
        <v>0</v>
      </c>
      <c r="I329" s="475">
        <f t="shared" si="28"/>
        <v>0</v>
      </c>
      <c r="J329" s="475" t="str">
        <f t="shared" si="28"/>
        <v>Select</v>
      </c>
      <c r="K329" s="475">
        <f t="shared" si="28"/>
        <v>0</v>
      </c>
      <c r="L329" s="475">
        <f t="shared" si="28"/>
        <v>0</v>
      </c>
      <c r="M329" s="483" t="s">
        <v>6</v>
      </c>
      <c r="N329" s="484" t="str">
        <f t="shared" si="24"/>
        <v>RRT Development, Gen 5</v>
      </c>
      <c r="O329" s="483">
        <f t="shared" si="25"/>
        <v>0</v>
      </c>
      <c r="P329" s="483">
        <f t="shared" si="26"/>
        <v>0</v>
      </c>
      <c r="Q329" s="406">
        <f>'Coversheet'!$D$15</f>
        <v>0</v>
      </c>
      <c r="R329" s="406">
        <f>'Coversheet'!$D$13</f>
        <v>0</v>
      </c>
      <c r="S329" s="406">
        <f>'Coversheet'!$D$14</f>
        <v>0</v>
      </c>
      <c r="T329" s="406" t="str">
        <f>'Coversheet'!$D$16</f>
        <v>Select</v>
      </c>
    </row>
    <row r="330" spans="1:20" ht="18.5" hidden="1" x14ac:dyDescent="0.35">
      <c r="A330" s="2" t="str">
        <f t="shared" si="20"/>
        <v>RRT Development/ Documentation/ Collaboration</v>
      </c>
      <c r="B330" s="40" t="str">
        <f t="shared" si="27"/>
        <v>1.A.1.c.</v>
      </c>
      <c r="C330" s="482" t="str">
        <f>C190</f>
        <v>Progress in two or more of the following areas of focus for the RRT Training Plan (see Phase 2, RRT Capacity Building Process &amp; Mentorship Framework, Establish a Training Plan): proficiency development, use of a train-the-trainer approach, cross-training (cross-disciplinary and cross-agency), and tracking progress/ensuring continuing education.</v>
      </c>
      <c r="D330" s="477" t="s">
        <v>393</v>
      </c>
      <c r="E330" s="477" t="str">
        <f t="shared" si="22"/>
        <v>Select</v>
      </c>
      <c r="F330" s="473" t="str">
        <f t="shared" si="22"/>
        <v>Select</v>
      </c>
      <c r="G330" s="474">
        <f t="shared" si="22"/>
        <v>0</v>
      </c>
      <c r="H330" s="475">
        <f t="shared" si="28"/>
        <v>0</v>
      </c>
      <c r="I330" s="475">
        <f t="shared" si="28"/>
        <v>0</v>
      </c>
      <c r="J330" s="475" t="str">
        <f t="shared" si="28"/>
        <v>Select</v>
      </c>
      <c r="K330" s="475">
        <f t="shared" si="28"/>
        <v>0</v>
      </c>
      <c r="L330" s="475">
        <f t="shared" si="28"/>
        <v>0</v>
      </c>
      <c r="M330" s="483" t="s">
        <v>41</v>
      </c>
      <c r="N330" s="484" t="str">
        <f>$D$19</f>
        <v>RRT Development, Gen 5</v>
      </c>
      <c r="O330" s="483">
        <f>$D$21</f>
        <v>0</v>
      </c>
      <c r="P330" s="483">
        <f>$D$20</f>
        <v>0</v>
      </c>
      <c r="Q330" s="406">
        <f>'Coversheet'!$D$15</f>
        <v>0</v>
      </c>
      <c r="R330" s="406">
        <f>'Coversheet'!$D$13</f>
        <v>0</v>
      </c>
      <c r="S330" s="406">
        <f>'Coversheet'!$D$14</f>
        <v>0</v>
      </c>
      <c r="T330" s="406" t="str">
        <f>'Coversheet'!$D$16</f>
        <v>Select</v>
      </c>
    </row>
    <row r="331" spans="1:20" ht="18.5" hidden="1" x14ac:dyDescent="0.35">
      <c r="A331" s="2" t="str">
        <f t="shared" si="20"/>
        <v>RRT Development/ Documentation/ Collaboration</v>
      </c>
      <c r="B331" s="40" t="str">
        <f t="shared" si="27"/>
        <v>1.A.2.</v>
      </c>
      <c r="C331" s="482" t="str">
        <f>C192</f>
        <v>Demonstrate improvement of core capabilities in areas of need, as identified in the assessment conducted in year one.</v>
      </c>
      <c r="D331" s="477" t="s">
        <v>393</v>
      </c>
      <c r="E331" s="477" t="str">
        <f t="shared" si="22"/>
        <v>Select</v>
      </c>
      <c r="F331" s="473" t="str">
        <f t="shared" si="22"/>
        <v>Select</v>
      </c>
      <c r="G331" s="474">
        <f t="shared" si="22"/>
        <v>0</v>
      </c>
      <c r="H331" s="475">
        <f t="shared" si="28"/>
        <v>0</v>
      </c>
      <c r="I331" s="475">
        <f t="shared" si="28"/>
        <v>0</v>
      </c>
      <c r="J331" s="475" t="str">
        <f t="shared" si="28"/>
        <v>Select</v>
      </c>
      <c r="K331" s="475">
        <f t="shared" si="28"/>
        <v>0</v>
      </c>
      <c r="L331" s="475">
        <f t="shared" si="28"/>
        <v>0</v>
      </c>
      <c r="M331" s="483" t="s">
        <v>6</v>
      </c>
      <c r="N331" s="484" t="str">
        <f t="shared" si="24"/>
        <v>RRT Development, Gen 5</v>
      </c>
      <c r="O331" s="483">
        <f t="shared" si="25"/>
        <v>0</v>
      </c>
      <c r="P331" s="483">
        <f t="shared" si="26"/>
        <v>0</v>
      </c>
      <c r="Q331" s="406">
        <f>'Coversheet'!$D$15</f>
        <v>0</v>
      </c>
      <c r="R331" s="406">
        <f>'Coversheet'!$D$13</f>
        <v>0</v>
      </c>
      <c r="S331" s="406">
        <f>'Coversheet'!$D$14</f>
        <v>0</v>
      </c>
      <c r="T331" s="406" t="str">
        <f>'Coversheet'!$D$16</f>
        <v>Select</v>
      </c>
    </row>
    <row r="332" spans="1:20" ht="18.5" hidden="1" x14ac:dyDescent="0.35">
      <c r="A332" s="2" t="str">
        <f t="shared" si="20"/>
        <v>RRT Development/ Documentation/ Collaboration</v>
      </c>
      <c r="B332" s="40" t="str">
        <f t="shared" si="27"/>
        <v>1.A.2.</v>
      </c>
      <c r="C332" s="482" t="str">
        <f>C192</f>
        <v>Demonstrate improvement of core capabilities in areas of need, as identified in the assessment conducted in year one.</v>
      </c>
      <c r="D332" s="477" t="s">
        <v>393</v>
      </c>
      <c r="E332" s="477" t="str">
        <f t="shared" si="22"/>
        <v>Select</v>
      </c>
      <c r="F332" s="473" t="str">
        <f t="shared" si="22"/>
        <v>Select</v>
      </c>
      <c r="G332" s="474">
        <f t="shared" si="22"/>
        <v>0</v>
      </c>
      <c r="H332" s="475">
        <f t="shared" si="28"/>
        <v>0</v>
      </c>
      <c r="I332" s="475">
        <f t="shared" si="28"/>
        <v>0</v>
      </c>
      <c r="J332" s="475" t="str">
        <f t="shared" si="28"/>
        <v>Select</v>
      </c>
      <c r="K332" s="475">
        <f t="shared" si="28"/>
        <v>0</v>
      </c>
      <c r="L332" s="475">
        <f t="shared" si="28"/>
        <v>0</v>
      </c>
      <c r="M332" s="483" t="s">
        <v>41</v>
      </c>
      <c r="N332" s="484" t="str">
        <f>$D$19</f>
        <v>RRT Development, Gen 5</v>
      </c>
      <c r="O332" s="483">
        <f>$D$21</f>
        <v>0</v>
      </c>
      <c r="P332" s="483">
        <f>$D$20</f>
        <v>0</v>
      </c>
      <c r="Q332" s="406">
        <f>'Coversheet'!$D$15</f>
        <v>0</v>
      </c>
      <c r="R332" s="406">
        <f>'Coversheet'!$D$13</f>
        <v>0</v>
      </c>
      <c r="S332" s="406">
        <f>'Coversheet'!$D$14</f>
        <v>0</v>
      </c>
      <c r="T332" s="406" t="str">
        <f>'Coversheet'!$D$16</f>
        <v>Select</v>
      </c>
    </row>
    <row r="333" spans="1:20" ht="18.5" hidden="1" x14ac:dyDescent="0.35">
      <c r="A333" s="2" t="str">
        <f t="shared" si="20"/>
        <v>RRT Development/ Documentation/ Collaboration</v>
      </c>
      <c r="B333" s="40" t="str">
        <f t="shared" si="27"/>
        <v>1.B.</v>
      </c>
      <c r="C333" s="482" t="str">
        <f>C194</f>
        <v>Attend an annual face-to-face meeting of the RRT States and the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c r="D333" s="477" t="s">
        <v>393</v>
      </c>
      <c r="E333" s="477" t="str">
        <f t="shared" si="22"/>
        <v>Select</v>
      </c>
      <c r="F333" s="473" t="str">
        <f t="shared" si="22"/>
        <v>Select</v>
      </c>
      <c r="G333" s="474">
        <f t="shared" si="22"/>
        <v>0</v>
      </c>
      <c r="H333" s="475">
        <f t="shared" si="28"/>
        <v>0</v>
      </c>
      <c r="I333" s="475">
        <f t="shared" si="28"/>
        <v>0</v>
      </c>
      <c r="J333" s="475" t="str">
        <f t="shared" si="28"/>
        <v>Select</v>
      </c>
      <c r="K333" s="475">
        <f t="shared" si="28"/>
        <v>0</v>
      </c>
      <c r="L333" s="475">
        <f t="shared" si="28"/>
        <v>0</v>
      </c>
      <c r="M333" s="483" t="s">
        <v>6</v>
      </c>
      <c r="N333" s="484" t="str">
        <f t="shared" si="24"/>
        <v>RRT Development, Gen 5</v>
      </c>
      <c r="O333" s="483">
        <f t="shared" si="25"/>
        <v>0</v>
      </c>
      <c r="P333" s="483">
        <f t="shared" si="26"/>
        <v>0</v>
      </c>
      <c r="Q333" s="406">
        <f>'Coversheet'!$D$15</f>
        <v>0</v>
      </c>
      <c r="R333" s="406">
        <f>'Coversheet'!$D$13</f>
        <v>0</v>
      </c>
      <c r="S333" s="406">
        <f>'Coversheet'!$D$14</f>
        <v>0</v>
      </c>
      <c r="T333" s="406" t="str">
        <f>'Coversheet'!$D$16</f>
        <v>Select</v>
      </c>
    </row>
    <row r="334" spans="1:20" ht="18.5" hidden="1" x14ac:dyDescent="0.35">
      <c r="A334" s="2" t="str">
        <f t="shared" si="20"/>
        <v>RRT Development/ Documentation/ Collaboration</v>
      </c>
      <c r="B334" s="40" t="str">
        <f t="shared" si="27"/>
        <v>1.B.</v>
      </c>
      <c r="C334" s="482" t="str">
        <f>C194</f>
        <v>Attend an annual face-to-face meeting of the RRT States and the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c r="D334" s="477" t="s">
        <v>393</v>
      </c>
      <c r="E334" s="477" t="str">
        <f t="shared" si="22"/>
        <v>Select</v>
      </c>
      <c r="F334" s="473" t="str">
        <f t="shared" si="22"/>
        <v>Select</v>
      </c>
      <c r="G334" s="474">
        <f t="shared" si="22"/>
        <v>0</v>
      </c>
      <c r="H334" s="475">
        <f t="shared" si="28"/>
        <v>0</v>
      </c>
      <c r="I334" s="475">
        <f t="shared" si="28"/>
        <v>0</v>
      </c>
      <c r="J334" s="475" t="str">
        <f t="shared" si="28"/>
        <v>Select</v>
      </c>
      <c r="K334" s="475">
        <f t="shared" si="28"/>
        <v>0</v>
      </c>
      <c r="L334" s="475">
        <f t="shared" si="28"/>
        <v>0</v>
      </c>
      <c r="M334" s="483" t="s">
        <v>41</v>
      </c>
      <c r="N334" s="484" t="str">
        <f>$D$19</f>
        <v>RRT Development, Gen 5</v>
      </c>
      <c r="O334" s="483">
        <f>$D$21</f>
        <v>0</v>
      </c>
      <c r="P334" s="483">
        <f>$D$20</f>
        <v>0</v>
      </c>
      <c r="Q334" s="406">
        <f>'Coversheet'!$D$15</f>
        <v>0</v>
      </c>
      <c r="R334" s="406">
        <f>'Coversheet'!$D$13</f>
        <v>0</v>
      </c>
      <c r="S334" s="406">
        <f>'Coversheet'!$D$14</f>
        <v>0</v>
      </c>
      <c r="T334" s="406" t="str">
        <f>'Coversheet'!$D$16</f>
        <v>Select</v>
      </c>
    </row>
    <row r="335" spans="1:20" ht="18.5" hidden="1" x14ac:dyDescent="0.35">
      <c r="A335" s="2" t="str">
        <f t="shared" si="20"/>
        <v>RRT Development/ Documentation/ Collaboration</v>
      </c>
      <c r="B335" s="40" t="str">
        <f t="shared" si="27"/>
        <v>1.C.</v>
      </c>
      <c r="C335" s="482" t="str">
        <f>C196</f>
        <v>Conduct at least one presentation (oral or poster) about the development the RRT or documenting a specific RRT investigation at a regional or national meeting.</v>
      </c>
      <c r="D335" s="477" t="s">
        <v>393</v>
      </c>
      <c r="E335" s="477" t="str">
        <f t="shared" si="22"/>
        <v>Select</v>
      </c>
      <c r="F335" s="473" t="str">
        <f t="shared" si="22"/>
        <v>Select</v>
      </c>
      <c r="G335" s="474">
        <f t="shared" si="22"/>
        <v>0</v>
      </c>
      <c r="H335" s="475">
        <f t="shared" si="28"/>
        <v>0</v>
      </c>
      <c r="I335" s="475">
        <f t="shared" si="28"/>
        <v>0</v>
      </c>
      <c r="J335" s="475" t="str">
        <f t="shared" si="28"/>
        <v>Select</v>
      </c>
      <c r="K335" s="475">
        <f t="shared" si="28"/>
        <v>0</v>
      </c>
      <c r="L335" s="475">
        <f t="shared" si="28"/>
        <v>0</v>
      </c>
      <c r="M335" s="483" t="s">
        <v>6</v>
      </c>
      <c r="N335" s="484" t="str">
        <f t="shared" si="24"/>
        <v>RRT Development, Gen 5</v>
      </c>
      <c r="O335" s="483">
        <f t="shared" si="25"/>
        <v>0</v>
      </c>
      <c r="P335" s="483">
        <f t="shared" si="26"/>
        <v>0</v>
      </c>
      <c r="Q335" s="406">
        <f>'Coversheet'!$D$15</f>
        <v>0</v>
      </c>
      <c r="R335" s="406">
        <f>'Coversheet'!$D$13</f>
        <v>0</v>
      </c>
      <c r="S335" s="406">
        <f>'Coversheet'!$D$14</f>
        <v>0</v>
      </c>
      <c r="T335" s="406" t="str">
        <f>'Coversheet'!$D$16</f>
        <v>Select</v>
      </c>
    </row>
    <row r="336" spans="1:20" ht="18.5" hidden="1" x14ac:dyDescent="0.35">
      <c r="A336" s="2" t="str">
        <f t="shared" si="20"/>
        <v>RRT Development/ Documentation/ Collaboration</v>
      </c>
      <c r="B336" s="40" t="str">
        <f t="shared" si="27"/>
        <v>1.C.</v>
      </c>
      <c r="C336" s="482" t="str">
        <f>C196</f>
        <v>Conduct at least one presentation (oral or poster) about the development the RRT or documenting a specific RRT investigation at a regional or national meeting.</v>
      </c>
      <c r="D336" s="477" t="s">
        <v>393</v>
      </c>
      <c r="E336" s="477" t="str">
        <f t="shared" si="22"/>
        <v>Select</v>
      </c>
      <c r="F336" s="473" t="str">
        <f t="shared" si="22"/>
        <v>Select</v>
      </c>
      <c r="G336" s="474">
        <f t="shared" si="22"/>
        <v>0</v>
      </c>
      <c r="H336" s="475">
        <f t="shared" si="28"/>
        <v>0</v>
      </c>
      <c r="I336" s="475">
        <f t="shared" si="28"/>
        <v>0</v>
      </c>
      <c r="J336" s="475" t="str">
        <f t="shared" si="28"/>
        <v>Select</v>
      </c>
      <c r="K336" s="475">
        <f t="shared" si="28"/>
        <v>0</v>
      </c>
      <c r="L336" s="475">
        <f t="shared" si="28"/>
        <v>0</v>
      </c>
      <c r="M336" s="483" t="s">
        <v>41</v>
      </c>
      <c r="N336" s="484" t="str">
        <f>$D$19</f>
        <v>RRT Development, Gen 5</v>
      </c>
      <c r="O336" s="483">
        <f>$D$21</f>
        <v>0</v>
      </c>
      <c r="P336" s="483">
        <f>$D$20</f>
        <v>0</v>
      </c>
      <c r="Q336" s="406">
        <f>'Coversheet'!$D$15</f>
        <v>0</v>
      </c>
      <c r="R336" s="406">
        <f>'Coversheet'!$D$13</f>
        <v>0</v>
      </c>
      <c r="S336" s="406">
        <f>'Coversheet'!$D$14</f>
        <v>0</v>
      </c>
      <c r="T336" s="406" t="str">
        <f>'Coversheet'!$D$16</f>
        <v>Select</v>
      </c>
    </row>
    <row r="337" spans="1:20" ht="18.5" hidden="1" x14ac:dyDescent="0.35">
      <c r="A337" s="2" t="str">
        <f t="shared" si="20"/>
        <v>RRT Assessment</v>
      </c>
      <c r="B337" s="40">
        <f t="shared" si="27"/>
        <v>2</v>
      </c>
      <c r="C337" s="482" t="str">
        <f>C198</f>
        <v>RRT Assessment</v>
      </c>
      <c r="D337" s="477" t="s">
        <v>393</v>
      </c>
      <c r="E337" s="477" t="str">
        <f t="shared" si="22"/>
        <v>Select</v>
      </c>
      <c r="F337" s="473" t="str">
        <f t="shared" si="22"/>
        <v>Select</v>
      </c>
      <c r="G337" s="474">
        <f t="shared" si="22"/>
        <v>0</v>
      </c>
      <c r="H337" s="475">
        <f t="shared" si="28"/>
        <v>0</v>
      </c>
      <c r="I337" s="475">
        <f t="shared" si="28"/>
        <v>0</v>
      </c>
      <c r="J337" s="475" t="str">
        <f t="shared" si="28"/>
        <v>Select</v>
      </c>
      <c r="K337" s="475">
        <f t="shared" si="28"/>
        <v>0</v>
      </c>
      <c r="L337" s="475">
        <f t="shared" si="28"/>
        <v>0</v>
      </c>
      <c r="M337" s="483" t="s">
        <v>6</v>
      </c>
      <c r="N337" s="484" t="str">
        <f t="shared" si="24"/>
        <v>RRT Development, Gen 5</v>
      </c>
      <c r="O337" s="483">
        <f t="shared" si="25"/>
        <v>0</v>
      </c>
      <c r="P337" s="483">
        <f t="shared" si="26"/>
        <v>0</v>
      </c>
      <c r="Q337" s="406">
        <f>'Coversheet'!$D$15</f>
        <v>0</v>
      </c>
      <c r="R337" s="406">
        <f>'Coversheet'!$D$13</f>
        <v>0</v>
      </c>
      <c r="S337" s="406">
        <f>'Coversheet'!$D$14</f>
        <v>0</v>
      </c>
      <c r="T337" s="406" t="str">
        <f>'Coversheet'!$D$16</f>
        <v>Select</v>
      </c>
    </row>
    <row r="338" spans="1:20" ht="18.5" hidden="1" x14ac:dyDescent="0.35">
      <c r="A338" s="2" t="str">
        <f t="shared" si="20"/>
        <v>RRT Assessment</v>
      </c>
      <c r="B338" s="40">
        <f t="shared" si="27"/>
        <v>2</v>
      </c>
      <c r="C338" s="482" t="str">
        <f>C199</f>
        <v>Progress reporting is only required for sub-goals on this form starting with FY22 EOY reports.</v>
      </c>
      <c r="D338" s="477" t="s">
        <v>393</v>
      </c>
      <c r="E338" s="477" t="str">
        <f t="shared" si="22"/>
        <v>N/A</v>
      </c>
      <c r="F338" s="473" t="str">
        <f t="shared" si="22"/>
        <v>N/A</v>
      </c>
      <c r="G338" s="474" t="str">
        <f t="shared" si="22"/>
        <v>Progress reporting is only required for sub-goals on this form starting with FY22 EOY reports.</v>
      </c>
      <c r="H338" s="475" t="str">
        <f t="shared" si="28"/>
        <v>Progress reporting is only required for sub-goals on this form starting with FY22 EOY reports.</v>
      </c>
      <c r="I338" s="475" t="str">
        <f t="shared" si="28"/>
        <v>Progress reporting is only required for sub-goals on this form starting with FY22 EOY reports.</v>
      </c>
      <c r="J338" s="475" t="str">
        <f t="shared" si="28"/>
        <v>N/A</v>
      </c>
      <c r="K338" s="475" t="str">
        <f t="shared" si="28"/>
        <v>Progress reporting is only required for sub-goals on this form starting with FY22 EOY reports.</v>
      </c>
      <c r="L338" s="475" t="str">
        <f t="shared" si="28"/>
        <v>N/A</v>
      </c>
      <c r="M338" s="483" t="s">
        <v>6</v>
      </c>
      <c r="N338" s="483" t="str">
        <f>$D$19</f>
        <v>RRT Development, Gen 5</v>
      </c>
      <c r="O338" s="483">
        <f>$D$21</f>
        <v>0</v>
      </c>
      <c r="P338" s="483">
        <f>$D$20</f>
        <v>0</v>
      </c>
      <c r="Q338" s="406">
        <f>'Coversheet'!$D$15</f>
        <v>0</v>
      </c>
      <c r="R338" s="406">
        <f>'Coversheet'!$D$13</f>
        <v>0</v>
      </c>
      <c r="S338" s="406">
        <f>'Coversheet'!$D$14</f>
        <v>0</v>
      </c>
      <c r="T338" s="406" t="str">
        <f>'Coversheet'!$D$16</f>
        <v>Select</v>
      </c>
    </row>
    <row r="339" spans="1:20" ht="18.5" hidden="1" x14ac:dyDescent="0.35">
      <c r="A339" s="2" t="str">
        <f t="shared" si="20"/>
        <v>RRT Assessment</v>
      </c>
      <c r="B339" s="40" t="str">
        <f t="shared" si="27"/>
        <v>2.A.</v>
      </c>
      <c r="C339" s="482" t="str">
        <f>C200</f>
        <v>Complete the CAT and develop an improvement plan based on the results of the assessment.</v>
      </c>
      <c r="D339" s="477" t="s">
        <v>393</v>
      </c>
      <c r="E339" s="477" t="str">
        <f t="shared" ref="E339:G358" si="29">D200</f>
        <v>Select</v>
      </c>
      <c r="F339" s="473" t="str">
        <f t="shared" si="29"/>
        <v>Select</v>
      </c>
      <c r="G339" s="474">
        <f t="shared" si="29"/>
        <v>0</v>
      </c>
      <c r="H339" s="475">
        <f t="shared" ref="H339:L348" si="30">I200</f>
        <v>0</v>
      </c>
      <c r="I339" s="475">
        <f t="shared" si="30"/>
        <v>0</v>
      </c>
      <c r="J339" s="475" t="str">
        <f t="shared" si="30"/>
        <v>Select</v>
      </c>
      <c r="K339" s="475">
        <f t="shared" si="30"/>
        <v>0</v>
      </c>
      <c r="L339" s="475">
        <f t="shared" si="30"/>
        <v>0</v>
      </c>
      <c r="M339" s="483" t="s">
        <v>6</v>
      </c>
      <c r="N339" s="484" t="str">
        <f t="shared" si="24"/>
        <v>RRT Development, Gen 5</v>
      </c>
      <c r="O339" s="483">
        <f t="shared" si="25"/>
        <v>0</v>
      </c>
      <c r="P339" s="483">
        <f t="shared" si="26"/>
        <v>0</v>
      </c>
      <c r="Q339" s="406">
        <f>'Coversheet'!$D$15</f>
        <v>0</v>
      </c>
      <c r="R339" s="406">
        <f>'Coversheet'!$D$13</f>
        <v>0</v>
      </c>
      <c r="S339" s="406">
        <f>'Coversheet'!$D$14</f>
        <v>0</v>
      </c>
      <c r="T339" s="406" t="str">
        <f>'Coversheet'!$D$16</f>
        <v>Select</v>
      </c>
    </row>
    <row r="340" spans="1:20" ht="18.5" hidden="1" x14ac:dyDescent="0.35">
      <c r="A340" s="2" t="str">
        <f t="shared" si="20"/>
        <v>RRT Assessment</v>
      </c>
      <c r="B340" s="40" t="str">
        <f t="shared" si="27"/>
        <v>2.A.</v>
      </c>
      <c r="C340" s="482" t="str">
        <f>C200</f>
        <v>Complete the CAT and develop an improvement plan based on the results of the assessment.</v>
      </c>
      <c r="D340" s="477" t="s">
        <v>393</v>
      </c>
      <c r="E340" s="477" t="str">
        <f t="shared" si="29"/>
        <v>Select</v>
      </c>
      <c r="F340" s="473" t="str">
        <f t="shared" si="29"/>
        <v>Select</v>
      </c>
      <c r="G340" s="474">
        <f t="shared" si="29"/>
        <v>0</v>
      </c>
      <c r="H340" s="475">
        <f t="shared" si="30"/>
        <v>0</v>
      </c>
      <c r="I340" s="475">
        <f t="shared" si="30"/>
        <v>0</v>
      </c>
      <c r="J340" s="475" t="str">
        <f t="shared" si="30"/>
        <v>Select</v>
      </c>
      <c r="K340" s="475">
        <f t="shared" si="30"/>
        <v>0</v>
      </c>
      <c r="L340" s="475">
        <f t="shared" si="30"/>
        <v>0</v>
      </c>
      <c r="M340" s="483" t="s">
        <v>41</v>
      </c>
      <c r="N340" s="484" t="str">
        <f>$D$19</f>
        <v>RRT Development, Gen 5</v>
      </c>
      <c r="O340" s="483">
        <f>$D$21</f>
        <v>0</v>
      </c>
      <c r="P340" s="483">
        <f>$D$20</f>
        <v>0</v>
      </c>
      <c r="Q340" s="406">
        <f>'Coversheet'!$D$15</f>
        <v>0</v>
      </c>
      <c r="R340" s="406">
        <f>'Coversheet'!$D$13</f>
        <v>0</v>
      </c>
      <c r="S340" s="406">
        <f>'Coversheet'!$D$14</f>
        <v>0</v>
      </c>
      <c r="T340" s="406" t="str">
        <f>'Coversheet'!$D$16</f>
        <v>Select</v>
      </c>
    </row>
    <row r="341" spans="1:20" ht="18.5" hidden="1" x14ac:dyDescent="0.35">
      <c r="A341" s="2" t="str">
        <f t="shared" si="20"/>
        <v>RRT Assessment</v>
      </c>
      <c r="B341" s="40" t="str">
        <f t="shared" si="27"/>
        <v>2.B.</v>
      </c>
      <c r="C341" s="482" t="str">
        <f>C202</f>
        <v>Participate in a workgroup to revise the CAT according to the goals outlined in the 2018-2022 RRT Program 5 Year Plan (as applicable, the workgroup may not be active all years of the cooperative agreement).</v>
      </c>
      <c r="D341" s="477" t="s">
        <v>393</v>
      </c>
      <c r="E341" s="477" t="str">
        <f t="shared" si="29"/>
        <v>Select</v>
      </c>
      <c r="F341" s="473" t="str">
        <f t="shared" si="29"/>
        <v>Select</v>
      </c>
      <c r="G341" s="474">
        <f t="shared" si="29"/>
        <v>0</v>
      </c>
      <c r="H341" s="475">
        <f t="shared" si="30"/>
        <v>0</v>
      </c>
      <c r="I341" s="475">
        <f t="shared" si="30"/>
        <v>0</v>
      </c>
      <c r="J341" s="475" t="str">
        <f t="shared" si="30"/>
        <v>Select</v>
      </c>
      <c r="K341" s="475">
        <f t="shared" si="30"/>
        <v>0</v>
      </c>
      <c r="L341" s="475">
        <f t="shared" si="30"/>
        <v>0</v>
      </c>
      <c r="M341" s="483" t="s">
        <v>6</v>
      </c>
      <c r="N341" s="484" t="str">
        <f t="shared" si="24"/>
        <v>RRT Development, Gen 5</v>
      </c>
      <c r="O341" s="483">
        <f t="shared" si="25"/>
        <v>0</v>
      </c>
      <c r="P341" s="483">
        <f t="shared" si="26"/>
        <v>0</v>
      </c>
      <c r="Q341" s="406">
        <f>'Coversheet'!$D$15</f>
        <v>0</v>
      </c>
      <c r="R341" s="406">
        <f>'Coversheet'!$D$13</f>
        <v>0</v>
      </c>
      <c r="S341" s="406">
        <f>'Coversheet'!$D$14</f>
        <v>0</v>
      </c>
      <c r="T341" s="406" t="str">
        <f>'Coversheet'!$D$16</f>
        <v>Select</v>
      </c>
    </row>
    <row r="342" spans="1:20" ht="18.5" hidden="1" x14ac:dyDescent="0.35">
      <c r="A342" s="2" t="str">
        <f t="shared" si="20"/>
        <v>RRT Assessment</v>
      </c>
      <c r="B342" s="40" t="str">
        <f t="shared" si="27"/>
        <v>2.B.</v>
      </c>
      <c r="C342" s="482" t="str">
        <f>C202</f>
        <v>Participate in a workgroup to revise the CAT according to the goals outlined in the 2018-2022 RRT Program 5 Year Plan (as applicable, the workgroup may not be active all years of the cooperative agreement).</v>
      </c>
      <c r="D342" s="477" t="s">
        <v>393</v>
      </c>
      <c r="E342" s="477" t="str">
        <f t="shared" si="29"/>
        <v>Select</v>
      </c>
      <c r="F342" s="473" t="str">
        <f t="shared" si="29"/>
        <v>Select</v>
      </c>
      <c r="G342" s="474">
        <f t="shared" si="29"/>
        <v>0</v>
      </c>
      <c r="H342" s="475">
        <f t="shared" si="30"/>
        <v>0</v>
      </c>
      <c r="I342" s="475">
        <f t="shared" si="30"/>
        <v>0</v>
      </c>
      <c r="J342" s="475" t="str">
        <f t="shared" si="30"/>
        <v>Select</v>
      </c>
      <c r="K342" s="475">
        <f t="shared" si="30"/>
        <v>0</v>
      </c>
      <c r="L342" s="475">
        <f t="shared" si="30"/>
        <v>0</v>
      </c>
      <c r="M342" s="483" t="s">
        <v>41</v>
      </c>
      <c r="N342" s="484" t="str">
        <f>$D$19</f>
        <v>RRT Development, Gen 5</v>
      </c>
      <c r="O342" s="483">
        <f>$D$21</f>
        <v>0</v>
      </c>
      <c r="P342" s="483">
        <f>$D$20</f>
        <v>0</v>
      </c>
      <c r="Q342" s="406">
        <f>'Coversheet'!$D$15</f>
        <v>0</v>
      </c>
      <c r="R342" s="406">
        <f>'Coversheet'!$D$13</f>
        <v>0</v>
      </c>
      <c r="S342" s="406">
        <f>'Coversheet'!$D$14</f>
        <v>0</v>
      </c>
      <c r="T342" s="406" t="str">
        <f>'Coversheet'!$D$16</f>
        <v>Select</v>
      </c>
    </row>
    <row r="343" spans="1:20" ht="18.5" hidden="1" x14ac:dyDescent="0.35">
      <c r="A343" s="2" t="str">
        <f t="shared" si="20"/>
        <v>RRT Implementation/Exercise</v>
      </c>
      <c r="B343" s="40">
        <f t="shared" si="27"/>
        <v>3</v>
      </c>
      <c r="C343" s="482" t="str">
        <f>C204</f>
        <v>RRT Implementation/Exercise</v>
      </c>
      <c r="D343" s="477" t="s">
        <v>393</v>
      </c>
      <c r="E343" s="477" t="str">
        <f t="shared" si="29"/>
        <v>Select</v>
      </c>
      <c r="F343" s="473" t="str">
        <f t="shared" si="29"/>
        <v>Select</v>
      </c>
      <c r="G343" s="474">
        <f t="shared" si="29"/>
        <v>0</v>
      </c>
      <c r="H343" s="475">
        <f t="shared" si="30"/>
        <v>0</v>
      </c>
      <c r="I343" s="475">
        <f t="shared" si="30"/>
        <v>0</v>
      </c>
      <c r="J343" s="475" t="str">
        <f t="shared" si="30"/>
        <v>Select</v>
      </c>
      <c r="K343" s="475">
        <f t="shared" si="30"/>
        <v>0</v>
      </c>
      <c r="L343" s="475">
        <f t="shared" si="30"/>
        <v>0</v>
      </c>
      <c r="M343" s="483" t="s">
        <v>6</v>
      </c>
      <c r="N343" s="484" t="str">
        <f t="shared" si="24"/>
        <v>RRT Development, Gen 5</v>
      </c>
      <c r="O343" s="483">
        <f t="shared" si="25"/>
        <v>0</v>
      </c>
      <c r="P343" s="483">
        <f t="shared" si="26"/>
        <v>0</v>
      </c>
      <c r="Q343" s="406">
        <f>'Coversheet'!$D$15</f>
        <v>0</v>
      </c>
      <c r="R343" s="406">
        <f>'Coversheet'!$D$13</f>
        <v>0</v>
      </c>
      <c r="S343" s="406">
        <f>'Coversheet'!$D$14</f>
        <v>0</v>
      </c>
      <c r="T343" s="406" t="str">
        <f>'Coversheet'!$D$16</f>
        <v>Select</v>
      </c>
    </row>
    <row r="344" spans="1:20" ht="18.5" hidden="1" x14ac:dyDescent="0.35">
      <c r="A344" s="2" t="str">
        <f t="shared" si="20"/>
        <v>RRT Implementation/Exercise</v>
      </c>
      <c r="B344" s="40">
        <f t="shared" si="27"/>
        <v>3</v>
      </c>
      <c r="C344" s="482" t="str">
        <f>C205</f>
        <v>Progress reporting is only required for sub-goals on this form starting with FY22 EOY reports.</v>
      </c>
      <c r="D344" s="477" t="s">
        <v>393</v>
      </c>
      <c r="E344" s="477" t="str">
        <f t="shared" si="29"/>
        <v>N/A</v>
      </c>
      <c r="F344" s="473" t="str">
        <f t="shared" si="29"/>
        <v>N/A</v>
      </c>
      <c r="G344" s="474" t="str">
        <f t="shared" si="29"/>
        <v>Progress reporting is only required for sub-goals on this form starting with FY22 EOY reports.</v>
      </c>
      <c r="H344" s="475" t="str">
        <f t="shared" si="30"/>
        <v>Progress reporting is only required for sub-goals on this form starting with FY22 EOY reports.</v>
      </c>
      <c r="I344" s="475" t="str">
        <f t="shared" si="30"/>
        <v>Progress reporting is only required for sub-goals on this form starting with FY22 EOY reports.</v>
      </c>
      <c r="J344" s="475" t="str">
        <f t="shared" si="30"/>
        <v>N/A</v>
      </c>
      <c r="K344" s="475" t="str">
        <f t="shared" si="30"/>
        <v>Progress reporting is only required for sub-goals on this form starting with FY22 EOY reports.</v>
      </c>
      <c r="L344" s="475" t="str">
        <f t="shared" si="30"/>
        <v>N/A</v>
      </c>
      <c r="M344" s="483" t="s">
        <v>6</v>
      </c>
      <c r="N344" s="483" t="str">
        <f>$D$19</f>
        <v>RRT Development, Gen 5</v>
      </c>
      <c r="O344" s="483">
        <f>$D$21</f>
        <v>0</v>
      </c>
      <c r="P344" s="483">
        <f>$D$20</f>
        <v>0</v>
      </c>
      <c r="Q344" s="406">
        <f>'Coversheet'!$D$15</f>
        <v>0</v>
      </c>
      <c r="R344" s="406">
        <f>'Coversheet'!$D$13</f>
        <v>0</v>
      </c>
      <c r="S344" s="406">
        <f>'Coversheet'!$D$14</f>
        <v>0</v>
      </c>
      <c r="T344" s="406" t="str">
        <f>'Coversheet'!$D$16</f>
        <v>Select</v>
      </c>
    </row>
    <row r="345" spans="1:20" ht="18.5" hidden="1" x14ac:dyDescent="0.35">
      <c r="A345" s="2" t="str">
        <f t="shared" ref="A345:A350" si="31">A206</f>
        <v>RRT Implementation/Exercise</v>
      </c>
      <c r="B345" s="40" t="str">
        <f t="shared" si="27"/>
        <v>3.A.</v>
      </c>
      <c r="C345" s="482" t="str">
        <f>C206</f>
        <v>Complete after action reviews and summary reports in a timely way for exercises and responses to significant real incidents. Documentation will be made available to other RRTs through the secure RRT Program Workgroup in FoodSHIELD. Key issues/items for improvement related to team performance are incorporated into an improvement plan or into future trainings, as applicable. After action reviews/reports should include a calculation and assessment of the time intervals between key response activities to identify opportunities for improvement (most importantly, assessing the interval between the FDA and state food/feed regulatory program notification and implementation of effective control measures; but ideally inclusive of lab and epi activities as well, where applicable). Use of the baseline response data in the RRT Manual Metrics Chapter (2013 Edition) and CIFOR Guidelines (2nd Edition) Performance Indicators are recommended.</v>
      </c>
      <c r="D345" s="477" t="s">
        <v>393</v>
      </c>
      <c r="E345" s="477" t="str">
        <f t="shared" si="29"/>
        <v>Select</v>
      </c>
      <c r="F345" s="473" t="str">
        <f t="shared" si="29"/>
        <v>Select</v>
      </c>
      <c r="G345" s="474">
        <f t="shared" si="29"/>
        <v>0</v>
      </c>
      <c r="H345" s="475">
        <f t="shared" si="30"/>
        <v>0</v>
      </c>
      <c r="I345" s="475">
        <f t="shared" si="30"/>
        <v>0</v>
      </c>
      <c r="J345" s="475" t="str">
        <f t="shared" si="30"/>
        <v>Select</v>
      </c>
      <c r="K345" s="475">
        <f t="shared" si="30"/>
        <v>0</v>
      </c>
      <c r="L345" s="475">
        <f t="shared" si="30"/>
        <v>0</v>
      </c>
      <c r="M345" s="483" t="s">
        <v>6</v>
      </c>
      <c r="N345" s="484" t="str">
        <f t="shared" si="24"/>
        <v>RRT Development, Gen 5</v>
      </c>
      <c r="O345" s="483">
        <f t="shared" si="25"/>
        <v>0</v>
      </c>
      <c r="P345" s="483">
        <f t="shared" si="26"/>
        <v>0</v>
      </c>
      <c r="Q345" s="406">
        <f>'Coversheet'!$D$15</f>
        <v>0</v>
      </c>
      <c r="R345" s="406">
        <f>'Coversheet'!$D$13</f>
        <v>0</v>
      </c>
      <c r="S345" s="406">
        <f>'Coversheet'!$D$14</f>
        <v>0</v>
      </c>
      <c r="T345" s="406" t="str">
        <f>'Coversheet'!$D$16</f>
        <v>Select</v>
      </c>
    </row>
    <row r="346" spans="1:20" ht="18.5" hidden="1" x14ac:dyDescent="0.35">
      <c r="A346" s="2" t="str">
        <f t="shared" si="31"/>
        <v>RRT Implementation/Exercise</v>
      </c>
      <c r="B346" s="40" t="str">
        <f t="shared" si="27"/>
        <v>3.A.</v>
      </c>
      <c r="C346" s="482" t="str">
        <f>C206</f>
        <v>Complete after action reviews and summary reports in a timely way for exercises and responses to significant real incidents. Documentation will be made available to other RRTs through the secure RRT Program Workgroup in FoodSHIELD. Key issues/items for improvement related to team performance are incorporated into an improvement plan or into future trainings, as applicable. After action reviews/reports should include a calculation and assessment of the time intervals between key response activities to identify opportunities for improvement (most importantly, assessing the interval between the FDA and state food/feed regulatory program notification and implementation of effective control measures; but ideally inclusive of lab and epi activities as well, where applicable). Use of the baseline response data in the RRT Manual Metrics Chapter (2013 Edition) and CIFOR Guidelines (2nd Edition) Performance Indicators are recommended.</v>
      </c>
      <c r="D346" s="477" t="s">
        <v>393</v>
      </c>
      <c r="E346" s="477" t="str">
        <f t="shared" si="29"/>
        <v>Select</v>
      </c>
      <c r="F346" s="473" t="str">
        <f t="shared" si="29"/>
        <v>Select</v>
      </c>
      <c r="G346" s="474">
        <f t="shared" si="29"/>
        <v>0</v>
      </c>
      <c r="H346" s="475">
        <f t="shared" si="30"/>
        <v>0</v>
      </c>
      <c r="I346" s="475">
        <f t="shared" si="30"/>
        <v>0</v>
      </c>
      <c r="J346" s="475" t="str">
        <f t="shared" si="30"/>
        <v>Select</v>
      </c>
      <c r="K346" s="475">
        <f t="shared" si="30"/>
        <v>0</v>
      </c>
      <c r="L346" s="475">
        <f t="shared" si="30"/>
        <v>0</v>
      </c>
      <c r="M346" s="483" t="s">
        <v>41</v>
      </c>
      <c r="N346" s="484" t="str">
        <f>$D$19</f>
        <v>RRT Development, Gen 5</v>
      </c>
      <c r="O346" s="483">
        <f>$D$21</f>
        <v>0</v>
      </c>
      <c r="P346" s="483">
        <f>$D$20</f>
        <v>0</v>
      </c>
      <c r="Q346" s="406">
        <f>'Coversheet'!$D$15</f>
        <v>0</v>
      </c>
      <c r="R346" s="406">
        <f>'Coversheet'!$D$13</f>
        <v>0</v>
      </c>
      <c r="S346" s="406">
        <f>'Coversheet'!$D$14</f>
        <v>0</v>
      </c>
      <c r="T346" s="406" t="str">
        <f>'Coversheet'!$D$16</f>
        <v>Select</v>
      </c>
    </row>
    <row r="347" spans="1:20" ht="18.5" hidden="1" x14ac:dyDescent="0.35">
      <c r="A347" s="2" t="str">
        <f t="shared" si="31"/>
        <v>RRT Implementation/Exercise</v>
      </c>
      <c r="B347" s="40" t="str">
        <f t="shared" si="27"/>
        <v>3.B.</v>
      </c>
      <c r="C347" s="482" t="str">
        <f>C208</f>
        <v>Complete summary reports of significant RRT investigations, successful prevention efforts, or other RRT actions taken to protect public health to be posted on a Food Protection Task Force webpage, a state agency webpage or other public webpage and notify RRT Program Coordinators to allow cross-linking from the FDA RRT webpage. If the grantee’s attempts to post these reports to a public webpage are fruitless, we will accept posting to the RRT Program Workgroup in FoodSHIELD (please provide a justification in your progress report).</v>
      </c>
      <c r="D347" s="477" t="s">
        <v>393</v>
      </c>
      <c r="E347" s="477" t="str">
        <f t="shared" si="29"/>
        <v>Select</v>
      </c>
      <c r="F347" s="473" t="str">
        <f t="shared" si="29"/>
        <v>Select</v>
      </c>
      <c r="G347" s="474">
        <f t="shared" si="29"/>
        <v>0</v>
      </c>
      <c r="H347" s="475">
        <f t="shared" si="30"/>
        <v>0</v>
      </c>
      <c r="I347" s="475">
        <f t="shared" si="30"/>
        <v>0</v>
      </c>
      <c r="J347" s="475" t="str">
        <f t="shared" si="30"/>
        <v>Select</v>
      </c>
      <c r="K347" s="475">
        <f t="shared" si="30"/>
        <v>0</v>
      </c>
      <c r="L347" s="475">
        <f t="shared" si="30"/>
        <v>0</v>
      </c>
      <c r="M347" s="483" t="s">
        <v>6</v>
      </c>
      <c r="N347" s="484" t="str">
        <f t="shared" si="24"/>
        <v>RRT Development, Gen 5</v>
      </c>
      <c r="O347" s="483">
        <f t="shared" si="25"/>
        <v>0</v>
      </c>
      <c r="P347" s="483">
        <f t="shared" si="26"/>
        <v>0</v>
      </c>
      <c r="Q347" s="406">
        <f>'Coversheet'!$D$15</f>
        <v>0</v>
      </c>
      <c r="R347" s="406">
        <f>'Coversheet'!$D$13</f>
        <v>0</v>
      </c>
      <c r="S347" s="406">
        <f>'Coversheet'!$D$14</f>
        <v>0</v>
      </c>
      <c r="T347" s="406" t="str">
        <f>'Coversheet'!$D$16</f>
        <v>Select</v>
      </c>
    </row>
    <row r="348" spans="1:20" ht="18.5" hidden="1" x14ac:dyDescent="0.35">
      <c r="A348" s="2" t="str">
        <f t="shared" si="31"/>
        <v>RRT Implementation/Exercise</v>
      </c>
      <c r="B348" s="40" t="str">
        <f t="shared" si="27"/>
        <v>3.B.</v>
      </c>
      <c r="C348" s="482" t="str">
        <f>C208</f>
        <v>Complete summary reports of significant RRT investigations, successful prevention efforts, or other RRT actions taken to protect public health to be posted on a Food Protection Task Force webpage, a state agency webpage or other public webpage and notify RRT Program Coordinators to allow cross-linking from the FDA RRT webpage. If the grantee’s attempts to post these reports to a public webpage are fruitless, we will accept posting to the RRT Program Workgroup in FoodSHIELD (please provide a justification in your progress report).</v>
      </c>
      <c r="D348" s="477" t="s">
        <v>393</v>
      </c>
      <c r="E348" s="477" t="str">
        <f t="shared" si="29"/>
        <v>Select</v>
      </c>
      <c r="F348" s="473" t="str">
        <f t="shared" si="29"/>
        <v>Select</v>
      </c>
      <c r="G348" s="474">
        <f t="shared" si="29"/>
        <v>0</v>
      </c>
      <c r="H348" s="475">
        <f t="shared" si="30"/>
        <v>0</v>
      </c>
      <c r="I348" s="475">
        <f t="shared" si="30"/>
        <v>0</v>
      </c>
      <c r="J348" s="475" t="str">
        <f t="shared" si="30"/>
        <v>Select</v>
      </c>
      <c r="K348" s="475">
        <f t="shared" si="30"/>
        <v>0</v>
      </c>
      <c r="L348" s="475">
        <f t="shared" si="30"/>
        <v>0</v>
      </c>
      <c r="M348" s="483" t="s">
        <v>41</v>
      </c>
      <c r="N348" s="484" t="str">
        <f>$D$19</f>
        <v>RRT Development, Gen 5</v>
      </c>
      <c r="O348" s="483">
        <f>$D$21</f>
        <v>0</v>
      </c>
      <c r="P348" s="483">
        <f>$D$20</f>
        <v>0</v>
      </c>
      <c r="Q348" s="406">
        <f>'Coversheet'!$D$15</f>
        <v>0</v>
      </c>
      <c r="R348" s="406">
        <f>'Coversheet'!$D$13</f>
        <v>0</v>
      </c>
      <c r="S348" s="406">
        <f>'Coversheet'!$D$14</f>
        <v>0</v>
      </c>
      <c r="T348" s="406" t="str">
        <f>'Coversheet'!$D$16</f>
        <v>Select</v>
      </c>
    </row>
    <row r="349" spans="1:20" ht="18.5" hidden="1" x14ac:dyDescent="0.35">
      <c r="A349" s="2" t="str">
        <f t="shared" si="31"/>
        <v>RRT Implementation/Exercise</v>
      </c>
      <c r="B349" s="40" t="str">
        <f t="shared" si="27"/>
        <v>3.C.</v>
      </c>
      <c r="C349" s="482" t="str">
        <f>C210</f>
        <v>Demonstrate continued improvement in the RRT’s capability to perform tracebacks and successful use of at least one other improved capability (as per goal 2.A.) during an exercise or incident.</v>
      </c>
      <c r="D349" s="477" t="s">
        <v>393</v>
      </c>
      <c r="E349" s="477" t="str">
        <f t="shared" si="29"/>
        <v>Select</v>
      </c>
      <c r="F349" s="473" t="str">
        <f t="shared" si="29"/>
        <v>Select</v>
      </c>
      <c r="G349" s="474">
        <f t="shared" si="29"/>
        <v>0</v>
      </c>
      <c r="H349" s="475">
        <f t="shared" ref="H349:L358" si="32">I210</f>
        <v>0</v>
      </c>
      <c r="I349" s="475">
        <f t="shared" si="32"/>
        <v>0</v>
      </c>
      <c r="J349" s="475" t="str">
        <f t="shared" si="32"/>
        <v>Select</v>
      </c>
      <c r="K349" s="475">
        <f t="shared" si="32"/>
        <v>0</v>
      </c>
      <c r="L349" s="475">
        <f t="shared" si="32"/>
        <v>0</v>
      </c>
      <c r="M349" s="483" t="s">
        <v>6</v>
      </c>
      <c r="N349" s="484" t="str">
        <f t="shared" si="24"/>
        <v>RRT Development, Gen 5</v>
      </c>
      <c r="O349" s="483">
        <f t="shared" si="25"/>
        <v>0</v>
      </c>
      <c r="P349" s="483">
        <f t="shared" si="26"/>
        <v>0</v>
      </c>
      <c r="Q349" s="406">
        <f>'Coversheet'!$D$15</f>
        <v>0</v>
      </c>
      <c r="R349" s="406">
        <f>'Coversheet'!$D$13</f>
        <v>0</v>
      </c>
      <c r="S349" s="406">
        <f>'Coversheet'!$D$14</f>
        <v>0</v>
      </c>
      <c r="T349" s="406" t="str">
        <f>'Coversheet'!$D$16</f>
        <v>Select</v>
      </c>
    </row>
    <row r="350" spans="1:20" ht="18.5" hidden="1" x14ac:dyDescent="0.35">
      <c r="A350" s="2" t="str">
        <f t="shared" si="31"/>
        <v>RRT Implementation/Exercise</v>
      </c>
      <c r="B350" s="40" t="str">
        <f t="shared" si="27"/>
        <v>3.C.</v>
      </c>
      <c r="C350" s="482" t="str">
        <f>C210</f>
        <v>Demonstrate continued improvement in the RRT’s capability to perform tracebacks and successful use of at least one other improved capability (as per goal 2.A.) during an exercise or incident.</v>
      </c>
      <c r="D350" s="477" t="s">
        <v>393</v>
      </c>
      <c r="E350" s="477" t="str">
        <f t="shared" si="29"/>
        <v>Select</v>
      </c>
      <c r="F350" s="473" t="str">
        <f t="shared" si="29"/>
        <v>Select</v>
      </c>
      <c r="G350" s="474">
        <f t="shared" si="29"/>
        <v>0</v>
      </c>
      <c r="H350" s="475">
        <f t="shared" si="32"/>
        <v>0</v>
      </c>
      <c r="I350" s="475">
        <f t="shared" si="32"/>
        <v>0</v>
      </c>
      <c r="J350" s="475" t="str">
        <f t="shared" si="32"/>
        <v>Select</v>
      </c>
      <c r="K350" s="475">
        <f t="shared" si="32"/>
        <v>0</v>
      </c>
      <c r="L350" s="475">
        <f t="shared" si="32"/>
        <v>0</v>
      </c>
      <c r="M350" s="483" t="s">
        <v>41</v>
      </c>
      <c r="N350" s="484" t="str">
        <f>$D$19</f>
        <v>RRT Development, Gen 5</v>
      </c>
      <c r="O350" s="483">
        <f>$D$21</f>
        <v>0</v>
      </c>
      <c r="P350" s="483">
        <f>$D$20</f>
        <v>0</v>
      </c>
      <c r="Q350" s="406">
        <f>'Coversheet'!$D$15</f>
        <v>0</v>
      </c>
      <c r="R350" s="406">
        <f>'Coversheet'!$D$13</f>
        <v>0</v>
      </c>
      <c r="S350" s="406">
        <f>'Coversheet'!$D$14</f>
        <v>0</v>
      </c>
      <c r="T350" s="406" t="str">
        <f>'Coversheet'!$D$16</f>
        <v>Select</v>
      </c>
    </row>
    <row r="351" spans="1:20" ht="18.5" hidden="1" x14ac:dyDescent="0.35">
      <c r="A351" s="2" t="str">
        <f t="shared" ref="A351:A398" si="33">A212</f>
        <v>RRT Implementation/Exercise</v>
      </c>
      <c r="B351" s="40" t="str">
        <f t="shared" si="27"/>
        <v>3.D.</v>
      </c>
      <c r="C351" s="482" t="str">
        <f>C212</f>
        <v>Conduct at least one planned, joint exercise that includes federal and state partners. The exercise must include ICS elements.</v>
      </c>
      <c r="D351" s="477" t="s">
        <v>393</v>
      </c>
      <c r="E351" s="477" t="str">
        <f t="shared" si="29"/>
        <v>Select</v>
      </c>
      <c r="F351" s="473" t="str">
        <f t="shared" si="29"/>
        <v>Select</v>
      </c>
      <c r="G351" s="474">
        <f t="shared" si="29"/>
        <v>0</v>
      </c>
      <c r="H351" s="475">
        <f t="shared" si="32"/>
        <v>0</v>
      </c>
      <c r="I351" s="475">
        <f t="shared" si="32"/>
        <v>0</v>
      </c>
      <c r="J351" s="475" t="str">
        <f t="shared" si="32"/>
        <v>Select</v>
      </c>
      <c r="K351" s="475">
        <f t="shared" si="32"/>
        <v>0</v>
      </c>
      <c r="L351" s="475">
        <f t="shared" si="32"/>
        <v>0</v>
      </c>
      <c r="M351" s="483" t="s">
        <v>6</v>
      </c>
      <c r="N351" s="484" t="str">
        <f t="shared" si="24"/>
        <v>RRT Development, Gen 5</v>
      </c>
      <c r="O351" s="483">
        <f t="shared" si="25"/>
        <v>0</v>
      </c>
      <c r="P351" s="483">
        <f t="shared" si="26"/>
        <v>0</v>
      </c>
      <c r="Q351" s="406">
        <f>'Coversheet'!$D$15</f>
        <v>0</v>
      </c>
      <c r="R351" s="406">
        <f>'Coversheet'!$D$13</f>
        <v>0</v>
      </c>
      <c r="S351" s="406">
        <f>'Coversheet'!$D$14</f>
        <v>0</v>
      </c>
      <c r="T351" s="406" t="str">
        <f>'Coversheet'!$D$16</f>
        <v>Select</v>
      </c>
    </row>
    <row r="352" spans="1:20" ht="18.5" hidden="1" x14ac:dyDescent="0.35">
      <c r="A352" s="2" t="str">
        <f t="shared" si="33"/>
        <v>RRT Implementation/Exercise</v>
      </c>
      <c r="B352" s="40" t="str">
        <f t="shared" si="27"/>
        <v>3.D.</v>
      </c>
      <c r="C352" s="482" t="str">
        <f>C212</f>
        <v>Conduct at least one planned, joint exercise that includes federal and state partners. The exercise must include ICS elements.</v>
      </c>
      <c r="D352" s="477" t="s">
        <v>393</v>
      </c>
      <c r="E352" s="477" t="str">
        <f t="shared" si="29"/>
        <v>Select</v>
      </c>
      <c r="F352" s="473" t="str">
        <f t="shared" si="29"/>
        <v>Select</v>
      </c>
      <c r="G352" s="474">
        <f t="shared" si="29"/>
        <v>0</v>
      </c>
      <c r="H352" s="475">
        <f t="shared" si="32"/>
        <v>0</v>
      </c>
      <c r="I352" s="475">
        <f t="shared" si="32"/>
        <v>0</v>
      </c>
      <c r="J352" s="475" t="str">
        <f t="shared" si="32"/>
        <v>Select</v>
      </c>
      <c r="K352" s="475">
        <f t="shared" si="32"/>
        <v>0</v>
      </c>
      <c r="L352" s="475">
        <f t="shared" si="32"/>
        <v>0</v>
      </c>
      <c r="M352" s="483" t="s">
        <v>41</v>
      </c>
      <c r="N352" s="484" t="str">
        <f>$D$19</f>
        <v>RRT Development, Gen 5</v>
      </c>
      <c r="O352" s="483">
        <f>$D$21</f>
        <v>0</v>
      </c>
      <c r="P352" s="483">
        <f>$D$20</f>
        <v>0</v>
      </c>
      <c r="Q352" s="406">
        <f>'Coversheet'!$D$15</f>
        <v>0</v>
      </c>
      <c r="R352" s="406">
        <f>'Coversheet'!$D$13</f>
        <v>0</v>
      </c>
      <c r="S352" s="406">
        <f>'Coversheet'!$D$14</f>
        <v>0</v>
      </c>
      <c r="T352" s="406" t="str">
        <f>'Coversheet'!$D$16</f>
        <v>Select</v>
      </c>
    </row>
    <row r="353" spans="1:20" ht="18.5" hidden="1" x14ac:dyDescent="0.35">
      <c r="A353" s="2" t="str">
        <f t="shared" si="33"/>
        <v>RRT Sustainability</v>
      </c>
      <c r="B353" s="40">
        <f t="shared" si="27"/>
        <v>4</v>
      </c>
      <c r="C353" s="482" t="str">
        <f>C214</f>
        <v>RRT Sustainability</v>
      </c>
      <c r="D353" s="477" t="s">
        <v>393</v>
      </c>
      <c r="E353" s="477" t="str">
        <f t="shared" si="29"/>
        <v>Select</v>
      </c>
      <c r="F353" s="473" t="str">
        <f t="shared" si="29"/>
        <v>Select</v>
      </c>
      <c r="G353" s="474">
        <f t="shared" si="29"/>
        <v>0</v>
      </c>
      <c r="H353" s="475">
        <f t="shared" si="32"/>
        <v>0</v>
      </c>
      <c r="I353" s="475">
        <f t="shared" si="32"/>
        <v>0</v>
      </c>
      <c r="J353" s="475" t="str">
        <f t="shared" si="32"/>
        <v>Select</v>
      </c>
      <c r="K353" s="475">
        <f t="shared" si="32"/>
        <v>0</v>
      </c>
      <c r="L353" s="475">
        <f t="shared" si="32"/>
        <v>0</v>
      </c>
      <c r="M353" s="483" t="s">
        <v>6</v>
      </c>
      <c r="N353" s="484" t="str">
        <f t="shared" si="24"/>
        <v>RRT Development, Gen 5</v>
      </c>
      <c r="O353" s="483">
        <f t="shared" si="25"/>
        <v>0</v>
      </c>
      <c r="P353" s="483">
        <f t="shared" si="26"/>
        <v>0</v>
      </c>
      <c r="Q353" s="406">
        <f>'Coversheet'!$D$15</f>
        <v>0</v>
      </c>
      <c r="R353" s="406">
        <f>'Coversheet'!$D$13</f>
        <v>0</v>
      </c>
      <c r="S353" s="406">
        <f>'Coversheet'!$D$14</f>
        <v>0</v>
      </c>
      <c r="T353" s="406" t="str">
        <f>'Coversheet'!$D$16</f>
        <v>Select</v>
      </c>
    </row>
    <row r="354" spans="1:20" ht="18.5" hidden="1" x14ac:dyDescent="0.35">
      <c r="A354" s="2" t="str">
        <f t="shared" si="33"/>
        <v>RRT Sustainability</v>
      </c>
      <c r="B354" s="40">
        <f t="shared" si="27"/>
        <v>4</v>
      </c>
      <c r="C354" s="482" t="str">
        <f>C215</f>
        <v>Progress reporting is only required for sub-goals on this form starting with FY22 EOY reports.</v>
      </c>
      <c r="D354" s="477" t="s">
        <v>393</v>
      </c>
      <c r="E354" s="477" t="str">
        <f t="shared" si="29"/>
        <v>N/A</v>
      </c>
      <c r="F354" s="473" t="str">
        <f t="shared" si="29"/>
        <v>N/A</v>
      </c>
      <c r="G354" s="474" t="str">
        <f t="shared" si="29"/>
        <v>Progress reporting is only required for sub-goals on this form starting with FY22 EOY reports.</v>
      </c>
      <c r="H354" s="475" t="str">
        <f t="shared" si="32"/>
        <v>Progress reporting is only required for sub-goals on this form starting with FY22 EOY reports.</v>
      </c>
      <c r="I354" s="475" t="str">
        <f t="shared" si="32"/>
        <v>Progress reporting is only required for sub-goals on this form starting with FY22 EOY reports.</v>
      </c>
      <c r="J354" s="475" t="str">
        <f t="shared" si="32"/>
        <v>N/A</v>
      </c>
      <c r="K354" s="475" t="str">
        <f t="shared" si="32"/>
        <v>Progress reporting is only required for sub-goals on this form starting with FY22 EOY reports.</v>
      </c>
      <c r="L354" s="475" t="str">
        <f t="shared" si="32"/>
        <v>N/A</v>
      </c>
      <c r="M354" s="483" t="s">
        <v>6</v>
      </c>
      <c r="N354" s="483" t="str">
        <f>$D$19</f>
        <v>RRT Development, Gen 5</v>
      </c>
      <c r="O354" s="483">
        <f>$D$21</f>
        <v>0</v>
      </c>
      <c r="P354" s="483">
        <f>$D$20</f>
        <v>0</v>
      </c>
      <c r="Q354" s="406">
        <f>'Coversheet'!$D$15</f>
        <v>0</v>
      </c>
      <c r="R354" s="406">
        <f>'Coversheet'!$D$13</f>
        <v>0</v>
      </c>
      <c r="S354" s="406">
        <f>'Coversheet'!$D$14</f>
        <v>0</v>
      </c>
      <c r="T354" s="406" t="str">
        <f>'Coversheet'!$D$16</f>
        <v>Select</v>
      </c>
    </row>
    <row r="355" spans="1:20" ht="18.5" hidden="1" x14ac:dyDescent="0.35">
      <c r="A355" s="2" t="str">
        <f t="shared" si="33"/>
        <v>RRT Sustainability</v>
      </c>
      <c r="B355" s="40" t="str">
        <f t="shared" si="27"/>
        <v>4.A.</v>
      </c>
      <c r="C355" s="482" t="str">
        <f>C216</f>
        <v xml:space="preserve">Undertake efforts to establish contingency plans for or increase the sustainability of current resources solely funded under this grant (especially data management systems and personnel).  High priority efforts include: transitioning solely grant funded personnel to partial state funds; transitioning O&amp;M costs for IT systems and other technologies to state funds. Ideally, by the end of the project period, the RRT budget should demonstrate that support for RRT operations/maintenance is diversified (split across state and grant funds) and reflective/proportional to the typical volume of response work encountered by the RRT, and that RRT grant funds are being used to support collaborative, high-impact, national level efforts for improving or increasing national capacity to respond to all hazards food/feed emergencies. </v>
      </c>
      <c r="D355" s="477" t="s">
        <v>393</v>
      </c>
      <c r="E355" s="477" t="str">
        <f t="shared" si="29"/>
        <v>Select</v>
      </c>
      <c r="F355" s="473" t="str">
        <f t="shared" si="29"/>
        <v>Select</v>
      </c>
      <c r="G355" s="474">
        <f t="shared" si="29"/>
        <v>0</v>
      </c>
      <c r="H355" s="475">
        <f t="shared" si="32"/>
        <v>0</v>
      </c>
      <c r="I355" s="475">
        <f t="shared" si="32"/>
        <v>0</v>
      </c>
      <c r="J355" s="475" t="str">
        <f t="shared" si="32"/>
        <v>Select</v>
      </c>
      <c r="K355" s="475">
        <f t="shared" si="32"/>
        <v>0</v>
      </c>
      <c r="L355" s="475">
        <f t="shared" si="32"/>
        <v>0</v>
      </c>
      <c r="M355" s="483" t="s">
        <v>6</v>
      </c>
      <c r="N355" s="484" t="str">
        <f t="shared" si="24"/>
        <v>RRT Development, Gen 5</v>
      </c>
      <c r="O355" s="483">
        <f t="shared" si="25"/>
        <v>0</v>
      </c>
      <c r="P355" s="483">
        <f t="shared" si="26"/>
        <v>0</v>
      </c>
      <c r="Q355" s="406">
        <f>'Coversheet'!$D$15</f>
        <v>0</v>
      </c>
      <c r="R355" s="406">
        <f>'Coversheet'!$D$13</f>
        <v>0</v>
      </c>
      <c r="S355" s="406">
        <f>'Coversheet'!$D$14</f>
        <v>0</v>
      </c>
      <c r="T355" s="406" t="str">
        <f>'Coversheet'!$D$16</f>
        <v>Select</v>
      </c>
    </row>
    <row r="356" spans="1:20" ht="18.5" hidden="1" x14ac:dyDescent="0.35">
      <c r="A356" s="2" t="str">
        <f t="shared" si="33"/>
        <v>RRT Sustainability</v>
      </c>
      <c r="B356" s="40" t="str">
        <f t="shared" si="27"/>
        <v>4.A.</v>
      </c>
      <c r="C356" s="482" t="str">
        <f>C216</f>
        <v xml:space="preserve">Undertake efforts to establish contingency plans for or increase the sustainability of current resources solely funded under this grant (especially data management systems and personnel).  High priority efforts include: transitioning solely grant funded personnel to partial state funds; transitioning O&amp;M costs for IT systems and other technologies to state funds. Ideally, by the end of the project period, the RRT budget should demonstrate that support for RRT operations/maintenance is diversified (split across state and grant funds) and reflective/proportional to the typical volume of response work encountered by the RRT, and that RRT grant funds are being used to support collaborative, high-impact, national level efforts for improving or increasing national capacity to respond to all hazards food/feed emergencies. </v>
      </c>
      <c r="D356" s="477" t="s">
        <v>393</v>
      </c>
      <c r="E356" s="477" t="str">
        <f t="shared" si="29"/>
        <v>Select</v>
      </c>
      <c r="F356" s="473" t="str">
        <f t="shared" si="29"/>
        <v>Select</v>
      </c>
      <c r="G356" s="474">
        <f t="shared" si="29"/>
        <v>0</v>
      </c>
      <c r="H356" s="475">
        <f t="shared" si="32"/>
        <v>0</v>
      </c>
      <c r="I356" s="475">
        <f t="shared" si="32"/>
        <v>0</v>
      </c>
      <c r="J356" s="475" t="str">
        <f t="shared" si="32"/>
        <v>Select</v>
      </c>
      <c r="K356" s="475">
        <f t="shared" si="32"/>
        <v>0</v>
      </c>
      <c r="L356" s="475">
        <f t="shared" si="32"/>
        <v>0</v>
      </c>
      <c r="M356" s="483" t="s">
        <v>41</v>
      </c>
      <c r="N356" s="484" t="str">
        <f>$D$19</f>
        <v>RRT Development, Gen 5</v>
      </c>
      <c r="O356" s="483">
        <f>$D$21</f>
        <v>0</v>
      </c>
      <c r="P356" s="483">
        <f>$D$20</f>
        <v>0</v>
      </c>
      <c r="Q356" s="406">
        <f>'Coversheet'!$D$15</f>
        <v>0</v>
      </c>
      <c r="R356" s="406">
        <f>'Coversheet'!$D$13</f>
        <v>0</v>
      </c>
      <c r="S356" s="406">
        <f>'Coversheet'!$D$14</f>
        <v>0</v>
      </c>
      <c r="T356" s="406" t="str">
        <f>'Coversheet'!$D$16</f>
        <v>Select</v>
      </c>
    </row>
    <row r="357" spans="1:20" ht="18.5" hidden="1" x14ac:dyDescent="0.35">
      <c r="A357" s="2" t="str">
        <f t="shared" si="33"/>
        <v>Annual Requirement</v>
      </c>
      <c r="B357" s="40" t="str">
        <f t="shared" si="27"/>
        <v>YR2AR</v>
      </c>
      <c r="C357" s="482" t="str">
        <f>C218</f>
        <v>Annual Requirement: In addition to meeting the yearly goals, grantees must participate in initiatives supporting the RRT Program including sending at least 2 key RRT personnel to an annual face-to-face meeting (as determined by the  FDA/OP), at least 1 person representing the RRT to the biennial Integrated Foodborne Outbreak Response Management (InFORM) Conference (held in odd number years), and the Regional PulseNet/OutbreakNet meetings (held in non-InFORM years), as well as participating in FoodSHIELD workgroups, participating in RRT monthly conference calls, sharing best practices, and other RRT Program activities identified by the OP.</v>
      </c>
      <c r="D357" s="477" t="s">
        <v>393</v>
      </c>
      <c r="E357" s="477" t="str">
        <f t="shared" si="29"/>
        <v>Select</v>
      </c>
      <c r="F357" s="473" t="str">
        <f t="shared" si="29"/>
        <v>Select</v>
      </c>
      <c r="G357" s="474">
        <f t="shared" si="29"/>
        <v>0</v>
      </c>
      <c r="H357" s="475">
        <f t="shared" si="32"/>
        <v>0</v>
      </c>
      <c r="I357" s="475">
        <f t="shared" si="32"/>
        <v>0</v>
      </c>
      <c r="J357" s="475" t="str">
        <f t="shared" si="32"/>
        <v>Select</v>
      </c>
      <c r="K357" s="475">
        <f t="shared" si="32"/>
        <v>0</v>
      </c>
      <c r="L357" s="475">
        <f t="shared" si="32"/>
        <v>0</v>
      </c>
      <c r="M357" s="483" t="s">
        <v>6</v>
      </c>
      <c r="N357" s="484" t="str">
        <f t="shared" si="24"/>
        <v>RRT Development, Gen 5</v>
      </c>
      <c r="O357" s="483">
        <f t="shared" si="25"/>
        <v>0</v>
      </c>
      <c r="P357" s="483">
        <f t="shared" si="26"/>
        <v>0</v>
      </c>
      <c r="Q357" s="406">
        <f>'Coversheet'!$D$15</f>
        <v>0</v>
      </c>
      <c r="R357" s="406">
        <f>'Coversheet'!$D$13</f>
        <v>0</v>
      </c>
      <c r="S357" s="406">
        <f>'Coversheet'!$D$14</f>
        <v>0</v>
      </c>
      <c r="T357" s="406" t="str">
        <f>'Coversheet'!$D$16</f>
        <v>Select</v>
      </c>
    </row>
    <row r="358" spans="1:20" ht="18.5" hidden="1" x14ac:dyDescent="0.35">
      <c r="A358" s="2" t="str">
        <f t="shared" si="33"/>
        <v>Annual Requirement</v>
      </c>
      <c r="B358" s="40" t="str">
        <f t="shared" si="27"/>
        <v>YR2AR</v>
      </c>
      <c r="C358" s="482" t="str">
        <f>C218</f>
        <v>Annual Requirement: In addition to meeting the yearly goals, grantees must participate in initiatives supporting the RRT Program including sending at least 2 key RRT personnel to an annual face-to-face meeting (as determined by the  FDA/OP), at least 1 person representing the RRT to the biennial Integrated Foodborne Outbreak Response Management (InFORM) Conference (held in odd number years), and the Regional PulseNet/OutbreakNet meetings (held in non-InFORM years), as well as participating in FoodSHIELD workgroups, participating in RRT monthly conference calls, sharing best practices, and other RRT Program activities identified by the OP.</v>
      </c>
      <c r="D358" s="477" t="s">
        <v>393</v>
      </c>
      <c r="E358" s="477" t="str">
        <f t="shared" si="29"/>
        <v>Select</v>
      </c>
      <c r="F358" s="473" t="str">
        <f t="shared" si="29"/>
        <v>Select</v>
      </c>
      <c r="G358" s="474">
        <f t="shared" si="29"/>
        <v>0</v>
      </c>
      <c r="H358" s="475">
        <f t="shared" si="32"/>
        <v>0</v>
      </c>
      <c r="I358" s="475">
        <f t="shared" si="32"/>
        <v>0</v>
      </c>
      <c r="J358" s="475" t="str">
        <f t="shared" si="32"/>
        <v>Select</v>
      </c>
      <c r="K358" s="475">
        <f t="shared" si="32"/>
        <v>0</v>
      </c>
      <c r="L358" s="475">
        <f t="shared" si="32"/>
        <v>0</v>
      </c>
      <c r="M358" s="483" t="s">
        <v>41</v>
      </c>
      <c r="N358" s="484" t="str">
        <f>$D$19</f>
        <v>RRT Development, Gen 5</v>
      </c>
      <c r="O358" s="483">
        <f>$D$21</f>
        <v>0</v>
      </c>
      <c r="P358" s="483">
        <f>$D$20</f>
        <v>0</v>
      </c>
      <c r="Q358" s="406">
        <f>'Coversheet'!$D$15</f>
        <v>0</v>
      </c>
      <c r="R358" s="406">
        <f>'Coversheet'!$D$13</f>
        <v>0</v>
      </c>
      <c r="S358" s="406">
        <f>'Coversheet'!$D$14</f>
        <v>0</v>
      </c>
      <c r="T358" s="406" t="str">
        <f>'Coversheet'!$D$16</f>
        <v>Select</v>
      </c>
    </row>
    <row r="359" spans="1:20" ht="18.5" hidden="1" x14ac:dyDescent="0.35">
      <c r="A359" s="2">
        <f t="shared" si="33"/>
        <v>0</v>
      </c>
      <c r="B359" s="40"/>
      <c r="C359" s="482"/>
      <c r="D359" s="477"/>
      <c r="E359" s="477"/>
      <c r="F359" s="473"/>
      <c r="G359" s="474"/>
      <c r="H359" s="475"/>
      <c r="I359" s="475"/>
      <c r="J359" s="475"/>
      <c r="K359" s="475"/>
      <c r="L359" s="475"/>
      <c r="M359" s="483"/>
      <c r="N359" s="484"/>
      <c r="O359" s="483"/>
      <c r="P359" s="483"/>
      <c r="Q359" s="406"/>
      <c r="R359" s="406"/>
      <c r="S359" s="406"/>
      <c r="T359" s="406"/>
    </row>
    <row r="360" spans="1:20" ht="18.5" hidden="1" x14ac:dyDescent="0.35">
      <c r="A360" s="2">
        <f t="shared" si="33"/>
        <v>0</v>
      </c>
      <c r="B360" s="40"/>
      <c r="C360" s="482"/>
      <c r="D360" s="477"/>
      <c r="E360" s="477"/>
      <c r="F360" s="473"/>
      <c r="G360" s="474"/>
      <c r="H360" s="475"/>
      <c r="I360" s="475"/>
      <c r="J360" s="475"/>
      <c r="K360" s="475"/>
      <c r="L360" s="475"/>
      <c r="M360" s="483"/>
      <c r="N360" s="484"/>
      <c r="O360" s="483"/>
      <c r="P360" s="483"/>
      <c r="Q360" s="406"/>
      <c r="R360" s="406"/>
      <c r="S360" s="406"/>
      <c r="T360" s="406"/>
    </row>
    <row r="361" spans="1:20" ht="18.5" hidden="1" x14ac:dyDescent="0.35">
      <c r="A361" s="2">
        <f t="shared" si="33"/>
        <v>0</v>
      </c>
      <c r="B361" s="40"/>
      <c r="C361" s="482"/>
      <c r="D361" s="477"/>
      <c r="E361" s="477"/>
      <c r="F361" s="473"/>
      <c r="G361" s="474"/>
      <c r="H361" s="475"/>
      <c r="I361" s="475"/>
      <c r="J361" s="475"/>
      <c r="K361" s="475"/>
      <c r="L361" s="475"/>
      <c r="M361" s="483"/>
      <c r="N361" s="484"/>
      <c r="O361" s="483"/>
      <c r="P361" s="483"/>
      <c r="Q361" s="406"/>
      <c r="R361" s="406"/>
      <c r="S361" s="406"/>
      <c r="T361" s="406"/>
    </row>
    <row r="362" spans="1:20" ht="18.5" hidden="1" x14ac:dyDescent="0.35">
      <c r="A362" s="2">
        <f t="shared" si="33"/>
        <v>0</v>
      </c>
      <c r="B362" s="40"/>
      <c r="C362" s="482"/>
      <c r="D362" s="477"/>
      <c r="E362" s="477"/>
      <c r="F362" s="473"/>
      <c r="G362" s="474"/>
      <c r="H362" s="475"/>
      <c r="I362" s="475"/>
      <c r="J362" s="475"/>
      <c r="K362" s="475"/>
      <c r="L362" s="475"/>
      <c r="M362" s="483"/>
      <c r="N362" s="484"/>
      <c r="O362" s="483"/>
      <c r="P362" s="483"/>
      <c r="Q362" s="406"/>
      <c r="R362" s="406"/>
      <c r="S362" s="406"/>
      <c r="T362" s="406"/>
    </row>
    <row r="363" spans="1:20" ht="18.5" hidden="1" x14ac:dyDescent="0.35">
      <c r="A363" s="2" t="str">
        <f t="shared" si="33"/>
        <v>RRT Development/ Documentation/ Collaboration</v>
      </c>
      <c r="B363" s="29" t="str">
        <f t="shared" ref="B363:C365" si="34">B224</f>
        <v>1.</v>
      </c>
      <c r="C363" s="485" t="str">
        <f t="shared" si="34"/>
        <v>RRT Development/ Documentation/ Collaboration</v>
      </c>
      <c r="D363" s="477" t="s">
        <v>394</v>
      </c>
      <c r="E363" s="480" t="str">
        <f t="shared" ref="E363:G382" si="35">D224</f>
        <v>Select</v>
      </c>
      <c r="F363" s="481" t="str">
        <f t="shared" si="35"/>
        <v>Select</v>
      </c>
      <c r="G363" s="478">
        <f t="shared" si="35"/>
        <v>0</v>
      </c>
      <c r="H363" s="479">
        <f t="shared" ref="H363:L372" si="36">I224</f>
        <v>0</v>
      </c>
      <c r="I363" s="479">
        <f t="shared" si="36"/>
        <v>0</v>
      </c>
      <c r="J363" s="479" t="str">
        <f t="shared" si="36"/>
        <v>Select</v>
      </c>
      <c r="K363" s="479">
        <f t="shared" si="36"/>
        <v>0</v>
      </c>
      <c r="L363" s="479">
        <f t="shared" si="36"/>
        <v>0</v>
      </c>
      <c r="M363" s="483" t="s">
        <v>6</v>
      </c>
      <c r="N363" s="484" t="str">
        <f t="shared" ref="N363:N401" si="37">$D$19</f>
        <v>RRT Development, Gen 5</v>
      </c>
      <c r="O363" s="483">
        <f>$D$21</f>
        <v>0</v>
      </c>
      <c r="P363" s="483">
        <f t="shared" ref="P363:P401" si="38">$D$20</f>
        <v>0</v>
      </c>
      <c r="Q363" s="406">
        <f>'Coversheet'!$D$15</f>
        <v>0</v>
      </c>
      <c r="R363" s="406">
        <f>'Coversheet'!$D$13</f>
        <v>0</v>
      </c>
      <c r="S363" s="406">
        <f>'Coversheet'!$D$14</f>
        <v>0</v>
      </c>
      <c r="T363" s="406" t="str">
        <f>'Coversheet'!$D$16</f>
        <v>Select</v>
      </c>
    </row>
    <row r="364" spans="1:20" ht="18.5" hidden="1" x14ac:dyDescent="0.35">
      <c r="A364" s="2" t="str">
        <f t="shared" si="33"/>
        <v>RRT Development/ Documentation/ Collaboration</v>
      </c>
      <c r="B364" s="40" t="str">
        <f t="shared" si="34"/>
        <v>1.</v>
      </c>
      <c r="C364" s="482" t="str">
        <f t="shared" si="34"/>
        <v>Progress reporting is only required for sub-goals on this form starting with FY22 EOY reports.</v>
      </c>
      <c r="D364" s="477" t="s">
        <v>394</v>
      </c>
      <c r="E364" s="477" t="str">
        <f t="shared" si="35"/>
        <v>N/A</v>
      </c>
      <c r="F364" s="473" t="str">
        <f t="shared" si="35"/>
        <v>N/A</v>
      </c>
      <c r="G364" s="474" t="str">
        <f t="shared" si="35"/>
        <v>Progress reporting is only required for sub-goals on this form starting with FY22 EOY reports.</v>
      </c>
      <c r="H364" s="475" t="str">
        <f t="shared" si="36"/>
        <v>Progress reporting is only required for sub-goals on this form starting with FY22 EOY reports.</v>
      </c>
      <c r="I364" s="475" t="str">
        <f t="shared" si="36"/>
        <v>Progress reporting is only required for sub-goals on this form starting with FY22 EOY reports.</v>
      </c>
      <c r="J364" s="475" t="str">
        <f t="shared" si="36"/>
        <v>N/A</v>
      </c>
      <c r="K364" s="475" t="str">
        <f t="shared" si="36"/>
        <v>Progress reporting is only required for sub-goals on this form starting with FY22 EOY reports.</v>
      </c>
      <c r="L364" s="475" t="str">
        <f t="shared" si="36"/>
        <v>N/A</v>
      </c>
      <c r="M364" s="483" t="s">
        <v>6</v>
      </c>
      <c r="N364" s="483" t="str">
        <f>$D$19</f>
        <v>RRT Development, Gen 5</v>
      </c>
      <c r="O364" s="483">
        <f>$D$21</f>
        <v>0</v>
      </c>
      <c r="P364" s="483">
        <f>$D$20</f>
        <v>0</v>
      </c>
      <c r="Q364" s="406">
        <f>'Coversheet'!$D$15</f>
        <v>0</v>
      </c>
      <c r="R364" s="406">
        <f>'Coversheet'!$D$13</f>
        <v>0</v>
      </c>
      <c r="S364" s="406">
        <f>'Coversheet'!$D$14</f>
        <v>0</v>
      </c>
      <c r="T364" s="406" t="str">
        <f>'Coversheet'!$D$16</f>
        <v>Select</v>
      </c>
    </row>
    <row r="365" spans="1:20" ht="18.5" hidden="1" x14ac:dyDescent="0.35">
      <c r="A365" s="2" t="str">
        <f t="shared" si="33"/>
        <v>RRT Development/ Documentation/ Collaboration</v>
      </c>
      <c r="B365" s="29" t="str">
        <f t="shared" si="34"/>
        <v>1.A.</v>
      </c>
      <c r="C365" s="485" t="str">
        <f t="shared" si="34"/>
        <v xml:space="preserve">Follow the RRT Capacity Building Process and Mentorship Framework. </v>
      </c>
      <c r="D365" s="477" t="s">
        <v>394</v>
      </c>
      <c r="E365" s="480" t="str">
        <f t="shared" si="35"/>
        <v>Select</v>
      </c>
      <c r="F365" s="481" t="str">
        <f t="shared" si="35"/>
        <v>Select</v>
      </c>
      <c r="G365" s="478">
        <f t="shared" si="35"/>
        <v>0</v>
      </c>
      <c r="H365" s="479">
        <f t="shared" si="36"/>
        <v>0</v>
      </c>
      <c r="I365" s="479">
        <f t="shared" si="36"/>
        <v>0</v>
      </c>
      <c r="J365" s="479" t="str">
        <f t="shared" si="36"/>
        <v>Select</v>
      </c>
      <c r="K365" s="479">
        <f t="shared" si="36"/>
        <v>0</v>
      </c>
      <c r="L365" s="479">
        <f t="shared" si="36"/>
        <v>0</v>
      </c>
      <c r="M365" s="483" t="s">
        <v>6</v>
      </c>
      <c r="N365" s="484" t="str">
        <f t="shared" si="37"/>
        <v>RRT Development, Gen 5</v>
      </c>
      <c r="O365" s="483">
        <f t="shared" ref="O365:O401" si="39">$D$21</f>
        <v>0</v>
      </c>
      <c r="P365" s="483">
        <f t="shared" si="38"/>
        <v>0</v>
      </c>
      <c r="Q365" s="406">
        <f>'Coversheet'!$D$15</f>
        <v>0</v>
      </c>
      <c r="R365" s="406">
        <f>'Coversheet'!$D$13</f>
        <v>0</v>
      </c>
      <c r="S365" s="406">
        <f>'Coversheet'!$D$14</f>
        <v>0</v>
      </c>
      <c r="T365" s="406" t="str">
        <f>'Coversheet'!$D$16</f>
        <v>Select</v>
      </c>
    </row>
    <row r="366" spans="1:20" ht="18.5" hidden="1" x14ac:dyDescent="0.35">
      <c r="A366" s="2" t="str">
        <f t="shared" si="33"/>
        <v>RRT Development/ Documentation/ Collaboration</v>
      </c>
      <c r="B366" s="29" t="str">
        <f t="shared" ref="B366:B398" si="40">B227</f>
        <v>1.A.</v>
      </c>
      <c r="C366" s="485" t="str">
        <f>C226</f>
        <v xml:space="preserve">Follow the RRT Capacity Building Process and Mentorship Framework. </v>
      </c>
      <c r="D366" s="477" t="s">
        <v>394</v>
      </c>
      <c r="E366" s="480" t="str">
        <f t="shared" si="35"/>
        <v>Select</v>
      </c>
      <c r="F366" s="481" t="str">
        <f t="shared" si="35"/>
        <v>Select</v>
      </c>
      <c r="G366" s="478">
        <f t="shared" si="35"/>
        <v>0</v>
      </c>
      <c r="H366" s="479">
        <f t="shared" si="36"/>
        <v>0</v>
      </c>
      <c r="I366" s="479">
        <f t="shared" si="36"/>
        <v>0</v>
      </c>
      <c r="J366" s="479" t="str">
        <f t="shared" si="36"/>
        <v>Select</v>
      </c>
      <c r="K366" s="479">
        <f t="shared" si="36"/>
        <v>0</v>
      </c>
      <c r="L366" s="479">
        <f t="shared" si="36"/>
        <v>0</v>
      </c>
      <c r="M366" s="483" t="s">
        <v>41</v>
      </c>
      <c r="N366" s="484" t="str">
        <f>$D$19</f>
        <v>RRT Development, Gen 5</v>
      </c>
      <c r="O366" s="483">
        <f>$D$21</f>
        <v>0</v>
      </c>
      <c r="P366" s="483">
        <f>$D$20</f>
        <v>0</v>
      </c>
      <c r="Q366" s="406">
        <f>'Coversheet'!$D$15</f>
        <v>0</v>
      </c>
      <c r="R366" s="406">
        <f>'Coversheet'!$D$13</f>
        <v>0</v>
      </c>
      <c r="S366" s="406">
        <f>'Coversheet'!$D$14</f>
        <v>0</v>
      </c>
      <c r="T366" s="406" t="str">
        <f>'Coversheet'!$D$16</f>
        <v>Select</v>
      </c>
    </row>
    <row r="367" spans="1:20" ht="18.5" hidden="1" x14ac:dyDescent="0.35">
      <c r="A367" s="2" t="str">
        <f t="shared" si="33"/>
        <v>RRT Development/ Documentation/ Collaboration</v>
      </c>
      <c r="B367" s="29" t="str">
        <f t="shared" si="40"/>
        <v>1.A.1.</v>
      </c>
      <c r="C367" s="485" t="str">
        <f>C228</f>
        <v xml:space="preserve">Demonstrate continued progress (beyond that demonstrated in year 2 of the award) towards developing RRT capacity/capabilities that meet the requirements and are consistent with the recommendations of Phase 2 of the RRT Capacity Building &amp; Mentorship Program. </v>
      </c>
      <c r="D367" s="477" t="s">
        <v>394</v>
      </c>
      <c r="E367" s="480" t="str">
        <f t="shared" si="35"/>
        <v>Select</v>
      </c>
      <c r="F367" s="481" t="str">
        <f t="shared" si="35"/>
        <v>Select</v>
      </c>
      <c r="G367" s="478">
        <f t="shared" si="35"/>
        <v>0</v>
      </c>
      <c r="H367" s="479">
        <f t="shared" si="36"/>
        <v>0</v>
      </c>
      <c r="I367" s="479">
        <f t="shared" si="36"/>
        <v>0</v>
      </c>
      <c r="J367" s="479" t="str">
        <f t="shared" si="36"/>
        <v>Select</v>
      </c>
      <c r="K367" s="479">
        <f t="shared" si="36"/>
        <v>0</v>
      </c>
      <c r="L367" s="479">
        <f t="shared" si="36"/>
        <v>0</v>
      </c>
      <c r="M367" s="483" t="s">
        <v>6</v>
      </c>
      <c r="N367" s="484" t="str">
        <f t="shared" si="37"/>
        <v>RRT Development, Gen 5</v>
      </c>
      <c r="O367" s="483">
        <f t="shared" si="39"/>
        <v>0</v>
      </c>
      <c r="P367" s="483">
        <f t="shared" si="38"/>
        <v>0</v>
      </c>
      <c r="Q367" s="406">
        <f>'Coversheet'!$D$15</f>
        <v>0</v>
      </c>
      <c r="R367" s="406">
        <f>'Coversheet'!$D$13</f>
        <v>0</v>
      </c>
      <c r="S367" s="406">
        <f>'Coversheet'!$D$14</f>
        <v>0</v>
      </c>
      <c r="T367" s="406" t="str">
        <f>'Coversheet'!$D$16</f>
        <v>Select</v>
      </c>
    </row>
    <row r="368" spans="1:20" ht="18.5" hidden="1" x14ac:dyDescent="0.35">
      <c r="A368" s="2" t="str">
        <f t="shared" si="33"/>
        <v>RRT Development/ Documentation/ Collaboration</v>
      </c>
      <c r="B368" s="29" t="str">
        <f t="shared" si="40"/>
        <v>1.A.1.</v>
      </c>
      <c r="C368" s="485" t="str">
        <f>C228</f>
        <v xml:space="preserve">Demonstrate continued progress (beyond that demonstrated in year 2 of the award) towards developing RRT capacity/capabilities that meet the requirements and are consistent with the recommendations of Phase 2 of the RRT Capacity Building &amp; Mentorship Program. </v>
      </c>
      <c r="D368" s="477" t="s">
        <v>394</v>
      </c>
      <c r="E368" s="480" t="str">
        <f t="shared" si="35"/>
        <v>Select</v>
      </c>
      <c r="F368" s="481" t="str">
        <f t="shared" si="35"/>
        <v>Select</v>
      </c>
      <c r="G368" s="478">
        <f t="shared" si="35"/>
        <v>0</v>
      </c>
      <c r="H368" s="479">
        <f t="shared" si="36"/>
        <v>0</v>
      </c>
      <c r="I368" s="479">
        <f t="shared" si="36"/>
        <v>0</v>
      </c>
      <c r="J368" s="479" t="str">
        <f t="shared" si="36"/>
        <v>Select</v>
      </c>
      <c r="K368" s="479">
        <f t="shared" si="36"/>
        <v>0</v>
      </c>
      <c r="L368" s="479">
        <f t="shared" si="36"/>
        <v>0</v>
      </c>
      <c r="M368" s="483" t="s">
        <v>41</v>
      </c>
      <c r="N368" s="484" t="str">
        <f>$D$19</f>
        <v>RRT Development, Gen 5</v>
      </c>
      <c r="O368" s="483">
        <f>$D$21</f>
        <v>0</v>
      </c>
      <c r="P368" s="483">
        <f>$D$20</f>
        <v>0</v>
      </c>
      <c r="Q368" s="406">
        <f>'Coversheet'!$D$15</f>
        <v>0</v>
      </c>
      <c r="R368" s="406">
        <f>'Coversheet'!$D$13</f>
        <v>0</v>
      </c>
      <c r="S368" s="406">
        <f>'Coversheet'!$D$14</f>
        <v>0</v>
      </c>
      <c r="T368" s="406" t="str">
        <f>'Coversheet'!$D$16</f>
        <v>Select</v>
      </c>
    </row>
    <row r="369" spans="1:20" ht="18.5" hidden="1" x14ac:dyDescent="0.35">
      <c r="A369" s="2" t="str">
        <f t="shared" si="33"/>
        <v>RRT Development/ Documentation/ Collaboration</v>
      </c>
      <c r="B369" s="29" t="str">
        <f t="shared" si="40"/>
        <v>1.A.1.a.</v>
      </c>
      <c r="C369" s="485" t="str">
        <f>C230</f>
        <v>Develop Written SOPs: Please prioritize development of Communications, Traceback, Joint Inspections/Investigations, Environmental Sampling, Recall and AAR SOPs. Note: A single procedure may address multiple RRT capabilities, or the RRT may establish stand-alone procedures for each capability. When multiple RRT member agencies/partners share responsibility for a capability, the RRT should pursue either a joint plan/procedure or be able to demonstrate harmonization/coordination of plans/procedures housed individually by applicable RRT member agencies/partners.</v>
      </c>
      <c r="D369" s="477" t="s">
        <v>394</v>
      </c>
      <c r="E369" s="480" t="str">
        <f t="shared" si="35"/>
        <v>Select</v>
      </c>
      <c r="F369" s="481" t="str">
        <f t="shared" si="35"/>
        <v>Select</v>
      </c>
      <c r="G369" s="478">
        <f t="shared" si="35"/>
        <v>0</v>
      </c>
      <c r="H369" s="479">
        <f t="shared" si="36"/>
        <v>0</v>
      </c>
      <c r="I369" s="479">
        <f t="shared" si="36"/>
        <v>0</v>
      </c>
      <c r="J369" s="479" t="str">
        <f t="shared" si="36"/>
        <v>Select</v>
      </c>
      <c r="K369" s="479">
        <f t="shared" si="36"/>
        <v>0</v>
      </c>
      <c r="L369" s="479">
        <f t="shared" si="36"/>
        <v>0</v>
      </c>
      <c r="M369" s="483" t="s">
        <v>6</v>
      </c>
      <c r="N369" s="484" t="str">
        <f t="shared" si="37"/>
        <v>RRT Development, Gen 5</v>
      </c>
      <c r="O369" s="483">
        <f t="shared" si="39"/>
        <v>0</v>
      </c>
      <c r="P369" s="483">
        <f t="shared" si="38"/>
        <v>0</v>
      </c>
      <c r="Q369" s="406">
        <f>'Coversheet'!$D$15</f>
        <v>0</v>
      </c>
      <c r="R369" s="406">
        <f>'Coversheet'!$D$13</f>
        <v>0</v>
      </c>
      <c r="S369" s="406">
        <f>'Coversheet'!$D$14</f>
        <v>0</v>
      </c>
      <c r="T369" s="406" t="str">
        <f>'Coversheet'!$D$16</f>
        <v>Select</v>
      </c>
    </row>
    <row r="370" spans="1:20" ht="18.5" hidden="1" x14ac:dyDescent="0.35">
      <c r="A370" s="2" t="str">
        <f t="shared" si="33"/>
        <v>RRT Development/ Documentation/ Collaboration</v>
      </c>
      <c r="B370" s="29" t="str">
        <f t="shared" si="40"/>
        <v>1.A.1.a.</v>
      </c>
      <c r="C370" s="485" t="str">
        <f>C230</f>
        <v>Develop Written SOPs: Please prioritize development of Communications, Traceback, Joint Inspections/Investigations, Environmental Sampling, Recall and AAR SOPs. Note: A single procedure may address multiple RRT capabilities, or the RRT may establish stand-alone procedures for each capability. When multiple RRT member agencies/partners share responsibility for a capability, the RRT should pursue either a joint plan/procedure or be able to demonstrate harmonization/coordination of plans/procedures housed individually by applicable RRT member agencies/partners.</v>
      </c>
      <c r="D370" s="477" t="s">
        <v>394</v>
      </c>
      <c r="E370" s="480" t="str">
        <f t="shared" si="35"/>
        <v>Select</v>
      </c>
      <c r="F370" s="481" t="str">
        <f t="shared" si="35"/>
        <v>Select</v>
      </c>
      <c r="G370" s="478">
        <f t="shared" si="35"/>
        <v>0</v>
      </c>
      <c r="H370" s="479">
        <f t="shared" si="36"/>
        <v>0</v>
      </c>
      <c r="I370" s="479">
        <f t="shared" si="36"/>
        <v>0</v>
      </c>
      <c r="J370" s="479" t="str">
        <f t="shared" si="36"/>
        <v>Select</v>
      </c>
      <c r="K370" s="479">
        <f t="shared" si="36"/>
        <v>0</v>
      </c>
      <c r="L370" s="479">
        <f t="shared" si="36"/>
        <v>0</v>
      </c>
      <c r="M370" s="483" t="s">
        <v>41</v>
      </c>
      <c r="N370" s="484" t="str">
        <f>$D$19</f>
        <v>RRT Development, Gen 5</v>
      </c>
      <c r="O370" s="483">
        <f>$D$21</f>
        <v>0</v>
      </c>
      <c r="P370" s="483">
        <f>$D$20</f>
        <v>0</v>
      </c>
      <c r="Q370" s="406">
        <f>'Coversheet'!$D$15</f>
        <v>0</v>
      </c>
      <c r="R370" s="406">
        <f>'Coversheet'!$D$13</f>
        <v>0</v>
      </c>
      <c r="S370" s="406">
        <f>'Coversheet'!$D$14</f>
        <v>0</v>
      </c>
      <c r="T370" s="406" t="str">
        <f>'Coversheet'!$D$16</f>
        <v>Select</v>
      </c>
    </row>
    <row r="371" spans="1:20" ht="18.5" hidden="1" x14ac:dyDescent="0.35">
      <c r="A371" s="2" t="str">
        <f t="shared" si="33"/>
        <v>RRT Development/ Documentation/ Collaboration</v>
      </c>
      <c r="B371" s="29" t="str">
        <f t="shared" si="40"/>
        <v>1.A.1.b.</v>
      </c>
      <c r="C371" s="485" t="str">
        <f>C232</f>
        <v>Establish a Training Plan: Demonstrate incorporation of all RRT member agencies (including non-funded agencies) in the RRT Training Plan.  Also, demonstrate progress in two or more of the following areas of focus: proficiency development, use of a train-the-trainer approach, cross-training (cross-disciplinary and cross-agency), and tracking progress/ensuring continuing education</v>
      </c>
      <c r="D371" s="477" t="s">
        <v>394</v>
      </c>
      <c r="E371" s="480" t="str">
        <f t="shared" si="35"/>
        <v>Select</v>
      </c>
      <c r="F371" s="481" t="str">
        <f t="shared" si="35"/>
        <v>Select</v>
      </c>
      <c r="G371" s="478">
        <f t="shared" si="35"/>
        <v>0</v>
      </c>
      <c r="H371" s="479">
        <f t="shared" si="36"/>
        <v>0</v>
      </c>
      <c r="I371" s="479">
        <f t="shared" si="36"/>
        <v>0</v>
      </c>
      <c r="J371" s="479" t="str">
        <f t="shared" si="36"/>
        <v>Select</v>
      </c>
      <c r="K371" s="479">
        <f t="shared" si="36"/>
        <v>0</v>
      </c>
      <c r="L371" s="479">
        <f t="shared" si="36"/>
        <v>0</v>
      </c>
      <c r="M371" s="483" t="s">
        <v>6</v>
      </c>
      <c r="N371" s="484" t="str">
        <f t="shared" si="37"/>
        <v>RRT Development, Gen 5</v>
      </c>
      <c r="O371" s="483">
        <f t="shared" si="39"/>
        <v>0</v>
      </c>
      <c r="P371" s="483">
        <f t="shared" si="38"/>
        <v>0</v>
      </c>
      <c r="Q371" s="406">
        <f>'Coversheet'!$D$15</f>
        <v>0</v>
      </c>
      <c r="R371" s="406">
        <f>'Coversheet'!$D$13</f>
        <v>0</v>
      </c>
      <c r="S371" s="406">
        <f>'Coversheet'!$D$14</f>
        <v>0</v>
      </c>
      <c r="T371" s="406" t="str">
        <f>'Coversheet'!$D$16</f>
        <v>Select</v>
      </c>
    </row>
    <row r="372" spans="1:20" ht="18.5" hidden="1" x14ac:dyDescent="0.35">
      <c r="A372" s="2" t="str">
        <f t="shared" si="33"/>
        <v>RRT Development/ Documentation/ Collaboration</v>
      </c>
      <c r="B372" s="29" t="str">
        <f t="shared" si="40"/>
        <v>1.A.1.b.</v>
      </c>
      <c r="C372" s="485" t="str">
        <f>C232</f>
        <v>Establish a Training Plan: Demonstrate incorporation of all RRT member agencies (including non-funded agencies) in the RRT Training Plan.  Also, demonstrate progress in two or more of the following areas of focus: proficiency development, use of a train-the-trainer approach, cross-training (cross-disciplinary and cross-agency), and tracking progress/ensuring continuing education</v>
      </c>
      <c r="D372" s="477" t="s">
        <v>394</v>
      </c>
      <c r="E372" s="480" t="str">
        <f t="shared" si="35"/>
        <v>Select</v>
      </c>
      <c r="F372" s="481" t="str">
        <f t="shared" si="35"/>
        <v>Select</v>
      </c>
      <c r="G372" s="478">
        <f t="shared" si="35"/>
        <v>0</v>
      </c>
      <c r="H372" s="479">
        <f t="shared" si="36"/>
        <v>0</v>
      </c>
      <c r="I372" s="479">
        <f t="shared" si="36"/>
        <v>0</v>
      </c>
      <c r="J372" s="479" t="str">
        <f t="shared" si="36"/>
        <v>Select</v>
      </c>
      <c r="K372" s="479">
        <f t="shared" si="36"/>
        <v>0</v>
      </c>
      <c r="L372" s="479">
        <f t="shared" si="36"/>
        <v>0</v>
      </c>
      <c r="M372" s="483" t="s">
        <v>41</v>
      </c>
      <c r="N372" s="484" t="str">
        <f>$D$19</f>
        <v>RRT Development, Gen 5</v>
      </c>
      <c r="O372" s="483">
        <f>$D$21</f>
        <v>0</v>
      </c>
      <c r="P372" s="483">
        <f>$D$20</f>
        <v>0</v>
      </c>
      <c r="Q372" s="406">
        <f>'Coversheet'!$D$15</f>
        <v>0</v>
      </c>
      <c r="R372" s="406">
        <f>'Coversheet'!$D$13</f>
        <v>0</v>
      </c>
      <c r="S372" s="406">
        <f>'Coversheet'!$D$14</f>
        <v>0</v>
      </c>
      <c r="T372" s="406" t="str">
        <f>'Coversheet'!$D$16</f>
        <v>Select</v>
      </c>
    </row>
    <row r="373" spans="1:20" ht="18.5" hidden="1" x14ac:dyDescent="0.35">
      <c r="A373" s="2" t="str">
        <f t="shared" si="33"/>
        <v>RRT Development/ Documentation/ Collaboration</v>
      </c>
      <c r="B373" s="29" t="str">
        <f t="shared" si="40"/>
        <v>1.A.1.c.</v>
      </c>
      <c r="C373" s="485" t="str">
        <f>C234</f>
        <v>Create a Standardized Response Structure: Identify ICS Structure(s) (including Unified Command and trigger points for activation/response [note that this information will likely roll into a Communications SOP or equivalent]), Formalize Inter-Agency Relationships as needed.</v>
      </c>
      <c r="D373" s="477" t="s">
        <v>394</v>
      </c>
      <c r="E373" s="480" t="str">
        <f t="shared" si="35"/>
        <v>Select</v>
      </c>
      <c r="F373" s="481" t="str">
        <f t="shared" si="35"/>
        <v>Select</v>
      </c>
      <c r="G373" s="478">
        <f t="shared" si="35"/>
        <v>0</v>
      </c>
      <c r="H373" s="479">
        <f t="shared" ref="H373:L382" si="41">I234</f>
        <v>0</v>
      </c>
      <c r="I373" s="479">
        <f t="shared" si="41"/>
        <v>0</v>
      </c>
      <c r="J373" s="479" t="str">
        <f t="shared" si="41"/>
        <v>Select</v>
      </c>
      <c r="K373" s="479">
        <f t="shared" si="41"/>
        <v>0</v>
      </c>
      <c r="L373" s="479">
        <f t="shared" si="41"/>
        <v>0</v>
      </c>
      <c r="M373" s="483" t="s">
        <v>6</v>
      </c>
      <c r="N373" s="484" t="str">
        <f t="shared" si="37"/>
        <v>RRT Development, Gen 5</v>
      </c>
      <c r="O373" s="483">
        <f t="shared" si="39"/>
        <v>0</v>
      </c>
      <c r="P373" s="483">
        <f t="shared" si="38"/>
        <v>0</v>
      </c>
      <c r="Q373" s="406">
        <f>'Coversheet'!$D$15</f>
        <v>0</v>
      </c>
      <c r="R373" s="406">
        <f>'Coversheet'!$D$13</f>
        <v>0</v>
      </c>
      <c r="S373" s="406">
        <f>'Coversheet'!$D$14</f>
        <v>0</v>
      </c>
      <c r="T373" s="406" t="str">
        <f>'Coversheet'!$D$16</f>
        <v>Select</v>
      </c>
    </row>
    <row r="374" spans="1:20" ht="18.5" hidden="1" x14ac:dyDescent="0.35">
      <c r="A374" s="2" t="str">
        <f t="shared" si="33"/>
        <v>RRT Development/ Documentation/ Collaboration</v>
      </c>
      <c r="B374" s="29" t="str">
        <f t="shared" si="40"/>
        <v>1.A.1.c.</v>
      </c>
      <c r="C374" s="485" t="str">
        <f>C234</f>
        <v>Create a Standardized Response Structure: Identify ICS Structure(s) (including Unified Command and trigger points for activation/response [note that this information will likely roll into a Communications SOP or equivalent]), Formalize Inter-Agency Relationships as needed.</v>
      </c>
      <c r="D374" s="477" t="s">
        <v>394</v>
      </c>
      <c r="E374" s="480" t="str">
        <f t="shared" si="35"/>
        <v>Select</v>
      </c>
      <c r="F374" s="481" t="str">
        <f t="shared" si="35"/>
        <v>Select</v>
      </c>
      <c r="G374" s="478">
        <f t="shared" si="35"/>
        <v>0</v>
      </c>
      <c r="H374" s="479">
        <f t="shared" si="41"/>
        <v>0</v>
      </c>
      <c r="I374" s="479">
        <f t="shared" si="41"/>
        <v>0</v>
      </c>
      <c r="J374" s="479" t="str">
        <f t="shared" si="41"/>
        <v>Select</v>
      </c>
      <c r="K374" s="479">
        <f t="shared" si="41"/>
        <v>0</v>
      </c>
      <c r="L374" s="479">
        <f t="shared" si="41"/>
        <v>0</v>
      </c>
      <c r="M374" s="483" t="s">
        <v>41</v>
      </c>
      <c r="N374" s="484" t="str">
        <f>$D$19</f>
        <v>RRT Development, Gen 5</v>
      </c>
      <c r="O374" s="483">
        <f>$D$21</f>
        <v>0</v>
      </c>
      <c r="P374" s="483">
        <f>$D$20</f>
        <v>0</v>
      </c>
      <c r="Q374" s="406">
        <f>'Coversheet'!$D$15</f>
        <v>0</v>
      </c>
      <c r="R374" s="406">
        <f>'Coversheet'!$D$13</f>
        <v>0</v>
      </c>
      <c r="S374" s="406">
        <f>'Coversheet'!$D$14</f>
        <v>0</v>
      </c>
      <c r="T374" s="406" t="str">
        <f>'Coversheet'!$D$16</f>
        <v>Select</v>
      </c>
    </row>
    <row r="375" spans="1:20" ht="18.5" hidden="1" x14ac:dyDescent="0.35">
      <c r="A375" s="2" t="str">
        <f t="shared" si="33"/>
        <v>RRT Development/ Documentation/ Collaboration</v>
      </c>
      <c r="B375" s="29" t="str">
        <f t="shared" si="40"/>
        <v>1.A.2.</v>
      </c>
      <c r="C375" s="485" t="str">
        <f>C236</f>
        <v>Demonstrate improvement of core capabilities in areas of need, as identified in the assessment conducted in year two.</v>
      </c>
      <c r="D375" s="477" t="s">
        <v>394</v>
      </c>
      <c r="E375" s="480" t="str">
        <f t="shared" si="35"/>
        <v>Select</v>
      </c>
      <c r="F375" s="481" t="str">
        <f t="shared" si="35"/>
        <v>Select</v>
      </c>
      <c r="G375" s="478">
        <f t="shared" si="35"/>
        <v>0</v>
      </c>
      <c r="H375" s="479">
        <f t="shared" si="41"/>
        <v>0</v>
      </c>
      <c r="I375" s="479">
        <f t="shared" si="41"/>
        <v>0</v>
      </c>
      <c r="J375" s="479" t="str">
        <f t="shared" si="41"/>
        <v>Select</v>
      </c>
      <c r="K375" s="479">
        <f t="shared" si="41"/>
        <v>0</v>
      </c>
      <c r="L375" s="479">
        <f t="shared" si="41"/>
        <v>0</v>
      </c>
      <c r="M375" s="483" t="s">
        <v>6</v>
      </c>
      <c r="N375" s="484" t="str">
        <f t="shared" si="37"/>
        <v>RRT Development, Gen 5</v>
      </c>
      <c r="O375" s="483">
        <f t="shared" si="39"/>
        <v>0</v>
      </c>
      <c r="P375" s="483">
        <f t="shared" si="38"/>
        <v>0</v>
      </c>
      <c r="Q375" s="406">
        <f>'Coversheet'!$D$15</f>
        <v>0</v>
      </c>
      <c r="R375" s="406">
        <f>'Coversheet'!$D$13</f>
        <v>0</v>
      </c>
      <c r="S375" s="406">
        <f>'Coversheet'!$D$14</f>
        <v>0</v>
      </c>
      <c r="T375" s="406" t="str">
        <f>'Coversheet'!$D$16</f>
        <v>Select</v>
      </c>
    </row>
    <row r="376" spans="1:20" ht="18.5" hidden="1" x14ac:dyDescent="0.35">
      <c r="A376" s="2" t="str">
        <f t="shared" si="33"/>
        <v>RRT Development/ Documentation/ Collaboration</v>
      </c>
      <c r="B376" s="29" t="str">
        <f t="shared" si="40"/>
        <v>1.A.2.</v>
      </c>
      <c r="C376" s="485" t="str">
        <f>C236</f>
        <v>Demonstrate improvement of core capabilities in areas of need, as identified in the assessment conducted in year two.</v>
      </c>
      <c r="D376" s="477" t="s">
        <v>394</v>
      </c>
      <c r="E376" s="480" t="str">
        <f t="shared" si="35"/>
        <v>Select</v>
      </c>
      <c r="F376" s="481" t="str">
        <f t="shared" si="35"/>
        <v>Select</v>
      </c>
      <c r="G376" s="478">
        <f t="shared" si="35"/>
        <v>0</v>
      </c>
      <c r="H376" s="479">
        <f t="shared" si="41"/>
        <v>0</v>
      </c>
      <c r="I376" s="479">
        <f t="shared" si="41"/>
        <v>0</v>
      </c>
      <c r="J376" s="479" t="str">
        <f t="shared" si="41"/>
        <v>Select</v>
      </c>
      <c r="K376" s="479">
        <f t="shared" si="41"/>
        <v>0</v>
      </c>
      <c r="L376" s="479">
        <f t="shared" si="41"/>
        <v>0</v>
      </c>
      <c r="M376" s="483" t="s">
        <v>41</v>
      </c>
      <c r="N376" s="484" t="str">
        <f>$D$19</f>
        <v>RRT Development, Gen 5</v>
      </c>
      <c r="O376" s="483">
        <f>$D$21</f>
        <v>0</v>
      </c>
      <c r="P376" s="483">
        <f>$D$20</f>
        <v>0</v>
      </c>
      <c r="Q376" s="406">
        <f>'Coversheet'!$D$15</f>
        <v>0</v>
      </c>
      <c r="R376" s="406">
        <f>'Coversheet'!$D$13</f>
        <v>0</v>
      </c>
      <c r="S376" s="406">
        <f>'Coversheet'!$D$14</f>
        <v>0</v>
      </c>
      <c r="T376" s="406" t="str">
        <f>'Coversheet'!$D$16</f>
        <v>Select</v>
      </c>
    </row>
    <row r="377" spans="1:20" ht="18.5" hidden="1" x14ac:dyDescent="0.35">
      <c r="A377" s="2" t="str">
        <f t="shared" si="33"/>
        <v>RRT Development/ Documentation/ Collaboration</v>
      </c>
      <c r="B377" s="29" t="str">
        <f t="shared" si="40"/>
        <v>1.B.</v>
      </c>
      <c r="C377" s="485" t="str">
        <f>C238</f>
        <v>Attend an annual face-to-face meeting of the RRT States and the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c r="D377" s="477" t="s">
        <v>394</v>
      </c>
      <c r="E377" s="480" t="str">
        <f t="shared" si="35"/>
        <v>Select</v>
      </c>
      <c r="F377" s="481" t="str">
        <f t="shared" si="35"/>
        <v>Select</v>
      </c>
      <c r="G377" s="478">
        <f t="shared" si="35"/>
        <v>0</v>
      </c>
      <c r="H377" s="479">
        <f t="shared" si="41"/>
        <v>0</v>
      </c>
      <c r="I377" s="479">
        <f t="shared" si="41"/>
        <v>0</v>
      </c>
      <c r="J377" s="479" t="str">
        <f t="shared" si="41"/>
        <v>Select</v>
      </c>
      <c r="K377" s="479">
        <f t="shared" si="41"/>
        <v>0</v>
      </c>
      <c r="L377" s="479">
        <f t="shared" si="41"/>
        <v>0</v>
      </c>
      <c r="M377" s="483" t="s">
        <v>6</v>
      </c>
      <c r="N377" s="484" t="str">
        <f t="shared" si="37"/>
        <v>RRT Development, Gen 5</v>
      </c>
      <c r="O377" s="483">
        <f t="shared" si="39"/>
        <v>0</v>
      </c>
      <c r="P377" s="483">
        <f t="shared" si="38"/>
        <v>0</v>
      </c>
      <c r="Q377" s="406">
        <f>'Coversheet'!$D$15</f>
        <v>0</v>
      </c>
      <c r="R377" s="406">
        <f>'Coversheet'!$D$13</f>
        <v>0</v>
      </c>
      <c r="S377" s="406">
        <f>'Coversheet'!$D$14</f>
        <v>0</v>
      </c>
      <c r="T377" s="406" t="str">
        <f>'Coversheet'!$D$16</f>
        <v>Select</v>
      </c>
    </row>
    <row r="378" spans="1:20" ht="18.5" hidden="1" x14ac:dyDescent="0.35">
      <c r="A378" s="2" t="str">
        <f t="shared" si="33"/>
        <v>RRT Development/ Documentation/ Collaboration</v>
      </c>
      <c r="B378" s="29" t="str">
        <f t="shared" si="40"/>
        <v>1.B.</v>
      </c>
      <c r="C378" s="485" t="str">
        <f>C238</f>
        <v>Attend an annual face-to-face meeting of the RRT States and the FDA Headquarters and District Offices, as well as the biennial Integrated Foodborne Outbreak Response Management (InFORM) Conference, which is held in odd number years and the Regional PulseNet/OutbreakNet meetings held in non-InFORM years (a minimum of 2 key personnel for the RRT Annual Meeting and at least 1 person representing the RRT to InFORM and the Regional PulseNet/OutbreakNet meeting).</v>
      </c>
      <c r="D378" s="477" t="s">
        <v>394</v>
      </c>
      <c r="E378" s="480" t="str">
        <f t="shared" si="35"/>
        <v>Select</v>
      </c>
      <c r="F378" s="481" t="str">
        <f t="shared" si="35"/>
        <v>Select</v>
      </c>
      <c r="G378" s="478">
        <f t="shared" si="35"/>
        <v>0</v>
      </c>
      <c r="H378" s="479">
        <f t="shared" si="41"/>
        <v>0</v>
      </c>
      <c r="I378" s="479">
        <f t="shared" si="41"/>
        <v>0</v>
      </c>
      <c r="J378" s="479" t="str">
        <f t="shared" si="41"/>
        <v>Select</v>
      </c>
      <c r="K378" s="479">
        <f t="shared" si="41"/>
        <v>0</v>
      </c>
      <c r="L378" s="479">
        <f t="shared" si="41"/>
        <v>0</v>
      </c>
      <c r="M378" s="483" t="s">
        <v>41</v>
      </c>
      <c r="N378" s="484" t="str">
        <f>$D$19</f>
        <v>RRT Development, Gen 5</v>
      </c>
      <c r="O378" s="483">
        <f>$D$21</f>
        <v>0</v>
      </c>
      <c r="P378" s="483">
        <f>$D$20</f>
        <v>0</v>
      </c>
      <c r="Q378" s="406">
        <f>'Coversheet'!$D$15</f>
        <v>0</v>
      </c>
      <c r="R378" s="406">
        <f>'Coversheet'!$D$13</f>
        <v>0</v>
      </c>
      <c r="S378" s="406">
        <f>'Coversheet'!$D$14</f>
        <v>0</v>
      </c>
      <c r="T378" s="406" t="str">
        <f>'Coversheet'!$D$16</f>
        <v>Select</v>
      </c>
    </row>
    <row r="379" spans="1:20" ht="18.5" hidden="1" x14ac:dyDescent="0.35">
      <c r="A379" s="2" t="str">
        <f t="shared" si="33"/>
        <v>RRT Development/ Documentation/ Collaboration</v>
      </c>
      <c r="B379" s="29" t="str">
        <f t="shared" si="40"/>
        <v>1.C.</v>
      </c>
      <c r="C379" s="485" t="str">
        <f>C240</f>
        <v>Conduct at least one presentation (oral or poster) about the development the RRT or documenting a specific RRT investigation at a regional or national meeting.</v>
      </c>
      <c r="D379" s="477" t="s">
        <v>394</v>
      </c>
      <c r="E379" s="480" t="str">
        <f t="shared" si="35"/>
        <v>Select</v>
      </c>
      <c r="F379" s="481" t="str">
        <f t="shared" si="35"/>
        <v>Select</v>
      </c>
      <c r="G379" s="478">
        <f t="shared" si="35"/>
        <v>0</v>
      </c>
      <c r="H379" s="479">
        <f t="shared" si="41"/>
        <v>0</v>
      </c>
      <c r="I379" s="479">
        <f t="shared" si="41"/>
        <v>0</v>
      </c>
      <c r="J379" s="479" t="str">
        <f t="shared" si="41"/>
        <v>Select</v>
      </c>
      <c r="K379" s="479">
        <f t="shared" si="41"/>
        <v>0</v>
      </c>
      <c r="L379" s="479">
        <f t="shared" si="41"/>
        <v>0</v>
      </c>
      <c r="M379" s="483" t="s">
        <v>6</v>
      </c>
      <c r="N379" s="484" t="str">
        <f t="shared" si="37"/>
        <v>RRT Development, Gen 5</v>
      </c>
      <c r="O379" s="483">
        <f t="shared" si="39"/>
        <v>0</v>
      </c>
      <c r="P379" s="483">
        <f t="shared" si="38"/>
        <v>0</v>
      </c>
      <c r="Q379" s="406">
        <f>'Coversheet'!$D$15</f>
        <v>0</v>
      </c>
      <c r="R379" s="406">
        <f>'Coversheet'!$D$13</f>
        <v>0</v>
      </c>
      <c r="S379" s="406">
        <f>'Coversheet'!$D$14</f>
        <v>0</v>
      </c>
      <c r="T379" s="406" t="str">
        <f>'Coversheet'!$D$16</f>
        <v>Select</v>
      </c>
    </row>
    <row r="380" spans="1:20" ht="18.5" hidden="1" x14ac:dyDescent="0.35">
      <c r="A380" s="2" t="str">
        <f t="shared" si="33"/>
        <v>RRT Development/ Documentation/ Collaboration</v>
      </c>
      <c r="B380" s="29" t="str">
        <f t="shared" si="40"/>
        <v>1.C.</v>
      </c>
      <c r="C380" s="485" t="str">
        <f>C240</f>
        <v>Conduct at least one presentation (oral or poster) about the development the RRT or documenting a specific RRT investigation at a regional or national meeting.</v>
      </c>
      <c r="D380" s="477" t="s">
        <v>394</v>
      </c>
      <c r="E380" s="480" t="str">
        <f t="shared" si="35"/>
        <v>Select</v>
      </c>
      <c r="F380" s="481" t="str">
        <f t="shared" si="35"/>
        <v>Select</v>
      </c>
      <c r="G380" s="478">
        <f t="shared" si="35"/>
        <v>0</v>
      </c>
      <c r="H380" s="479">
        <f t="shared" si="41"/>
        <v>0</v>
      </c>
      <c r="I380" s="479">
        <f t="shared" si="41"/>
        <v>0</v>
      </c>
      <c r="J380" s="479" t="str">
        <f t="shared" si="41"/>
        <v>Select</v>
      </c>
      <c r="K380" s="479">
        <f t="shared" si="41"/>
        <v>0</v>
      </c>
      <c r="L380" s="479">
        <f t="shared" si="41"/>
        <v>0</v>
      </c>
      <c r="M380" s="483" t="s">
        <v>41</v>
      </c>
      <c r="N380" s="484" t="str">
        <f>$D$19</f>
        <v>RRT Development, Gen 5</v>
      </c>
      <c r="O380" s="483">
        <f>$D$21</f>
        <v>0</v>
      </c>
      <c r="P380" s="483">
        <f>$D$20</f>
        <v>0</v>
      </c>
      <c r="Q380" s="406">
        <f>'Coversheet'!$D$15</f>
        <v>0</v>
      </c>
      <c r="R380" s="406">
        <f>'Coversheet'!$D$13</f>
        <v>0</v>
      </c>
      <c r="S380" s="406">
        <f>'Coversheet'!$D$14</f>
        <v>0</v>
      </c>
      <c r="T380" s="406" t="str">
        <f>'Coversheet'!$D$16</f>
        <v>Select</v>
      </c>
    </row>
    <row r="381" spans="1:20" ht="18.5" hidden="1" x14ac:dyDescent="0.35">
      <c r="A381" s="2" t="str">
        <f t="shared" si="33"/>
        <v>RRT Assessment</v>
      </c>
      <c r="B381" s="29" t="str">
        <f t="shared" si="40"/>
        <v>2.</v>
      </c>
      <c r="C381" s="485" t="str">
        <f>C242</f>
        <v>RRT Assessment</v>
      </c>
      <c r="D381" s="477" t="s">
        <v>394</v>
      </c>
      <c r="E381" s="480" t="str">
        <f t="shared" si="35"/>
        <v>Select</v>
      </c>
      <c r="F381" s="481" t="str">
        <f t="shared" si="35"/>
        <v>Select</v>
      </c>
      <c r="G381" s="478">
        <f t="shared" si="35"/>
        <v>0</v>
      </c>
      <c r="H381" s="479">
        <f t="shared" si="41"/>
        <v>0</v>
      </c>
      <c r="I381" s="479">
        <f t="shared" si="41"/>
        <v>0</v>
      </c>
      <c r="J381" s="479" t="str">
        <f t="shared" si="41"/>
        <v>Select</v>
      </c>
      <c r="K381" s="479">
        <f t="shared" si="41"/>
        <v>0</v>
      </c>
      <c r="L381" s="479">
        <f t="shared" si="41"/>
        <v>0</v>
      </c>
      <c r="M381" s="483" t="s">
        <v>6</v>
      </c>
      <c r="N381" s="484" t="str">
        <f t="shared" si="37"/>
        <v>RRT Development, Gen 5</v>
      </c>
      <c r="O381" s="483">
        <f t="shared" si="39"/>
        <v>0</v>
      </c>
      <c r="P381" s="483">
        <f t="shared" si="38"/>
        <v>0</v>
      </c>
      <c r="Q381" s="406">
        <f>'Coversheet'!$D$15</f>
        <v>0</v>
      </c>
      <c r="R381" s="406">
        <f>'Coversheet'!$D$13</f>
        <v>0</v>
      </c>
      <c r="S381" s="406">
        <f>'Coversheet'!$D$14</f>
        <v>0</v>
      </c>
      <c r="T381" s="406" t="str">
        <f>'Coversheet'!$D$16</f>
        <v>Select</v>
      </c>
    </row>
    <row r="382" spans="1:20" ht="18.5" hidden="1" x14ac:dyDescent="0.35">
      <c r="A382" s="2" t="str">
        <f t="shared" si="33"/>
        <v>RRT Assessment</v>
      </c>
      <c r="B382" s="40" t="str">
        <f t="shared" si="40"/>
        <v>2.</v>
      </c>
      <c r="C382" s="482" t="str">
        <f>C243</f>
        <v>Progress reporting is only required for sub-goals on this form starting with FY22 EOY reports.</v>
      </c>
      <c r="D382" s="477" t="s">
        <v>394</v>
      </c>
      <c r="E382" s="477" t="str">
        <f t="shared" si="35"/>
        <v>N/A</v>
      </c>
      <c r="F382" s="473" t="str">
        <f t="shared" si="35"/>
        <v>N/A</v>
      </c>
      <c r="G382" s="474" t="str">
        <f t="shared" si="35"/>
        <v>Progress reporting is only required for sub-goals on this form starting with FY22 EOY reports.</v>
      </c>
      <c r="H382" s="475" t="str">
        <f t="shared" si="41"/>
        <v>Progress reporting is only required for sub-goals on this form starting with FY22 EOY reports.</v>
      </c>
      <c r="I382" s="475" t="str">
        <f t="shared" si="41"/>
        <v>Progress reporting is only required for sub-goals on this form starting with FY22 EOY reports.</v>
      </c>
      <c r="J382" s="475" t="str">
        <f t="shared" si="41"/>
        <v>N/A</v>
      </c>
      <c r="K382" s="475" t="str">
        <f t="shared" si="41"/>
        <v>Progress reporting is only required for sub-goals on this form starting with FY22 EOY reports.</v>
      </c>
      <c r="L382" s="475" t="str">
        <f t="shared" si="41"/>
        <v>N/A</v>
      </c>
      <c r="M382" s="483" t="s">
        <v>6</v>
      </c>
      <c r="N382" s="483" t="str">
        <f>$D$19</f>
        <v>RRT Development, Gen 5</v>
      </c>
      <c r="O382" s="483">
        <f>$D$21</f>
        <v>0</v>
      </c>
      <c r="P382" s="483">
        <f>$D$20</f>
        <v>0</v>
      </c>
      <c r="Q382" s="406">
        <f>'Coversheet'!$D$15</f>
        <v>0</v>
      </c>
      <c r="R382" s="406">
        <f>'Coversheet'!$D$13</f>
        <v>0</v>
      </c>
      <c r="S382" s="406">
        <f>'Coversheet'!$D$14</f>
        <v>0</v>
      </c>
      <c r="T382" s="406" t="str">
        <f>'Coversheet'!$D$16</f>
        <v>Select</v>
      </c>
    </row>
    <row r="383" spans="1:20" ht="18.5" hidden="1" x14ac:dyDescent="0.35">
      <c r="A383" s="2" t="str">
        <f t="shared" si="33"/>
        <v>RRT Assessment</v>
      </c>
      <c r="B383" s="29" t="str">
        <f t="shared" si="40"/>
        <v>2.A.</v>
      </c>
      <c r="C383" s="485" t="str">
        <f>C244</f>
        <v>Complete the CAT and develop an improvement plan based on the results of the assessment.</v>
      </c>
      <c r="D383" s="477" t="s">
        <v>394</v>
      </c>
      <c r="E383" s="480" t="str">
        <f t="shared" ref="E383:G398" si="42">D244</f>
        <v>Select</v>
      </c>
      <c r="F383" s="481" t="str">
        <f t="shared" si="42"/>
        <v>Select</v>
      </c>
      <c r="G383" s="478">
        <f t="shared" si="42"/>
        <v>0</v>
      </c>
      <c r="H383" s="479">
        <f t="shared" ref="H383:L392" si="43">I244</f>
        <v>0</v>
      </c>
      <c r="I383" s="479">
        <f t="shared" si="43"/>
        <v>0</v>
      </c>
      <c r="J383" s="479" t="str">
        <f t="shared" si="43"/>
        <v>Select</v>
      </c>
      <c r="K383" s="479">
        <f t="shared" si="43"/>
        <v>0</v>
      </c>
      <c r="L383" s="479">
        <f t="shared" si="43"/>
        <v>0</v>
      </c>
      <c r="M383" s="483" t="s">
        <v>6</v>
      </c>
      <c r="N383" s="484" t="str">
        <f t="shared" si="37"/>
        <v>RRT Development, Gen 5</v>
      </c>
      <c r="O383" s="483">
        <f t="shared" si="39"/>
        <v>0</v>
      </c>
      <c r="P383" s="483">
        <f t="shared" si="38"/>
        <v>0</v>
      </c>
      <c r="Q383" s="406">
        <f>'Coversheet'!$D$15</f>
        <v>0</v>
      </c>
      <c r="R383" s="406">
        <f>'Coversheet'!$D$13</f>
        <v>0</v>
      </c>
      <c r="S383" s="406">
        <f>'Coversheet'!$D$14</f>
        <v>0</v>
      </c>
      <c r="T383" s="406" t="str">
        <f>'Coversheet'!$D$16</f>
        <v>Select</v>
      </c>
    </row>
    <row r="384" spans="1:20" ht="18.5" hidden="1" x14ac:dyDescent="0.35">
      <c r="A384" s="2" t="str">
        <f t="shared" si="33"/>
        <v>RRT Assessment</v>
      </c>
      <c r="B384" s="29" t="str">
        <f t="shared" si="40"/>
        <v>2.A.</v>
      </c>
      <c r="C384" s="485" t="str">
        <f>C244</f>
        <v>Complete the CAT and develop an improvement plan based on the results of the assessment.</v>
      </c>
      <c r="D384" s="477" t="s">
        <v>394</v>
      </c>
      <c r="E384" s="480" t="str">
        <f t="shared" si="42"/>
        <v>Select</v>
      </c>
      <c r="F384" s="481" t="str">
        <f t="shared" si="42"/>
        <v>Select</v>
      </c>
      <c r="G384" s="478">
        <f t="shared" si="42"/>
        <v>0</v>
      </c>
      <c r="H384" s="479">
        <f t="shared" si="43"/>
        <v>0</v>
      </c>
      <c r="I384" s="479">
        <f t="shared" si="43"/>
        <v>0</v>
      </c>
      <c r="J384" s="479" t="str">
        <f t="shared" si="43"/>
        <v>Select</v>
      </c>
      <c r="K384" s="479">
        <f t="shared" si="43"/>
        <v>0</v>
      </c>
      <c r="L384" s="479">
        <f t="shared" si="43"/>
        <v>0</v>
      </c>
      <c r="M384" s="483" t="s">
        <v>41</v>
      </c>
      <c r="N384" s="484" t="str">
        <f>$D$19</f>
        <v>RRT Development, Gen 5</v>
      </c>
      <c r="O384" s="483">
        <f>$D$21</f>
        <v>0</v>
      </c>
      <c r="P384" s="483">
        <f>$D$20</f>
        <v>0</v>
      </c>
      <c r="Q384" s="406">
        <f>'Coversheet'!$D$15</f>
        <v>0</v>
      </c>
      <c r="R384" s="406">
        <f>'Coversheet'!$D$13</f>
        <v>0</v>
      </c>
      <c r="S384" s="406">
        <f>'Coversheet'!$D$14</f>
        <v>0</v>
      </c>
      <c r="T384" s="406" t="str">
        <f>'Coversheet'!$D$16</f>
        <v>Select</v>
      </c>
    </row>
    <row r="385" spans="1:20" ht="18.5" hidden="1" x14ac:dyDescent="0.35">
      <c r="A385" s="2" t="str">
        <f t="shared" si="33"/>
        <v>RRT Assessment</v>
      </c>
      <c r="B385" s="29" t="str">
        <f t="shared" si="40"/>
        <v>2.B.</v>
      </c>
      <c r="C385" s="485" t="str">
        <f>C246</f>
        <v>Participate in a workgroup to revise the CAT according to the goals outlined in the 2018-2022 RRT Program 5 Year Plan (as applicable, the workgroup may not be active all years of the cooperative agreement).</v>
      </c>
      <c r="D385" s="477" t="s">
        <v>394</v>
      </c>
      <c r="E385" s="480" t="str">
        <f t="shared" si="42"/>
        <v>Select</v>
      </c>
      <c r="F385" s="481" t="str">
        <f t="shared" si="42"/>
        <v>Select</v>
      </c>
      <c r="G385" s="478">
        <f t="shared" si="42"/>
        <v>0</v>
      </c>
      <c r="H385" s="479">
        <f t="shared" si="43"/>
        <v>0</v>
      </c>
      <c r="I385" s="479">
        <f t="shared" si="43"/>
        <v>0</v>
      </c>
      <c r="J385" s="479" t="str">
        <f t="shared" si="43"/>
        <v>Select</v>
      </c>
      <c r="K385" s="479">
        <f t="shared" si="43"/>
        <v>0</v>
      </c>
      <c r="L385" s="479">
        <f t="shared" si="43"/>
        <v>0</v>
      </c>
      <c r="M385" s="483" t="s">
        <v>6</v>
      </c>
      <c r="N385" s="484" t="str">
        <f t="shared" si="37"/>
        <v>RRT Development, Gen 5</v>
      </c>
      <c r="O385" s="483">
        <f t="shared" si="39"/>
        <v>0</v>
      </c>
      <c r="P385" s="483">
        <f t="shared" si="38"/>
        <v>0</v>
      </c>
      <c r="Q385" s="406">
        <f>'Coversheet'!$D$15</f>
        <v>0</v>
      </c>
      <c r="R385" s="406">
        <f>'Coversheet'!$D$13</f>
        <v>0</v>
      </c>
      <c r="S385" s="406">
        <f>'Coversheet'!$D$14</f>
        <v>0</v>
      </c>
      <c r="T385" s="406" t="str">
        <f>'Coversheet'!$D$16</f>
        <v>Select</v>
      </c>
    </row>
    <row r="386" spans="1:20" ht="18.5" hidden="1" x14ac:dyDescent="0.35">
      <c r="A386" s="2" t="str">
        <f t="shared" si="33"/>
        <v>RRT Assessment</v>
      </c>
      <c r="B386" s="29" t="str">
        <f t="shared" si="40"/>
        <v>2.B.</v>
      </c>
      <c r="C386" s="485" t="str">
        <f>C246</f>
        <v>Participate in a workgroup to revise the CAT according to the goals outlined in the 2018-2022 RRT Program 5 Year Plan (as applicable, the workgroup may not be active all years of the cooperative agreement).</v>
      </c>
      <c r="D386" s="477" t="s">
        <v>394</v>
      </c>
      <c r="E386" s="480" t="str">
        <f t="shared" si="42"/>
        <v>Select</v>
      </c>
      <c r="F386" s="481" t="str">
        <f t="shared" si="42"/>
        <v>Select</v>
      </c>
      <c r="G386" s="478">
        <f t="shared" si="42"/>
        <v>0</v>
      </c>
      <c r="H386" s="479">
        <f t="shared" si="43"/>
        <v>0</v>
      </c>
      <c r="I386" s="479">
        <f t="shared" si="43"/>
        <v>0</v>
      </c>
      <c r="J386" s="479" t="str">
        <f t="shared" si="43"/>
        <v>Select</v>
      </c>
      <c r="K386" s="479">
        <f t="shared" si="43"/>
        <v>0</v>
      </c>
      <c r="L386" s="479">
        <f t="shared" si="43"/>
        <v>0</v>
      </c>
      <c r="M386" s="483" t="s">
        <v>41</v>
      </c>
      <c r="N386" s="484" t="str">
        <f>$D$19</f>
        <v>RRT Development, Gen 5</v>
      </c>
      <c r="O386" s="483">
        <f>$D$21</f>
        <v>0</v>
      </c>
      <c r="P386" s="483">
        <f>$D$20</f>
        <v>0</v>
      </c>
      <c r="Q386" s="406">
        <f>'Coversheet'!$D$15</f>
        <v>0</v>
      </c>
      <c r="R386" s="406">
        <f>'Coversheet'!$D$13</f>
        <v>0</v>
      </c>
      <c r="S386" s="406">
        <f>'Coversheet'!$D$14</f>
        <v>0</v>
      </c>
      <c r="T386" s="406" t="str">
        <f>'Coversheet'!$D$16</f>
        <v>Select</v>
      </c>
    </row>
    <row r="387" spans="1:20" ht="18.5" hidden="1" x14ac:dyDescent="0.35">
      <c r="A387" s="2" t="str">
        <f t="shared" si="33"/>
        <v>RRT Implementation/Exercise</v>
      </c>
      <c r="B387" s="29" t="str">
        <f t="shared" si="40"/>
        <v>3.</v>
      </c>
      <c r="C387" s="485" t="str">
        <f>C248</f>
        <v>RRT Implementation/Exercise</v>
      </c>
      <c r="D387" s="477" t="s">
        <v>394</v>
      </c>
      <c r="E387" s="480" t="str">
        <f t="shared" si="42"/>
        <v>Select</v>
      </c>
      <c r="F387" s="481" t="str">
        <f t="shared" si="42"/>
        <v>Select</v>
      </c>
      <c r="G387" s="478">
        <f t="shared" si="42"/>
        <v>0</v>
      </c>
      <c r="H387" s="479">
        <f t="shared" si="43"/>
        <v>0</v>
      </c>
      <c r="I387" s="479">
        <f t="shared" si="43"/>
        <v>0</v>
      </c>
      <c r="J387" s="479" t="str">
        <f t="shared" si="43"/>
        <v>Select</v>
      </c>
      <c r="K387" s="479">
        <f t="shared" si="43"/>
        <v>0</v>
      </c>
      <c r="L387" s="479">
        <f t="shared" si="43"/>
        <v>0</v>
      </c>
      <c r="M387" s="483" t="s">
        <v>6</v>
      </c>
      <c r="N387" s="484" t="str">
        <f t="shared" si="37"/>
        <v>RRT Development, Gen 5</v>
      </c>
      <c r="O387" s="483">
        <f t="shared" si="39"/>
        <v>0</v>
      </c>
      <c r="P387" s="483">
        <f t="shared" si="38"/>
        <v>0</v>
      </c>
      <c r="Q387" s="406">
        <f>'Coversheet'!$D$15</f>
        <v>0</v>
      </c>
      <c r="R387" s="406">
        <f>'Coversheet'!$D$13</f>
        <v>0</v>
      </c>
      <c r="S387" s="406">
        <f>'Coversheet'!$D$14</f>
        <v>0</v>
      </c>
      <c r="T387" s="406" t="str">
        <f>'Coversheet'!$D$16</f>
        <v>Select</v>
      </c>
    </row>
    <row r="388" spans="1:20" ht="18.5" hidden="1" x14ac:dyDescent="0.35">
      <c r="A388" s="2" t="str">
        <f t="shared" si="33"/>
        <v>RRT Implementation/Exercise</v>
      </c>
      <c r="B388" s="40" t="str">
        <f t="shared" si="40"/>
        <v>3.</v>
      </c>
      <c r="C388" s="482" t="str">
        <f>C249</f>
        <v>Progress reporting is only required for sub-goals on this form starting with FY22 EOY reports.</v>
      </c>
      <c r="D388" s="477" t="s">
        <v>394</v>
      </c>
      <c r="E388" s="477" t="str">
        <f t="shared" si="42"/>
        <v>N/A</v>
      </c>
      <c r="F388" s="473" t="str">
        <f t="shared" si="42"/>
        <v>N/A</v>
      </c>
      <c r="G388" s="474" t="str">
        <f t="shared" si="42"/>
        <v>Progress reporting is only required for sub-goals on this form starting with FY22 EOY reports.</v>
      </c>
      <c r="H388" s="475" t="str">
        <f t="shared" si="43"/>
        <v>Progress reporting is only required for sub-goals on this form starting with FY22 EOY reports.</v>
      </c>
      <c r="I388" s="475" t="str">
        <f t="shared" si="43"/>
        <v>Progress reporting is only required for sub-goals on this form starting with FY22 EOY reports.</v>
      </c>
      <c r="J388" s="475" t="str">
        <f t="shared" si="43"/>
        <v>N/A</v>
      </c>
      <c r="K388" s="475" t="str">
        <f t="shared" si="43"/>
        <v>Progress reporting is only required for sub-goals on this form starting with FY22 EOY reports.</v>
      </c>
      <c r="L388" s="475" t="str">
        <f t="shared" si="43"/>
        <v>N/A</v>
      </c>
      <c r="M388" s="483" t="s">
        <v>6</v>
      </c>
      <c r="N388" s="483" t="str">
        <f>$D$19</f>
        <v>RRT Development, Gen 5</v>
      </c>
      <c r="O388" s="483">
        <f>$D$21</f>
        <v>0</v>
      </c>
      <c r="P388" s="483">
        <f>$D$20</f>
        <v>0</v>
      </c>
      <c r="Q388" s="406">
        <f>'Coversheet'!$D$15</f>
        <v>0</v>
      </c>
      <c r="R388" s="406">
        <f>'Coversheet'!$D$13</f>
        <v>0</v>
      </c>
      <c r="S388" s="406">
        <f>'Coversheet'!$D$14</f>
        <v>0</v>
      </c>
      <c r="T388" s="406" t="str">
        <f>'Coversheet'!$D$16</f>
        <v>Select</v>
      </c>
    </row>
    <row r="389" spans="1:20" ht="18.5" hidden="1" x14ac:dyDescent="0.35">
      <c r="A389" s="2" t="str">
        <f t="shared" si="33"/>
        <v>RRT Implementation/Exercise</v>
      </c>
      <c r="B389" s="29" t="str">
        <f t="shared" si="40"/>
        <v>3.A.</v>
      </c>
      <c r="C389" s="485" t="str">
        <f>C250</f>
        <v>Complete after action reviews and summary reports in a timely way for exercises and responses to significant real incidents. Documentation will be made available to other RRTs through the secure RRT Program Workgroup in FoodSHIELD. Key issues/items for improvement related to team performance are incorporated into an improvement plan or into future trainings, as applicable. After action reviews/reports should include a calculation and assessment of the time intervals between key response activities to identify opportunities for improvement (most importantly, assessing the interval between the FDA and state food/feed regulatory program notification and implementation of effective control measures; but ideally inclusive of lab and epi activities as well, where applicable). Use of the baseline response data in the RRT Manual Metrics Chapter (2013 Edition) and CIFOR Guidelines (2nd Edition) Performance Indicators are recommended.</v>
      </c>
      <c r="D389" s="477" t="s">
        <v>394</v>
      </c>
      <c r="E389" s="480" t="str">
        <f t="shared" si="42"/>
        <v>Select</v>
      </c>
      <c r="F389" s="481" t="str">
        <f t="shared" si="42"/>
        <v>Select</v>
      </c>
      <c r="G389" s="478">
        <f t="shared" si="42"/>
        <v>0</v>
      </c>
      <c r="H389" s="479">
        <f t="shared" si="43"/>
        <v>0</v>
      </c>
      <c r="I389" s="479">
        <f t="shared" si="43"/>
        <v>0</v>
      </c>
      <c r="J389" s="479" t="str">
        <f t="shared" si="43"/>
        <v>Select</v>
      </c>
      <c r="K389" s="479">
        <f t="shared" si="43"/>
        <v>0</v>
      </c>
      <c r="L389" s="479">
        <f t="shared" si="43"/>
        <v>0</v>
      </c>
      <c r="M389" s="483" t="s">
        <v>6</v>
      </c>
      <c r="N389" s="484" t="str">
        <f t="shared" si="37"/>
        <v>RRT Development, Gen 5</v>
      </c>
      <c r="O389" s="483">
        <f t="shared" si="39"/>
        <v>0</v>
      </c>
      <c r="P389" s="483">
        <f t="shared" si="38"/>
        <v>0</v>
      </c>
      <c r="Q389" s="406">
        <f>'Coversheet'!$D$15</f>
        <v>0</v>
      </c>
      <c r="R389" s="406">
        <f>'Coversheet'!$D$13</f>
        <v>0</v>
      </c>
      <c r="S389" s="406">
        <f>'Coversheet'!$D$14</f>
        <v>0</v>
      </c>
      <c r="T389" s="406" t="str">
        <f>'Coversheet'!$D$16</f>
        <v>Select</v>
      </c>
    </row>
    <row r="390" spans="1:20" ht="18.5" hidden="1" x14ac:dyDescent="0.35">
      <c r="A390" s="2" t="str">
        <f t="shared" si="33"/>
        <v>RRT Implementation/Exercise</v>
      </c>
      <c r="B390" s="29" t="str">
        <f t="shared" si="40"/>
        <v>3.A.</v>
      </c>
      <c r="C390" s="485" t="str">
        <f>C250</f>
        <v>Complete after action reviews and summary reports in a timely way for exercises and responses to significant real incidents. Documentation will be made available to other RRTs through the secure RRT Program Workgroup in FoodSHIELD. Key issues/items for improvement related to team performance are incorporated into an improvement plan or into future trainings, as applicable. After action reviews/reports should include a calculation and assessment of the time intervals between key response activities to identify opportunities for improvement (most importantly, assessing the interval between the FDA and state food/feed regulatory program notification and implementation of effective control measures; but ideally inclusive of lab and epi activities as well, where applicable). Use of the baseline response data in the RRT Manual Metrics Chapter (2013 Edition) and CIFOR Guidelines (2nd Edition) Performance Indicators are recommended.</v>
      </c>
      <c r="D390" s="477" t="s">
        <v>394</v>
      </c>
      <c r="E390" s="480" t="str">
        <f t="shared" si="42"/>
        <v>Select</v>
      </c>
      <c r="F390" s="481" t="str">
        <f t="shared" si="42"/>
        <v>Select</v>
      </c>
      <c r="G390" s="478">
        <f t="shared" si="42"/>
        <v>0</v>
      </c>
      <c r="H390" s="479">
        <f t="shared" si="43"/>
        <v>0</v>
      </c>
      <c r="I390" s="479">
        <f t="shared" si="43"/>
        <v>0</v>
      </c>
      <c r="J390" s="479" t="str">
        <f t="shared" si="43"/>
        <v>Select</v>
      </c>
      <c r="K390" s="479">
        <f t="shared" si="43"/>
        <v>0</v>
      </c>
      <c r="L390" s="479">
        <f t="shared" si="43"/>
        <v>0</v>
      </c>
      <c r="M390" s="483" t="s">
        <v>41</v>
      </c>
      <c r="N390" s="484" t="str">
        <f>$D$19</f>
        <v>RRT Development, Gen 5</v>
      </c>
      <c r="O390" s="483">
        <f>$D$21</f>
        <v>0</v>
      </c>
      <c r="P390" s="483">
        <f>$D$20</f>
        <v>0</v>
      </c>
      <c r="Q390" s="406">
        <f>'Coversheet'!$D$15</f>
        <v>0</v>
      </c>
      <c r="R390" s="406">
        <f>'Coversheet'!$D$13</f>
        <v>0</v>
      </c>
      <c r="S390" s="406">
        <f>'Coversheet'!$D$14</f>
        <v>0</v>
      </c>
      <c r="T390" s="406" t="str">
        <f>'Coversheet'!$D$16</f>
        <v>Select</v>
      </c>
    </row>
    <row r="391" spans="1:20" ht="18.5" hidden="1" x14ac:dyDescent="0.35">
      <c r="A391" s="2" t="str">
        <f t="shared" si="33"/>
        <v>RRT Implementation/Exercise</v>
      </c>
      <c r="B391" s="29" t="str">
        <f t="shared" si="40"/>
        <v>3.B.</v>
      </c>
      <c r="C391" s="485" t="str">
        <f>C252</f>
        <v>Complete summary reports of significant RRT investigations, successful prevention efforts, or other RRT actions taken to protect public health to be posted on a Food Protection Task Force webpage, a state agency webpage or other public webpage and notify RRT Program Coordinators to allow cross-linking from the FDA RRT webpage. If the grantee’s attempts to post these reports to a public webpage are fruitless, we will accept posting to the RRT Program Workgroup in FoodSHIELD (please provide a justification in your progress report).</v>
      </c>
      <c r="D391" s="477" t="s">
        <v>394</v>
      </c>
      <c r="E391" s="480" t="str">
        <f t="shared" si="42"/>
        <v>Select</v>
      </c>
      <c r="F391" s="481" t="str">
        <f t="shared" si="42"/>
        <v>Select</v>
      </c>
      <c r="G391" s="478">
        <f t="shared" si="42"/>
        <v>0</v>
      </c>
      <c r="H391" s="479">
        <f t="shared" si="43"/>
        <v>0</v>
      </c>
      <c r="I391" s="479">
        <f t="shared" si="43"/>
        <v>0</v>
      </c>
      <c r="J391" s="479" t="str">
        <f t="shared" si="43"/>
        <v>Select</v>
      </c>
      <c r="K391" s="479">
        <f t="shared" si="43"/>
        <v>0</v>
      </c>
      <c r="L391" s="479">
        <f t="shared" si="43"/>
        <v>0</v>
      </c>
      <c r="M391" s="483" t="s">
        <v>6</v>
      </c>
      <c r="N391" s="484" t="str">
        <f t="shared" si="37"/>
        <v>RRT Development, Gen 5</v>
      </c>
      <c r="O391" s="483">
        <f t="shared" si="39"/>
        <v>0</v>
      </c>
      <c r="P391" s="483">
        <f t="shared" si="38"/>
        <v>0</v>
      </c>
      <c r="Q391" s="406">
        <f>'Coversheet'!$D$15</f>
        <v>0</v>
      </c>
      <c r="R391" s="406">
        <f>'Coversheet'!$D$13</f>
        <v>0</v>
      </c>
      <c r="S391" s="406">
        <f>'Coversheet'!$D$14</f>
        <v>0</v>
      </c>
      <c r="T391" s="406" t="str">
        <f>'Coversheet'!$D$16</f>
        <v>Select</v>
      </c>
    </row>
    <row r="392" spans="1:20" ht="18.5" hidden="1" x14ac:dyDescent="0.35">
      <c r="A392" s="2" t="str">
        <f t="shared" si="33"/>
        <v>RRT Implementation/Exercise</v>
      </c>
      <c r="B392" s="29" t="str">
        <f t="shared" si="40"/>
        <v>3.B.</v>
      </c>
      <c r="C392" s="485" t="str">
        <f>C252</f>
        <v>Complete summary reports of significant RRT investigations, successful prevention efforts, or other RRT actions taken to protect public health to be posted on a Food Protection Task Force webpage, a state agency webpage or other public webpage and notify RRT Program Coordinators to allow cross-linking from the FDA RRT webpage. If the grantee’s attempts to post these reports to a public webpage are fruitless, we will accept posting to the RRT Program Workgroup in FoodSHIELD (please provide a justification in your progress report).</v>
      </c>
      <c r="D392" s="477" t="s">
        <v>394</v>
      </c>
      <c r="E392" s="480" t="str">
        <f t="shared" si="42"/>
        <v>Select</v>
      </c>
      <c r="F392" s="481" t="str">
        <f t="shared" si="42"/>
        <v>Select</v>
      </c>
      <c r="G392" s="478">
        <f t="shared" si="42"/>
        <v>0</v>
      </c>
      <c r="H392" s="479">
        <f t="shared" si="43"/>
        <v>0</v>
      </c>
      <c r="I392" s="479">
        <f t="shared" si="43"/>
        <v>0</v>
      </c>
      <c r="J392" s="479" t="str">
        <f t="shared" si="43"/>
        <v>Select</v>
      </c>
      <c r="K392" s="479">
        <f t="shared" si="43"/>
        <v>0</v>
      </c>
      <c r="L392" s="479">
        <f t="shared" si="43"/>
        <v>0</v>
      </c>
      <c r="M392" s="483" t="s">
        <v>41</v>
      </c>
      <c r="N392" s="484" t="str">
        <f>$D$19</f>
        <v>RRT Development, Gen 5</v>
      </c>
      <c r="O392" s="483">
        <f>$D$21</f>
        <v>0</v>
      </c>
      <c r="P392" s="483">
        <f>$D$20</f>
        <v>0</v>
      </c>
      <c r="Q392" s="406">
        <f>'Coversheet'!$D$15</f>
        <v>0</v>
      </c>
      <c r="R392" s="406">
        <f>'Coversheet'!$D$13</f>
        <v>0</v>
      </c>
      <c r="S392" s="406">
        <f>'Coversheet'!$D$14</f>
        <v>0</v>
      </c>
      <c r="T392" s="406" t="str">
        <f>'Coversheet'!$D$16</f>
        <v>Select</v>
      </c>
    </row>
    <row r="393" spans="1:20" ht="18.5" hidden="1" x14ac:dyDescent="0.35">
      <c r="A393" s="2" t="str">
        <f t="shared" si="33"/>
        <v>RRT Implementation/Exercise</v>
      </c>
      <c r="B393" s="29" t="str">
        <f t="shared" si="40"/>
        <v>3.C.</v>
      </c>
      <c r="C393" s="485" t="str">
        <f>C254</f>
        <v>Demonstrate continued improvement in the RRT’s capability to perform tracebacks and successful use of at least one other improved capability (as per goal 2.A.) during an exercise or incident.</v>
      </c>
      <c r="D393" s="477" t="s">
        <v>394</v>
      </c>
      <c r="E393" s="480" t="str">
        <f t="shared" si="42"/>
        <v>Select</v>
      </c>
      <c r="F393" s="481" t="str">
        <f t="shared" si="42"/>
        <v>Select</v>
      </c>
      <c r="G393" s="478">
        <f t="shared" si="42"/>
        <v>0</v>
      </c>
      <c r="H393" s="479">
        <f t="shared" ref="H393:L398" si="44">I254</f>
        <v>0</v>
      </c>
      <c r="I393" s="479">
        <f t="shared" si="44"/>
        <v>0</v>
      </c>
      <c r="J393" s="479" t="str">
        <f t="shared" si="44"/>
        <v>Select</v>
      </c>
      <c r="K393" s="479">
        <f t="shared" si="44"/>
        <v>0</v>
      </c>
      <c r="L393" s="479">
        <f t="shared" si="44"/>
        <v>0</v>
      </c>
      <c r="M393" s="483" t="s">
        <v>6</v>
      </c>
      <c r="N393" s="484" t="str">
        <f t="shared" si="37"/>
        <v>RRT Development, Gen 5</v>
      </c>
      <c r="O393" s="483">
        <f t="shared" si="39"/>
        <v>0</v>
      </c>
      <c r="P393" s="483">
        <f t="shared" si="38"/>
        <v>0</v>
      </c>
      <c r="Q393" s="406">
        <f>'Coversheet'!$D$15</f>
        <v>0</v>
      </c>
      <c r="R393" s="406">
        <f>'Coversheet'!$D$13</f>
        <v>0</v>
      </c>
      <c r="S393" s="406">
        <f>'Coversheet'!$D$14</f>
        <v>0</v>
      </c>
      <c r="T393" s="406" t="str">
        <f>'Coversheet'!$D$16</f>
        <v>Select</v>
      </c>
    </row>
    <row r="394" spans="1:20" ht="18.5" hidden="1" x14ac:dyDescent="0.35">
      <c r="A394" s="2" t="str">
        <f t="shared" si="33"/>
        <v>RRT Implementation/Exercise</v>
      </c>
      <c r="B394" s="29" t="str">
        <f t="shared" si="40"/>
        <v>3.C.</v>
      </c>
      <c r="C394" s="485" t="str">
        <f>C254</f>
        <v>Demonstrate continued improvement in the RRT’s capability to perform tracebacks and successful use of at least one other improved capability (as per goal 2.A.) during an exercise or incident.</v>
      </c>
      <c r="D394" s="477" t="s">
        <v>394</v>
      </c>
      <c r="E394" s="480" t="str">
        <f t="shared" si="42"/>
        <v>Select</v>
      </c>
      <c r="F394" s="481" t="str">
        <f t="shared" si="42"/>
        <v>Select</v>
      </c>
      <c r="G394" s="478">
        <f t="shared" si="42"/>
        <v>0</v>
      </c>
      <c r="H394" s="479">
        <f t="shared" si="44"/>
        <v>0</v>
      </c>
      <c r="I394" s="479">
        <f t="shared" si="44"/>
        <v>0</v>
      </c>
      <c r="J394" s="479" t="str">
        <f t="shared" si="44"/>
        <v>Select</v>
      </c>
      <c r="K394" s="479">
        <f t="shared" si="44"/>
        <v>0</v>
      </c>
      <c r="L394" s="479">
        <f t="shared" si="44"/>
        <v>0</v>
      </c>
      <c r="M394" s="483" t="s">
        <v>41</v>
      </c>
      <c r="N394" s="484" t="str">
        <f>$D$19</f>
        <v>RRT Development, Gen 5</v>
      </c>
      <c r="O394" s="483">
        <f>$D$21</f>
        <v>0</v>
      </c>
      <c r="P394" s="483">
        <f>$D$20</f>
        <v>0</v>
      </c>
      <c r="Q394" s="406">
        <f>'Coversheet'!$D$15</f>
        <v>0</v>
      </c>
      <c r="R394" s="406">
        <f>'Coversheet'!$D$13</f>
        <v>0</v>
      </c>
      <c r="S394" s="406">
        <f>'Coversheet'!$D$14</f>
        <v>0</v>
      </c>
      <c r="T394" s="406" t="str">
        <f>'Coversheet'!$D$16</f>
        <v>Select</v>
      </c>
    </row>
    <row r="395" spans="1:20" ht="18.5" hidden="1" x14ac:dyDescent="0.35">
      <c r="A395" s="2" t="str">
        <f t="shared" si="33"/>
        <v>RRT Implementation/Exercise</v>
      </c>
      <c r="B395" s="29" t="str">
        <f t="shared" si="40"/>
        <v>3.D.</v>
      </c>
      <c r="C395" s="485" t="str">
        <f>C256</f>
        <v>Conduct at least one planned, joint exercise that includes federal and state partners. The exercise must include a RRT activation scenario.</v>
      </c>
      <c r="D395" s="477" t="s">
        <v>394</v>
      </c>
      <c r="E395" s="480" t="str">
        <f t="shared" si="42"/>
        <v>Select</v>
      </c>
      <c r="F395" s="481" t="str">
        <f t="shared" si="42"/>
        <v>Select</v>
      </c>
      <c r="G395" s="478">
        <f t="shared" si="42"/>
        <v>0</v>
      </c>
      <c r="H395" s="479">
        <f t="shared" si="44"/>
        <v>0</v>
      </c>
      <c r="I395" s="479">
        <f t="shared" si="44"/>
        <v>0</v>
      </c>
      <c r="J395" s="479" t="str">
        <f t="shared" si="44"/>
        <v>Select</v>
      </c>
      <c r="K395" s="479">
        <f t="shared" si="44"/>
        <v>0</v>
      </c>
      <c r="L395" s="479">
        <f t="shared" si="44"/>
        <v>0</v>
      </c>
      <c r="M395" s="483" t="s">
        <v>6</v>
      </c>
      <c r="N395" s="484" t="str">
        <f t="shared" si="37"/>
        <v>RRT Development, Gen 5</v>
      </c>
      <c r="O395" s="483">
        <f t="shared" si="39"/>
        <v>0</v>
      </c>
      <c r="P395" s="483">
        <f t="shared" si="38"/>
        <v>0</v>
      </c>
      <c r="Q395" s="406">
        <f>'Coversheet'!$D$15</f>
        <v>0</v>
      </c>
      <c r="R395" s="406">
        <f>'Coversheet'!$D$13</f>
        <v>0</v>
      </c>
      <c r="S395" s="406">
        <f>'Coversheet'!$D$14</f>
        <v>0</v>
      </c>
      <c r="T395" s="406" t="str">
        <f>'Coversheet'!$D$16</f>
        <v>Select</v>
      </c>
    </row>
    <row r="396" spans="1:20" ht="18.5" hidden="1" x14ac:dyDescent="0.35">
      <c r="A396" s="2" t="str">
        <f t="shared" si="33"/>
        <v>RRT Implementation/Exercise</v>
      </c>
      <c r="B396" s="29" t="str">
        <f t="shared" si="40"/>
        <v>3.D.</v>
      </c>
      <c r="C396" s="485" t="str">
        <f>C256</f>
        <v>Conduct at least one planned, joint exercise that includes federal and state partners. The exercise must include a RRT activation scenario.</v>
      </c>
      <c r="D396" s="477" t="s">
        <v>394</v>
      </c>
      <c r="E396" s="480" t="str">
        <f t="shared" si="42"/>
        <v>Select</v>
      </c>
      <c r="F396" s="481" t="str">
        <f t="shared" si="42"/>
        <v>Select</v>
      </c>
      <c r="G396" s="478">
        <f t="shared" si="42"/>
        <v>0</v>
      </c>
      <c r="H396" s="479">
        <f t="shared" si="44"/>
        <v>0</v>
      </c>
      <c r="I396" s="479">
        <f t="shared" si="44"/>
        <v>0</v>
      </c>
      <c r="J396" s="479" t="str">
        <f t="shared" si="44"/>
        <v>Select</v>
      </c>
      <c r="K396" s="479">
        <f t="shared" si="44"/>
        <v>0</v>
      </c>
      <c r="L396" s="479">
        <f t="shared" si="44"/>
        <v>0</v>
      </c>
      <c r="M396" s="483" t="s">
        <v>41</v>
      </c>
      <c r="N396" s="484" t="str">
        <f>$D$19</f>
        <v>RRT Development, Gen 5</v>
      </c>
      <c r="O396" s="483">
        <f>$D$21</f>
        <v>0</v>
      </c>
      <c r="P396" s="483">
        <f>$D$20</f>
        <v>0</v>
      </c>
      <c r="Q396" s="406">
        <f>'Coversheet'!$D$15</f>
        <v>0</v>
      </c>
      <c r="R396" s="406">
        <f>'Coversheet'!$D$13</f>
        <v>0</v>
      </c>
      <c r="S396" s="406">
        <f>'Coversheet'!$D$14</f>
        <v>0</v>
      </c>
      <c r="T396" s="406" t="str">
        <f>'Coversheet'!$D$16</f>
        <v>Select</v>
      </c>
    </row>
    <row r="397" spans="1:20" ht="18.5" hidden="1" x14ac:dyDescent="0.35">
      <c r="A397" s="2" t="str">
        <f t="shared" si="33"/>
        <v>RRT Sustainability</v>
      </c>
      <c r="B397" s="29" t="str">
        <f t="shared" si="40"/>
        <v>4.</v>
      </c>
      <c r="C397" s="485" t="str">
        <f>C258</f>
        <v>RRT Sustainability</v>
      </c>
      <c r="D397" s="477" t="s">
        <v>394</v>
      </c>
      <c r="E397" s="480" t="str">
        <f t="shared" si="42"/>
        <v>Select</v>
      </c>
      <c r="F397" s="481" t="str">
        <f t="shared" si="42"/>
        <v>Select</v>
      </c>
      <c r="G397" s="478">
        <f t="shared" si="42"/>
        <v>0</v>
      </c>
      <c r="H397" s="479">
        <f t="shared" si="44"/>
        <v>0</v>
      </c>
      <c r="I397" s="479">
        <f t="shared" si="44"/>
        <v>0</v>
      </c>
      <c r="J397" s="479" t="str">
        <f t="shared" si="44"/>
        <v>Select</v>
      </c>
      <c r="K397" s="479">
        <f t="shared" si="44"/>
        <v>0</v>
      </c>
      <c r="L397" s="479">
        <f t="shared" si="44"/>
        <v>0</v>
      </c>
      <c r="M397" s="483" t="s">
        <v>6</v>
      </c>
      <c r="N397" s="484" t="str">
        <f t="shared" si="37"/>
        <v>RRT Development, Gen 5</v>
      </c>
      <c r="O397" s="483">
        <f t="shared" si="39"/>
        <v>0</v>
      </c>
      <c r="P397" s="483">
        <f t="shared" si="38"/>
        <v>0</v>
      </c>
      <c r="Q397" s="406">
        <f>'Coversheet'!$D$15</f>
        <v>0</v>
      </c>
      <c r="R397" s="406">
        <f>'Coversheet'!$D$13</f>
        <v>0</v>
      </c>
      <c r="S397" s="406">
        <f>'Coversheet'!$D$14</f>
        <v>0</v>
      </c>
      <c r="T397" s="406" t="str">
        <f>'Coversheet'!$D$16</f>
        <v>Select</v>
      </c>
    </row>
    <row r="398" spans="1:20" ht="18.5" hidden="1" x14ac:dyDescent="0.35">
      <c r="A398" s="2" t="str">
        <f t="shared" si="33"/>
        <v>RRT Sustainability</v>
      </c>
      <c r="B398" s="40" t="str">
        <f t="shared" si="40"/>
        <v>4.</v>
      </c>
      <c r="C398" s="482" t="str">
        <f>C259</f>
        <v>Progress reporting is only required for sub-goals on this form starting with FY22 EOY reports.</v>
      </c>
      <c r="D398" s="477" t="s">
        <v>394</v>
      </c>
      <c r="E398" s="477" t="str">
        <f t="shared" si="42"/>
        <v>N/A</v>
      </c>
      <c r="F398" s="473" t="str">
        <f t="shared" si="42"/>
        <v>N/A</v>
      </c>
      <c r="G398" s="474" t="str">
        <f t="shared" si="42"/>
        <v>Progress reporting is only required for sub-goals on this form starting with FY22 EOY reports.</v>
      </c>
      <c r="H398" s="475" t="str">
        <f t="shared" si="44"/>
        <v>Progress reporting is only required for sub-goals on this form starting with FY22 EOY reports.</v>
      </c>
      <c r="I398" s="475" t="str">
        <f t="shared" si="44"/>
        <v>Progress reporting is only required for sub-goals on this form starting with FY22 EOY reports.</v>
      </c>
      <c r="J398" s="475" t="str">
        <f t="shared" si="44"/>
        <v>N/A</v>
      </c>
      <c r="K398" s="475" t="str">
        <f t="shared" si="44"/>
        <v>Progress reporting is only required for sub-goals on this form starting with FY22 EOY reports.</v>
      </c>
      <c r="L398" s="475" t="str">
        <f t="shared" si="44"/>
        <v>N/A</v>
      </c>
      <c r="M398" s="483" t="s">
        <v>6</v>
      </c>
      <c r="N398" s="483" t="str">
        <f>$D$19</f>
        <v>RRT Development, Gen 5</v>
      </c>
      <c r="O398" s="483">
        <f>$D$21</f>
        <v>0</v>
      </c>
      <c r="P398" s="483">
        <f>$D$20</f>
        <v>0</v>
      </c>
      <c r="Q398" s="406">
        <f>'Coversheet'!$D$15</f>
        <v>0</v>
      </c>
      <c r="R398" s="406">
        <f>'Coversheet'!$D$13</f>
        <v>0</v>
      </c>
      <c r="S398" s="406">
        <f>'Coversheet'!$D$14</f>
        <v>0</v>
      </c>
      <c r="T398" s="406" t="str">
        <f>'Coversheet'!$D$16</f>
        <v>Select</v>
      </c>
    </row>
    <row r="399" spans="1:20" ht="18.5" hidden="1" x14ac:dyDescent="0.35">
      <c r="A399" s="2" t="str">
        <f t="shared" ref="A399:A409" si="45">A260</f>
        <v>RRT Sustainability</v>
      </c>
      <c r="B399" s="29" t="str">
        <f t="shared" ref="B399:B402" si="46">B260</f>
        <v>4.A.</v>
      </c>
      <c r="C399" s="485" t="str">
        <f>C260</f>
        <v xml:space="preserve">Undertake efforts to establish contingency plans for or increase the sustainability of current resources solely funded under this grant (especially data management systems and personnel).  High priority efforts include: transitioning solely grant funded personnel to partial state funds; transitioning O&amp;M costs for IT systems and other technologies to state funds. Ideally, by the end of the project period, the RRT budget should demonstrate that support for RRT operations/maintenance is diversified (split across state and grant funds) and reflective/proportional to the typical volume of response work encountered by the RRT, and that RRT grant funds are being used to support collaborative, high-impact, national level efforts for improving or increasing national capacity to respond to all hazards food/feed emergencies. </v>
      </c>
      <c r="D399" s="477" t="s">
        <v>394</v>
      </c>
      <c r="E399" s="480" t="str">
        <f t="shared" ref="E399:G402" si="47">D260</f>
        <v>Select</v>
      </c>
      <c r="F399" s="481" t="str">
        <f t="shared" si="47"/>
        <v>Select</v>
      </c>
      <c r="G399" s="478">
        <f t="shared" si="47"/>
        <v>0</v>
      </c>
      <c r="H399" s="479">
        <f t="shared" ref="H399:L402" si="48">I260</f>
        <v>0</v>
      </c>
      <c r="I399" s="479">
        <f t="shared" si="48"/>
        <v>0</v>
      </c>
      <c r="J399" s="479" t="str">
        <f t="shared" si="48"/>
        <v>Select</v>
      </c>
      <c r="K399" s="479">
        <f t="shared" si="48"/>
        <v>0</v>
      </c>
      <c r="L399" s="479">
        <f t="shared" si="48"/>
        <v>0</v>
      </c>
      <c r="M399" s="483" t="s">
        <v>6</v>
      </c>
      <c r="N399" s="484" t="str">
        <f t="shared" si="37"/>
        <v>RRT Development, Gen 5</v>
      </c>
      <c r="O399" s="483">
        <f t="shared" si="39"/>
        <v>0</v>
      </c>
      <c r="P399" s="483">
        <f t="shared" si="38"/>
        <v>0</v>
      </c>
      <c r="Q399" s="406">
        <f>'Coversheet'!$D$15</f>
        <v>0</v>
      </c>
      <c r="R399" s="406">
        <f>'Coversheet'!$D$13</f>
        <v>0</v>
      </c>
      <c r="S399" s="406">
        <f>'Coversheet'!$D$14</f>
        <v>0</v>
      </c>
      <c r="T399" s="406" t="str">
        <f>'Coversheet'!$D$16</f>
        <v>Select</v>
      </c>
    </row>
    <row r="400" spans="1:20" ht="18.5" hidden="1" x14ac:dyDescent="0.35">
      <c r="A400" s="2" t="str">
        <f t="shared" si="45"/>
        <v>RRT Sustainability</v>
      </c>
      <c r="B400" s="29" t="str">
        <f t="shared" si="46"/>
        <v>4.A.</v>
      </c>
      <c r="C400" s="485" t="str">
        <f>C260</f>
        <v xml:space="preserve">Undertake efforts to establish contingency plans for or increase the sustainability of current resources solely funded under this grant (especially data management systems and personnel).  High priority efforts include: transitioning solely grant funded personnel to partial state funds; transitioning O&amp;M costs for IT systems and other technologies to state funds. Ideally, by the end of the project period, the RRT budget should demonstrate that support for RRT operations/maintenance is diversified (split across state and grant funds) and reflective/proportional to the typical volume of response work encountered by the RRT, and that RRT grant funds are being used to support collaborative, high-impact, national level efforts for improving or increasing national capacity to respond to all hazards food/feed emergencies. </v>
      </c>
      <c r="D400" s="477" t="s">
        <v>394</v>
      </c>
      <c r="E400" s="480" t="str">
        <f t="shared" si="47"/>
        <v>Select</v>
      </c>
      <c r="F400" s="481" t="str">
        <f t="shared" si="47"/>
        <v>Select</v>
      </c>
      <c r="G400" s="478">
        <f t="shared" si="47"/>
        <v>0</v>
      </c>
      <c r="H400" s="479">
        <f t="shared" si="48"/>
        <v>0</v>
      </c>
      <c r="I400" s="479">
        <f t="shared" si="48"/>
        <v>0</v>
      </c>
      <c r="J400" s="479" t="str">
        <f t="shared" si="48"/>
        <v>Select</v>
      </c>
      <c r="K400" s="479">
        <f t="shared" si="48"/>
        <v>0</v>
      </c>
      <c r="L400" s="479">
        <f t="shared" si="48"/>
        <v>0</v>
      </c>
      <c r="M400" s="483" t="s">
        <v>41</v>
      </c>
      <c r="N400" s="484" t="str">
        <f>$D$19</f>
        <v>RRT Development, Gen 5</v>
      </c>
      <c r="O400" s="483">
        <f>$D$21</f>
        <v>0</v>
      </c>
      <c r="P400" s="483">
        <f>$D$20</f>
        <v>0</v>
      </c>
      <c r="Q400" s="406">
        <f>'Coversheet'!$D$15</f>
        <v>0</v>
      </c>
      <c r="R400" s="406">
        <f>'Coversheet'!$D$13</f>
        <v>0</v>
      </c>
      <c r="S400" s="406">
        <f>'Coversheet'!$D$14</f>
        <v>0</v>
      </c>
      <c r="T400" s="406" t="str">
        <f>'Coversheet'!$D$16</f>
        <v>Select</v>
      </c>
    </row>
    <row r="401" spans="1:20" ht="18.5" hidden="1" x14ac:dyDescent="0.35">
      <c r="A401" s="2" t="str">
        <f t="shared" si="45"/>
        <v>Annual Requirement</v>
      </c>
      <c r="B401" s="29" t="str">
        <f t="shared" si="46"/>
        <v>YR3AR</v>
      </c>
      <c r="C401" s="485" t="str">
        <f>C262</f>
        <v>Annual Requirement:  In addition to meeting the yearly goals, grantees must participate in initiatives supporting the RRT Program including sending at least 2 key RRT personnel to an annual face-to-face meeting (as determined by the  FDA/OP), at least 1 person representing the RRT to the biennial Integrated Foodborne Outbreak Response Management (InFORM) Conference (held in odd number years), and the Regional PulseNet/OutbreakNet meetings (held in non-InFORM years), as well as participating in FoodSHIELD workgroups, participating in RRT monthly conference calls, sharing best practices, and other RRT Program activities identified by the OP.</v>
      </c>
      <c r="D401" s="477" t="s">
        <v>394</v>
      </c>
      <c r="E401" s="480" t="str">
        <f t="shared" si="47"/>
        <v>Select</v>
      </c>
      <c r="F401" s="481" t="str">
        <f t="shared" si="47"/>
        <v>Select</v>
      </c>
      <c r="G401" s="478">
        <f t="shared" si="47"/>
        <v>0</v>
      </c>
      <c r="H401" s="479">
        <f t="shared" si="48"/>
        <v>0</v>
      </c>
      <c r="I401" s="479">
        <f t="shared" si="48"/>
        <v>0</v>
      </c>
      <c r="J401" s="479" t="str">
        <f t="shared" si="48"/>
        <v>Select</v>
      </c>
      <c r="K401" s="479">
        <f t="shared" si="48"/>
        <v>0</v>
      </c>
      <c r="L401" s="479">
        <f t="shared" si="48"/>
        <v>0</v>
      </c>
      <c r="M401" s="483" t="s">
        <v>6</v>
      </c>
      <c r="N401" s="484" t="str">
        <f t="shared" si="37"/>
        <v>RRT Development, Gen 5</v>
      </c>
      <c r="O401" s="483">
        <f t="shared" si="39"/>
        <v>0</v>
      </c>
      <c r="P401" s="483">
        <f t="shared" si="38"/>
        <v>0</v>
      </c>
      <c r="Q401" s="406">
        <f>'Coversheet'!$D$15</f>
        <v>0</v>
      </c>
      <c r="R401" s="406">
        <f>'Coversheet'!$D$13</f>
        <v>0</v>
      </c>
      <c r="S401" s="406">
        <f>'Coversheet'!$D$14</f>
        <v>0</v>
      </c>
      <c r="T401" s="406" t="str">
        <f>'Coversheet'!$D$16</f>
        <v>Select</v>
      </c>
    </row>
    <row r="402" spans="1:20" ht="18.5" hidden="1" x14ac:dyDescent="0.35">
      <c r="A402" s="2" t="str">
        <f t="shared" si="45"/>
        <v>Annual Requirement</v>
      </c>
      <c r="B402" s="29" t="str">
        <f t="shared" si="46"/>
        <v>YR3AR</v>
      </c>
      <c r="C402" s="485" t="str">
        <f>C262</f>
        <v>Annual Requirement:  In addition to meeting the yearly goals, grantees must participate in initiatives supporting the RRT Program including sending at least 2 key RRT personnel to an annual face-to-face meeting (as determined by the  FDA/OP), at least 1 person representing the RRT to the biennial Integrated Foodborne Outbreak Response Management (InFORM) Conference (held in odd number years), and the Regional PulseNet/OutbreakNet meetings (held in non-InFORM years), as well as participating in FoodSHIELD workgroups, participating in RRT monthly conference calls, sharing best practices, and other RRT Program activities identified by the OP.</v>
      </c>
      <c r="D402" s="477" t="s">
        <v>394</v>
      </c>
      <c r="E402" s="480" t="str">
        <f t="shared" si="47"/>
        <v>Select</v>
      </c>
      <c r="F402" s="481" t="str">
        <f t="shared" si="47"/>
        <v>Select</v>
      </c>
      <c r="G402" s="478">
        <f t="shared" si="47"/>
        <v>0</v>
      </c>
      <c r="H402" s="479">
        <f t="shared" si="48"/>
        <v>0</v>
      </c>
      <c r="I402" s="479">
        <f t="shared" si="48"/>
        <v>0</v>
      </c>
      <c r="J402" s="479" t="str">
        <f t="shared" si="48"/>
        <v>Select</v>
      </c>
      <c r="K402" s="479">
        <f t="shared" si="48"/>
        <v>0</v>
      </c>
      <c r="L402" s="479">
        <f t="shared" si="48"/>
        <v>0</v>
      </c>
      <c r="M402" s="483" t="s">
        <v>41</v>
      </c>
      <c r="N402" s="484" t="str">
        <f>$D$19</f>
        <v>RRT Development, Gen 5</v>
      </c>
      <c r="O402" s="483">
        <f>$D$21</f>
        <v>0</v>
      </c>
      <c r="P402" s="483">
        <f>$D$20</f>
        <v>0</v>
      </c>
      <c r="Q402" s="406">
        <f>'Coversheet'!$D$15</f>
        <v>0</v>
      </c>
      <c r="R402" s="406">
        <f>'Coversheet'!$D$13</f>
        <v>0</v>
      </c>
      <c r="S402" s="406">
        <f>'Coversheet'!$D$14</f>
        <v>0</v>
      </c>
      <c r="T402" s="406" t="str">
        <f>'Coversheet'!$D$16</f>
        <v>Select</v>
      </c>
    </row>
    <row r="403" spans="1:20" ht="18.5" hidden="1" x14ac:dyDescent="0.35">
      <c r="A403" s="2">
        <f t="shared" si="45"/>
        <v>0</v>
      </c>
      <c r="C403" s="485"/>
      <c r="D403" s="477"/>
      <c r="E403" s="480"/>
      <c r="F403" s="481"/>
      <c r="G403" s="478"/>
      <c r="H403" s="479"/>
      <c r="I403" s="479"/>
      <c r="J403" s="479"/>
      <c r="K403" s="479"/>
      <c r="L403" s="479"/>
      <c r="M403" s="483"/>
      <c r="N403" s="484"/>
      <c r="O403" s="483"/>
      <c r="P403" s="483"/>
      <c r="Q403" s="406"/>
      <c r="R403" s="406"/>
      <c r="S403" s="406"/>
      <c r="T403" s="406"/>
    </row>
    <row r="404" spans="1:20" ht="18.5" hidden="1" x14ac:dyDescent="0.35">
      <c r="A404" s="2">
        <f t="shared" si="45"/>
        <v>0</v>
      </c>
      <c r="C404" s="485"/>
      <c r="D404" s="477"/>
      <c r="E404" s="480"/>
      <c r="F404" s="481"/>
      <c r="G404" s="478"/>
      <c r="H404" s="479"/>
      <c r="I404" s="479"/>
      <c r="J404" s="479"/>
      <c r="K404" s="479"/>
      <c r="L404" s="479"/>
      <c r="M404" s="483"/>
      <c r="N404" s="484"/>
      <c r="O404" s="483"/>
      <c r="P404" s="483"/>
      <c r="Q404" s="406"/>
      <c r="R404" s="406"/>
      <c r="S404" s="406"/>
      <c r="T404" s="406"/>
    </row>
    <row r="405" spans="1:20" ht="18.5" hidden="1" x14ac:dyDescent="0.35">
      <c r="A405" s="2">
        <f t="shared" si="45"/>
        <v>0</v>
      </c>
      <c r="C405" s="485"/>
      <c r="D405" s="477"/>
      <c r="E405" s="480"/>
      <c r="F405" s="481"/>
      <c r="G405" s="478"/>
      <c r="H405" s="479"/>
      <c r="I405" s="479"/>
      <c r="J405" s="479"/>
      <c r="K405" s="479"/>
      <c r="L405" s="479"/>
      <c r="M405" s="483"/>
      <c r="N405" s="484"/>
      <c r="O405" s="483"/>
      <c r="P405" s="483"/>
      <c r="Q405" s="406"/>
      <c r="R405" s="406"/>
      <c r="S405" s="406"/>
      <c r="T405" s="406"/>
    </row>
    <row r="406" spans="1:20" ht="18.5" hidden="1" x14ac:dyDescent="0.35">
      <c r="A406" s="2">
        <f t="shared" si="45"/>
        <v>0</v>
      </c>
      <c r="C406" s="485"/>
      <c r="D406" s="477"/>
      <c r="E406" s="480"/>
      <c r="F406" s="481"/>
      <c r="G406" s="478"/>
      <c r="H406" s="479"/>
      <c r="I406" s="479"/>
      <c r="J406" s="479"/>
      <c r="K406" s="479"/>
      <c r="L406" s="479"/>
      <c r="M406" s="483"/>
      <c r="N406" s="484"/>
      <c r="O406" s="483"/>
      <c r="P406" s="483"/>
      <c r="Q406" s="406"/>
      <c r="R406" s="406"/>
      <c r="S406" s="406"/>
      <c r="T406" s="406"/>
    </row>
    <row r="407" spans="1:20" ht="18.5" hidden="1" x14ac:dyDescent="0.35">
      <c r="A407" s="2">
        <f t="shared" si="45"/>
        <v>0</v>
      </c>
      <c r="C407" s="485"/>
      <c r="D407" s="477"/>
      <c r="E407" s="480"/>
      <c r="F407" s="481"/>
      <c r="G407" s="478"/>
      <c r="H407" s="479"/>
      <c r="I407" s="479"/>
      <c r="J407" s="479"/>
      <c r="K407" s="479"/>
      <c r="L407" s="479"/>
      <c r="M407" s="483"/>
      <c r="N407" s="484"/>
      <c r="O407" s="483"/>
      <c r="P407" s="483"/>
      <c r="Q407" s="406"/>
      <c r="R407" s="406"/>
      <c r="S407" s="406"/>
      <c r="T407" s="406"/>
    </row>
    <row r="408" spans="1:20" ht="18.5" hidden="1" x14ac:dyDescent="0.35">
      <c r="A408" s="2" t="str">
        <f t="shared" si="45"/>
        <v>Special Project</v>
      </c>
      <c r="B408" s="29" t="str">
        <f>B269</f>
        <v>RRT Special Project</v>
      </c>
      <c r="C408" s="482">
        <f>C269</f>
        <v>0</v>
      </c>
      <c r="D408" s="480" t="s">
        <v>395</v>
      </c>
      <c r="E408" s="477" t="str">
        <f t="shared" ref="E408:G409" si="49">D269</f>
        <v>Select</v>
      </c>
      <c r="F408" s="473" t="str">
        <f t="shared" si="49"/>
        <v>Select</v>
      </c>
      <c r="G408" s="474">
        <f t="shared" si="49"/>
        <v>0</v>
      </c>
      <c r="H408" s="475">
        <f>I269</f>
        <v>0</v>
      </c>
      <c r="I408" s="475">
        <f>J269</f>
        <v>0</v>
      </c>
      <c r="J408" s="475" t="str">
        <f t="shared" ref="J408:L409" si="50">K269</f>
        <v>Select</v>
      </c>
      <c r="K408" s="475">
        <f t="shared" si="50"/>
        <v>0</v>
      </c>
      <c r="L408" s="475">
        <f t="shared" si="50"/>
        <v>0</v>
      </c>
      <c r="M408" s="483" t="s">
        <v>6</v>
      </c>
      <c r="N408" s="483" t="str">
        <f>$D$19</f>
        <v>RRT Development, Gen 5</v>
      </c>
      <c r="O408" s="483">
        <f>$D$21</f>
        <v>0</v>
      </c>
      <c r="P408" s="483">
        <f>$D$20</f>
        <v>0</v>
      </c>
      <c r="Q408" s="406">
        <f>'Coversheet'!$D$15</f>
        <v>0</v>
      </c>
      <c r="R408" s="406">
        <f>'Coversheet'!$D$13</f>
        <v>0</v>
      </c>
      <c r="S408" s="406">
        <f>'Coversheet'!$D$14</f>
        <v>0</v>
      </c>
      <c r="T408" s="406" t="str">
        <f>'Coversheet'!$D$16</f>
        <v>Select</v>
      </c>
    </row>
    <row r="409" spans="1:20" ht="18.5" hidden="1" x14ac:dyDescent="0.35">
      <c r="A409" s="2" t="str">
        <f t="shared" si="45"/>
        <v>Special Project</v>
      </c>
      <c r="B409" s="29" t="str">
        <f>B270</f>
        <v>End of Year Updates:</v>
      </c>
      <c r="C409" s="482">
        <f>C270</f>
        <v>0</v>
      </c>
      <c r="D409" s="480" t="s">
        <v>395</v>
      </c>
      <c r="E409" s="477" t="str">
        <f t="shared" si="49"/>
        <v>Select</v>
      </c>
      <c r="F409" s="473" t="str">
        <f t="shared" si="49"/>
        <v>Select</v>
      </c>
      <c r="G409" s="474">
        <f t="shared" si="49"/>
        <v>0</v>
      </c>
      <c r="H409" s="475">
        <f>I270</f>
        <v>0</v>
      </c>
      <c r="I409" s="475">
        <f>J270</f>
        <v>0</v>
      </c>
      <c r="J409" s="475" t="str">
        <f t="shared" si="50"/>
        <v>Select</v>
      </c>
      <c r="K409" s="475">
        <f t="shared" si="50"/>
        <v>0</v>
      </c>
      <c r="L409" s="475">
        <f t="shared" si="50"/>
        <v>0</v>
      </c>
      <c r="M409" s="483" t="s">
        <v>41</v>
      </c>
      <c r="N409" s="484" t="str">
        <f>$D$19</f>
        <v>RRT Development, Gen 5</v>
      </c>
      <c r="O409" s="484">
        <f>$D$21</f>
        <v>0</v>
      </c>
      <c r="P409" s="484">
        <f>$D$20</f>
        <v>0</v>
      </c>
      <c r="Q409" s="406">
        <f>'Coversheet'!$D$15</f>
        <v>0</v>
      </c>
      <c r="R409" s="406">
        <f>'Coversheet'!$D$13</f>
        <v>0</v>
      </c>
      <c r="S409" s="406">
        <f>'Coversheet'!$D$14</f>
        <v>0</v>
      </c>
      <c r="T409" s="406" t="str">
        <f>'Coversheet'!$D$16</f>
        <v>Select</v>
      </c>
    </row>
    <row r="410" spans="1:20" hidden="1" x14ac:dyDescent="0.35">
      <c r="C410" s="484"/>
      <c r="D410" s="481"/>
      <c r="E410" s="484"/>
      <c r="F410" s="484"/>
      <c r="G410" s="484"/>
      <c r="H410" s="484"/>
      <c r="I410" s="484"/>
      <c r="J410" s="484"/>
      <c r="K410" s="484"/>
      <c r="L410" s="484"/>
      <c r="M410" s="484"/>
      <c r="N410" s="484"/>
      <c r="O410" s="484"/>
      <c r="P410" s="484"/>
    </row>
    <row r="411" spans="1:20" x14ac:dyDescent="0.35">
      <c r="C411" s="484"/>
      <c r="D411" s="481"/>
      <c r="E411" s="484"/>
      <c r="F411" s="484"/>
      <c r="G411" s="484"/>
      <c r="H411" s="484"/>
      <c r="I411" s="484"/>
      <c r="J411" s="484"/>
      <c r="K411" s="484"/>
      <c r="L411" s="484"/>
      <c r="M411" s="484"/>
      <c r="N411" s="484"/>
      <c r="O411" s="484"/>
      <c r="P411" s="484"/>
    </row>
    <row r="412" spans="1:20" x14ac:dyDescent="0.35">
      <c r="C412" s="484"/>
      <c r="D412" s="481"/>
      <c r="E412" s="484"/>
      <c r="F412" s="484"/>
      <c r="G412" s="484"/>
      <c r="H412" s="484"/>
      <c r="I412" s="484"/>
      <c r="J412" s="484"/>
      <c r="K412" s="484"/>
      <c r="L412" s="484"/>
      <c r="M412" s="484"/>
      <c r="N412" s="484"/>
      <c r="O412" s="484"/>
      <c r="P412" s="484"/>
    </row>
    <row r="413" spans="1:20" x14ac:dyDescent="0.35">
      <c r="C413" s="484"/>
      <c r="D413" s="481"/>
      <c r="E413" s="484"/>
      <c r="F413" s="484"/>
      <c r="G413" s="484"/>
      <c r="H413" s="484"/>
      <c r="I413" s="484"/>
      <c r="J413" s="484"/>
      <c r="K413" s="484"/>
      <c r="L413" s="484"/>
      <c r="M413" s="484"/>
      <c r="N413" s="484"/>
      <c r="O413" s="484"/>
      <c r="P413" s="484"/>
    </row>
    <row r="414" spans="1:20" x14ac:dyDescent="0.35">
      <c r="C414" s="484"/>
      <c r="D414" s="481"/>
      <c r="E414" s="484"/>
      <c r="F414" s="484"/>
      <c r="G414" s="484"/>
      <c r="H414" s="484"/>
      <c r="I414" s="484"/>
      <c r="J414" s="484"/>
      <c r="K414" s="484"/>
      <c r="L414" s="484"/>
      <c r="M414" s="484"/>
      <c r="N414" s="484"/>
      <c r="O414" s="484"/>
      <c r="P414" s="484"/>
    </row>
    <row r="415" spans="1:20" x14ac:dyDescent="0.35">
      <c r="C415" s="484"/>
      <c r="D415" s="481"/>
      <c r="E415" s="484"/>
      <c r="F415" s="484"/>
      <c r="G415" s="484"/>
      <c r="H415" s="484"/>
      <c r="I415" s="484"/>
      <c r="J415" s="484"/>
      <c r="K415" s="484"/>
      <c r="L415" s="484"/>
      <c r="M415" s="484"/>
      <c r="N415" s="484"/>
      <c r="O415" s="484"/>
      <c r="P415" s="484"/>
    </row>
    <row r="416" spans="1:20" x14ac:dyDescent="0.35">
      <c r="C416" s="484"/>
      <c r="D416" s="481"/>
      <c r="E416" s="484"/>
      <c r="F416" s="484"/>
      <c r="G416" s="484"/>
      <c r="H416" s="484"/>
      <c r="I416" s="484"/>
      <c r="J416" s="484"/>
      <c r="K416" s="484"/>
      <c r="L416" s="484"/>
      <c r="M416" s="484"/>
      <c r="N416" s="484"/>
      <c r="O416" s="484"/>
      <c r="P416" s="484"/>
    </row>
    <row r="417" spans="3:16" x14ac:dyDescent="0.35">
      <c r="C417" s="484"/>
      <c r="D417" s="481"/>
      <c r="E417" s="484"/>
      <c r="F417" s="484"/>
      <c r="G417" s="484"/>
      <c r="H417" s="484"/>
      <c r="I417" s="484"/>
      <c r="J417" s="484"/>
      <c r="K417" s="484"/>
      <c r="L417" s="484"/>
      <c r="M417" s="484"/>
      <c r="N417" s="484"/>
      <c r="O417" s="484"/>
      <c r="P417" s="484"/>
    </row>
    <row r="418" spans="3:16" x14ac:dyDescent="0.35">
      <c r="C418" s="484"/>
      <c r="D418" s="481"/>
      <c r="E418" s="484"/>
      <c r="F418" s="484"/>
      <c r="G418" s="484"/>
      <c r="H418" s="484"/>
      <c r="I418" s="484"/>
      <c r="J418" s="484"/>
      <c r="K418" s="484"/>
      <c r="L418" s="484"/>
      <c r="M418" s="484"/>
      <c r="N418" s="484"/>
      <c r="O418" s="484"/>
      <c r="P418" s="484"/>
    </row>
    <row r="419" spans="3:16" x14ac:dyDescent="0.35">
      <c r="C419" s="484"/>
      <c r="D419" s="481"/>
      <c r="E419" s="484"/>
      <c r="F419" s="484"/>
      <c r="G419" s="484"/>
      <c r="H419" s="484"/>
      <c r="I419" s="484"/>
      <c r="J419" s="484"/>
      <c r="K419" s="484"/>
      <c r="L419" s="484"/>
      <c r="M419" s="484"/>
      <c r="N419" s="484"/>
      <c r="O419" s="484"/>
      <c r="P419" s="484"/>
    </row>
    <row r="420" spans="3:16" x14ac:dyDescent="0.35">
      <c r="C420" s="484"/>
      <c r="D420" s="481"/>
      <c r="E420" s="484"/>
      <c r="F420" s="484"/>
      <c r="G420" s="484"/>
      <c r="H420" s="484"/>
      <c r="I420" s="484"/>
      <c r="J420" s="484"/>
      <c r="K420" s="484"/>
      <c r="L420" s="484"/>
      <c r="M420" s="484"/>
      <c r="N420" s="484"/>
      <c r="O420" s="484"/>
      <c r="P420" s="484"/>
    </row>
  </sheetData>
  <sheetProtection algorithmName="SHA-512" hashValue="KPGmWrN6JHrZugUx7sAmI+hnIaqUblqRRA/KyIvODyamXa67glw3UOwKLVTTp9SNZu51AE6cXxQ+Isf1/pn7Aw==" saltValue="KWv3CkxsZfgbZ4qAM4m4QQ==" spinCount="100000" sheet="1" objects="1" scenarios="1" selectLockedCells="1"/>
  <mergeCells count="135">
    <mergeCell ref="K143:M143"/>
    <mergeCell ref="D44:F44"/>
    <mergeCell ref="D72:F72"/>
    <mergeCell ref="B76:F76"/>
    <mergeCell ref="D102:F102"/>
    <mergeCell ref="B105:E105"/>
    <mergeCell ref="B107:F107"/>
    <mergeCell ref="F144:H144"/>
    <mergeCell ref="F145:H145"/>
    <mergeCell ref="F146:H146"/>
    <mergeCell ref="F147:H147"/>
    <mergeCell ref="F148:H148"/>
    <mergeCell ref="F149:H149"/>
    <mergeCell ref="D129:F129"/>
    <mergeCell ref="B133:I133"/>
    <mergeCell ref="B134:I134"/>
    <mergeCell ref="B137:I137"/>
    <mergeCell ref="B138:I138"/>
    <mergeCell ref="F156:H156"/>
    <mergeCell ref="F157:H157"/>
    <mergeCell ref="F159:H159"/>
    <mergeCell ref="F161:H161"/>
    <mergeCell ref="F163:H163"/>
    <mergeCell ref="F165:H165"/>
    <mergeCell ref="F164:H164"/>
    <mergeCell ref="F150:H150"/>
    <mergeCell ref="F151:H151"/>
    <mergeCell ref="F152:H152"/>
    <mergeCell ref="F153:H153"/>
    <mergeCell ref="F154:H154"/>
    <mergeCell ref="F155:H155"/>
    <mergeCell ref="F176:H176"/>
    <mergeCell ref="F179:H179"/>
    <mergeCell ref="F180:H180"/>
    <mergeCell ref="F182:H182"/>
    <mergeCell ref="F184:H184"/>
    <mergeCell ref="F186:H186"/>
    <mergeCell ref="F181:H181"/>
    <mergeCell ref="F167:H167"/>
    <mergeCell ref="F169:H169"/>
    <mergeCell ref="F170:H170"/>
    <mergeCell ref="F171:H171"/>
    <mergeCell ref="F173:H173"/>
    <mergeCell ref="F175:H175"/>
    <mergeCell ref="F172:H172"/>
    <mergeCell ref="F219:H219"/>
    <mergeCell ref="F223:H223"/>
    <mergeCell ref="F200:H200"/>
    <mergeCell ref="F202:H202"/>
    <mergeCell ref="F204:H204"/>
    <mergeCell ref="F206:H206"/>
    <mergeCell ref="F208:H208"/>
    <mergeCell ref="F210:H210"/>
    <mergeCell ref="F188:H188"/>
    <mergeCell ref="F190:H190"/>
    <mergeCell ref="F192:H192"/>
    <mergeCell ref="F194:H194"/>
    <mergeCell ref="F196:H196"/>
    <mergeCell ref="F198:H198"/>
    <mergeCell ref="F189:H189"/>
    <mergeCell ref="F191:H191"/>
    <mergeCell ref="F193:H193"/>
    <mergeCell ref="F195:H195"/>
    <mergeCell ref="F256:H256"/>
    <mergeCell ref="F258:H258"/>
    <mergeCell ref="F251:H251"/>
    <mergeCell ref="F253:H253"/>
    <mergeCell ref="F255:H255"/>
    <mergeCell ref="F257:H257"/>
    <mergeCell ref="F236:H236"/>
    <mergeCell ref="F238:H238"/>
    <mergeCell ref="F240:H240"/>
    <mergeCell ref="F242:H242"/>
    <mergeCell ref="F244:H244"/>
    <mergeCell ref="F246:H246"/>
    <mergeCell ref="F270:H270"/>
    <mergeCell ref="B274:I274"/>
    <mergeCell ref="B275:I275"/>
    <mergeCell ref="B278:I278"/>
    <mergeCell ref="B279:I279"/>
    <mergeCell ref="F260:H260"/>
    <mergeCell ref="F262:H262"/>
    <mergeCell ref="F263:H263"/>
    <mergeCell ref="B267:M267"/>
    <mergeCell ref="F268:H268"/>
    <mergeCell ref="F269:H269"/>
    <mergeCell ref="F261:H261"/>
    <mergeCell ref="F259:H259"/>
    <mergeCell ref="F158:H158"/>
    <mergeCell ref="F160:H160"/>
    <mergeCell ref="F162:H162"/>
    <mergeCell ref="F166:H166"/>
    <mergeCell ref="F168:H168"/>
    <mergeCell ref="F174:H174"/>
    <mergeCell ref="F183:H183"/>
    <mergeCell ref="F185:H185"/>
    <mergeCell ref="F187:H187"/>
    <mergeCell ref="F199:H199"/>
    <mergeCell ref="F205:H205"/>
    <mergeCell ref="F215:H215"/>
    <mergeCell ref="F225:H225"/>
    <mergeCell ref="F243:H243"/>
    <mergeCell ref="F249:H249"/>
    <mergeCell ref="F213:H213"/>
    <mergeCell ref="F217:H217"/>
    <mergeCell ref="F227:H227"/>
    <mergeCell ref="F229:H229"/>
    <mergeCell ref="F248:H248"/>
    <mergeCell ref="F250:H250"/>
    <mergeCell ref="F252:H252"/>
    <mergeCell ref="F254:H254"/>
    <mergeCell ref="F235:H235"/>
    <mergeCell ref="F237:H237"/>
    <mergeCell ref="F239:H239"/>
    <mergeCell ref="F241:H241"/>
    <mergeCell ref="F245:H245"/>
    <mergeCell ref="F247:H247"/>
    <mergeCell ref="F197:H197"/>
    <mergeCell ref="F201:H201"/>
    <mergeCell ref="F203:H203"/>
    <mergeCell ref="F207:H207"/>
    <mergeCell ref="F209:H209"/>
    <mergeCell ref="F211:H211"/>
    <mergeCell ref="F224:H224"/>
    <mergeCell ref="F226:H226"/>
    <mergeCell ref="F228:H228"/>
    <mergeCell ref="F230:H230"/>
    <mergeCell ref="F232:H232"/>
    <mergeCell ref="F234:H234"/>
    <mergeCell ref="F231:H231"/>
    <mergeCell ref="F233:H233"/>
    <mergeCell ref="F212:H212"/>
    <mergeCell ref="F214:H214"/>
    <mergeCell ref="F216:H216"/>
    <mergeCell ref="F218:H218"/>
  </mergeCells>
  <phoneticPr fontId="3" type="noConversion"/>
  <dataValidations count="2">
    <dataValidation type="decimal" allowBlank="1" showInputMessage="1" showErrorMessage="1" errorTitle="Maximum 12 months" error="Enter number of months for this 12 month budget period only. For example, a fully funded staff member = 12.00 months_x000a_" sqref="F79 F109" xr:uid="{C7E1092A-241B-4CB0-97AE-F0A7F1CD2593}">
      <formula1>0</formula1>
      <formula2>12</formula2>
    </dataValidation>
    <dataValidation type="decimal" allowBlank="1" showInputMessage="1" showErrorMessage="1" sqref="F80:F101 F110:F128" xr:uid="{47E03AEB-59C3-44DA-A6E1-A3E6CF36DD69}">
      <formula1>0</formula1>
      <formula2>12</formula2>
    </dataValidation>
  </dataValidations>
  <pageMargins left="0.7" right="0.7" top="0.75" bottom="0.75" header="0.3" footer="0.3"/>
  <pageSetup orientation="portrait" horizontalDpi="1200" verticalDpi="1200" r:id="rId1"/>
  <drawing r:id="rId2"/>
  <tableParts count="3">
    <tablePart r:id="rId3"/>
    <tablePart r:id="rId4"/>
    <tablePart r:id="rId5"/>
  </tableParts>
  <extLst>
    <ext xmlns:x14="http://schemas.microsoft.com/office/spreadsheetml/2009/9/main" uri="{CCE6A557-97BC-4b89-ADB6-D9C93CAAB3DF}">
      <x14:dataValidations xmlns:xm="http://schemas.microsoft.com/office/excel/2006/main" count="5">
        <x14:dataValidation type="list" allowBlank="1" showInputMessage="1" showErrorMessage="1" xr:uid="{8919E850-8E57-410D-A67D-183AEF098977}">
          <x14:formula1>
            <xm:f>Mechanics!$A$6:$A$8</xm:f>
          </x14:formula1>
          <xm:sqref>F105</xm:sqref>
        </x14:dataValidation>
        <x14:dataValidation type="list" allowBlank="1" showInputMessage="1" showErrorMessage="1" xr:uid="{78D1DCA5-C0EC-4B9E-A7BE-607713539FFB}">
          <x14:formula1>
            <xm:f>Mechanics!$B$9:$B$21</xm:f>
          </x14:formula1>
          <xm:sqref>E269:E270 E145:E176 E180:E219 E224:E263</xm:sqref>
        </x14:dataValidation>
        <x14:dataValidation type="list" allowBlank="1" showInputMessage="1" showErrorMessage="1" xr:uid="{C8B72B0D-352E-43FF-BF56-70F32753E72D}">
          <x14:formula1>
            <xm:f>Mechanics!$C$11:$C$13</xm:f>
          </x14:formula1>
          <xm:sqref>D21 D103 D130:D139</xm:sqref>
        </x14:dataValidation>
        <x14:dataValidation type="list" allowBlank="1" showInputMessage="1" showErrorMessage="1" xr:uid="{38F0459E-55E2-4633-830E-B003A430777A}">
          <x14:formula1>
            <xm:f>Mechanics!$C$3:$C$5</xm:f>
          </x14:formula1>
          <xm:sqref>D20</xm:sqref>
        </x14:dataValidation>
        <x14:dataValidation type="list" allowBlank="1" showInputMessage="1" showErrorMessage="1" xr:uid="{A86A3D6A-5811-49FE-966F-EDA5E70E65F4}">
          <x14:formula1>
            <xm:f>Mechanics!$B$2:$B$7</xm:f>
          </x14:formula1>
          <xm:sqref>K269:K270 D269:D270 D180:D219 K180:K219 K224:K263 K145:K176 D145:D176 D224:D263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9DC7"/>
  </sheetPr>
  <dimension ref="A1:AQ354"/>
  <sheetViews>
    <sheetView showGridLines="0" showRowColHeaders="0" zoomScaleNormal="100" workbookViewId="0"/>
  </sheetViews>
  <sheetFormatPr defaultRowHeight="14.5" x14ac:dyDescent="0.35"/>
  <cols>
    <col min="2" max="2" width="8" style="29" customWidth="1"/>
    <col min="3" max="3" width="55.26953125" customWidth="1"/>
    <col min="4" max="4" width="25.54296875" style="28" customWidth="1"/>
    <col min="5" max="5" width="28.453125" customWidth="1"/>
    <col min="6" max="6" width="36.7265625" customWidth="1"/>
    <col min="7" max="7" width="23.453125" customWidth="1"/>
    <col min="8" max="8" width="41.453125" customWidth="1"/>
    <col min="9" max="9" width="51.453125" customWidth="1"/>
    <col min="10" max="10" width="49.81640625" customWidth="1"/>
    <col min="11" max="11" width="20.54296875" customWidth="1"/>
    <col min="12" max="12" width="75.7265625" customWidth="1"/>
    <col min="13" max="13" width="16.81640625" customWidth="1"/>
    <col min="14" max="14" width="17.1796875" customWidth="1"/>
    <col min="15" max="15" width="24.81640625" customWidth="1"/>
    <col min="16" max="16" width="27.7265625" customWidth="1"/>
    <col min="17" max="17" width="36" customWidth="1"/>
    <col min="18" max="18" width="40.7265625" customWidth="1"/>
    <col min="19" max="19" width="29" customWidth="1"/>
    <col min="20" max="20" width="20.453125" customWidth="1"/>
    <col min="21" max="21" width="29.7265625" customWidth="1"/>
    <col min="22" max="22" width="22.7265625" customWidth="1"/>
    <col min="23" max="23" width="29.7265625" customWidth="1"/>
    <col min="24" max="24" width="17.54296875" customWidth="1"/>
    <col min="25" max="25" width="11.453125" customWidth="1"/>
    <col min="26" max="26" width="17.54296875" customWidth="1"/>
    <col min="27" max="27" width="10" customWidth="1"/>
  </cols>
  <sheetData>
    <row r="1" spans="1:1" x14ac:dyDescent="0.35">
      <c r="A1" s="4"/>
    </row>
    <row r="2" spans="1:1" ht="54.75" hidden="1" customHeight="1" x14ac:dyDescent="0.35">
      <c r="A2" s="4"/>
    </row>
    <row r="3" spans="1:1" ht="54.75" hidden="1" customHeight="1" x14ac:dyDescent="0.35">
      <c r="A3" s="4"/>
    </row>
    <row r="4" spans="1:1" ht="54.75" hidden="1" customHeight="1" x14ac:dyDescent="0.35">
      <c r="A4" s="4"/>
    </row>
    <row r="5" spans="1:1" ht="54.75" hidden="1" customHeight="1" x14ac:dyDescent="0.35">
      <c r="A5" s="4"/>
    </row>
    <row r="6" spans="1:1" ht="59.25" hidden="1" customHeight="1" x14ac:dyDescent="0.35">
      <c r="A6" s="4"/>
    </row>
    <row r="7" spans="1:1" ht="54.75" customHeight="1" x14ac:dyDescent="0.35">
      <c r="A7" s="4"/>
    </row>
    <row r="8" spans="1:1" ht="43.5" customHeight="1" x14ac:dyDescent="0.35"/>
    <row r="9" spans="1:1" ht="43.5" customHeight="1" x14ac:dyDescent="0.35"/>
    <row r="10" spans="1:1" ht="43.5" customHeight="1" x14ac:dyDescent="0.35"/>
    <row r="11" spans="1:1" ht="33.75" customHeight="1" x14ac:dyDescent="0.35"/>
    <row r="12" spans="1:1" ht="12" customHeight="1" x14ac:dyDescent="0.35"/>
    <row r="13" spans="1:1" ht="21.75" customHeight="1" x14ac:dyDescent="0.35"/>
    <row r="14" spans="1:1" ht="21.75" hidden="1" customHeight="1" x14ac:dyDescent="0.35"/>
    <row r="15" spans="1:1" ht="21.75" hidden="1" customHeight="1" x14ac:dyDescent="0.35"/>
    <row r="16" spans="1:1" ht="15" customHeight="1" x14ac:dyDescent="0.35"/>
    <row r="17" spans="2:13" ht="14.25" customHeight="1" x14ac:dyDescent="0.35"/>
    <row r="19" spans="2:13" ht="19" thickBot="1" x14ac:dyDescent="0.5">
      <c r="C19" s="25" t="s">
        <v>289</v>
      </c>
      <c r="D19" s="30" t="s">
        <v>446</v>
      </c>
      <c r="E19" s="10"/>
      <c r="F19" s="10"/>
      <c r="G19" s="10"/>
      <c r="H19" s="10"/>
      <c r="I19" s="10"/>
      <c r="J19" s="10"/>
      <c r="K19" s="10"/>
      <c r="L19" s="10"/>
    </row>
    <row r="20" spans="2:13" ht="19" thickBot="1" x14ac:dyDescent="0.5">
      <c r="C20" s="25" t="s">
        <v>43</v>
      </c>
      <c r="D20" s="69"/>
      <c r="E20" s="10"/>
      <c r="F20" s="10"/>
      <c r="G20" s="10"/>
      <c r="H20" s="10"/>
      <c r="I20" s="10"/>
      <c r="J20" s="10"/>
      <c r="K20" s="10"/>
      <c r="L20" s="10"/>
    </row>
    <row r="21" spans="2:13" ht="19" thickBot="1" x14ac:dyDescent="0.5">
      <c r="B21" s="35"/>
      <c r="C21" s="24" t="s">
        <v>291</v>
      </c>
      <c r="D21" s="69"/>
      <c r="E21" s="23"/>
      <c r="F21" s="23"/>
      <c r="G21" s="23"/>
      <c r="H21" s="10"/>
      <c r="I21" s="10"/>
      <c r="J21" s="10"/>
      <c r="K21" s="10"/>
      <c r="L21" s="10"/>
    </row>
    <row r="22" spans="2:13" ht="18.5" x14ac:dyDescent="0.45">
      <c r="B22" s="40"/>
      <c r="C22" s="25"/>
      <c r="D22" s="30"/>
      <c r="E22" s="10"/>
      <c r="F22" s="10"/>
      <c r="G22" s="88"/>
      <c r="H22" s="88"/>
      <c r="I22" s="88"/>
      <c r="J22" s="10"/>
      <c r="K22" s="10"/>
      <c r="L22" s="10"/>
    </row>
    <row r="23" spans="2:13" ht="21.5" thickBot="1" x14ac:dyDescent="0.55000000000000004">
      <c r="B23" s="117" t="s">
        <v>89</v>
      </c>
      <c r="C23" s="25"/>
      <c r="D23" s="30"/>
      <c r="E23" s="10"/>
      <c r="F23" s="10"/>
      <c r="G23" s="88"/>
      <c r="H23" s="88"/>
      <c r="I23" s="88"/>
      <c r="J23" s="10"/>
      <c r="K23" s="10"/>
      <c r="L23" s="10"/>
    </row>
    <row r="24" spans="2:13" ht="39.75" customHeight="1" thickBot="1" x14ac:dyDescent="0.5">
      <c r="B24" s="47"/>
      <c r="C24" s="48" t="s">
        <v>45</v>
      </c>
      <c r="D24" s="49" t="s">
        <v>292</v>
      </c>
      <c r="E24" s="49" t="s">
        <v>293</v>
      </c>
      <c r="F24" s="49" t="s">
        <v>294</v>
      </c>
      <c r="G24" s="85" t="s">
        <v>447</v>
      </c>
      <c r="H24" s="86" t="s">
        <v>448</v>
      </c>
      <c r="I24" s="85" t="s">
        <v>449</v>
      </c>
      <c r="J24" s="41"/>
      <c r="K24" s="10"/>
      <c r="L24" s="10"/>
      <c r="M24" s="10"/>
    </row>
    <row r="25" spans="2:13" ht="19" thickBot="1" x14ac:dyDescent="0.5">
      <c r="B25" s="16">
        <v>1</v>
      </c>
      <c r="C25" s="90" t="s">
        <v>49</v>
      </c>
      <c r="D25" s="122">
        <v>0</v>
      </c>
      <c r="E25" s="122">
        <v>0</v>
      </c>
      <c r="F25" s="124">
        <v>0</v>
      </c>
      <c r="G25" s="87"/>
      <c r="H25" s="86"/>
      <c r="I25" s="87"/>
      <c r="J25" s="41"/>
      <c r="K25" s="10"/>
      <c r="L25" s="10"/>
      <c r="M25" s="10"/>
    </row>
    <row r="26" spans="2:13" ht="19" thickBot="1" x14ac:dyDescent="0.5">
      <c r="B26" s="12">
        <v>2</v>
      </c>
      <c r="C26" s="90" t="s">
        <v>50</v>
      </c>
      <c r="D26" s="122">
        <v>0</v>
      </c>
      <c r="E26" s="122">
        <v>0</v>
      </c>
      <c r="F26" s="124">
        <v>0</v>
      </c>
      <c r="G26" s="87"/>
      <c r="H26" s="86"/>
      <c r="I26" s="87"/>
      <c r="J26" s="41"/>
      <c r="K26" s="10"/>
      <c r="L26" s="10"/>
      <c r="M26" s="10"/>
    </row>
    <row r="27" spans="2:13" ht="19" thickBot="1" x14ac:dyDescent="0.5">
      <c r="B27" s="12">
        <v>3</v>
      </c>
      <c r="C27" s="90" t="s">
        <v>51</v>
      </c>
      <c r="D27" s="122">
        <v>0</v>
      </c>
      <c r="E27" s="122">
        <v>0</v>
      </c>
      <c r="F27" s="124">
        <v>0</v>
      </c>
      <c r="G27" s="87"/>
      <c r="H27" s="86"/>
      <c r="I27" s="87"/>
      <c r="J27" s="41"/>
      <c r="K27" s="10"/>
      <c r="L27" s="10"/>
      <c r="M27" s="10"/>
    </row>
    <row r="28" spans="2:13" ht="19" thickBot="1" x14ac:dyDescent="0.5">
      <c r="B28" s="12">
        <v>4</v>
      </c>
      <c r="C28" s="90" t="s">
        <v>52</v>
      </c>
      <c r="D28" s="122">
        <v>0</v>
      </c>
      <c r="E28" s="122">
        <v>0</v>
      </c>
      <c r="F28" s="124">
        <v>0</v>
      </c>
      <c r="G28" s="87"/>
      <c r="H28" s="86"/>
      <c r="I28" s="87"/>
      <c r="J28" s="41"/>
      <c r="K28" s="10"/>
      <c r="L28" s="10"/>
      <c r="M28" s="10"/>
    </row>
    <row r="29" spans="2:13" ht="19" thickBot="1" x14ac:dyDescent="0.5">
      <c r="B29" s="12">
        <v>5</v>
      </c>
      <c r="C29" s="90" t="s">
        <v>53</v>
      </c>
      <c r="D29" s="122">
        <v>0</v>
      </c>
      <c r="E29" s="122">
        <v>0</v>
      </c>
      <c r="F29" s="124">
        <v>0</v>
      </c>
      <c r="G29" s="87"/>
      <c r="H29" s="86"/>
      <c r="I29" s="87"/>
      <c r="J29" s="41"/>
      <c r="K29" s="10"/>
      <c r="L29" s="10"/>
      <c r="M29" s="10"/>
    </row>
    <row r="30" spans="2:13" ht="19" thickBot="1" x14ac:dyDescent="0.5">
      <c r="B30" s="12">
        <v>6</v>
      </c>
      <c r="C30" s="90" t="s">
        <v>54</v>
      </c>
      <c r="D30" s="122">
        <v>0</v>
      </c>
      <c r="E30" s="122">
        <v>0</v>
      </c>
      <c r="F30" s="124">
        <v>0</v>
      </c>
      <c r="G30" s="87"/>
      <c r="H30" s="86"/>
      <c r="I30" s="87"/>
      <c r="J30" s="41"/>
      <c r="K30" s="10"/>
      <c r="L30" s="10"/>
      <c r="M30" s="10"/>
    </row>
    <row r="31" spans="2:13" ht="19" thickBot="1" x14ac:dyDescent="0.5">
      <c r="B31" s="12">
        <v>7</v>
      </c>
      <c r="C31" s="90" t="s">
        <v>55</v>
      </c>
      <c r="D31" s="122">
        <v>0</v>
      </c>
      <c r="E31" s="122">
        <v>0</v>
      </c>
      <c r="F31" s="124">
        <v>0</v>
      </c>
      <c r="G31" s="87"/>
      <c r="H31" s="86"/>
      <c r="I31" s="87"/>
      <c r="J31" s="41"/>
      <c r="K31" s="10"/>
      <c r="L31" s="10"/>
      <c r="M31" s="10"/>
    </row>
    <row r="32" spans="2:13" ht="19" thickBot="1" x14ac:dyDescent="0.5">
      <c r="B32" s="12">
        <v>8</v>
      </c>
      <c r="C32" s="90" t="s">
        <v>56</v>
      </c>
      <c r="D32" s="122">
        <v>0</v>
      </c>
      <c r="E32" s="122">
        <v>0</v>
      </c>
      <c r="F32" s="124">
        <v>0</v>
      </c>
      <c r="G32" s="87"/>
      <c r="H32" s="86"/>
      <c r="I32" s="87"/>
      <c r="J32" s="41"/>
      <c r="K32" s="10"/>
      <c r="L32" s="10"/>
      <c r="M32" s="10"/>
    </row>
    <row r="33" spans="2:43" ht="19" thickBot="1" x14ac:dyDescent="0.5">
      <c r="B33" s="12">
        <v>9</v>
      </c>
      <c r="C33" s="90" t="s">
        <v>57</v>
      </c>
      <c r="D33" s="122">
        <v>0</v>
      </c>
      <c r="E33" s="122">
        <v>0</v>
      </c>
      <c r="F33" s="124">
        <v>0</v>
      </c>
      <c r="G33" s="87"/>
      <c r="H33" s="86"/>
      <c r="I33" s="87"/>
      <c r="J33" s="41"/>
      <c r="K33" s="10"/>
      <c r="L33" s="10"/>
      <c r="M33" s="10"/>
    </row>
    <row r="34" spans="2:43" ht="19" thickBot="1" x14ac:dyDescent="0.5">
      <c r="B34" s="12">
        <v>10</v>
      </c>
      <c r="C34" s="90" t="s">
        <v>58</v>
      </c>
      <c r="D34" s="122">
        <v>0</v>
      </c>
      <c r="E34" s="122">
        <v>0</v>
      </c>
      <c r="F34" s="124">
        <v>0</v>
      </c>
      <c r="G34" s="87"/>
      <c r="H34" s="86"/>
      <c r="I34" s="87"/>
      <c r="J34" s="41"/>
      <c r="K34" s="10"/>
      <c r="L34" s="10"/>
      <c r="M34" s="10"/>
    </row>
    <row r="35" spans="2:43" ht="19" thickBot="1" x14ac:dyDescent="0.5">
      <c r="B35" s="12">
        <v>11</v>
      </c>
      <c r="C35" s="114" t="s">
        <v>59</v>
      </c>
      <c r="D35" s="122">
        <v>0</v>
      </c>
      <c r="E35" s="122">
        <v>0</v>
      </c>
      <c r="F35" s="124">
        <v>0</v>
      </c>
      <c r="G35" s="87"/>
      <c r="H35" s="86"/>
      <c r="I35" s="87"/>
      <c r="J35" s="41"/>
      <c r="K35" s="10"/>
      <c r="L35" s="10"/>
      <c r="M35" s="10"/>
    </row>
    <row r="36" spans="2:43" ht="19" thickBot="1" x14ac:dyDescent="0.5">
      <c r="B36" s="12">
        <v>12</v>
      </c>
      <c r="C36" s="114" t="s">
        <v>60</v>
      </c>
      <c r="D36" s="122">
        <v>0</v>
      </c>
      <c r="E36" s="122">
        <v>0</v>
      </c>
      <c r="F36" s="124">
        <v>0</v>
      </c>
      <c r="G36" s="87"/>
      <c r="H36" s="86"/>
      <c r="I36" s="87"/>
      <c r="J36" s="41"/>
      <c r="K36" s="10"/>
      <c r="L36" s="10"/>
      <c r="M36" s="10"/>
    </row>
    <row r="37" spans="2:43" ht="19" thickBot="1" x14ac:dyDescent="0.5">
      <c r="B37" s="12">
        <v>13</v>
      </c>
      <c r="C37" s="114" t="s">
        <v>61</v>
      </c>
      <c r="D37" s="122">
        <v>0</v>
      </c>
      <c r="E37" s="122">
        <v>0</v>
      </c>
      <c r="F37" s="124">
        <v>0</v>
      </c>
      <c r="G37" s="87"/>
      <c r="H37" s="86"/>
      <c r="I37" s="87"/>
      <c r="J37" s="41"/>
      <c r="K37" s="10"/>
      <c r="L37" s="10"/>
      <c r="M37" s="10"/>
    </row>
    <row r="38" spans="2:43" ht="19" thickBot="1" x14ac:dyDescent="0.5">
      <c r="B38" s="12">
        <v>14</v>
      </c>
      <c r="C38" s="115" t="s">
        <v>62</v>
      </c>
      <c r="D38" s="122">
        <v>0</v>
      </c>
      <c r="E38" s="123">
        <v>0</v>
      </c>
      <c r="F38" s="125">
        <v>0</v>
      </c>
      <c r="G38" s="87"/>
      <c r="H38" s="86"/>
      <c r="I38" s="87"/>
      <c r="J38" s="41"/>
      <c r="K38" s="10"/>
      <c r="L38" s="10"/>
      <c r="M38" s="10"/>
    </row>
    <row r="39" spans="2:43" ht="19" thickBot="1" x14ac:dyDescent="0.5">
      <c r="B39" s="15">
        <v>15</v>
      </c>
      <c r="C39" s="89" t="s">
        <v>63</v>
      </c>
      <c r="D39" s="121">
        <f>SUM(D25:D38)</f>
        <v>0</v>
      </c>
      <c r="E39" s="121">
        <f t="shared" ref="E39:F39" si="0">SUM(E25:E38)</f>
        <v>0</v>
      </c>
      <c r="F39" s="121">
        <f t="shared" si="0"/>
        <v>0</v>
      </c>
      <c r="G39" s="87"/>
      <c r="H39" s="86"/>
      <c r="I39" s="87"/>
      <c r="J39" s="41"/>
      <c r="K39" s="10"/>
      <c r="L39" s="10"/>
      <c r="M39" s="10"/>
    </row>
    <row r="40" spans="2:43" ht="19.5" thickTop="1" thickBot="1" x14ac:dyDescent="0.5">
      <c r="B40" s="16">
        <v>16</v>
      </c>
      <c r="C40" s="7" t="s">
        <v>64</v>
      </c>
      <c r="D40" s="134">
        <v>0</v>
      </c>
      <c r="E40" s="13"/>
      <c r="F40" s="13"/>
      <c r="G40" s="87"/>
      <c r="H40" s="86"/>
      <c r="I40" s="87"/>
      <c r="J40" s="41"/>
      <c r="K40" s="10"/>
      <c r="L40" s="10"/>
      <c r="M40" s="10"/>
    </row>
    <row r="41" spans="2:43" ht="19" thickBot="1" x14ac:dyDescent="0.5">
      <c r="B41" s="16">
        <v>17</v>
      </c>
      <c r="C41" s="14" t="s">
        <v>65</v>
      </c>
      <c r="D41" s="133">
        <v>0</v>
      </c>
      <c r="E41" s="13"/>
      <c r="F41" s="13"/>
      <c r="G41" s="87"/>
      <c r="H41" s="86"/>
      <c r="I41" s="87"/>
      <c r="J41" s="41"/>
      <c r="K41" s="10"/>
      <c r="L41" s="10"/>
      <c r="M41" s="10"/>
    </row>
    <row r="42" spans="2:43" ht="19" thickBot="1" x14ac:dyDescent="0.5">
      <c r="B42" s="16">
        <v>18</v>
      </c>
      <c r="C42" s="14" t="s">
        <v>66</v>
      </c>
      <c r="D42" s="133">
        <v>0</v>
      </c>
      <c r="E42" s="13"/>
      <c r="F42" s="13"/>
      <c r="G42" s="87"/>
      <c r="H42" s="86"/>
      <c r="I42" s="87"/>
      <c r="J42" s="41"/>
      <c r="K42" s="10"/>
      <c r="L42" s="10"/>
      <c r="M42" s="10"/>
    </row>
    <row r="43" spans="2:43" ht="19" thickBot="1" x14ac:dyDescent="0.5">
      <c r="B43" s="12">
        <v>19</v>
      </c>
      <c r="C43" s="14" t="s">
        <v>67</v>
      </c>
      <c r="D43" s="133">
        <v>0</v>
      </c>
      <c r="E43" s="13"/>
      <c r="F43" s="13"/>
      <c r="G43" s="87"/>
      <c r="H43" s="86"/>
      <c r="I43" s="87"/>
      <c r="J43" s="41"/>
      <c r="K43" s="10"/>
      <c r="L43" s="10"/>
      <c r="M43" s="10"/>
    </row>
    <row r="44" spans="2:43" ht="100.5" customHeight="1" thickBot="1" x14ac:dyDescent="0.5">
      <c r="B44" s="52">
        <v>20</v>
      </c>
      <c r="C44" s="51" t="s">
        <v>450</v>
      </c>
      <c r="D44" s="757"/>
      <c r="E44" s="758"/>
      <c r="F44" s="759"/>
      <c r="G44" s="91"/>
      <c r="H44" s="91"/>
      <c r="I44" s="88"/>
      <c r="J44" s="10"/>
      <c r="K44" s="10"/>
      <c r="L44" s="10"/>
    </row>
    <row r="45" spans="2:43" ht="18.5" x14ac:dyDescent="0.45">
      <c r="B45"/>
      <c r="D45"/>
      <c r="I45" s="10"/>
      <c r="J45" s="10"/>
      <c r="K45" s="10"/>
      <c r="L45" s="10"/>
    </row>
    <row r="46" spans="2:43" ht="21.5" thickBot="1" x14ac:dyDescent="0.55000000000000004">
      <c r="B46" s="117" t="s">
        <v>72</v>
      </c>
      <c r="D46"/>
      <c r="N46" s="27"/>
      <c r="O46" s="27"/>
      <c r="P46" s="27"/>
      <c r="Q46" s="27"/>
    </row>
    <row r="47" spans="2:43" ht="73.5" customHeight="1" thickBot="1" x14ac:dyDescent="0.4">
      <c r="B47" s="189"/>
      <c r="C47" s="190" t="s">
        <v>45</v>
      </c>
      <c r="D47" s="414" t="s">
        <v>73</v>
      </c>
      <c r="E47" s="414" t="s">
        <v>74</v>
      </c>
      <c r="F47" s="414" t="s">
        <v>75</v>
      </c>
      <c r="G47" s="415" t="s">
        <v>76</v>
      </c>
      <c r="H47" s="416" t="s">
        <v>77</v>
      </c>
      <c r="I47" s="416" t="s">
        <v>78</v>
      </c>
      <c r="J47" s="417" t="s">
        <v>79</v>
      </c>
      <c r="K47" s="417" t="s">
        <v>2</v>
      </c>
      <c r="L47" s="417" t="s">
        <v>0</v>
      </c>
      <c r="M47" s="417" t="s">
        <v>1</v>
      </c>
      <c r="N47" s="417" t="s">
        <v>8</v>
      </c>
      <c r="O47" s="418" t="s">
        <v>80</v>
      </c>
      <c r="P47" s="417" t="s">
        <v>81</v>
      </c>
      <c r="Q47" s="417" t="s">
        <v>82</v>
      </c>
      <c r="R47" s="416" t="s">
        <v>83</v>
      </c>
      <c r="S47" s="416" t="s">
        <v>84</v>
      </c>
      <c r="T47" s="419" t="s">
        <v>85</v>
      </c>
      <c r="U47" s="416" t="s">
        <v>296</v>
      </c>
      <c r="V47" s="419" t="s">
        <v>451</v>
      </c>
      <c r="W47" s="419"/>
      <c r="X47" s="27"/>
      <c r="Y47" s="27"/>
      <c r="Z47" s="27"/>
      <c r="AA47" s="27"/>
      <c r="AB47" s="27"/>
      <c r="AC47" s="27"/>
      <c r="AD47" s="27"/>
      <c r="AE47" s="27"/>
      <c r="AF47" s="27"/>
      <c r="AG47" s="27"/>
      <c r="AH47" s="27"/>
      <c r="AI47" s="27"/>
      <c r="AJ47" s="27"/>
      <c r="AK47" s="27"/>
      <c r="AL47" s="27"/>
      <c r="AM47" s="27"/>
      <c r="AN47" s="27"/>
      <c r="AO47" s="27"/>
      <c r="AP47" s="27"/>
      <c r="AQ47" s="27"/>
    </row>
    <row r="48" spans="2:43" ht="19" hidden="1" thickBot="1" x14ac:dyDescent="0.4">
      <c r="B48" s="52"/>
      <c r="C48" s="193"/>
      <c r="D48" s="193"/>
      <c r="E48" s="193"/>
      <c r="F48" s="194"/>
      <c r="G48" s="416"/>
      <c r="H48" s="416"/>
      <c r="I48" s="416"/>
      <c r="J48" s="417"/>
      <c r="K48" s="417"/>
      <c r="L48" s="417"/>
      <c r="M48" s="417"/>
      <c r="N48" s="417"/>
      <c r="O48" s="420"/>
      <c r="P48" s="420"/>
      <c r="Q48" s="420"/>
      <c r="R48" s="419"/>
      <c r="S48" s="419"/>
      <c r="T48" s="419"/>
      <c r="U48" s="419"/>
      <c r="V48" s="419"/>
      <c r="W48" s="419"/>
      <c r="X48" s="27"/>
      <c r="Y48" s="27"/>
      <c r="Z48" s="27"/>
      <c r="AA48" s="27"/>
      <c r="AB48" s="27"/>
      <c r="AC48" s="27"/>
      <c r="AD48" s="27"/>
      <c r="AE48" s="27"/>
      <c r="AF48" s="27"/>
      <c r="AG48" s="27"/>
      <c r="AH48" s="27"/>
      <c r="AI48" s="27"/>
      <c r="AJ48" s="27"/>
      <c r="AK48" s="27"/>
      <c r="AL48" s="27"/>
      <c r="AM48" s="27"/>
      <c r="AN48" s="27"/>
      <c r="AO48" s="27"/>
      <c r="AP48" s="27"/>
      <c r="AQ48" s="27"/>
    </row>
    <row r="49" spans="2:43" ht="19" thickBot="1" x14ac:dyDescent="0.5">
      <c r="B49" s="12">
        <v>1</v>
      </c>
      <c r="C49" s="200" t="s">
        <v>49</v>
      </c>
      <c r="D49" s="20">
        <v>0</v>
      </c>
      <c r="E49" s="20">
        <v>0</v>
      </c>
      <c r="F49" s="20">
        <v>0</v>
      </c>
      <c r="G49" s="416" t="s">
        <v>86</v>
      </c>
      <c r="H49" s="421">
        <f>D67</f>
        <v>0</v>
      </c>
      <c r="I49" s="416"/>
      <c r="J49" s="422" t="str">
        <f>$D$19</f>
        <v>RRT Maintenance</v>
      </c>
      <c r="K49" s="417">
        <f>'Coversheet'!$D$15</f>
        <v>0</v>
      </c>
      <c r="L49" s="417">
        <f>'Coversheet'!$D$13</f>
        <v>0</v>
      </c>
      <c r="M49" s="417">
        <f>'Coversheet'!$D$14</f>
        <v>0</v>
      </c>
      <c r="N49" s="417" t="str">
        <f>'Coversheet'!$D$16</f>
        <v>Select</v>
      </c>
      <c r="O49" s="423">
        <f t="shared" ref="O49:O58" si="1">D25</f>
        <v>0</v>
      </c>
      <c r="P49" s="423">
        <f t="shared" ref="P49:P58" si="2">E25</f>
        <v>0</v>
      </c>
      <c r="Q49" s="423">
        <f t="shared" ref="Q49:Q58" si="3">F25</f>
        <v>0</v>
      </c>
      <c r="R49" s="424">
        <f>D39</f>
        <v>0</v>
      </c>
      <c r="S49" s="419"/>
      <c r="T49" s="419">
        <f>$D$20</f>
        <v>0</v>
      </c>
      <c r="U49" s="419">
        <f>$D$21</f>
        <v>0</v>
      </c>
      <c r="V49" s="419"/>
      <c r="W49" s="419"/>
      <c r="X49" s="27"/>
      <c r="Y49" s="27"/>
      <c r="Z49" s="27"/>
      <c r="AA49" s="27"/>
      <c r="AB49" s="27"/>
      <c r="AC49" s="27"/>
      <c r="AD49" s="27"/>
      <c r="AE49" s="27"/>
      <c r="AF49" s="27"/>
      <c r="AG49" s="27"/>
      <c r="AH49" s="27"/>
      <c r="AI49" s="27"/>
      <c r="AJ49" s="27"/>
      <c r="AK49" s="27"/>
      <c r="AL49" s="27"/>
      <c r="AM49" s="27"/>
      <c r="AN49" s="27"/>
      <c r="AO49" s="27"/>
      <c r="AP49" s="27"/>
      <c r="AQ49" s="27"/>
    </row>
    <row r="50" spans="2:43" ht="19" thickBot="1" x14ac:dyDescent="0.5">
      <c r="B50" s="12">
        <v>2</v>
      </c>
      <c r="C50" s="200" t="s">
        <v>50</v>
      </c>
      <c r="D50" s="20">
        <v>0</v>
      </c>
      <c r="E50" s="20">
        <v>0</v>
      </c>
      <c r="F50" s="20">
        <v>0</v>
      </c>
      <c r="G50" s="416" t="s">
        <v>87</v>
      </c>
      <c r="H50" s="421">
        <f>E67</f>
        <v>0</v>
      </c>
      <c r="I50" s="416"/>
      <c r="J50" s="422" t="str">
        <f t="shared" ref="J50:J66" si="4">$D$19</f>
        <v>RRT Maintenance</v>
      </c>
      <c r="K50" s="417">
        <f>'Coversheet'!$D$15</f>
        <v>0</v>
      </c>
      <c r="L50" s="417">
        <f>'Coversheet'!$D$13</f>
        <v>0</v>
      </c>
      <c r="M50" s="417">
        <f>'Coversheet'!$D$14</f>
        <v>0</v>
      </c>
      <c r="N50" s="417" t="str">
        <f>'Coversheet'!$D$16</f>
        <v>Select</v>
      </c>
      <c r="O50" s="423">
        <f t="shared" si="1"/>
        <v>0</v>
      </c>
      <c r="P50" s="423">
        <f t="shared" si="2"/>
        <v>0</v>
      </c>
      <c r="Q50" s="423">
        <f t="shared" si="3"/>
        <v>0</v>
      </c>
      <c r="R50" s="424">
        <f>E39</f>
        <v>0</v>
      </c>
      <c r="S50" s="419"/>
      <c r="T50" s="419">
        <f t="shared" ref="T50:T66" si="5">$D$20</f>
        <v>0</v>
      </c>
      <c r="U50" s="419">
        <f t="shared" ref="U50:U66" si="6">$D$21</f>
        <v>0</v>
      </c>
      <c r="V50" s="419"/>
      <c r="W50" s="419"/>
      <c r="X50" s="27"/>
      <c r="Y50" s="27"/>
      <c r="Z50" s="27"/>
      <c r="AA50" s="27"/>
      <c r="AB50" s="27"/>
      <c r="AC50" s="27"/>
      <c r="AD50" s="27"/>
      <c r="AE50" s="27"/>
      <c r="AF50" s="27"/>
      <c r="AG50" s="27"/>
      <c r="AH50" s="27"/>
      <c r="AI50" s="27"/>
      <c r="AJ50" s="27"/>
      <c r="AK50" s="27"/>
      <c r="AL50" s="27"/>
      <c r="AM50" s="27"/>
      <c r="AN50" s="27"/>
      <c r="AO50" s="27"/>
      <c r="AP50" s="27"/>
      <c r="AQ50" s="27"/>
    </row>
    <row r="51" spans="2:43" ht="19" thickBot="1" x14ac:dyDescent="0.5">
      <c r="B51" s="12">
        <v>3</v>
      </c>
      <c r="C51" s="200" t="s">
        <v>51</v>
      </c>
      <c r="D51" s="20">
        <v>0</v>
      </c>
      <c r="E51" s="20">
        <v>0</v>
      </c>
      <c r="F51" s="20">
        <v>0</v>
      </c>
      <c r="G51" s="416" t="s">
        <v>88</v>
      </c>
      <c r="H51" s="421">
        <f>F67</f>
        <v>0</v>
      </c>
      <c r="I51" s="416"/>
      <c r="J51" s="422" t="str">
        <f t="shared" si="4"/>
        <v>RRT Maintenance</v>
      </c>
      <c r="K51" s="417">
        <f>'Coversheet'!$D$15</f>
        <v>0</v>
      </c>
      <c r="L51" s="417">
        <f>'Coversheet'!$D$13</f>
        <v>0</v>
      </c>
      <c r="M51" s="417">
        <f>'Coversheet'!$D$14</f>
        <v>0</v>
      </c>
      <c r="N51" s="417" t="str">
        <f>'Coversheet'!$D$16</f>
        <v>Select</v>
      </c>
      <c r="O51" s="423">
        <f t="shared" si="1"/>
        <v>0</v>
      </c>
      <c r="P51" s="423">
        <f t="shared" si="2"/>
        <v>0</v>
      </c>
      <c r="Q51" s="423">
        <f t="shared" si="3"/>
        <v>0</v>
      </c>
      <c r="R51" s="424">
        <f>F39</f>
        <v>0</v>
      </c>
      <c r="S51" s="419"/>
      <c r="T51" s="419">
        <f t="shared" si="5"/>
        <v>0</v>
      </c>
      <c r="U51" s="419">
        <f t="shared" si="6"/>
        <v>0</v>
      </c>
      <c r="V51" s="419"/>
      <c r="W51" s="419"/>
      <c r="X51" s="27"/>
      <c r="Y51" s="27"/>
      <c r="Z51" s="27"/>
      <c r="AA51" s="27"/>
      <c r="AB51" s="27"/>
      <c r="AC51" s="27"/>
      <c r="AD51" s="27"/>
      <c r="AE51" s="27"/>
      <c r="AF51" s="27"/>
      <c r="AG51" s="27"/>
      <c r="AH51" s="27"/>
      <c r="AI51" s="27"/>
      <c r="AJ51" s="27"/>
      <c r="AK51" s="27"/>
      <c r="AL51" s="27"/>
      <c r="AM51" s="27"/>
      <c r="AN51" s="27"/>
      <c r="AO51" s="27"/>
      <c r="AP51" s="27"/>
      <c r="AQ51" s="27"/>
    </row>
    <row r="52" spans="2:43" ht="19" thickBot="1" x14ac:dyDescent="0.5">
      <c r="B52" s="12">
        <v>4</v>
      </c>
      <c r="C52" s="200" t="s">
        <v>52</v>
      </c>
      <c r="D52" s="20">
        <v>0</v>
      </c>
      <c r="E52" s="20">
        <v>0</v>
      </c>
      <c r="F52" s="20">
        <v>0</v>
      </c>
      <c r="G52" s="415" t="str">
        <f>C68</f>
        <v>Estimated current obligated funds</v>
      </c>
      <c r="H52" s="421">
        <f>D68</f>
        <v>0</v>
      </c>
      <c r="I52" s="416"/>
      <c r="J52" s="422" t="str">
        <f t="shared" si="4"/>
        <v>RRT Maintenance</v>
      </c>
      <c r="K52" s="417">
        <f>'Coversheet'!$D$15</f>
        <v>0</v>
      </c>
      <c r="L52" s="417">
        <f>'Coversheet'!$D$13</f>
        <v>0</v>
      </c>
      <c r="M52" s="417">
        <f>'Coversheet'!$D$14</f>
        <v>0</v>
      </c>
      <c r="N52" s="417" t="str">
        <f>'Coversheet'!$D$16</f>
        <v>Select</v>
      </c>
      <c r="O52" s="423">
        <f t="shared" si="1"/>
        <v>0</v>
      </c>
      <c r="P52" s="423">
        <f t="shared" si="2"/>
        <v>0</v>
      </c>
      <c r="Q52" s="423">
        <f t="shared" si="3"/>
        <v>0</v>
      </c>
      <c r="R52" s="424">
        <f>D40</f>
        <v>0</v>
      </c>
      <c r="S52" s="419"/>
      <c r="T52" s="419">
        <f t="shared" si="5"/>
        <v>0</v>
      </c>
      <c r="U52" s="419">
        <f t="shared" si="6"/>
        <v>0</v>
      </c>
      <c r="V52" s="419"/>
      <c r="W52" s="419"/>
      <c r="X52" s="27"/>
      <c r="Y52" s="27"/>
      <c r="Z52" s="27"/>
      <c r="AA52" s="27"/>
      <c r="AB52" s="27"/>
      <c r="AC52" s="27"/>
      <c r="AD52" s="27"/>
      <c r="AE52" s="27"/>
      <c r="AF52" s="27"/>
      <c r="AG52" s="27"/>
      <c r="AH52" s="27"/>
      <c r="AI52" s="27"/>
      <c r="AJ52" s="27"/>
      <c r="AK52" s="27"/>
      <c r="AL52" s="27"/>
      <c r="AM52" s="27"/>
      <c r="AN52" s="27"/>
      <c r="AO52" s="27"/>
      <c r="AP52" s="27"/>
      <c r="AQ52" s="27"/>
    </row>
    <row r="53" spans="2:43" ht="19" thickBot="1" x14ac:dyDescent="0.5">
      <c r="B53" s="12">
        <v>5</v>
      </c>
      <c r="C53" s="200" t="s">
        <v>53</v>
      </c>
      <c r="D53" s="20">
        <v>0</v>
      </c>
      <c r="E53" s="20">
        <v>0</v>
      </c>
      <c r="F53" s="20">
        <v>0</v>
      </c>
      <c r="G53" s="416" t="str">
        <f t="shared" ref="G53:G56" si="7">C69</f>
        <v>Carryover I will be requesting</v>
      </c>
      <c r="H53" s="421">
        <f>D69</f>
        <v>0</v>
      </c>
      <c r="I53" s="416"/>
      <c r="J53" s="422" t="str">
        <f t="shared" si="4"/>
        <v>RRT Maintenance</v>
      </c>
      <c r="K53" s="417">
        <f>'Coversheet'!$D$15</f>
        <v>0</v>
      </c>
      <c r="L53" s="417">
        <f>'Coversheet'!$D$13</f>
        <v>0</v>
      </c>
      <c r="M53" s="417">
        <f>'Coversheet'!$D$14</f>
        <v>0</v>
      </c>
      <c r="N53" s="417" t="str">
        <f>'Coversheet'!$D$16</f>
        <v>Select</v>
      </c>
      <c r="O53" s="423">
        <f t="shared" si="1"/>
        <v>0</v>
      </c>
      <c r="P53" s="423">
        <f t="shared" si="2"/>
        <v>0</v>
      </c>
      <c r="Q53" s="423">
        <f t="shared" si="3"/>
        <v>0</v>
      </c>
      <c r="R53" s="424">
        <f>D41</f>
        <v>0</v>
      </c>
      <c r="S53" s="419"/>
      <c r="T53" s="419">
        <f t="shared" si="5"/>
        <v>0</v>
      </c>
      <c r="U53" s="419">
        <f t="shared" si="6"/>
        <v>0</v>
      </c>
      <c r="V53" s="419"/>
      <c r="W53" s="419"/>
      <c r="X53" s="27"/>
      <c r="Y53" s="27"/>
      <c r="Z53" s="27"/>
      <c r="AA53" s="27"/>
      <c r="AB53" s="27"/>
      <c r="AC53" s="27"/>
      <c r="AD53" s="27"/>
      <c r="AE53" s="27"/>
      <c r="AF53" s="27"/>
      <c r="AG53" s="27"/>
      <c r="AH53" s="27"/>
      <c r="AI53" s="27"/>
      <c r="AJ53" s="27"/>
      <c r="AK53" s="27"/>
      <c r="AL53" s="27"/>
      <c r="AM53" s="27"/>
      <c r="AN53" s="27"/>
      <c r="AO53" s="27"/>
      <c r="AP53" s="27"/>
      <c r="AQ53" s="27"/>
    </row>
    <row r="54" spans="2:43" ht="19" thickBot="1" x14ac:dyDescent="0.5">
      <c r="B54" s="12">
        <v>6</v>
      </c>
      <c r="C54" s="200" t="s">
        <v>54</v>
      </c>
      <c r="D54" s="20">
        <v>0</v>
      </c>
      <c r="E54" s="20">
        <v>0</v>
      </c>
      <c r="F54" s="20">
        <v>0</v>
      </c>
      <c r="G54" s="421" t="str">
        <f t="shared" si="7"/>
        <v>New funding request</v>
      </c>
      <c r="H54" s="421">
        <f>D70</f>
        <v>0</v>
      </c>
      <c r="I54" s="416"/>
      <c r="J54" s="422" t="str">
        <f t="shared" si="4"/>
        <v>RRT Maintenance</v>
      </c>
      <c r="K54" s="417">
        <f>'Coversheet'!$D$15</f>
        <v>0</v>
      </c>
      <c r="L54" s="417">
        <f>'Coversheet'!$D$13</f>
        <v>0</v>
      </c>
      <c r="M54" s="417">
        <f>'Coversheet'!$D$14</f>
        <v>0</v>
      </c>
      <c r="N54" s="417" t="str">
        <f>'Coversheet'!$D$16</f>
        <v>Select</v>
      </c>
      <c r="O54" s="423">
        <f t="shared" si="1"/>
        <v>0</v>
      </c>
      <c r="P54" s="423">
        <f t="shared" si="2"/>
        <v>0</v>
      </c>
      <c r="Q54" s="423">
        <f t="shared" si="3"/>
        <v>0</v>
      </c>
      <c r="R54" s="424">
        <f>D42</f>
        <v>0</v>
      </c>
      <c r="S54" s="419"/>
      <c r="T54" s="419">
        <f t="shared" si="5"/>
        <v>0</v>
      </c>
      <c r="U54" s="419">
        <f t="shared" si="6"/>
        <v>0</v>
      </c>
      <c r="V54" s="419"/>
      <c r="W54" s="419"/>
      <c r="X54" s="27"/>
      <c r="Y54" s="27"/>
      <c r="Z54" s="27"/>
      <c r="AA54" s="27"/>
      <c r="AB54" s="27"/>
      <c r="AC54" s="27"/>
      <c r="AD54" s="27"/>
      <c r="AE54" s="27"/>
      <c r="AF54" s="27"/>
      <c r="AG54" s="27"/>
      <c r="AH54" s="27"/>
      <c r="AI54" s="27"/>
      <c r="AJ54" s="27"/>
      <c r="AK54" s="27"/>
      <c r="AL54" s="27"/>
      <c r="AM54" s="27"/>
      <c r="AN54" s="27"/>
      <c r="AO54" s="27"/>
      <c r="AP54" s="27"/>
      <c r="AQ54" s="27"/>
    </row>
    <row r="55" spans="2:43" ht="19" thickBot="1" x14ac:dyDescent="0.5">
      <c r="B55" s="12">
        <v>7</v>
      </c>
      <c r="C55" s="200" t="s">
        <v>55</v>
      </c>
      <c r="D55" s="20">
        <v>0</v>
      </c>
      <c r="E55" s="20">
        <v>0</v>
      </c>
      <c r="F55" s="20">
        <v>0</v>
      </c>
      <c r="G55" s="416" t="str">
        <f t="shared" si="7"/>
        <v>Total Requested for next budget period</v>
      </c>
      <c r="H55" s="421">
        <f>D71</f>
        <v>0</v>
      </c>
      <c r="I55" s="416"/>
      <c r="J55" s="422" t="str">
        <f t="shared" si="4"/>
        <v>RRT Maintenance</v>
      </c>
      <c r="K55" s="417">
        <f>'Coversheet'!$D$15</f>
        <v>0</v>
      </c>
      <c r="L55" s="417">
        <f>'Coversheet'!$D$13</f>
        <v>0</v>
      </c>
      <c r="M55" s="417">
        <f>'Coversheet'!$D$14</f>
        <v>0</v>
      </c>
      <c r="N55" s="417" t="str">
        <f>'Coversheet'!$D$16</f>
        <v>Select</v>
      </c>
      <c r="O55" s="423">
        <f t="shared" si="1"/>
        <v>0</v>
      </c>
      <c r="P55" s="423">
        <f t="shared" si="2"/>
        <v>0</v>
      </c>
      <c r="Q55" s="423">
        <f t="shared" si="3"/>
        <v>0</v>
      </c>
      <c r="R55" s="424">
        <f>D43</f>
        <v>0</v>
      </c>
      <c r="S55" s="419"/>
      <c r="T55" s="419">
        <f t="shared" si="5"/>
        <v>0</v>
      </c>
      <c r="U55" s="419">
        <f t="shared" si="6"/>
        <v>0</v>
      </c>
      <c r="V55" s="419"/>
      <c r="W55" s="419"/>
      <c r="X55" s="27"/>
      <c r="Y55" s="27"/>
      <c r="Z55" s="27"/>
      <c r="AA55" s="27"/>
      <c r="AB55" s="27"/>
      <c r="AC55" s="27"/>
      <c r="AD55" s="27"/>
      <c r="AE55" s="27"/>
      <c r="AF55" s="27"/>
      <c r="AG55" s="27"/>
      <c r="AH55" s="27"/>
      <c r="AI55" s="27"/>
      <c r="AJ55" s="27"/>
      <c r="AK55" s="27"/>
      <c r="AL55" s="27"/>
      <c r="AM55" s="27"/>
      <c r="AN55" s="27"/>
      <c r="AO55" s="27"/>
      <c r="AP55" s="27"/>
      <c r="AQ55" s="27"/>
    </row>
    <row r="56" spans="2:43" ht="19" thickBot="1" x14ac:dyDescent="0.5">
      <c r="B56" s="12">
        <v>8</v>
      </c>
      <c r="C56" s="200" t="s">
        <v>56</v>
      </c>
      <c r="D56" s="20">
        <v>0</v>
      </c>
      <c r="E56" s="20">
        <v>0</v>
      </c>
      <c r="F56" s="20">
        <v>0</v>
      </c>
      <c r="G56" s="416" t="str">
        <f t="shared" si="7"/>
        <v>RRT Development Funding Status - Expended and Remaining
(Use Alt+Enter for new line if desired)</v>
      </c>
      <c r="H56" s="416"/>
      <c r="I56" s="416">
        <f>D72</f>
        <v>0</v>
      </c>
      <c r="J56" s="422" t="str">
        <f t="shared" si="4"/>
        <v>RRT Maintenance</v>
      </c>
      <c r="K56" s="417">
        <f>'Coversheet'!$D$15</f>
        <v>0</v>
      </c>
      <c r="L56" s="417">
        <f>'Coversheet'!$D$13</f>
        <v>0</v>
      </c>
      <c r="M56" s="417">
        <f>'Coversheet'!$D$14</f>
        <v>0</v>
      </c>
      <c r="N56" s="417" t="str">
        <f>'Coversheet'!$D$16</f>
        <v>Select</v>
      </c>
      <c r="O56" s="423">
        <f t="shared" si="1"/>
        <v>0</v>
      </c>
      <c r="P56" s="423">
        <f t="shared" si="2"/>
        <v>0</v>
      </c>
      <c r="Q56" s="423">
        <f t="shared" si="3"/>
        <v>0</v>
      </c>
      <c r="R56" s="424"/>
      <c r="S56" s="419">
        <f>D44</f>
        <v>0</v>
      </c>
      <c r="T56" s="419">
        <f t="shared" si="5"/>
        <v>0</v>
      </c>
      <c r="U56" s="419">
        <f t="shared" si="6"/>
        <v>0</v>
      </c>
      <c r="V56" s="419"/>
      <c r="W56" s="419"/>
      <c r="X56" s="27"/>
      <c r="Y56" s="27"/>
      <c r="Z56" s="27"/>
      <c r="AA56" s="27"/>
      <c r="AB56" s="27"/>
      <c r="AC56" s="27"/>
      <c r="AD56" s="27"/>
      <c r="AE56" s="27"/>
      <c r="AF56" s="27"/>
      <c r="AG56" s="27"/>
      <c r="AH56" s="27"/>
      <c r="AI56" s="27"/>
      <c r="AJ56" s="27"/>
      <c r="AK56" s="27"/>
      <c r="AL56" s="27"/>
      <c r="AM56" s="27"/>
      <c r="AN56" s="27"/>
      <c r="AO56" s="27"/>
      <c r="AP56" s="27"/>
      <c r="AQ56" s="27"/>
    </row>
    <row r="57" spans="2:43" ht="19" thickBot="1" x14ac:dyDescent="0.5">
      <c r="B57" s="12">
        <v>9</v>
      </c>
      <c r="C57" s="200" t="s">
        <v>57</v>
      </c>
      <c r="D57" s="20">
        <v>0</v>
      </c>
      <c r="E57" s="20">
        <v>0</v>
      </c>
      <c r="F57" s="20">
        <v>0</v>
      </c>
      <c r="G57" s="416"/>
      <c r="H57" s="421"/>
      <c r="I57" s="416"/>
      <c r="J57" s="422" t="str">
        <f t="shared" si="4"/>
        <v>RRT Maintenance</v>
      </c>
      <c r="K57" s="417">
        <f>'Coversheet'!$D$15</f>
        <v>0</v>
      </c>
      <c r="L57" s="417">
        <f>'Coversheet'!$D$13</f>
        <v>0</v>
      </c>
      <c r="M57" s="417">
        <f>'Coversheet'!$D$14</f>
        <v>0</v>
      </c>
      <c r="N57" s="417" t="str">
        <f>'Coversheet'!$D$16</f>
        <v>Select</v>
      </c>
      <c r="O57" s="423">
        <f t="shared" si="1"/>
        <v>0</v>
      </c>
      <c r="P57" s="423">
        <f t="shared" si="2"/>
        <v>0</v>
      </c>
      <c r="Q57" s="423">
        <f t="shared" si="3"/>
        <v>0</v>
      </c>
      <c r="R57" s="424"/>
      <c r="S57" s="419"/>
      <c r="T57" s="419">
        <f t="shared" si="5"/>
        <v>0</v>
      </c>
      <c r="U57" s="419">
        <f t="shared" si="6"/>
        <v>0</v>
      </c>
      <c r="V57" s="419"/>
      <c r="W57" s="419"/>
      <c r="X57" s="27"/>
      <c r="Y57" s="27"/>
      <c r="Z57" s="27"/>
      <c r="AA57" s="27"/>
      <c r="AB57" s="27"/>
      <c r="AC57" s="27"/>
      <c r="AD57" s="27"/>
      <c r="AE57" s="27"/>
      <c r="AF57" s="27"/>
      <c r="AG57" s="27"/>
      <c r="AH57" s="27"/>
      <c r="AI57" s="27"/>
      <c r="AJ57" s="27"/>
      <c r="AK57" s="27"/>
      <c r="AL57" s="27"/>
      <c r="AM57" s="27"/>
      <c r="AN57" s="27"/>
      <c r="AO57" s="27"/>
      <c r="AP57" s="27"/>
      <c r="AQ57" s="27"/>
    </row>
    <row r="58" spans="2:43" ht="19" thickBot="1" x14ac:dyDescent="0.5">
      <c r="B58" s="12">
        <v>10</v>
      </c>
      <c r="C58" s="200" t="s">
        <v>58</v>
      </c>
      <c r="D58" s="20">
        <v>0</v>
      </c>
      <c r="E58" s="20">
        <v>0</v>
      </c>
      <c r="F58" s="20">
        <v>0</v>
      </c>
      <c r="G58" s="416"/>
      <c r="H58" s="416"/>
      <c r="I58" s="416"/>
      <c r="J58" s="422" t="str">
        <f t="shared" si="4"/>
        <v>RRT Maintenance</v>
      </c>
      <c r="K58" s="417">
        <f>'Coversheet'!$D$15</f>
        <v>0</v>
      </c>
      <c r="L58" s="417">
        <f>'Coversheet'!$D$13</f>
        <v>0</v>
      </c>
      <c r="M58" s="417">
        <f>'Coversheet'!$D$14</f>
        <v>0</v>
      </c>
      <c r="N58" s="417" t="str">
        <f>'Coversheet'!$D$16</f>
        <v>Select</v>
      </c>
      <c r="O58" s="423">
        <f t="shared" si="1"/>
        <v>0</v>
      </c>
      <c r="P58" s="423">
        <f t="shared" si="2"/>
        <v>0</v>
      </c>
      <c r="Q58" s="423">
        <f t="shared" si="3"/>
        <v>0</v>
      </c>
      <c r="R58" s="424"/>
      <c r="S58" s="419"/>
      <c r="T58" s="419">
        <f t="shared" si="5"/>
        <v>0</v>
      </c>
      <c r="U58" s="419">
        <f t="shared" si="6"/>
        <v>0</v>
      </c>
      <c r="V58" s="419"/>
      <c r="W58" s="419"/>
      <c r="X58" s="27"/>
      <c r="Y58" s="27"/>
      <c r="Z58" s="27"/>
      <c r="AA58" s="27"/>
      <c r="AB58" s="27"/>
      <c r="AC58" s="27"/>
      <c r="AD58" s="27"/>
      <c r="AE58" s="27"/>
      <c r="AF58" s="27"/>
      <c r="AG58" s="27"/>
      <c r="AH58" s="27"/>
      <c r="AI58" s="27"/>
      <c r="AJ58" s="27"/>
      <c r="AK58" s="27"/>
      <c r="AL58" s="27"/>
      <c r="AM58" s="27"/>
      <c r="AN58" s="27"/>
      <c r="AO58" s="27"/>
      <c r="AP58" s="27"/>
      <c r="AQ58" s="27"/>
    </row>
    <row r="59" spans="2:43" ht="19" thickBot="1" x14ac:dyDescent="0.5">
      <c r="B59" s="12">
        <v>11</v>
      </c>
      <c r="C59" s="529" t="s">
        <v>59</v>
      </c>
      <c r="D59" s="20">
        <v>0</v>
      </c>
      <c r="E59" s="20">
        <v>0</v>
      </c>
      <c r="F59" s="20">
        <v>0</v>
      </c>
      <c r="G59" s="416"/>
      <c r="H59" s="416"/>
      <c r="I59" s="416"/>
      <c r="J59" s="422" t="str">
        <f t="shared" si="4"/>
        <v>RRT Maintenance</v>
      </c>
      <c r="K59" s="417">
        <f>'Coversheet'!$D$15</f>
        <v>0</v>
      </c>
      <c r="L59" s="417">
        <f>'Coversheet'!$D$13</f>
        <v>0</v>
      </c>
      <c r="M59" s="417">
        <f>'Coversheet'!$D$14</f>
        <v>0</v>
      </c>
      <c r="N59" s="417" t="str">
        <f>'Coversheet'!$D$16</f>
        <v>Select</v>
      </c>
      <c r="O59" s="423"/>
      <c r="P59" s="423"/>
      <c r="Q59" s="423"/>
      <c r="R59" s="424"/>
      <c r="S59" s="419"/>
      <c r="T59" s="419">
        <f t="shared" si="5"/>
        <v>0</v>
      </c>
      <c r="U59" s="419">
        <f t="shared" si="6"/>
        <v>0</v>
      </c>
      <c r="V59" s="419"/>
      <c r="W59" s="419"/>
      <c r="X59" s="27"/>
      <c r="Y59" s="27"/>
      <c r="Z59" s="27"/>
      <c r="AA59" s="27"/>
      <c r="AB59" s="27"/>
      <c r="AC59" s="27"/>
      <c r="AD59" s="27"/>
      <c r="AE59" s="27"/>
      <c r="AF59" s="27"/>
      <c r="AG59" s="27"/>
      <c r="AH59" s="27"/>
      <c r="AI59" s="27"/>
      <c r="AJ59" s="27"/>
      <c r="AK59" s="27"/>
      <c r="AL59" s="27"/>
      <c r="AM59" s="27"/>
      <c r="AN59" s="27"/>
      <c r="AO59" s="27"/>
      <c r="AP59" s="27"/>
      <c r="AQ59" s="27"/>
    </row>
    <row r="60" spans="2:43" ht="19" thickBot="1" x14ac:dyDescent="0.5">
      <c r="B60" s="12">
        <v>12</v>
      </c>
      <c r="C60" s="529" t="s">
        <v>60</v>
      </c>
      <c r="D60" s="20">
        <v>0</v>
      </c>
      <c r="E60" s="20">
        <v>0</v>
      </c>
      <c r="F60" s="20">
        <v>0</v>
      </c>
      <c r="G60" s="416"/>
      <c r="H60" s="416"/>
      <c r="I60" s="416"/>
      <c r="J60" s="422" t="str">
        <f t="shared" si="4"/>
        <v>RRT Maintenance</v>
      </c>
      <c r="K60" s="417">
        <f>'Coversheet'!$D$15</f>
        <v>0</v>
      </c>
      <c r="L60" s="417">
        <f>'Coversheet'!$D$13</f>
        <v>0</v>
      </c>
      <c r="M60" s="417">
        <f>'Coversheet'!$D$14</f>
        <v>0</v>
      </c>
      <c r="N60" s="417" t="str">
        <f>'Coversheet'!$D$16</f>
        <v>Select</v>
      </c>
      <c r="O60" s="423"/>
      <c r="P60" s="423"/>
      <c r="Q60" s="423"/>
      <c r="R60" s="424"/>
      <c r="S60" s="419"/>
      <c r="T60" s="419">
        <f t="shared" si="5"/>
        <v>0</v>
      </c>
      <c r="U60" s="419">
        <f t="shared" si="6"/>
        <v>0</v>
      </c>
      <c r="V60" s="419"/>
      <c r="W60" s="419"/>
      <c r="X60" s="27"/>
      <c r="Y60" s="27"/>
      <c r="Z60" s="27"/>
      <c r="AA60" s="27"/>
      <c r="AB60" s="27"/>
      <c r="AC60" s="27"/>
      <c r="AD60" s="27"/>
      <c r="AE60" s="27"/>
      <c r="AF60" s="27"/>
      <c r="AG60" s="27"/>
      <c r="AH60" s="27"/>
      <c r="AI60" s="27"/>
      <c r="AJ60" s="27"/>
      <c r="AK60" s="27"/>
      <c r="AL60" s="27"/>
      <c r="AM60" s="27"/>
      <c r="AN60" s="27"/>
      <c r="AO60" s="27"/>
      <c r="AP60" s="27"/>
      <c r="AQ60" s="27"/>
    </row>
    <row r="61" spans="2:43" ht="19" thickBot="1" x14ac:dyDescent="0.5">
      <c r="B61" s="12">
        <v>13</v>
      </c>
      <c r="C61" s="529" t="s">
        <v>61</v>
      </c>
      <c r="D61" s="20">
        <v>0</v>
      </c>
      <c r="E61" s="20">
        <v>0</v>
      </c>
      <c r="F61" s="20">
        <v>0</v>
      </c>
      <c r="G61" s="416"/>
      <c r="H61" s="416"/>
      <c r="I61" s="416"/>
      <c r="J61" s="422" t="str">
        <f t="shared" si="4"/>
        <v>RRT Maintenance</v>
      </c>
      <c r="K61" s="417">
        <f>'Coversheet'!$D$15</f>
        <v>0</v>
      </c>
      <c r="L61" s="417">
        <f>'Coversheet'!$D$13</f>
        <v>0</v>
      </c>
      <c r="M61" s="417">
        <f>'Coversheet'!$D$14</f>
        <v>0</v>
      </c>
      <c r="N61" s="417" t="str">
        <f>'Coversheet'!$D$16</f>
        <v>Select</v>
      </c>
      <c r="O61" s="423"/>
      <c r="P61" s="423"/>
      <c r="Q61" s="423"/>
      <c r="R61" s="424"/>
      <c r="S61" s="419"/>
      <c r="T61" s="419">
        <f t="shared" si="5"/>
        <v>0</v>
      </c>
      <c r="U61" s="419">
        <f t="shared" si="6"/>
        <v>0</v>
      </c>
      <c r="V61" s="419"/>
      <c r="W61" s="419"/>
      <c r="X61" s="27"/>
      <c r="Y61" s="27"/>
      <c r="Z61" s="27"/>
      <c r="AA61" s="27"/>
      <c r="AB61" s="27"/>
      <c r="AC61" s="27"/>
      <c r="AD61" s="27"/>
      <c r="AE61" s="27"/>
      <c r="AF61" s="27"/>
      <c r="AG61" s="27"/>
      <c r="AH61" s="27"/>
      <c r="AI61" s="27"/>
      <c r="AJ61" s="27"/>
      <c r="AK61" s="27"/>
      <c r="AL61" s="27"/>
      <c r="AM61" s="27"/>
      <c r="AN61" s="27"/>
      <c r="AO61" s="27"/>
      <c r="AP61" s="27"/>
      <c r="AQ61" s="27"/>
    </row>
    <row r="62" spans="2:43" ht="19" thickBot="1" x14ac:dyDescent="0.5">
      <c r="B62" s="12">
        <v>14</v>
      </c>
      <c r="C62" s="529" t="s">
        <v>62</v>
      </c>
      <c r="D62" s="20">
        <v>0</v>
      </c>
      <c r="E62" s="20">
        <v>0</v>
      </c>
      <c r="F62" s="20">
        <v>0</v>
      </c>
      <c r="G62" s="416"/>
      <c r="H62" s="416"/>
      <c r="I62" s="416"/>
      <c r="J62" s="422" t="str">
        <f t="shared" si="4"/>
        <v>RRT Maintenance</v>
      </c>
      <c r="K62" s="417">
        <f>'Coversheet'!$D$15</f>
        <v>0</v>
      </c>
      <c r="L62" s="417">
        <f>'Coversheet'!$D$13</f>
        <v>0</v>
      </c>
      <c r="M62" s="417">
        <f>'Coversheet'!$D$14</f>
        <v>0</v>
      </c>
      <c r="N62" s="417" t="str">
        <f>'Coversheet'!$D$16</f>
        <v>Select</v>
      </c>
      <c r="O62" s="423"/>
      <c r="P62" s="423"/>
      <c r="Q62" s="423"/>
      <c r="R62" s="424"/>
      <c r="S62" s="419"/>
      <c r="T62" s="419">
        <f t="shared" si="5"/>
        <v>0</v>
      </c>
      <c r="U62" s="419">
        <f t="shared" si="6"/>
        <v>0</v>
      </c>
      <c r="V62" s="419"/>
      <c r="W62" s="419"/>
      <c r="X62" s="27"/>
      <c r="Y62" s="27"/>
      <c r="Z62" s="27"/>
      <c r="AA62" s="27"/>
      <c r="AB62" s="27"/>
      <c r="AC62" s="27"/>
      <c r="AD62" s="27"/>
      <c r="AE62" s="27"/>
      <c r="AF62" s="27"/>
      <c r="AG62" s="27"/>
      <c r="AH62" s="27"/>
      <c r="AI62" s="27"/>
      <c r="AJ62" s="27"/>
      <c r="AK62" s="27"/>
      <c r="AL62" s="27"/>
      <c r="AM62" s="27"/>
      <c r="AN62" s="27"/>
      <c r="AO62" s="27"/>
      <c r="AP62" s="27"/>
      <c r="AQ62" s="27"/>
    </row>
    <row r="63" spans="2:43" ht="19" hidden="1" thickBot="1" x14ac:dyDescent="0.5">
      <c r="B63" s="15"/>
      <c r="C63" s="530" t="str">
        <f>C35</f>
        <v>Other 1 [Replace only bracketed text]</v>
      </c>
      <c r="D63" s="389"/>
      <c r="E63" s="389"/>
      <c r="F63" s="390"/>
      <c r="G63" s="416"/>
      <c r="H63" s="416"/>
      <c r="I63" s="416"/>
      <c r="J63" s="422" t="str">
        <f t="shared" si="4"/>
        <v>RRT Maintenance</v>
      </c>
      <c r="K63" s="417">
        <f>'Coversheet'!$D$15</f>
        <v>0</v>
      </c>
      <c r="L63" s="417">
        <f>'Coversheet'!$D$13</f>
        <v>0</v>
      </c>
      <c r="M63" s="417">
        <f>'Coversheet'!$D$14</f>
        <v>0</v>
      </c>
      <c r="N63" s="417" t="str">
        <f>'Coversheet'!$D$16</f>
        <v>Select</v>
      </c>
      <c r="O63" s="423">
        <f>D35</f>
        <v>0</v>
      </c>
      <c r="P63" s="423">
        <f t="shared" ref="O63:Q66" si="8">E35</f>
        <v>0</v>
      </c>
      <c r="Q63" s="423">
        <f t="shared" si="8"/>
        <v>0</v>
      </c>
      <c r="R63" s="424"/>
      <c r="S63" s="419"/>
      <c r="T63" s="419">
        <f t="shared" si="5"/>
        <v>0</v>
      </c>
      <c r="U63" s="419">
        <f t="shared" si="6"/>
        <v>0</v>
      </c>
      <c r="V63" s="419"/>
      <c r="W63" s="419"/>
      <c r="X63" s="27"/>
      <c r="Y63" s="27"/>
      <c r="Z63" s="27"/>
      <c r="AA63" s="27"/>
      <c r="AB63" s="27"/>
      <c r="AC63" s="27"/>
      <c r="AD63" s="27"/>
      <c r="AE63" s="27"/>
      <c r="AF63" s="27"/>
      <c r="AG63" s="27"/>
      <c r="AH63" s="27"/>
      <c r="AI63" s="27"/>
      <c r="AJ63" s="27"/>
      <c r="AK63" s="27"/>
      <c r="AL63" s="27"/>
      <c r="AM63" s="27"/>
      <c r="AN63" s="27"/>
      <c r="AO63" s="27"/>
      <c r="AP63" s="27"/>
      <c r="AQ63" s="27"/>
    </row>
    <row r="64" spans="2:43" ht="19" hidden="1" thickBot="1" x14ac:dyDescent="0.5">
      <c r="B64" s="196"/>
      <c r="C64" s="531" t="str">
        <f t="shared" ref="C64:C66" si="9">C36</f>
        <v>Other 2 [Replace only bracketed text]</v>
      </c>
      <c r="D64" s="389"/>
      <c r="E64" s="389"/>
      <c r="F64" s="390"/>
      <c r="G64" s="416"/>
      <c r="H64" s="416"/>
      <c r="I64" s="416"/>
      <c r="J64" s="422" t="str">
        <f t="shared" si="4"/>
        <v>RRT Maintenance</v>
      </c>
      <c r="K64" s="417">
        <f>'Coversheet'!$D$15</f>
        <v>0</v>
      </c>
      <c r="L64" s="417">
        <f>'Coversheet'!$D$13</f>
        <v>0</v>
      </c>
      <c r="M64" s="417">
        <f>'Coversheet'!$D$14</f>
        <v>0</v>
      </c>
      <c r="N64" s="417" t="str">
        <f>'Coversheet'!$D$16</f>
        <v>Select</v>
      </c>
      <c r="O64" s="423">
        <f t="shared" si="8"/>
        <v>0</v>
      </c>
      <c r="P64" s="423">
        <f t="shared" si="8"/>
        <v>0</v>
      </c>
      <c r="Q64" s="423">
        <f t="shared" si="8"/>
        <v>0</v>
      </c>
      <c r="R64" s="424"/>
      <c r="S64" s="419"/>
      <c r="T64" s="419">
        <f t="shared" si="5"/>
        <v>0</v>
      </c>
      <c r="U64" s="419">
        <f t="shared" si="6"/>
        <v>0</v>
      </c>
      <c r="V64" s="419"/>
      <c r="W64" s="419"/>
      <c r="X64" s="27"/>
      <c r="Y64" s="27"/>
      <c r="Z64" s="27"/>
      <c r="AA64" s="27"/>
      <c r="AB64" s="27"/>
      <c r="AC64" s="27"/>
      <c r="AD64" s="27"/>
      <c r="AE64" s="27"/>
      <c r="AF64" s="27"/>
      <c r="AG64" s="27"/>
      <c r="AH64" s="27"/>
      <c r="AI64" s="27"/>
      <c r="AJ64" s="27"/>
      <c r="AK64" s="27"/>
      <c r="AL64" s="27"/>
      <c r="AM64" s="27"/>
      <c r="AN64" s="27"/>
      <c r="AO64" s="27"/>
      <c r="AP64" s="27"/>
      <c r="AQ64" s="27"/>
    </row>
    <row r="65" spans="2:43" ht="19" hidden="1" thickBot="1" x14ac:dyDescent="0.5">
      <c r="B65" s="196"/>
      <c r="C65" s="531" t="str">
        <f t="shared" si="9"/>
        <v>Other 3 [Replace only bracketed text]</v>
      </c>
      <c r="D65" s="389"/>
      <c r="E65" s="389"/>
      <c r="F65" s="390"/>
      <c r="G65" s="416"/>
      <c r="H65" s="416"/>
      <c r="I65" s="416"/>
      <c r="J65" s="422" t="str">
        <f t="shared" si="4"/>
        <v>RRT Maintenance</v>
      </c>
      <c r="K65" s="417">
        <f>'Coversheet'!$D$15</f>
        <v>0</v>
      </c>
      <c r="L65" s="417">
        <f>'Coversheet'!$D$13</f>
        <v>0</v>
      </c>
      <c r="M65" s="417">
        <f>'Coversheet'!$D$14</f>
        <v>0</v>
      </c>
      <c r="N65" s="417" t="str">
        <f>'Coversheet'!$D$16</f>
        <v>Select</v>
      </c>
      <c r="O65" s="423">
        <f t="shared" si="8"/>
        <v>0</v>
      </c>
      <c r="P65" s="423">
        <f t="shared" si="8"/>
        <v>0</v>
      </c>
      <c r="Q65" s="423">
        <f t="shared" si="8"/>
        <v>0</v>
      </c>
      <c r="R65" s="424"/>
      <c r="S65" s="419"/>
      <c r="T65" s="419">
        <f t="shared" si="5"/>
        <v>0</v>
      </c>
      <c r="U65" s="419">
        <f t="shared" si="6"/>
        <v>0</v>
      </c>
      <c r="V65" s="419"/>
      <c r="W65" s="419"/>
      <c r="X65" s="27"/>
      <c r="Y65" s="27"/>
      <c r="Z65" s="27"/>
      <c r="AA65" s="27"/>
      <c r="AB65" s="27"/>
      <c r="AC65" s="27"/>
      <c r="AD65" s="27"/>
      <c r="AE65" s="27"/>
      <c r="AF65" s="27"/>
      <c r="AG65" s="27"/>
      <c r="AH65" s="27"/>
      <c r="AI65" s="27"/>
      <c r="AJ65" s="27"/>
      <c r="AK65" s="27"/>
      <c r="AL65" s="27"/>
      <c r="AM65" s="27"/>
      <c r="AN65" s="27"/>
      <c r="AO65" s="27"/>
      <c r="AP65" s="27"/>
      <c r="AQ65" s="27"/>
    </row>
    <row r="66" spans="2:43" ht="19" hidden="1" thickBot="1" x14ac:dyDescent="0.5">
      <c r="B66" s="196"/>
      <c r="C66" s="531" t="str">
        <f t="shared" si="9"/>
        <v>Other 4 [Replace only bracketed text]</v>
      </c>
      <c r="D66" s="389"/>
      <c r="E66" s="389"/>
      <c r="F66" s="390"/>
      <c r="G66" s="425"/>
      <c r="H66" s="425"/>
      <c r="I66" s="425"/>
      <c r="J66" s="426" t="str">
        <f t="shared" si="4"/>
        <v>RRT Maintenance</v>
      </c>
      <c r="K66" s="427">
        <f>'Coversheet'!$D$15</f>
        <v>0</v>
      </c>
      <c r="L66" s="427">
        <f>'Coversheet'!$D$13</f>
        <v>0</v>
      </c>
      <c r="M66" s="427">
        <f>'Coversheet'!$D$14</f>
        <v>0</v>
      </c>
      <c r="N66" s="427" t="str">
        <f>'Coversheet'!$D$16</f>
        <v>Select</v>
      </c>
      <c r="O66" s="428">
        <f t="shared" si="8"/>
        <v>0</v>
      </c>
      <c r="P66" s="428">
        <f t="shared" si="8"/>
        <v>0</v>
      </c>
      <c r="Q66" s="428">
        <f t="shared" si="8"/>
        <v>0</v>
      </c>
      <c r="R66" s="429"/>
      <c r="S66" s="430"/>
      <c r="T66" s="430">
        <f t="shared" si="5"/>
        <v>0</v>
      </c>
      <c r="U66" s="430">
        <f t="shared" si="6"/>
        <v>0</v>
      </c>
      <c r="V66" s="430"/>
      <c r="W66" s="419"/>
      <c r="X66" s="27"/>
      <c r="Y66" s="27"/>
      <c r="Z66" s="27"/>
      <c r="AA66" s="27"/>
      <c r="AB66" s="27"/>
      <c r="AC66" s="27"/>
      <c r="AD66" s="27"/>
      <c r="AE66" s="27"/>
      <c r="AF66" s="27"/>
      <c r="AG66" s="27"/>
      <c r="AH66" s="27"/>
      <c r="AI66" s="27"/>
      <c r="AJ66" s="27"/>
      <c r="AK66" s="27"/>
      <c r="AL66" s="27"/>
      <c r="AM66" s="27"/>
      <c r="AN66" s="27"/>
      <c r="AO66" s="27"/>
      <c r="AP66" s="27"/>
      <c r="AQ66" s="27"/>
    </row>
    <row r="67" spans="2:43" ht="20.25" customHeight="1" thickBot="1" x14ac:dyDescent="0.5">
      <c r="B67" s="12">
        <v>15</v>
      </c>
      <c r="C67" s="532" t="s">
        <v>63</v>
      </c>
      <c r="D67" s="20">
        <f>SUM(D49:D62)</f>
        <v>0</v>
      </c>
      <c r="E67" s="20">
        <f t="shared" ref="E67:F67" si="10">SUM(E49:E62)</f>
        <v>0</v>
      </c>
      <c r="F67" s="20">
        <f t="shared" si="10"/>
        <v>0</v>
      </c>
      <c r="G67" s="419"/>
      <c r="H67" s="419"/>
      <c r="I67" s="431"/>
      <c r="J67" s="432"/>
      <c r="K67" s="432"/>
      <c r="L67" s="432"/>
      <c r="M67" s="423"/>
      <c r="N67" s="420"/>
      <c r="O67" s="420"/>
      <c r="P67" s="420"/>
      <c r="Q67" s="420"/>
      <c r="R67" s="419"/>
      <c r="S67" s="419"/>
      <c r="T67" s="419"/>
      <c r="U67" s="419"/>
      <c r="V67" s="419"/>
      <c r="W67" s="419"/>
      <c r="X67" s="27"/>
      <c r="Y67" s="27"/>
      <c r="Z67" s="27"/>
      <c r="AA67" s="27"/>
      <c r="AB67" s="27"/>
      <c r="AC67" s="27"/>
      <c r="AD67" s="27"/>
      <c r="AE67" s="27"/>
      <c r="AF67" s="27"/>
      <c r="AG67" s="27"/>
      <c r="AH67" s="27"/>
      <c r="AI67" s="27"/>
      <c r="AJ67" s="27"/>
      <c r="AK67" s="27"/>
      <c r="AL67" s="27"/>
      <c r="AM67" s="27"/>
      <c r="AN67" s="27"/>
      <c r="AO67" s="27"/>
      <c r="AP67" s="27"/>
      <c r="AQ67" s="27"/>
    </row>
    <row r="68" spans="2:43" ht="19.5" thickTop="1" thickBot="1" x14ac:dyDescent="0.5">
      <c r="B68" s="16">
        <v>16</v>
      </c>
      <c r="C68" s="533" t="s">
        <v>64</v>
      </c>
      <c r="D68" s="21">
        <v>0</v>
      </c>
      <c r="E68" s="13"/>
      <c r="F68" s="13"/>
      <c r="G68" s="27"/>
      <c r="H68" s="27"/>
      <c r="I68" s="195"/>
      <c r="J68" s="306"/>
      <c r="K68" s="306"/>
      <c r="L68" s="306"/>
      <c r="M68" s="307"/>
      <c r="N68" s="307"/>
      <c r="O68" s="307"/>
      <c r="P68" s="307"/>
      <c r="Q68" s="307"/>
      <c r="R68" s="27"/>
      <c r="S68" s="27"/>
      <c r="T68" s="27"/>
      <c r="U68" s="27"/>
      <c r="V68" s="27"/>
      <c r="W68" s="27"/>
      <c r="X68" s="27"/>
      <c r="Y68" s="27"/>
      <c r="Z68" s="27"/>
      <c r="AA68" s="27"/>
      <c r="AB68" s="27"/>
      <c r="AC68" s="27"/>
      <c r="AD68" s="27"/>
      <c r="AE68" s="27"/>
      <c r="AF68" s="27"/>
      <c r="AG68" s="27"/>
      <c r="AH68" s="27"/>
      <c r="AI68" s="27"/>
      <c r="AJ68" s="27"/>
      <c r="AK68" s="27"/>
      <c r="AL68" s="27"/>
      <c r="AM68" s="27"/>
      <c r="AN68" s="27"/>
      <c r="AO68" s="27"/>
      <c r="AP68" s="27"/>
      <c r="AQ68" s="27"/>
    </row>
    <row r="69" spans="2:43" ht="19" thickBot="1" x14ac:dyDescent="0.5">
      <c r="B69" s="16">
        <v>17</v>
      </c>
      <c r="C69" s="51" t="s">
        <v>65</v>
      </c>
      <c r="D69" s="22">
        <v>0</v>
      </c>
      <c r="E69" s="13"/>
      <c r="F69" s="13"/>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K69" s="27"/>
      <c r="AL69" s="27"/>
      <c r="AM69" s="27"/>
      <c r="AN69" s="27"/>
      <c r="AO69" s="27"/>
      <c r="AP69" s="27"/>
      <c r="AQ69" s="27"/>
    </row>
    <row r="70" spans="2:43" ht="19" hidden="1" thickBot="1" x14ac:dyDescent="0.5">
      <c r="B70" s="16">
        <v>18</v>
      </c>
      <c r="C70" s="199" t="s">
        <v>66</v>
      </c>
      <c r="D70" s="22">
        <v>0</v>
      </c>
      <c r="E70" s="13"/>
      <c r="F70" s="13"/>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K70" s="27"/>
      <c r="AL70" s="27"/>
      <c r="AM70" s="27"/>
      <c r="AN70" s="27"/>
      <c r="AO70" s="27"/>
      <c r="AP70" s="27"/>
      <c r="AQ70" s="27"/>
    </row>
    <row r="71" spans="2:43" ht="19" hidden="1" thickBot="1" x14ac:dyDescent="0.5">
      <c r="B71" s="12">
        <v>19</v>
      </c>
      <c r="C71" s="199" t="s">
        <v>67</v>
      </c>
      <c r="D71" s="22">
        <v>0</v>
      </c>
      <c r="E71" s="13"/>
      <c r="F71" s="13"/>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7"/>
      <c r="AQ71" s="27"/>
    </row>
    <row r="72" spans="2:43" ht="101.25" customHeight="1" thickBot="1" x14ac:dyDescent="0.4">
      <c r="B72" s="112">
        <v>20</v>
      </c>
      <c r="C72" s="245" t="s">
        <v>295</v>
      </c>
      <c r="D72" s="634"/>
      <c r="E72" s="635"/>
      <c r="F72" s="636"/>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row>
    <row r="73" spans="2:43" ht="19.5" customHeight="1" x14ac:dyDescent="0.45">
      <c r="B73" s="27"/>
      <c r="C73" s="27"/>
      <c r="D73" s="27"/>
      <c r="E73" s="27"/>
      <c r="F73" s="27"/>
      <c r="G73" s="27"/>
      <c r="H73" s="224"/>
      <c r="I73" s="94"/>
      <c r="J73" s="94"/>
      <c r="K73" s="94"/>
      <c r="L73" s="94"/>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row>
    <row r="74" spans="2:43" ht="19.5" customHeight="1" x14ac:dyDescent="0.45">
      <c r="B74" s="27"/>
      <c r="C74" s="27"/>
      <c r="D74" s="27"/>
      <c r="E74" s="27"/>
      <c r="F74" s="27"/>
      <c r="G74" s="27"/>
      <c r="H74" s="224"/>
      <c r="I74" s="94"/>
      <c r="J74" s="94"/>
      <c r="K74" s="94"/>
      <c r="L74" s="94"/>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row>
    <row r="75" spans="2:43" ht="19.5" customHeight="1" x14ac:dyDescent="0.45">
      <c r="B75" s="27"/>
      <c r="C75" s="27"/>
      <c r="D75" s="27"/>
      <c r="E75" s="27"/>
      <c r="F75" s="27"/>
      <c r="G75" s="27"/>
      <c r="H75" s="224"/>
      <c r="I75" s="94"/>
      <c r="J75" s="94"/>
      <c r="K75" s="94"/>
      <c r="L75" s="94"/>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row>
    <row r="76" spans="2:43" ht="21.5" thickBot="1" x14ac:dyDescent="0.55000000000000004">
      <c r="B76" s="117" t="s">
        <v>89</v>
      </c>
      <c r="C76" s="25"/>
      <c r="D76" s="30"/>
      <c r="E76" s="10"/>
      <c r="F76" s="10"/>
      <c r="G76" s="10"/>
      <c r="H76" s="10"/>
      <c r="I76" s="10"/>
      <c r="J76" s="10"/>
      <c r="K76" s="10"/>
      <c r="L76" s="10"/>
    </row>
    <row r="77" spans="2:43" ht="19" thickBot="1" x14ac:dyDescent="0.5">
      <c r="B77" s="762" t="s">
        <v>297</v>
      </c>
      <c r="C77" s="763"/>
      <c r="D77" s="763"/>
      <c r="E77" s="763"/>
      <c r="F77" s="764"/>
      <c r="G77" s="94"/>
      <c r="H77" s="94"/>
      <c r="I77" s="94"/>
      <c r="J77" s="308"/>
      <c r="K77" s="308"/>
      <c r="L77" s="308"/>
      <c r="M77" s="307"/>
      <c r="N77" s="307"/>
      <c r="O77" s="307"/>
      <c r="P77" s="307"/>
      <c r="Q77" s="307"/>
      <c r="R77" s="307"/>
      <c r="S77" s="307"/>
      <c r="T77" s="307"/>
      <c r="U77" s="307"/>
      <c r="V77" s="27"/>
      <c r="W77" s="27"/>
      <c r="X77" s="27"/>
      <c r="Y77" s="27"/>
      <c r="Z77" s="27"/>
      <c r="AA77" s="27"/>
      <c r="AB77" s="27"/>
      <c r="AC77" s="27"/>
      <c r="AD77" s="27"/>
      <c r="AE77" s="27"/>
      <c r="AF77" s="27"/>
      <c r="AG77" s="27"/>
      <c r="AH77" s="27"/>
      <c r="AI77" s="27"/>
      <c r="AJ77" s="27"/>
    </row>
    <row r="78" spans="2:43" ht="33.5" thickBot="1" x14ac:dyDescent="0.5">
      <c r="B78" s="53"/>
      <c r="C78" s="48" t="s">
        <v>298</v>
      </c>
      <c r="D78" s="49" t="s">
        <v>96</v>
      </c>
      <c r="E78" s="49" t="s">
        <v>97</v>
      </c>
      <c r="F78" s="49" t="s">
        <v>299</v>
      </c>
      <c r="G78" s="88" t="s">
        <v>5</v>
      </c>
      <c r="H78" s="86" t="s">
        <v>79</v>
      </c>
      <c r="I78" s="88" t="s">
        <v>99</v>
      </c>
      <c r="J78" s="300" t="s">
        <v>100</v>
      </c>
      <c r="K78" s="301" t="s">
        <v>2</v>
      </c>
      <c r="L78" s="301" t="s">
        <v>0</v>
      </c>
      <c r="M78" s="301" t="s">
        <v>1</v>
      </c>
      <c r="N78" s="301" t="s">
        <v>8</v>
      </c>
      <c r="O78" s="302" t="s">
        <v>101</v>
      </c>
      <c r="P78" s="302" t="s">
        <v>102</v>
      </c>
      <c r="Q78" s="301" t="s">
        <v>296</v>
      </c>
      <c r="R78" s="91" t="s">
        <v>451</v>
      </c>
      <c r="S78" s="307"/>
      <c r="T78" s="307"/>
      <c r="U78" s="307"/>
      <c r="V78" s="27"/>
      <c r="W78" s="27"/>
      <c r="X78" s="27"/>
      <c r="Y78" s="27"/>
      <c r="Z78" s="27"/>
      <c r="AA78" s="27"/>
      <c r="AB78" s="27"/>
      <c r="AC78" s="27"/>
      <c r="AD78" s="27"/>
      <c r="AE78" s="27"/>
      <c r="AF78" s="27"/>
      <c r="AG78" s="27"/>
      <c r="AH78" s="27"/>
      <c r="AI78" s="27"/>
      <c r="AJ78" s="27"/>
    </row>
    <row r="79" spans="2:43" ht="19" hidden="1" thickBot="1" x14ac:dyDescent="0.5">
      <c r="B79" s="88"/>
      <c r="C79" s="86"/>
      <c r="D79" s="88"/>
      <c r="E79" s="10"/>
      <c r="F79" s="10"/>
      <c r="G79" s="86"/>
      <c r="H79" s="86"/>
      <c r="I79" s="88"/>
      <c r="J79" s="300"/>
      <c r="K79" s="301"/>
      <c r="L79" s="301"/>
      <c r="M79" s="301"/>
      <c r="N79" s="301"/>
      <c r="O79" s="302"/>
      <c r="P79" s="302"/>
      <c r="Q79" s="302"/>
      <c r="R79" s="302"/>
      <c r="S79" s="307"/>
      <c r="T79" s="307"/>
      <c r="U79" s="307"/>
      <c r="V79" s="27"/>
      <c r="W79" s="27"/>
      <c r="X79" s="27"/>
      <c r="Y79" s="27"/>
      <c r="Z79" s="27"/>
      <c r="AA79" s="27"/>
      <c r="AB79" s="27"/>
      <c r="AC79" s="27"/>
      <c r="AD79" s="27"/>
      <c r="AE79" s="27"/>
      <c r="AF79" s="27"/>
      <c r="AG79" s="27"/>
      <c r="AH79" s="27"/>
      <c r="AI79" s="27"/>
      <c r="AJ79" s="27"/>
    </row>
    <row r="80" spans="2:43" ht="19" thickBot="1" x14ac:dyDescent="0.5">
      <c r="B80" s="12">
        <v>1</v>
      </c>
      <c r="C80" s="392"/>
      <c r="D80" s="395"/>
      <c r="E80" s="397"/>
      <c r="F80" s="400"/>
      <c r="G80" s="86" t="s">
        <v>6</v>
      </c>
      <c r="H80" s="86" t="str">
        <f>$D$19</f>
        <v>RRT Maintenance</v>
      </c>
      <c r="I80" s="88" t="str">
        <f>C103</f>
        <v>RRT Maintenance Personnel Narrative
(Use Alt+Enter for new line if desired)</v>
      </c>
      <c r="J80" s="303">
        <f>D103</f>
        <v>0</v>
      </c>
      <c r="K80" s="301">
        <f>'Coversheet'!$D$15</f>
        <v>0</v>
      </c>
      <c r="L80" s="301">
        <f>'Coversheet'!$D$13</f>
        <v>0</v>
      </c>
      <c r="M80" s="301">
        <f>'Coversheet'!$D$14</f>
        <v>0</v>
      </c>
      <c r="N80" s="301" t="str">
        <f>'Coversheet'!$D$16</f>
        <v>Select</v>
      </c>
      <c r="O80" s="302" t="str">
        <f>B134</f>
        <v>RRT Maintenance Pending Issues or Concerns and Proposed Solutions:</v>
      </c>
      <c r="P80" s="302">
        <f>B135</f>
        <v>0</v>
      </c>
      <c r="Q80" s="302">
        <f>$D$21</f>
        <v>0</v>
      </c>
      <c r="R80" s="302"/>
      <c r="S80" s="307"/>
      <c r="T80" s="307"/>
      <c r="U80" s="307"/>
      <c r="V80" s="27"/>
      <c r="W80" s="27"/>
      <c r="X80" s="27"/>
      <c r="Y80" s="27"/>
      <c r="Z80" s="27"/>
      <c r="AA80" s="27"/>
      <c r="AB80" s="27"/>
      <c r="AC80" s="27"/>
      <c r="AD80" s="27"/>
      <c r="AE80" s="27"/>
      <c r="AF80" s="27"/>
      <c r="AG80" s="27"/>
      <c r="AH80" s="27"/>
      <c r="AI80" s="27"/>
      <c r="AJ80" s="27"/>
    </row>
    <row r="81" spans="2:36" ht="19" thickBot="1" x14ac:dyDescent="0.5">
      <c r="B81" s="12">
        <v>2</v>
      </c>
      <c r="C81" s="392"/>
      <c r="D81" s="395"/>
      <c r="E81" s="398"/>
      <c r="F81" s="400"/>
      <c r="G81" s="86" t="s">
        <v>6</v>
      </c>
      <c r="H81" s="86" t="str">
        <f t="shared" ref="H81:H101" si="11">$D$19</f>
        <v>RRT Maintenance</v>
      </c>
      <c r="I81" s="88"/>
      <c r="J81" s="300"/>
      <c r="K81" s="301">
        <f>'Coversheet'!$D$15</f>
        <v>0</v>
      </c>
      <c r="L81" s="301">
        <f>'Coversheet'!$D$13</f>
        <v>0</v>
      </c>
      <c r="M81" s="301">
        <f>'Coversheet'!$D$14</f>
        <v>0</v>
      </c>
      <c r="N81" s="301" t="str">
        <f>'Coversheet'!$D$16</f>
        <v>Select</v>
      </c>
      <c r="O81" s="302" t="str">
        <f>B236</f>
        <v>Summary of significant RRT responses or other activities within the timeframe for the report, including: Status of AAR &amp; lessons learned/recommendations for improvement.
This can either be provided here OR submitted as part of your RRT CAT (Activity Table).</v>
      </c>
      <c r="P81" s="302">
        <f>B237</f>
        <v>0</v>
      </c>
      <c r="Q81" s="302">
        <f t="shared" ref="Q81:Q101" si="12">$D$21</f>
        <v>0</v>
      </c>
      <c r="R81" s="302"/>
      <c r="S81" s="307"/>
      <c r="T81" s="307"/>
      <c r="U81" s="307"/>
      <c r="V81" s="27"/>
      <c r="W81" s="27"/>
      <c r="X81" s="27"/>
      <c r="Y81" s="27"/>
      <c r="Z81" s="27"/>
      <c r="AA81" s="27"/>
      <c r="AB81" s="27"/>
      <c r="AC81" s="27"/>
      <c r="AD81" s="27"/>
      <c r="AE81" s="27"/>
      <c r="AF81" s="27"/>
      <c r="AG81" s="27"/>
      <c r="AH81" s="27"/>
      <c r="AI81" s="27"/>
      <c r="AJ81" s="27"/>
    </row>
    <row r="82" spans="2:36" ht="19" thickBot="1" x14ac:dyDescent="0.5">
      <c r="B82" s="12">
        <v>3</v>
      </c>
      <c r="C82" s="393"/>
      <c r="D82" s="395"/>
      <c r="E82" s="398"/>
      <c r="F82" s="400"/>
      <c r="G82" s="86" t="s">
        <v>6</v>
      </c>
      <c r="H82" s="86" t="str">
        <f t="shared" si="11"/>
        <v>RRT Maintenance</v>
      </c>
      <c r="I82" s="88"/>
      <c r="J82" s="300"/>
      <c r="K82" s="301">
        <f>'Coversheet'!$D$15</f>
        <v>0</v>
      </c>
      <c r="L82" s="301">
        <f>'Coversheet'!$D$13</f>
        <v>0</v>
      </c>
      <c r="M82" s="301">
        <f>'Coversheet'!$D$14</f>
        <v>0</v>
      </c>
      <c r="N82" s="301" t="str">
        <f>'Coversheet'!$D$16</f>
        <v>Select</v>
      </c>
      <c r="O82" s="302"/>
      <c r="P82" s="302"/>
      <c r="Q82" s="302">
        <f t="shared" si="12"/>
        <v>0</v>
      </c>
      <c r="R82" s="302"/>
      <c r="S82" s="307"/>
      <c r="T82" s="307"/>
      <c r="U82" s="307"/>
      <c r="V82" s="27"/>
      <c r="W82" s="27"/>
      <c r="X82" s="27"/>
      <c r="Y82" s="27"/>
      <c r="Z82" s="27"/>
      <c r="AA82" s="27"/>
      <c r="AB82" s="27"/>
      <c r="AC82" s="27"/>
      <c r="AD82" s="27"/>
      <c r="AE82" s="27"/>
      <c r="AF82" s="27"/>
      <c r="AG82" s="27"/>
      <c r="AH82" s="27"/>
      <c r="AI82" s="27"/>
      <c r="AJ82" s="27"/>
    </row>
    <row r="83" spans="2:36" ht="19" thickBot="1" x14ac:dyDescent="0.5">
      <c r="B83" s="12">
        <v>4</v>
      </c>
      <c r="C83" s="393"/>
      <c r="D83" s="395"/>
      <c r="E83" s="398"/>
      <c r="F83" s="400"/>
      <c r="G83" s="86" t="s">
        <v>6</v>
      </c>
      <c r="H83" s="86" t="str">
        <f t="shared" si="11"/>
        <v>RRT Maintenance</v>
      </c>
      <c r="I83" s="88"/>
      <c r="J83" s="300"/>
      <c r="K83" s="301">
        <f>'Coversheet'!$D$15</f>
        <v>0</v>
      </c>
      <c r="L83" s="301">
        <f>'Coversheet'!$D$13</f>
        <v>0</v>
      </c>
      <c r="M83" s="301">
        <f>'Coversheet'!$D$14</f>
        <v>0</v>
      </c>
      <c r="N83" s="301" t="str">
        <f>'Coversheet'!$D$16</f>
        <v>Select</v>
      </c>
      <c r="O83" s="302"/>
      <c r="P83" s="302"/>
      <c r="Q83" s="302">
        <f t="shared" si="12"/>
        <v>0</v>
      </c>
      <c r="R83" s="302"/>
      <c r="S83" s="307"/>
      <c r="T83" s="307"/>
      <c r="U83" s="307"/>
      <c r="V83" s="27"/>
      <c r="W83" s="27"/>
      <c r="X83" s="27"/>
      <c r="Y83" s="27"/>
      <c r="Z83" s="27"/>
      <c r="AA83" s="27"/>
      <c r="AB83" s="27"/>
      <c r="AC83" s="27"/>
      <c r="AD83" s="27"/>
      <c r="AE83" s="27"/>
      <c r="AF83" s="27"/>
      <c r="AG83" s="27"/>
      <c r="AH83" s="27"/>
      <c r="AI83" s="27"/>
      <c r="AJ83" s="27"/>
    </row>
    <row r="84" spans="2:36" ht="19" thickBot="1" x14ac:dyDescent="0.5">
      <c r="B84" s="12">
        <v>5</v>
      </c>
      <c r="C84" s="393"/>
      <c r="D84" s="395"/>
      <c r="E84" s="398"/>
      <c r="F84" s="400"/>
      <c r="G84" s="86" t="s">
        <v>6</v>
      </c>
      <c r="H84" s="86" t="str">
        <f t="shared" si="11"/>
        <v>RRT Maintenance</v>
      </c>
      <c r="I84" s="88"/>
      <c r="J84" s="300"/>
      <c r="K84" s="301">
        <f>'Coversheet'!$D$15</f>
        <v>0</v>
      </c>
      <c r="L84" s="301">
        <f>'Coversheet'!$D$13</f>
        <v>0</v>
      </c>
      <c r="M84" s="301">
        <f>'Coversheet'!$D$14</f>
        <v>0</v>
      </c>
      <c r="N84" s="301" t="str">
        <f>'Coversheet'!$D$16</f>
        <v>Select</v>
      </c>
      <c r="O84" s="302"/>
      <c r="P84" s="302"/>
      <c r="Q84" s="302">
        <f t="shared" si="12"/>
        <v>0</v>
      </c>
      <c r="R84" s="302"/>
      <c r="S84" s="307"/>
      <c r="T84" s="307"/>
      <c r="U84" s="307"/>
      <c r="V84" s="27"/>
      <c r="W84" s="27"/>
      <c r="X84" s="27"/>
      <c r="Y84" s="27"/>
      <c r="Z84" s="27"/>
      <c r="AA84" s="27"/>
      <c r="AB84" s="27"/>
      <c r="AC84" s="27"/>
      <c r="AD84" s="27"/>
      <c r="AE84" s="27"/>
      <c r="AF84" s="27"/>
      <c r="AG84" s="27"/>
      <c r="AH84" s="27"/>
      <c r="AI84" s="27"/>
      <c r="AJ84" s="27"/>
    </row>
    <row r="85" spans="2:36" ht="19" thickBot="1" x14ac:dyDescent="0.5">
      <c r="B85" s="12">
        <v>6</v>
      </c>
      <c r="C85" s="393"/>
      <c r="D85" s="395"/>
      <c r="E85" s="398"/>
      <c r="F85" s="400"/>
      <c r="G85" s="86" t="s">
        <v>6</v>
      </c>
      <c r="H85" s="86" t="str">
        <f t="shared" si="11"/>
        <v>RRT Maintenance</v>
      </c>
      <c r="I85" s="88"/>
      <c r="J85" s="300"/>
      <c r="K85" s="301">
        <f>'Coversheet'!$D$15</f>
        <v>0</v>
      </c>
      <c r="L85" s="301">
        <f>'Coversheet'!$D$13</f>
        <v>0</v>
      </c>
      <c r="M85" s="301">
        <f>'Coversheet'!$D$14</f>
        <v>0</v>
      </c>
      <c r="N85" s="301" t="str">
        <f>'Coversheet'!$D$16</f>
        <v>Select</v>
      </c>
      <c r="O85" s="302"/>
      <c r="P85" s="302"/>
      <c r="Q85" s="302">
        <f t="shared" si="12"/>
        <v>0</v>
      </c>
      <c r="R85" s="302"/>
      <c r="S85" s="307"/>
      <c r="T85" s="307"/>
      <c r="U85" s="307"/>
      <c r="V85" s="27"/>
      <c r="W85" s="27"/>
      <c r="X85" s="27"/>
      <c r="Y85" s="27"/>
      <c r="Z85" s="27"/>
      <c r="AA85" s="27"/>
      <c r="AB85" s="27"/>
      <c r="AC85" s="27"/>
      <c r="AD85" s="27"/>
      <c r="AE85" s="27"/>
      <c r="AF85" s="27"/>
      <c r="AG85" s="27"/>
      <c r="AH85" s="27"/>
      <c r="AI85" s="27"/>
      <c r="AJ85" s="27"/>
    </row>
    <row r="86" spans="2:36" ht="19" thickBot="1" x14ac:dyDescent="0.5">
      <c r="B86" s="12">
        <v>7</v>
      </c>
      <c r="C86" s="393"/>
      <c r="D86" s="395"/>
      <c r="E86" s="398"/>
      <c r="F86" s="400"/>
      <c r="G86" s="86" t="s">
        <v>6</v>
      </c>
      <c r="H86" s="86" t="str">
        <f t="shared" si="11"/>
        <v>RRT Maintenance</v>
      </c>
      <c r="I86" s="88"/>
      <c r="J86" s="300"/>
      <c r="K86" s="301">
        <f>'Coversheet'!$D$15</f>
        <v>0</v>
      </c>
      <c r="L86" s="301">
        <f>'Coversheet'!$D$13</f>
        <v>0</v>
      </c>
      <c r="M86" s="301">
        <f>'Coversheet'!$D$14</f>
        <v>0</v>
      </c>
      <c r="N86" s="301" t="str">
        <f>'Coversheet'!$D$16</f>
        <v>Select</v>
      </c>
      <c r="O86" s="302"/>
      <c r="P86" s="302"/>
      <c r="Q86" s="302">
        <f t="shared" si="12"/>
        <v>0</v>
      </c>
      <c r="R86" s="302"/>
      <c r="S86" s="307"/>
      <c r="T86" s="307"/>
      <c r="U86" s="307"/>
      <c r="V86" s="27"/>
      <c r="W86" s="27"/>
      <c r="X86" s="27"/>
      <c r="Y86" s="27"/>
      <c r="Z86" s="27"/>
      <c r="AA86" s="27"/>
      <c r="AB86" s="27"/>
      <c r="AC86" s="27"/>
      <c r="AD86" s="27"/>
      <c r="AE86" s="27"/>
      <c r="AF86" s="27"/>
      <c r="AG86" s="27"/>
      <c r="AH86" s="27"/>
      <c r="AI86" s="27"/>
      <c r="AJ86" s="27"/>
    </row>
    <row r="87" spans="2:36" ht="19" thickBot="1" x14ac:dyDescent="0.5">
      <c r="B87" s="12">
        <v>8</v>
      </c>
      <c r="C87" s="393"/>
      <c r="D87" s="395"/>
      <c r="E87" s="398"/>
      <c r="F87" s="400"/>
      <c r="G87" s="86" t="s">
        <v>6</v>
      </c>
      <c r="H87" s="86" t="str">
        <f t="shared" si="11"/>
        <v>RRT Maintenance</v>
      </c>
      <c r="I87" s="88"/>
      <c r="J87" s="300"/>
      <c r="K87" s="301">
        <f>'Coversheet'!$D$15</f>
        <v>0</v>
      </c>
      <c r="L87" s="301">
        <f>'Coversheet'!$D$13</f>
        <v>0</v>
      </c>
      <c r="M87" s="301">
        <f>'Coversheet'!$D$14</f>
        <v>0</v>
      </c>
      <c r="N87" s="301" t="str">
        <f>'Coversheet'!$D$16</f>
        <v>Select</v>
      </c>
      <c r="O87" s="302"/>
      <c r="P87" s="302"/>
      <c r="Q87" s="302">
        <f t="shared" si="12"/>
        <v>0</v>
      </c>
      <c r="R87" s="302"/>
      <c r="S87" s="307"/>
      <c r="T87" s="307"/>
      <c r="U87" s="307"/>
      <c r="V87" s="27"/>
      <c r="W87" s="27"/>
      <c r="X87" s="27"/>
      <c r="Y87" s="27"/>
      <c r="Z87" s="27"/>
      <c r="AA87" s="27"/>
      <c r="AB87" s="27"/>
      <c r="AC87" s="27"/>
      <c r="AD87" s="27"/>
      <c r="AE87" s="27"/>
      <c r="AF87" s="27"/>
      <c r="AG87" s="27"/>
      <c r="AH87" s="27"/>
      <c r="AI87" s="27"/>
      <c r="AJ87" s="27"/>
    </row>
    <row r="88" spans="2:36" ht="19" thickBot="1" x14ac:dyDescent="0.5">
      <c r="B88" s="12">
        <v>9</v>
      </c>
      <c r="C88" s="393"/>
      <c r="D88" s="395"/>
      <c r="E88" s="398"/>
      <c r="F88" s="400"/>
      <c r="G88" s="86" t="s">
        <v>6</v>
      </c>
      <c r="H88" s="86" t="str">
        <f t="shared" si="11"/>
        <v>RRT Maintenance</v>
      </c>
      <c r="I88" s="88"/>
      <c r="J88" s="300"/>
      <c r="K88" s="301">
        <f>'Coversheet'!$D$15</f>
        <v>0</v>
      </c>
      <c r="L88" s="301">
        <f>'Coversheet'!$D$13</f>
        <v>0</v>
      </c>
      <c r="M88" s="301">
        <f>'Coversheet'!$D$14</f>
        <v>0</v>
      </c>
      <c r="N88" s="301" t="str">
        <f>'Coversheet'!$D$16</f>
        <v>Select</v>
      </c>
      <c r="O88" s="302"/>
      <c r="P88" s="302"/>
      <c r="Q88" s="302">
        <f t="shared" si="12"/>
        <v>0</v>
      </c>
      <c r="R88" s="302"/>
      <c r="S88" s="307"/>
      <c r="T88" s="307"/>
      <c r="U88" s="307"/>
      <c r="V88" s="27"/>
      <c r="W88" s="27"/>
      <c r="X88" s="27"/>
      <c r="Y88" s="27"/>
      <c r="Z88" s="27"/>
      <c r="AA88" s="27"/>
      <c r="AB88" s="27"/>
      <c r="AC88" s="27"/>
      <c r="AD88" s="27"/>
      <c r="AE88" s="27"/>
      <c r="AF88" s="27"/>
      <c r="AG88" s="27"/>
      <c r="AH88" s="27"/>
      <c r="AI88" s="27"/>
      <c r="AJ88" s="27"/>
    </row>
    <row r="89" spans="2:36" ht="19" thickBot="1" x14ac:dyDescent="0.5">
      <c r="B89" s="12">
        <v>10</v>
      </c>
      <c r="C89" s="393"/>
      <c r="D89" s="395"/>
      <c r="E89" s="398"/>
      <c r="F89" s="400"/>
      <c r="G89" s="86" t="s">
        <v>6</v>
      </c>
      <c r="H89" s="86" t="str">
        <f t="shared" si="11"/>
        <v>RRT Maintenance</v>
      </c>
      <c r="I89" s="88"/>
      <c r="J89" s="300"/>
      <c r="K89" s="301">
        <f>'Coversheet'!$D$15</f>
        <v>0</v>
      </c>
      <c r="L89" s="301">
        <f>'Coversheet'!$D$13</f>
        <v>0</v>
      </c>
      <c r="M89" s="301">
        <f>'Coversheet'!$D$14</f>
        <v>0</v>
      </c>
      <c r="N89" s="301" t="str">
        <f>'Coversheet'!$D$16</f>
        <v>Select</v>
      </c>
      <c r="O89" s="302"/>
      <c r="P89" s="302"/>
      <c r="Q89" s="302">
        <f t="shared" si="12"/>
        <v>0</v>
      </c>
      <c r="R89" s="302"/>
      <c r="S89" s="307"/>
      <c r="T89" s="307"/>
      <c r="U89" s="307"/>
      <c r="V89" s="27"/>
      <c r="W89" s="27"/>
      <c r="X89" s="27"/>
      <c r="Y89" s="27"/>
      <c r="Z89" s="27"/>
      <c r="AA89" s="27"/>
      <c r="AB89" s="27"/>
      <c r="AC89" s="27"/>
      <c r="AD89" s="27"/>
      <c r="AE89" s="27"/>
      <c r="AF89" s="27"/>
      <c r="AG89" s="27"/>
      <c r="AH89" s="27"/>
      <c r="AI89" s="27"/>
      <c r="AJ89" s="27"/>
    </row>
    <row r="90" spans="2:36" ht="19" hidden="1" thickBot="1" x14ac:dyDescent="0.5">
      <c r="B90" s="12">
        <v>11</v>
      </c>
      <c r="C90" s="393"/>
      <c r="D90" s="395"/>
      <c r="E90" s="398"/>
      <c r="F90" s="400"/>
      <c r="G90" s="86" t="s">
        <v>6</v>
      </c>
      <c r="H90" s="86" t="str">
        <f t="shared" si="11"/>
        <v>RRT Maintenance</v>
      </c>
      <c r="I90" s="88"/>
      <c r="J90" s="300"/>
      <c r="K90" s="301">
        <f>'Coversheet'!$D$15</f>
        <v>0</v>
      </c>
      <c r="L90" s="301">
        <f>'Coversheet'!$D$13</f>
        <v>0</v>
      </c>
      <c r="M90" s="301">
        <f>'Coversheet'!$D$14</f>
        <v>0</v>
      </c>
      <c r="N90" s="301" t="str">
        <f>'Coversheet'!$D$16</f>
        <v>Select</v>
      </c>
      <c r="O90" s="302"/>
      <c r="P90" s="302"/>
      <c r="Q90" s="302">
        <f t="shared" si="12"/>
        <v>0</v>
      </c>
      <c r="R90" s="302"/>
      <c r="S90" s="307"/>
      <c r="T90" s="307"/>
      <c r="U90" s="307"/>
      <c r="V90" s="27"/>
      <c r="W90" s="27"/>
      <c r="X90" s="27"/>
      <c r="Y90" s="27"/>
      <c r="Z90" s="27"/>
      <c r="AA90" s="27"/>
      <c r="AB90" s="27"/>
      <c r="AC90" s="27"/>
      <c r="AD90" s="27"/>
      <c r="AE90" s="27"/>
      <c r="AF90" s="27"/>
      <c r="AG90" s="27"/>
      <c r="AH90" s="27"/>
      <c r="AI90" s="27"/>
      <c r="AJ90" s="27"/>
    </row>
    <row r="91" spans="2:36" ht="19" hidden="1" thickBot="1" x14ac:dyDescent="0.5">
      <c r="B91" s="12">
        <v>12</v>
      </c>
      <c r="C91" s="393"/>
      <c r="D91" s="395"/>
      <c r="E91" s="398"/>
      <c r="F91" s="400"/>
      <c r="G91" s="86" t="s">
        <v>6</v>
      </c>
      <c r="H91" s="86" t="str">
        <f t="shared" si="11"/>
        <v>RRT Maintenance</v>
      </c>
      <c r="I91" s="88"/>
      <c r="J91" s="300"/>
      <c r="K91" s="301">
        <f>'Coversheet'!$D$15</f>
        <v>0</v>
      </c>
      <c r="L91" s="301">
        <f>'Coversheet'!$D$13</f>
        <v>0</v>
      </c>
      <c r="M91" s="301">
        <f>'Coversheet'!$D$14</f>
        <v>0</v>
      </c>
      <c r="N91" s="301" t="str">
        <f>'Coversheet'!$D$16</f>
        <v>Select</v>
      </c>
      <c r="O91" s="302"/>
      <c r="P91" s="302"/>
      <c r="Q91" s="302">
        <f t="shared" si="12"/>
        <v>0</v>
      </c>
      <c r="R91" s="302"/>
      <c r="S91" s="307"/>
      <c r="T91" s="307"/>
      <c r="U91" s="307"/>
      <c r="V91" s="27"/>
      <c r="W91" s="27"/>
      <c r="X91" s="27"/>
      <c r="Y91" s="27"/>
      <c r="Z91" s="27"/>
      <c r="AA91" s="27"/>
      <c r="AB91" s="27"/>
      <c r="AC91" s="27"/>
      <c r="AD91" s="27"/>
      <c r="AE91" s="27"/>
      <c r="AF91" s="27"/>
      <c r="AG91" s="27"/>
      <c r="AH91" s="27"/>
      <c r="AI91" s="27"/>
      <c r="AJ91" s="27"/>
    </row>
    <row r="92" spans="2:36" ht="19" hidden="1" thickBot="1" x14ac:dyDescent="0.5">
      <c r="B92" s="12">
        <v>13</v>
      </c>
      <c r="C92" s="393"/>
      <c r="D92" s="395"/>
      <c r="E92" s="398"/>
      <c r="F92" s="400"/>
      <c r="G92" s="86" t="s">
        <v>6</v>
      </c>
      <c r="H92" s="86" t="str">
        <f t="shared" si="11"/>
        <v>RRT Maintenance</v>
      </c>
      <c r="I92" s="88"/>
      <c r="J92" s="300"/>
      <c r="K92" s="301">
        <f>'Coversheet'!$D$15</f>
        <v>0</v>
      </c>
      <c r="L92" s="301">
        <f>'Coversheet'!$D$13</f>
        <v>0</v>
      </c>
      <c r="M92" s="301">
        <f>'Coversheet'!$D$14</f>
        <v>0</v>
      </c>
      <c r="N92" s="301" t="str">
        <f>'Coversheet'!$D$16</f>
        <v>Select</v>
      </c>
      <c r="O92" s="302"/>
      <c r="P92" s="302"/>
      <c r="Q92" s="302">
        <f t="shared" si="12"/>
        <v>0</v>
      </c>
      <c r="R92" s="302"/>
      <c r="S92" s="307"/>
      <c r="T92" s="307"/>
      <c r="U92" s="307"/>
      <c r="V92" s="27"/>
      <c r="W92" s="27"/>
      <c r="X92" s="27"/>
      <c r="Y92" s="27"/>
      <c r="Z92" s="27"/>
      <c r="AA92" s="27"/>
      <c r="AB92" s="27"/>
      <c r="AC92" s="27"/>
      <c r="AD92" s="27"/>
      <c r="AE92" s="27"/>
      <c r="AF92" s="27"/>
      <c r="AG92" s="27"/>
      <c r="AH92" s="27"/>
      <c r="AI92" s="27"/>
      <c r="AJ92" s="27"/>
    </row>
    <row r="93" spans="2:36" ht="19" hidden="1" thickBot="1" x14ac:dyDescent="0.5">
      <c r="B93" s="12">
        <v>14</v>
      </c>
      <c r="C93" s="393"/>
      <c r="D93" s="395"/>
      <c r="E93" s="398"/>
      <c r="F93" s="400"/>
      <c r="G93" s="86" t="s">
        <v>6</v>
      </c>
      <c r="H93" s="86" t="str">
        <f t="shared" si="11"/>
        <v>RRT Maintenance</v>
      </c>
      <c r="I93" s="88"/>
      <c r="J93" s="300"/>
      <c r="K93" s="301">
        <f>'Coversheet'!$D$15</f>
        <v>0</v>
      </c>
      <c r="L93" s="301">
        <f>'Coversheet'!$D$13</f>
        <v>0</v>
      </c>
      <c r="M93" s="301">
        <f>'Coversheet'!$D$14</f>
        <v>0</v>
      </c>
      <c r="N93" s="301" t="str">
        <f>'Coversheet'!$D$16</f>
        <v>Select</v>
      </c>
      <c r="O93" s="302"/>
      <c r="P93" s="302"/>
      <c r="Q93" s="302">
        <f t="shared" si="12"/>
        <v>0</v>
      </c>
      <c r="R93" s="302"/>
      <c r="S93" s="307"/>
      <c r="T93" s="307"/>
      <c r="U93" s="307"/>
      <c r="V93" s="27"/>
      <c r="W93" s="27"/>
      <c r="X93" s="27"/>
      <c r="Y93" s="27"/>
      <c r="Z93" s="27"/>
      <c r="AA93" s="27"/>
      <c r="AB93" s="27"/>
      <c r="AC93" s="27"/>
      <c r="AD93" s="27"/>
      <c r="AE93" s="27"/>
      <c r="AF93" s="27"/>
      <c r="AG93" s="27"/>
      <c r="AH93" s="27"/>
      <c r="AI93" s="27"/>
      <c r="AJ93" s="27"/>
    </row>
    <row r="94" spans="2:36" ht="19" hidden="1" thickBot="1" x14ac:dyDescent="0.5">
      <c r="B94" s="12">
        <v>15</v>
      </c>
      <c r="C94" s="393"/>
      <c r="D94" s="395"/>
      <c r="E94" s="398"/>
      <c r="F94" s="400"/>
      <c r="G94" s="86" t="s">
        <v>6</v>
      </c>
      <c r="H94" s="86" t="str">
        <f t="shared" si="11"/>
        <v>RRT Maintenance</v>
      </c>
      <c r="I94" s="88"/>
      <c r="J94" s="300"/>
      <c r="K94" s="301">
        <f>'Coversheet'!$D$15</f>
        <v>0</v>
      </c>
      <c r="L94" s="301">
        <f>'Coversheet'!$D$13</f>
        <v>0</v>
      </c>
      <c r="M94" s="301">
        <f>'Coversheet'!$D$14</f>
        <v>0</v>
      </c>
      <c r="N94" s="301" t="str">
        <f>'Coversheet'!$D$16</f>
        <v>Select</v>
      </c>
      <c r="O94" s="302"/>
      <c r="P94" s="302"/>
      <c r="Q94" s="302">
        <f t="shared" si="12"/>
        <v>0</v>
      </c>
      <c r="R94" s="302"/>
      <c r="S94" s="307"/>
      <c r="T94" s="307"/>
      <c r="U94" s="307"/>
      <c r="V94" s="27"/>
      <c r="W94" s="27"/>
      <c r="X94" s="27"/>
      <c r="Y94" s="27"/>
      <c r="Z94" s="27"/>
      <c r="AA94" s="27"/>
      <c r="AB94" s="27"/>
      <c r="AC94" s="27"/>
      <c r="AD94" s="27"/>
      <c r="AE94" s="27"/>
      <c r="AF94" s="27"/>
      <c r="AG94" s="27"/>
      <c r="AH94" s="27"/>
      <c r="AI94" s="27"/>
      <c r="AJ94" s="27"/>
    </row>
    <row r="95" spans="2:36" ht="19" hidden="1" thickBot="1" x14ac:dyDescent="0.5">
      <c r="B95" s="12">
        <v>16</v>
      </c>
      <c r="C95" s="393"/>
      <c r="D95" s="395"/>
      <c r="E95" s="398"/>
      <c r="F95" s="400"/>
      <c r="G95" s="86" t="s">
        <v>6</v>
      </c>
      <c r="H95" s="86" t="str">
        <f t="shared" si="11"/>
        <v>RRT Maintenance</v>
      </c>
      <c r="I95" s="88"/>
      <c r="J95" s="300"/>
      <c r="K95" s="301">
        <f>'Coversheet'!$D$15</f>
        <v>0</v>
      </c>
      <c r="L95" s="301">
        <f>'Coversheet'!$D$13</f>
        <v>0</v>
      </c>
      <c r="M95" s="301">
        <f>'Coversheet'!$D$14</f>
        <v>0</v>
      </c>
      <c r="N95" s="301" t="str">
        <f>'Coversheet'!$D$16</f>
        <v>Select</v>
      </c>
      <c r="O95" s="302"/>
      <c r="P95" s="302"/>
      <c r="Q95" s="302">
        <f t="shared" si="12"/>
        <v>0</v>
      </c>
      <c r="R95" s="302"/>
      <c r="S95" s="307"/>
      <c r="T95" s="307"/>
      <c r="U95" s="307"/>
      <c r="V95" s="27"/>
      <c r="W95" s="27"/>
      <c r="X95" s="27"/>
      <c r="Y95" s="27"/>
      <c r="Z95" s="27"/>
      <c r="AA95" s="27"/>
      <c r="AB95" s="27"/>
      <c r="AC95" s="27"/>
      <c r="AD95" s="27"/>
      <c r="AE95" s="27"/>
      <c r="AF95" s="27"/>
      <c r="AG95" s="27"/>
      <c r="AH95" s="27"/>
      <c r="AI95" s="27"/>
      <c r="AJ95" s="27"/>
    </row>
    <row r="96" spans="2:36" ht="19" hidden="1" thickBot="1" x14ac:dyDescent="0.5">
      <c r="B96" s="12">
        <v>17</v>
      </c>
      <c r="C96" s="393"/>
      <c r="D96" s="395"/>
      <c r="E96" s="398"/>
      <c r="F96" s="400"/>
      <c r="G96" s="86" t="s">
        <v>6</v>
      </c>
      <c r="H96" s="86" t="str">
        <f t="shared" si="11"/>
        <v>RRT Maintenance</v>
      </c>
      <c r="I96" s="88"/>
      <c r="J96" s="300"/>
      <c r="K96" s="301">
        <f>'Coversheet'!$D$15</f>
        <v>0</v>
      </c>
      <c r="L96" s="301">
        <f>'Coversheet'!$D$13</f>
        <v>0</v>
      </c>
      <c r="M96" s="301">
        <f>'Coversheet'!$D$14</f>
        <v>0</v>
      </c>
      <c r="N96" s="301" t="str">
        <f>'Coversheet'!$D$16</f>
        <v>Select</v>
      </c>
      <c r="O96" s="302"/>
      <c r="P96" s="302"/>
      <c r="Q96" s="302">
        <f t="shared" si="12"/>
        <v>0</v>
      </c>
      <c r="R96" s="302"/>
      <c r="S96" s="307"/>
      <c r="T96" s="307"/>
      <c r="U96" s="307"/>
      <c r="V96" s="27"/>
      <c r="W96" s="27"/>
      <c r="X96" s="27"/>
      <c r="Y96" s="27"/>
      <c r="Z96" s="27"/>
      <c r="AA96" s="27"/>
      <c r="AB96" s="27"/>
      <c r="AC96" s="27"/>
      <c r="AD96" s="27"/>
      <c r="AE96" s="27"/>
      <c r="AF96" s="27"/>
      <c r="AG96" s="27"/>
      <c r="AH96" s="27"/>
      <c r="AI96" s="27"/>
      <c r="AJ96" s="27"/>
    </row>
    <row r="97" spans="2:36" ht="19" hidden="1" thickBot="1" x14ac:dyDescent="0.5">
      <c r="B97" s="12">
        <v>18</v>
      </c>
      <c r="C97" s="393"/>
      <c r="D97" s="395"/>
      <c r="E97" s="398"/>
      <c r="F97" s="400"/>
      <c r="G97" s="86" t="s">
        <v>6</v>
      </c>
      <c r="H97" s="86" t="str">
        <f t="shared" si="11"/>
        <v>RRT Maintenance</v>
      </c>
      <c r="I97" s="88"/>
      <c r="J97" s="300"/>
      <c r="K97" s="301">
        <f>'Coversheet'!$D$15</f>
        <v>0</v>
      </c>
      <c r="L97" s="301">
        <f>'Coversheet'!$D$13</f>
        <v>0</v>
      </c>
      <c r="M97" s="301">
        <f>'Coversheet'!$D$14</f>
        <v>0</v>
      </c>
      <c r="N97" s="301" t="str">
        <f>'Coversheet'!$D$16</f>
        <v>Select</v>
      </c>
      <c r="O97" s="302"/>
      <c r="P97" s="302"/>
      <c r="Q97" s="302">
        <f t="shared" si="12"/>
        <v>0</v>
      </c>
      <c r="R97" s="302"/>
      <c r="S97" s="307"/>
      <c r="T97" s="307"/>
      <c r="U97" s="307"/>
      <c r="V97" s="27"/>
      <c r="W97" s="27"/>
      <c r="X97" s="27"/>
      <c r="Y97" s="27"/>
      <c r="Z97" s="27"/>
      <c r="AA97" s="27"/>
      <c r="AB97" s="27"/>
      <c r="AC97" s="27"/>
      <c r="AD97" s="27"/>
      <c r="AE97" s="27"/>
      <c r="AF97" s="27"/>
      <c r="AG97" s="27"/>
      <c r="AH97" s="27"/>
      <c r="AI97" s="27"/>
      <c r="AJ97" s="27"/>
    </row>
    <row r="98" spans="2:36" ht="19" hidden="1" thickBot="1" x14ac:dyDescent="0.5">
      <c r="B98" s="12">
        <v>19</v>
      </c>
      <c r="C98" s="393"/>
      <c r="D98" s="395"/>
      <c r="E98" s="398"/>
      <c r="F98" s="400"/>
      <c r="G98" s="86" t="s">
        <v>6</v>
      </c>
      <c r="H98" s="86" t="str">
        <f t="shared" si="11"/>
        <v>RRT Maintenance</v>
      </c>
      <c r="I98" s="88"/>
      <c r="J98" s="300"/>
      <c r="K98" s="301">
        <f>'Coversheet'!$D$15</f>
        <v>0</v>
      </c>
      <c r="L98" s="301">
        <f>'Coversheet'!$D$13</f>
        <v>0</v>
      </c>
      <c r="M98" s="301">
        <f>'Coversheet'!$D$14</f>
        <v>0</v>
      </c>
      <c r="N98" s="301" t="str">
        <f>'Coversheet'!$D$16</f>
        <v>Select</v>
      </c>
      <c r="O98" s="302"/>
      <c r="P98" s="302"/>
      <c r="Q98" s="302">
        <f t="shared" si="12"/>
        <v>0</v>
      </c>
      <c r="R98" s="302"/>
      <c r="S98" s="307"/>
      <c r="T98" s="307"/>
      <c r="U98" s="307"/>
      <c r="V98" s="27"/>
      <c r="W98" s="27"/>
      <c r="X98" s="27"/>
      <c r="Y98" s="27"/>
      <c r="Z98" s="27"/>
      <c r="AA98" s="27"/>
      <c r="AB98" s="27"/>
      <c r="AC98" s="27"/>
      <c r="AD98" s="27"/>
      <c r="AE98" s="27"/>
      <c r="AF98" s="27"/>
      <c r="AG98" s="27"/>
      <c r="AH98" s="27"/>
      <c r="AI98" s="27"/>
      <c r="AJ98" s="27"/>
    </row>
    <row r="99" spans="2:36" ht="19" hidden="1" thickBot="1" x14ac:dyDescent="0.5">
      <c r="B99" s="12">
        <v>20</v>
      </c>
      <c r="C99" s="393"/>
      <c r="D99" s="395"/>
      <c r="E99" s="398"/>
      <c r="F99" s="400"/>
      <c r="G99" s="86" t="s">
        <v>6</v>
      </c>
      <c r="H99" s="86" t="str">
        <f t="shared" si="11"/>
        <v>RRT Maintenance</v>
      </c>
      <c r="I99" s="88"/>
      <c r="J99" s="300"/>
      <c r="K99" s="301">
        <f>'Coversheet'!$D$15</f>
        <v>0</v>
      </c>
      <c r="L99" s="301">
        <f>'Coversheet'!$D$13</f>
        <v>0</v>
      </c>
      <c r="M99" s="301">
        <f>'Coversheet'!$D$14</f>
        <v>0</v>
      </c>
      <c r="N99" s="301" t="str">
        <f>'Coversheet'!$D$16</f>
        <v>Select</v>
      </c>
      <c r="O99" s="302"/>
      <c r="P99" s="302"/>
      <c r="Q99" s="302">
        <f t="shared" si="12"/>
        <v>0</v>
      </c>
      <c r="R99" s="302"/>
      <c r="S99" s="307"/>
      <c r="T99" s="307"/>
      <c r="U99" s="307"/>
      <c r="V99" s="27"/>
      <c r="W99" s="27"/>
      <c r="X99" s="27"/>
      <c r="Y99" s="27"/>
      <c r="Z99" s="27"/>
      <c r="AA99" s="27"/>
      <c r="AB99" s="27"/>
      <c r="AC99" s="27"/>
      <c r="AD99" s="27"/>
      <c r="AE99" s="27"/>
      <c r="AF99" s="27"/>
      <c r="AG99" s="27"/>
      <c r="AH99" s="27"/>
      <c r="AI99" s="27"/>
      <c r="AJ99" s="27"/>
    </row>
    <row r="100" spans="2:36" ht="19" hidden="1" thickBot="1" x14ac:dyDescent="0.5">
      <c r="B100" s="249"/>
      <c r="C100" s="394"/>
      <c r="D100" s="396"/>
      <c r="E100" s="399"/>
      <c r="F100" s="401"/>
      <c r="G100" s="95" t="s">
        <v>41</v>
      </c>
      <c r="H100" s="95" t="str">
        <f t="shared" si="11"/>
        <v>RRT Maintenance</v>
      </c>
      <c r="I100" s="94" t="str">
        <f>B106</f>
        <v>Were there changes to the funded personnel information submitted in eRA Commons from the information you provided with your Mid-Year Report? (Select Yes or No)</v>
      </c>
      <c r="J100" s="308" t="str">
        <f>F106</f>
        <v>Select</v>
      </c>
      <c r="K100" s="327">
        <f>'Coversheet'!$D$15</f>
        <v>0</v>
      </c>
      <c r="L100" s="327">
        <f>'Coversheet'!$D$13</f>
        <v>0</v>
      </c>
      <c r="M100" s="327">
        <f>'Coversheet'!$D$14</f>
        <v>0</v>
      </c>
      <c r="N100" s="327" t="str">
        <f>'Coversheet'!$D$16</f>
        <v>Select</v>
      </c>
      <c r="O100" s="307" t="str">
        <f>B138</f>
        <v>RRT Maintenance Pending Issues or Concerns and Proposed Solutions:</v>
      </c>
      <c r="P100" s="307" t="str">
        <f>B139</f>
        <v>[Replace bracketed text with your response]</v>
      </c>
      <c r="Q100" s="307">
        <f t="shared" si="12"/>
        <v>0</v>
      </c>
      <c r="R100" s="307"/>
      <c r="S100" s="307"/>
      <c r="T100" s="307"/>
      <c r="U100" s="307"/>
      <c r="V100" s="27"/>
      <c r="W100" s="27"/>
      <c r="X100" s="27"/>
      <c r="Y100" s="27"/>
      <c r="Z100" s="27"/>
      <c r="AA100" s="27"/>
      <c r="AB100" s="27"/>
      <c r="AC100" s="27"/>
      <c r="AD100" s="27"/>
      <c r="AE100" s="27"/>
      <c r="AF100" s="27"/>
      <c r="AG100" s="27"/>
      <c r="AH100" s="27"/>
      <c r="AI100" s="27"/>
      <c r="AJ100" s="27"/>
    </row>
    <row r="101" spans="2:36" ht="19" hidden="1" thickBot="1" x14ac:dyDescent="0.5">
      <c r="B101" s="249"/>
      <c r="C101" s="402"/>
      <c r="D101" s="403"/>
      <c r="E101" s="404"/>
      <c r="F101" s="405"/>
      <c r="G101" s="95" t="s">
        <v>41</v>
      </c>
      <c r="H101" s="95" t="str">
        <f t="shared" si="11"/>
        <v>RRT Maintenance</v>
      </c>
      <c r="I101" s="94" t="str">
        <f>C130</f>
        <v>RRT Maintenance Personnel Narrative
(Use Alt+Enter for new line if desired)</v>
      </c>
      <c r="J101" s="308" t="str">
        <f>D130</f>
        <v>[Replace bracketed text with your response]</v>
      </c>
      <c r="K101" s="343">
        <f>'Coversheet'!$D$15</f>
        <v>0</v>
      </c>
      <c r="L101" s="343">
        <f>'Coversheet'!$D$13</f>
        <v>0</v>
      </c>
      <c r="M101" s="343">
        <f>'Coversheet'!$D$14</f>
        <v>0</v>
      </c>
      <c r="N101" s="343" t="str">
        <f>'Coversheet'!$D$16</f>
        <v>Select</v>
      </c>
      <c r="O101" s="348" t="str">
        <f>B240</f>
        <v>Summary of significant RRT responses or other activities within the timeframe for the report, including: Status of AAR &amp; lessons learned/recommendations for improvement.
This can either be provided here OR submitted as part of your RRT CAT (Activity Table).</v>
      </c>
      <c r="P101" s="348" t="str">
        <f>B241</f>
        <v>[Replace bracketed text with your response]</v>
      </c>
      <c r="Q101" s="348">
        <f t="shared" si="12"/>
        <v>0</v>
      </c>
      <c r="R101" s="348"/>
      <c r="S101" s="307"/>
      <c r="T101" s="307"/>
      <c r="U101" s="307"/>
      <c r="V101" s="27"/>
      <c r="W101" s="27"/>
      <c r="X101" s="27"/>
      <c r="Y101" s="27"/>
      <c r="Z101" s="27"/>
      <c r="AA101" s="27"/>
      <c r="AB101" s="27"/>
      <c r="AC101" s="27"/>
      <c r="AD101" s="27"/>
      <c r="AE101" s="27"/>
      <c r="AF101" s="27"/>
      <c r="AG101" s="27"/>
      <c r="AH101" s="27"/>
      <c r="AI101" s="27"/>
      <c r="AJ101" s="27"/>
    </row>
    <row r="102" spans="2:36" ht="19" hidden="1" thickBot="1" x14ac:dyDescent="0.5">
      <c r="B102" s="86"/>
      <c r="C102" s="86"/>
      <c r="D102" s="88"/>
      <c r="E102" s="10"/>
      <c r="F102" s="10"/>
      <c r="G102" s="27"/>
      <c r="H102" s="27"/>
      <c r="I102" s="27"/>
      <c r="J102" s="307"/>
      <c r="K102" s="307"/>
      <c r="L102" s="307"/>
      <c r="M102" s="307"/>
      <c r="N102" s="307"/>
      <c r="O102" s="307"/>
      <c r="P102" s="307"/>
      <c r="Q102" s="307"/>
      <c r="R102" s="307"/>
      <c r="S102" s="307"/>
      <c r="T102" s="307"/>
      <c r="U102" s="307"/>
      <c r="V102" s="27"/>
      <c r="W102" s="27"/>
      <c r="X102" s="27"/>
      <c r="Y102" s="27"/>
      <c r="Z102" s="27"/>
      <c r="AA102" s="27"/>
      <c r="AB102" s="27"/>
      <c r="AC102" s="27"/>
      <c r="AD102" s="27"/>
      <c r="AE102" s="27"/>
      <c r="AF102" s="27"/>
      <c r="AG102" s="27"/>
      <c r="AH102" s="27"/>
      <c r="AI102" s="27"/>
      <c r="AJ102" s="27"/>
    </row>
    <row r="103" spans="2:36" ht="105.75" customHeight="1" thickBot="1" x14ac:dyDescent="0.5">
      <c r="B103" s="34"/>
      <c r="C103" s="51" t="s">
        <v>452</v>
      </c>
      <c r="D103" s="724"/>
      <c r="E103" s="725"/>
      <c r="F103" s="726"/>
      <c r="G103" s="94"/>
      <c r="H103" s="94"/>
      <c r="I103" s="94"/>
      <c r="J103" s="308"/>
      <c r="K103" s="308"/>
      <c r="L103" s="308"/>
      <c r="M103" s="307"/>
      <c r="N103" s="307"/>
      <c r="O103" s="307"/>
      <c r="P103" s="307"/>
      <c r="Q103" s="307"/>
      <c r="R103" s="307"/>
      <c r="S103" s="307"/>
      <c r="T103" s="307"/>
      <c r="U103" s="307"/>
      <c r="V103" s="27"/>
      <c r="W103" s="27"/>
      <c r="X103" s="27"/>
      <c r="Y103" s="27"/>
      <c r="Z103" s="27"/>
      <c r="AA103" s="27"/>
      <c r="AB103" s="27"/>
      <c r="AC103" s="27"/>
      <c r="AD103" s="27"/>
      <c r="AE103" s="27"/>
      <c r="AF103" s="27"/>
      <c r="AG103" s="27"/>
      <c r="AH103" s="27"/>
      <c r="AI103" s="27"/>
      <c r="AJ103" s="27"/>
    </row>
    <row r="104" spans="2:36" ht="18.5" x14ac:dyDescent="0.45">
      <c r="B104" s="40"/>
      <c r="C104" s="25"/>
      <c r="D104" s="30"/>
      <c r="E104" s="10"/>
      <c r="F104" s="10"/>
      <c r="G104" s="94"/>
      <c r="H104" s="94"/>
      <c r="I104" s="94"/>
      <c r="J104" s="94"/>
      <c r="K104" s="94"/>
      <c r="L104" s="94"/>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row>
    <row r="105" spans="2:36" ht="21.5" thickBot="1" x14ac:dyDescent="0.55000000000000004">
      <c r="B105" s="117" t="s">
        <v>92</v>
      </c>
      <c r="C105" s="25"/>
      <c r="D105" s="30"/>
      <c r="E105" s="10"/>
      <c r="F105" s="10"/>
      <c r="G105" s="94"/>
      <c r="H105" s="94"/>
      <c r="I105" s="94"/>
      <c r="J105" s="94"/>
      <c r="K105" s="94"/>
      <c r="L105" s="94"/>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row>
    <row r="106" spans="2:36" ht="57.75" customHeight="1" thickBot="1" x14ac:dyDescent="0.5">
      <c r="B106" s="610" t="s">
        <v>301</v>
      </c>
      <c r="C106" s="611"/>
      <c r="D106" s="611"/>
      <c r="E106" s="617"/>
      <c r="F106" s="234" t="s">
        <v>4</v>
      </c>
      <c r="G106" s="94"/>
      <c r="H106" s="94"/>
      <c r="I106" s="94"/>
      <c r="J106" s="94"/>
      <c r="K106" s="94"/>
      <c r="L106" s="94"/>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row>
    <row r="107" spans="2:36" ht="19" hidden="1" thickBot="1" x14ac:dyDescent="0.5">
      <c r="C107" s="25"/>
      <c r="D107" s="30"/>
      <c r="E107" s="10"/>
      <c r="F107" s="10"/>
      <c r="G107" s="10"/>
      <c r="H107" s="10"/>
      <c r="I107" s="10"/>
      <c r="J107" s="10"/>
      <c r="K107" s="10"/>
      <c r="L107" s="10"/>
    </row>
    <row r="108" spans="2:36" ht="19" hidden="1" thickBot="1" x14ac:dyDescent="0.5">
      <c r="B108" s="762" t="s">
        <v>297</v>
      </c>
      <c r="C108" s="763"/>
      <c r="D108" s="763"/>
      <c r="E108" s="763"/>
      <c r="F108" s="764"/>
      <c r="G108" s="10"/>
      <c r="H108" s="10"/>
      <c r="I108" s="10"/>
      <c r="J108" s="10"/>
      <c r="K108" s="10"/>
      <c r="L108" s="10"/>
    </row>
    <row r="109" spans="2:36" ht="33.5" hidden="1" thickBot="1" x14ac:dyDescent="0.5">
      <c r="B109" s="53"/>
      <c r="C109" s="48" t="s">
        <v>298</v>
      </c>
      <c r="D109" s="49" t="s">
        <v>96</v>
      </c>
      <c r="E109" s="49" t="s">
        <v>97</v>
      </c>
      <c r="F109" s="49" t="s">
        <v>299</v>
      </c>
      <c r="G109" s="10"/>
      <c r="H109" s="10"/>
      <c r="I109" s="10"/>
      <c r="J109" s="10"/>
      <c r="K109" s="10"/>
      <c r="L109" s="10"/>
    </row>
    <row r="110" spans="2:36" ht="19" hidden="1" thickBot="1" x14ac:dyDescent="0.5">
      <c r="B110" s="12">
        <v>1</v>
      </c>
      <c r="C110" s="96" t="s">
        <v>453</v>
      </c>
      <c r="D110" s="96" t="s">
        <v>454</v>
      </c>
      <c r="E110" s="97" t="s">
        <v>455</v>
      </c>
      <c r="F110" s="98">
        <v>12</v>
      </c>
      <c r="G110" s="10"/>
      <c r="H110" s="10"/>
      <c r="I110" s="10"/>
      <c r="J110" s="10"/>
      <c r="K110" s="10"/>
      <c r="L110" s="10"/>
    </row>
    <row r="111" spans="2:36" ht="93" hidden="1" thickBot="1" x14ac:dyDescent="0.5">
      <c r="B111" s="12">
        <v>2</v>
      </c>
      <c r="C111" s="96" t="s">
        <v>456</v>
      </c>
      <c r="D111" s="96" t="s">
        <v>457</v>
      </c>
      <c r="E111" s="96" t="s">
        <v>458</v>
      </c>
      <c r="F111" s="98">
        <v>12</v>
      </c>
      <c r="G111" s="10"/>
      <c r="H111" s="10"/>
      <c r="I111" s="10"/>
      <c r="J111" s="10"/>
      <c r="K111" s="10"/>
      <c r="L111" s="10"/>
    </row>
    <row r="112" spans="2:36" ht="19" hidden="1" thickBot="1" x14ac:dyDescent="0.5">
      <c r="B112" s="12">
        <v>3</v>
      </c>
      <c r="C112" s="96"/>
      <c r="D112" s="96"/>
      <c r="E112" s="96"/>
      <c r="F112" s="98"/>
      <c r="G112" s="10"/>
      <c r="H112" s="10"/>
      <c r="I112" s="10"/>
      <c r="J112" s="10"/>
      <c r="K112" s="10"/>
      <c r="L112" s="10"/>
    </row>
    <row r="113" spans="2:12" ht="19" hidden="1" thickBot="1" x14ac:dyDescent="0.5">
      <c r="B113" s="12">
        <v>4</v>
      </c>
      <c r="C113" s="96"/>
      <c r="D113" s="96"/>
      <c r="E113" s="96"/>
      <c r="F113" s="98"/>
      <c r="G113" s="10"/>
      <c r="H113" s="10"/>
      <c r="I113" s="10"/>
      <c r="J113" s="10"/>
      <c r="K113" s="10"/>
      <c r="L113" s="10"/>
    </row>
    <row r="114" spans="2:12" ht="19" hidden="1" thickBot="1" x14ac:dyDescent="0.5">
      <c r="B114" s="12">
        <v>5</v>
      </c>
      <c r="C114" s="96"/>
      <c r="D114" s="96"/>
      <c r="E114" s="96"/>
      <c r="F114" s="98"/>
      <c r="G114" s="10"/>
      <c r="H114" s="10"/>
      <c r="I114" s="10"/>
      <c r="J114" s="10"/>
      <c r="K114" s="10"/>
      <c r="L114" s="10"/>
    </row>
    <row r="115" spans="2:12" ht="19" hidden="1" thickBot="1" x14ac:dyDescent="0.5">
      <c r="B115" s="12">
        <v>6</v>
      </c>
      <c r="C115" s="96"/>
      <c r="D115" s="96"/>
      <c r="E115" s="96"/>
      <c r="F115" s="98"/>
      <c r="G115" s="10"/>
      <c r="H115" s="10"/>
      <c r="I115" s="10"/>
      <c r="J115" s="10"/>
      <c r="K115" s="10"/>
      <c r="L115" s="10"/>
    </row>
    <row r="116" spans="2:12" ht="19" hidden="1" thickBot="1" x14ac:dyDescent="0.5">
      <c r="B116" s="12">
        <v>7</v>
      </c>
      <c r="C116" s="96"/>
      <c r="D116" s="96"/>
      <c r="E116" s="96"/>
      <c r="F116" s="98"/>
      <c r="G116" s="10"/>
      <c r="H116" s="10"/>
      <c r="I116" s="10"/>
      <c r="J116" s="10"/>
      <c r="K116" s="10"/>
      <c r="L116" s="10"/>
    </row>
    <row r="117" spans="2:12" ht="19" hidden="1" thickBot="1" x14ac:dyDescent="0.5">
      <c r="B117" s="12">
        <v>8</v>
      </c>
      <c r="C117" s="96"/>
      <c r="D117" s="96"/>
      <c r="E117" s="96"/>
      <c r="F117" s="98"/>
      <c r="G117" s="10"/>
      <c r="H117" s="10"/>
      <c r="I117" s="10"/>
      <c r="J117" s="10"/>
      <c r="K117" s="10"/>
      <c r="L117" s="10"/>
    </row>
    <row r="118" spans="2:12" ht="19" hidden="1" thickBot="1" x14ac:dyDescent="0.5">
      <c r="B118" s="12">
        <v>9</v>
      </c>
      <c r="C118" s="96"/>
      <c r="D118" s="96"/>
      <c r="E118" s="96"/>
      <c r="F118" s="98"/>
      <c r="G118" s="10"/>
      <c r="H118" s="10"/>
      <c r="I118" s="10"/>
      <c r="J118" s="10"/>
      <c r="K118" s="10"/>
      <c r="L118" s="10"/>
    </row>
    <row r="119" spans="2:12" ht="19" hidden="1" thickBot="1" x14ac:dyDescent="0.5">
      <c r="B119" s="12">
        <v>10</v>
      </c>
      <c r="C119" s="96"/>
      <c r="D119" s="96"/>
      <c r="E119" s="96"/>
      <c r="F119" s="98"/>
      <c r="G119" s="10"/>
      <c r="H119" s="10"/>
      <c r="I119" s="10"/>
      <c r="J119" s="10"/>
      <c r="K119" s="10"/>
      <c r="L119" s="10"/>
    </row>
    <row r="120" spans="2:12" ht="19" hidden="1" thickBot="1" x14ac:dyDescent="0.5">
      <c r="B120" s="12">
        <v>11</v>
      </c>
      <c r="C120" s="96"/>
      <c r="D120" s="96"/>
      <c r="E120" s="96"/>
      <c r="F120" s="98"/>
      <c r="G120" s="10"/>
      <c r="H120" s="10"/>
      <c r="I120" s="10"/>
      <c r="J120" s="10"/>
      <c r="K120" s="10"/>
      <c r="L120" s="10"/>
    </row>
    <row r="121" spans="2:12" ht="19" hidden="1" thickBot="1" x14ac:dyDescent="0.5">
      <c r="B121" s="12">
        <v>12</v>
      </c>
      <c r="C121" s="96"/>
      <c r="D121" s="96"/>
      <c r="E121" s="96"/>
      <c r="F121" s="98"/>
      <c r="G121" s="10"/>
      <c r="H121" s="10"/>
      <c r="I121" s="10"/>
      <c r="J121" s="10"/>
      <c r="K121" s="10"/>
      <c r="L121" s="10"/>
    </row>
    <row r="122" spans="2:12" ht="19" hidden="1" thickBot="1" x14ac:dyDescent="0.5">
      <c r="B122" s="12">
        <v>13</v>
      </c>
      <c r="C122" s="96"/>
      <c r="D122" s="96"/>
      <c r="E122" s="96"/>
      <c r="F122" s="98"/>
      <c r="G122" s="10"/>
      <c r="H122" s="10"/>
      <c r="I122" s="10"/>
      <c r="J122" s="10"/>
      <c r="K122" s="10"/>
      <c r="L122" s="10"/>
    </row>
    <row r="123" spans="2:12" ht="19" hidden="1" thickBot="1" x14ac:dyDescent="0.5">
      <c r="B123" s="12">
        <v>14</v>
      </c>
      <c r="C123" s="96"/>
      <c r="D123" s="96"/>
      <c r="E123" s="96"/>
      <c r="F123" s="98"/>
      <c r="G123" s="10"/>
      <c r="H123" s="10"/>
      <c r="I123" s="10"/>
      <c r="J123" s="10"/>
      <c r="K123" s="10"/>
      <c r="L123" s="10"/>
    </row>
    <row r="124" spans="2:12" ht="19" hidden="1" thickBot="1" x14ac:dyDescent="0.5">
      <c r="B124" s="12">
        <v>15</v>
      </c>
      <c r="C124" s="96"/>
      <c r="D124" s="96"/>
      <c r="E124" s="96"/>
      <c r="F124" s="98"/>
      <c r="G124" s="10"/>
      <c r="H124" s="10"/>
      <c r="I124" s="10"/>
      <c r="J124" s="10"/>
      <c r="K124" s="10"/>
      <c r="L124" s="10"/>
    </row>
    <row r="125" spans="2:12" ht="19" hidden="1" thickBot="1" x14ac:dyDescent="0.5">
      <c r="B125" s="12">
        <v>16</v>
      </c>
      <c r="C125" s="96"/>
      <c r="D125" s="96"/>
      <c r="E125" s="96"/>
      <c r="F125" s="98"/>
      <c r="G125" s="10"/>
      <c r="H125" s="10"/>
      <c r="I125" s="10"/>
      <c r="J125" s="10"/>
      <c r="K125" s="10"/>
      <c r="L125" s="10"/>
    </row>
    <row r="126" spans="2:12" ht="19" hidden="1" thickBot="1" x14ac:dyDescent="0.5">
      <c r="B126" s="12">
        <v>17</v>
      </c>
      <c r="C126" s="96"/>
      <c r="D126" s="96"/>
      <c r="E126" s="96"/>
      <c r="F126" s="98"/>
      <c r="G126" s="10"/>
      <c r="H126" s="10"/>
      <c r="I126" s="10"/>
      <c r="J126" s="10"/>
      <c r="K126" s="10"/>
      <c r="L126" s="10"/>
    </row>
    <row r="127" spans="2:12" ht="19" hidden="1" thickBot="1" x14ac:dyDescent="0.5">
      <c r="B127" s="12">
        <v>18</v>
      </c>
      <c r="C127" s="96"/>
      <c r="D127" s="96"/>
      <c r="E127" s="96"/>
      <c r="F127" s="98"/>
      <c r="G127" s="10"/>
      <c r="H127" s="10"/>
      <c r="I127" s="10"/>
      <c r="J127" s="10"/>
      <c r="K127" s="10"/>
      <c r="L127" s="10"/>
    </row>
    <row r="128" spans="2:12" ht="19" hidden="1" thickBot="1" x14ac:dyDescent="0.5">
      <c r="B128" s="12">
        <v>19</v>
      </c>
      <c r="C128" s="96"/>
      <c r="D128" s="96"/>
      <c r="E128" s="96"/>
      <c r="F128" s="98"/>
      <c r="G128" s="10"/>
      <c r="H128" s="10"/>
      <c r="I128" s="10"/>
      <c r="J128" s="10"/>
      <c r="K128" s="10"/>
      <c r="L128" s="10"/>
    </row>
    <row r="129" spans="2:21" ht="19" hidden="1" thickBot="1" x14ac:dyDescent="0.5">
      <c r="B129" s="12">
        <v>20</v>
      </c>
      <c r="C129" s="96"/>
      <c r="D129" s="96"/>
      <c r="E129" s="96"/>
      <c r="F129" s="98"/>
      <c r="G129" s="10"/>
      <c r="H129" s="10"/>
      <c r="I129" s="10"/>
      <c r="J129" s="10"/>
      <c r="K129" s="10"/>
      <c r="L129" s="10"/>
    </row>
    <row r="130" spans="2:21" ht="105.75" customHeight="1" thickBot="1" x14ac:dyDescent="0.5">
      <c r="B130" s="34"/>
      <c r="C130" s="60" t="s">
        <v>452</v>
      </c>
      <c r="D130" s="765" t="s">
        <v>198</v>
      </c>
      <c r="E130" s="731"/>
      <c r="F130" s="732"/>
      <c r="G130" s="10"/>
      <c r="H130" s="10"/>
      <c r="I130" s="10"/>
      <c r="J130" s="10"/>
      <c r="K130" s="10"/>
      <c r="L130" s="10"/>
    </row>
    <row r="131" spans="2:21" ht="18.5" x14ac:dyDescent="0.45">
      <c r="B131" s="40"/>
      <c r="C131" s="25"/>
      <c r="D131" s="30"/>
      <c r="E131" s="10"/>
      <c r="F131" s="10"/>
      <c r="G131" s="10"/>
      <c r="H131" s="10"/>
      <c r="I131" s="10"/>
      <c r="J131" s="10"/>
      <c r="K131" s="10"/>
      <c r="L131" s="10"/>
    </row>
    <row r="132" spans="2:21" ht="18.5" x14ac:dyDescent="0.45">
      <c r="B132" s="40"/>
      <c r="C132" s="25"/>
      <c r="D132" s="30"/>
      <c r="E132" s="10"/>
      <c r="F132" s="10"/>
      <c r="G132" s="10"/>
      <c r="H132" s="10"/>
      <c r="I132" s="10"/>
      <c r="J132" s="10"/>
      <c r="K132" s="10"/>
      <c r="L132" s="10"/>
    </row>
    <row r="133" spans="2:21" ht="21.5" thickBot="1" x14ac:dyDescent="0.5">
      <c r="B133" s="116" t="s">
        <v>89</v>
      </c>
      <c r="C133" s="25"/>
      <c r="D133" s="30"/>
      <c r="E133" s="10"/>
      <c r="F133" s="10"/>
      <c r="G133" s="10"/>
      <c r="H133" s="10"/>
      <c r="I133" s="10"/>
      <c r="J133" s="10"/>
      <c r="K133" s="10"/>
      <c r="L133" s="10"/>
    </row>
    <row r="134" spans="2:21" ht="19" thickBot="1" x14ac:dyDescent="0.5">
      <c r="B134" s="717" t="s">
        <v>459</v>
      </c>
      <c r="C134" s="713"/>
      <c r="D134" s="713"/>
      <c r="E134" s="713"/>
      <c r="F134" s="713"/>
      <c r="G134" s="713"/>
      <c r="H134" s="713"/>
      <c r="I134" s="714"/>
      <c r="J134" s="10"/>
      <c r="K134" s="10"/>
      <c r="L134" s="10"/>
    </row>
    <row r="135" spans="2:21" ht="122.25" customHeight="1" thickBot="1" x14ac:dyDescent="0.5">
      <c r="B135" s="754"/>
      <c r="C135" s="760"/>
      <c r="D135" s="760"/>
      <c r="E135" s="760"/>
      <c r="F135" s="760"/>
      <c r="G135" s="760"/>
      <c r="H135" s="760"/>
      <c r="I135" s="761"/>
      <c r="J135" s="10"/>
      <c r="K135" s="10"/>
      <c r="L135" s="10"/>
    </row>
    <row r="136" spans="2:21" ht="18.5" x14ac:dyDescent="0.45">
      <c r="B136" s="40"/>
      <c r="C136" s="25"/>
      <c r="D136" s="30"/>
      <c r="E136" s="10"/>
      <c r="F136" s="10"/>
      <c r="G136" s="10"/>
      <c r="H136" s="10"/>
      <c r="I136" s="10"/>
      <c r="J136" s="10"/>
      <c r="K136" s="10"/>
      <c r="L136" s="10"/>
    </row>
    <row r="137" spans="2:21" ht="21.5" thickBot="1" x14ac:dyDescent="0.5">
      <c r="B137" s="116" t="s">
        <v>92</v>
      </c>
      <c r="C137" s="25"/>
      <c r="D137" s="30"/>
      <c r="E137" s="10"/>
      <c r="F137" s="10"/>
      <c r="G137" s="10"/>
      <c r="H137" s="10"/>
      <c r="I137" s="10"/>
      <c r="J137" s="10"/>
      <c r="K137" s="10"/>
      <c r="L137" s="10"/>
    </row>
    <row r="138" spans="2:21" ht="19" thickBot="1" x14ac:dyDescent="0.5">
      <c r="B138" s="717" t="s">
        <v>459</v>
      </c>
      <c r="C138" s="713"/>
      <c r="D138" s="713"/>
      <c r="E138" s="713"/>
      <c r="F138" s="713"/>
      <c r="G138" s="713"/>
      <c r="H138" s="713"/>
      <c r="I138" s="714"/>
      <c r="J138" s="10"/>
      <c r="K138" s="10"/>
      <c r="L138" s="10"/>
    </row>
    <row r="139" spans="2:21" ht="144.75" customHeight="1" thickBot="1" x14ac:dyDescent="0.5">
      <c r="B139" s="736" t="s">
        <v>198</v>
      </c>
      <c r="C139" s="737"/>
      <c r="D139" s="737"/>
      <c r="E139" s="737"/>
      <c r="F139" s="737"/>
      <c r="G139" s="737"/>
      <c r="H139" s="737"/>
      <c r="I139" s="738"/>
      <c r="J139" s="10"/>
      <c r="K139" s="10"/>
      <c r="L139" s="10"/>
    </row>
    <row r="140" spans="2:21" ht="18.5" x14ac:dyDescent="0.45">
      <c r="J140" s="10"/>
      <c r="K140" s="10"/>
      <c r="L140" s="10"/>
    </row>
    <row r="141" spans="2:21" ht="24" customHeight="1" x14ac:dyDescent="0.45">
      <c r="J141" s="10"/>
      <c r="K141" s="10"/>
      <c r="L141" s="10"/>
      <c r="M141" s="2"/>
      <c r="N141" s="2"/>
      <c r="O141" s="2"/>
      <c r="P141" s="2"/>
      <c r="Q141" s="2"/>
      <c r="R141" s="2"/>
      <c r="S141" s="2"/>
    </row>
    <row r="142" spans="2:21" x14ac:dyDescent="0.35">
      <c r="J142" s="2"/>
      <c r="K142" s="2"/>
      <c r="L142" s="2"/>
      <c r="M142" s="2"/>
      <c r="N142" s="2"/>
      <c r="O142" s="2"/>
      <c r="P142" s="2"/>
      <c r="Q142" s="2"/>
      <c r="R142" s="2"/>
      <c r="S142" s="2"/>
      <c r="T142" s="2"/>
      <c r="U142" s="2"/>
    </row>
    <row r="143" spans="2:21" x14ac:dyDescent="0.35">
      <c r="J143" s="2"/>
      <c r="K143" s="2"/>
      <c r="L143" s="2"/>
      <c r="M143" s="2"/>
      <c r="N143" s="2"/>
      <c r="O143" s="2"/>
      <c r="P143" s="2"/>
      <c r="Q143" s="2"/>
      <c r="R143" s="2"/>
      <c r="S143" s="2"/>
      <c r="T143" s="2"/>
      <c r="U143" s="2"/>
    </row>
    <row r="144" spans="2:21" ht="21.5" thickBot="1" x14ac:dyDescent="0.4">
      <c r="B144" s="116" t="s">
        <v>384</v>
      </c>
      <c r="J144" s="2"/>
      <c r="K144" s="2"/>
      <c r="L144" s="2"/>
      <c r="M144" s="2"/>
      <c r="N144" s="2"/>
      <c r="O144" s="2"/>
      <c r="P144" s="2"/>
      <c r="Q144" s="2"/>
      <c r="R144" s="2"/>
      <c r="S144" s="2"/>
      <c r="T144" s="2"/>
      <c r="U144" s="2"/>
    </row>
    <row r="145" spans="1:16" ht="102" customHeight="1" thickBot="1" x14ac:dyDescent="0.6">
      <c r="B145" s="38"/>
      <c r="C145" s="63" t="s">
        <v>460</v>
      </c>
      <c r="D145" s="591" t="s">
        <v>132</v>
      </c>
      <c r="E145" s="591" t="s">
        <v>133</v>
      </c>
      <c r="F145" s="718" t="s">
        <v>307</v>
      </c>
      <c r="G145" s="719"/>
      <c r="H145" s="720"/>
      <c r="I145" s="37" t="s">
        <v>308</v>
      </c>
      <c r="J145" s="37" t="s">
        <v>309</v>
      </c>
      <c r="K145" s="37" t="s">
        <v>310</v>
      </c>
      <c r="L145" s="37" t="s">
        <v>311</v>
      </c>
      <c r="M145" s="37" t="s">
        <v>312</v>
      </c>
      <c r="N145" s="2"/>
      <c r="O145" s="2"/>
      <c r="P145" s="2"/>
    </row>
    <row r="146" spans="1:16" ht="60.75" customHeight="1" thickBot="1" x14ac:dyDescent="0.4">
      <c r="A146" s="91" t="s">
        <v>461</v>
      </c>
      <c r="B146" s="105" t="s">
        <v>314</v>
      </c>
      <c r="C146" s="56" t="s">
        <v>462</v>
      </c>
      <c r="D146" s="292" t="s">
        <v>4</v>
      </c>
      <c r="E146" s="292" t="s">
        <v>4</v>
      </c>
      <c r="F146" s="724"/>
      <c r="G146" s="725"/>
      <c r="H146" s="726"/>
      <c r="I146" s="261"/>
      <c r="J146" s="261"/>
      <c r="K146" s="256" t="s">
        <v>4</v>
      </c>
      <c r="L146" s="264"/>
      <c r="M146" s="265"/>
      <c r="N146" s="2"/>
      <c r="O146" s="2"/>
      <c r="P146" s="2"/>
    </row>
    <row r="147" spans="1:16" ht="60.75" customHeight="1" thickBot="1" x14ac:dyDescent="0.4">
      <c r="A147" s="91" t="s">
        <v>461</v>
      </c>
      <c r="B147" s="105" t="s">
        <v>314</v>
      </c>
      <c r="C147" s="380" t="s">
        <v>315</v>
      </c>
      <c r="D147" s="292" t="s">
        <v>157</v>
      </c>
      <c r="E147" s="292" t="s">
        <v>157</v>
      </c>
      <c r="F147" s="727" t="s">
        <v>315</v>
      </c>
      <c r="G147" s="728"/>
      <c r="H147" s="729"/>
      <c r="I147" s="379" t="s">
        <v>315</v>
      </c>
      <c r="J147" s="379" t="s">
        <v>315</v>
      </c>
      <c r="K147" s="376" t="s">
        <v>157</v>
      </c>
      <c r="L147" s="378" t="s">
        <v>315</v>
      </c>
      <c r="M147" s="377" t="s">
        <v>157</v>
      </c>
      <c r="N147" s="2"/>
      <c r="O147" s="2"/>
      <c r="P147" s="2"/>
    </row>
    <row r="148" spans="1:16" ht="125.25" customHeight="1" thickBot="1" x14ac:dyDescent="0.4">
      <c r="A148" s="91" t="s">
        <v>461</v>
      </c>
      <c r="B148" s="105" t="s">
        <v>375</v>
      </c>
      <c r="C148" s="57" t="s">
        <v>463</v>
      </c>
      <c r="D148" s="292" t="s">
        <v>4</v>
      </c>
      <c r="E148" s="292" t="s">
        <v>4</v>
      </c>
      <c r="F148" s="724"/>
      <c r="G148" s="725"/>
      <c r="H148" s="726"/>
      <c r="I148" s="261"/>
      <c r="J148" s="261"/>
      <c r="K148" s="256" t="s">
        <v>4</v>
      </c>
      <c r="L148" s="264"/>
      <c r="M148" s="265"/>
      <c r="N148" s="2"/>
      <c r="O148" s="2"/>
      <c r="P148" s="2"/>
    </row>
    <row r="149" spans="1:16" ht="125.25" customHeight="1" thickBot="1" x14ac:dyDescent="0.4">
      <c r="A149" s="91" t="s">
        <v>461</v>
      </c>
      <c r="B149" s="105" t="s">
        <v>375</v>
      </c>
      <c r="C149" s="129" t="s">
        <v>193</v>
      </c>
      <c r="D149" s="39" t="s">
        <v>4</v>
      </c>
      <c r="E149" s="39" t="s">
        <v>4</v>
      </c>
      <c r="F149" s="634"/>
      <c r="G149" s="635"/>
      <c r="H149" s="636"/>
      <c r="I149" s="593"/>
      <c r="J149" s="593"/>
      <c r="K149" s="256" t="s">
        <v>4</v>
      </c>
      <c r="L149" s="264"/>
      <c r="M149" s="265"/>
      <c r="N149" s="2"/>
      <c r="O149" s="2"/>
      <c r="P149" s="2"/>
    </row>
    <row r="150" spans="1:16" ht="183.75" customHeight="1" thickBot="1" x14ac:dyDescent="0.4">
      <c r="A150" s="91" t="s">
        <v>461</v>
      </c>
      <c r="B150" s="105" t="s">
        <v>351</v>
      </c>
      <c r="C150" s="57" t="s">
        <v>464</v>
      </c>
      <c r="D150" s="292" t="s">
        <v>4</v>
      </c>
      <c r="E150" s="292" t="s">
        <v>4</v>
      </c>
      <c r="F150" s="724"/>
      <c r="G150" s="725"/>
      <c r="H150" s="726"/>
      <c r="I150" s="261"/>
      <c r="J150" s="261"/>
      <c r="K150" s="256" t="s">
        <v>4</v>
      </c>
      <c r="L150" s="264"/>
      <c r="M150" s="265"/>
      <c r="N150" s="2"/>
      <c r="O150" s="2"/>
      <c r="P150" s="2"/>
    </row>
    <row r="151" spans="1:16" ht="183.75" customHeight="1" thickBot="1" x14ac:dyDescent="0.4">
      <c r="A151" s="91" t="s">
        <v>461</v>
      </c>
      <c r="B151" s="105" t="s">
        <v>351</v>
      </c>
      <c r="C151" s="129" t="s">
        <v>193</v>
      </c>
      <c r="D151" s="39" t="s">
        <v>4</v>
      </c>
      <c r="E151" s="39" t="s">
        <v>4</v>
      </c>
      <c r="F151" s="634"/>
      <c r="G151" s="635"/>
      <c r="H151" s="636"/>
      <c r="I151" s="593"/>
      <c r="J151" s="593"/>
      <c r="K151" s="256" t="s">
        <v>4</v>
      </c>
      <c r="L151" s="264"/>
      <c r="M151" s="265"/>
      <c r="N151" s="2"/>
      <c r="O151" s="2"/>
      <c r="P151" s="2"/>
    </row>
    <row r="152" spans="1:16" ht="138.75" customHeight="1" thickBot="1" x14ac:dyDescent="0.4">
      <c r="A152" s="91" t="s">
        <v>461</v>
      </c>
      <c r="B152" s="105" t="s">
        <v>359</v>
      </c>
      <c r="C152" s="57" t="s">
        <v>465</v>
      </c>
      <c r="D152" s="292" t="s">
        <v>4</v>
      </c>
      <c r="E152" s="292" t="s">
        <v>4</v>
      </c>
      <c r="F152" s="724"/>
      <c r="G152" s="725"/>
      <c r="H152" s="726"/>
      <c r="I152" s="261"/>
      <c r="J152" s="261"/>
      <c r="K152" s="256" t="s">
        <v>4</v>
      </c>
      <c r="L152" s="264"/>
      <c r="M152" s="265"/>
    </row>
    <row r="153" spans="1:16" ht="138.75" customHeight="1" thickBot="1" x14ac:dyDescent="0.4">
      <c r="A153" s="91" t="s">
        <v>461</v>
      </c>
      <c r="B153" s="105" t="s">
        <v>359</v>
      </c>
      <c r="C153" s="129" t="s">
        <v>193</v>
      </c>
      <c r="D153" s="39" t="s">
        <v>4</v>
      </c>
      <c r="E153" s="39" t="s">
        <v>4</v>
      </c>
      <c r="F153" s="634"/>
      <c r="G153" s="635"/>
      <c r="H153" s="636"/>
      <c r="I153" s="593"/>
      <c r="J153" s="593"/>
      <c r="K153" s="256" t="s">
        <v>4</v>
      </c>
      <c r="L153" s="264"/>
      <c r="M153" s="265"/>
    </row>
    <row r="154" spans="1:16" ht="300.75" customHeight="1" thickBot="1" x14ac:dyDescent="0.4">
      <c r="A154" s="91" t="s">
        <v>461</v>
      </c>
      <c r="B154" s="105" t="s">
        <v>415</v>
      </c>
      <c r="C154" s="57" t="s">
        <v>466</v>
      </c>
      <c r="D154" s="292" t="s">
        <v>4</v>
      </c>
      <c r="E154" s="292" t="s">
        <v>4</v>
      </c>
      <c r="F154" s="724"/>
      <c r="G154" s="725"/>
      <c r="H154" s="726"/>
      <c r="I154" s="261"/>
      <c r="J154" s="261"/>
      <c r="K154" s="256" t="s">
        <v>4</v>
      </c>
      <c r="L154" s="264"/>
      <c r="M154" s="265"/>
    </row>
    <row r="155" spans="1:16" ht="181.5" customHeight="1" thickBot="1" x14ac:dyDescent="0.4">
      <c r="A155" s="91" t="s">
        <v>461</v>
      </c>
      <c r="B155" s="105" t="s">
        <v>415</v>
      </c>
      <c r="C155" s="129" t="s">
        <v>193</v>
      </c>
      <c r="D155" s="39" t="s">
        <v>4</v>
      </c>
      <c r="E155" s="39" t="s">
        <v>4</v>
      </c>
      <c r="F155" s="634"/>
      <c r="G155" s="635"/>
      <c r="H155" s="636"/>
      <c r="I155" s="593"/>
      <c r="J155" s="593"/>
      <c r="K155" s="256" t="s">
        <v>4</v>
      </c>
      <c r="L155" s="264"/>
      <c r="M155" s="265"/>
    </row>
    <row r="156" spans="1:16" ht="146.25" customHeight="1" thickBot="1" x14ac:dyDescent="0.4">
      <c r="A156" s="91" t="s">
        <v>461</v>
      </c>
      <c r="B156" s="105" t="s">
        <v>417</v>
      </c>
      <c r="C156" s="57" t="s">
        <v>467</v>
      </c>
      <c r="D156" s="292" t="s">
        <v>4</v>
      </c>
      <c r="E156" s="292" t="s">
        <v>4</v>
      </c>
      <c r="F156" s="724"/>
      <c r="G156" s="725"/>
      <c r="H156" s="726"/>
      <c r="I156" s="261"/>
      <c r="J156" s="261"/>
      <c r="K156" s="256" t="s">
        <v>4</v>
      </c>
      <c r="L156" s="264"/>
      <c r="M156" s="265"/>
    </row>
    <row r="157" spans="1:16" ht="146.25" customHeight="1" thickBot="1" x14ac:dyDescent="0.4">
      <c r="A157" s="91" t="s">
        <v>461</v>
      </c>
      <c r="B157" s="105" t="s">
        <v>417</v>
      </c>
      <c r="C157" s="129" t="s">
        <v>193</v>
      </c>
      <c r="D157" s="39" t="s">
        <v>4</v>
      </c>
      <c r="E157" s="39" t="s">
        <v>4</v>
      </c>
      <c r="F157" s="634"/>
      <c r="G157" s="635"/>
      <c r="H157" s="636"/>
      <c r="I157" s="593"/>
      <c r="J157" s="593"/>
      <c r="K157" s="256" t="s">
        <v>4</v>
      </c>
      <c r="L157" s="264"/>
      <c r="M157" s="265"/>
    </row>
    <row r="158" spans="1:16" ht="218.25" customHeight="1" thickBot="1" x14ac:dyDescent="0.4">
      <c r="A158" s="91" t="s">
        <v>461</v>
      </c>
      <c r="B158" s="105" t="s">
        <v>468</v>
      </c>
      <c r="C158" s="57" t="s">
        <v>469</v>
      </c>
      <c r="D158" s="259" t="s">
        <v>176</v>
      </c>
      <c r="E158" s="260">
        <v>100</v>
      </c>
      <c r="F158" s="724"/>
      <c r="G158" s="725"/>
      <c r="H158" s="726"/>
      <c r="I158" s="261"/>
      <c r="J158" s="261"/>
      <c r="K158" s="256" t="s">
        <v>4</v>
      </c>
      <c r="L158" s="264"/>
      <c r="M158" s="265"/>
    </row>
    <row r="159" spans="1:16" ht="218.25" customHeight="1" thickBot="1" x14ac:dyDescent="0.4">
      <c r="A159" s="91" t="s">
        <v>461</v>
      </c>
      <c r="B159" s="105" t="s">
        <v>468</v>
      </c>
      <c r="C159" s="129" t="s">
        <v>193</v>
      </c>
      <c r="D159" s="39" t="s">
        <v>4</v>
      </c>
      <c r="E159" s="39" t="s">
        <v>4</v>
      </c>
      <c r="F159" s="634"/>
      <c r="G159" s="635"/>
      <c r="H159" s="636"/>
      <c r="I159" s="593"/>
      <c r="J159" s="593"/>
      <c r="K159" s="256" t="s">
        <v>4</v>
      </c>
      <c r="L159" s="264"/>
      <c r="M159" s="265"/>
    </row>
    <row r="160" spans="1:16" ht="150.75" customHeight="1" thickBot="1" x14ac:dyDescent="0.4">
      <c r="A160" s="91" t="s">
        <v>461</v>
      </c>
      <c r="B160" s="105" t="s">
        <v>470</v>
      </c>
      <c r="C160" s="57" t="s">
        <v>471</v>
      </c>
      <c r="D160" s="292" t="s">
        <v>4</v>
      </c>
      <c r="E160" s="292" t="s">
        <v>4</v>
      </c>
      <c r="F160" s="724"/>
      <c r="G160" s="725"/>
      <c r="H160" s="726"/>
      <c r="I160" s="261"/>
      <c r="J160" s="261"/>
      <c r="K160" s="256" t="s">
        <v>4</v>
      </c>
      <c r="L160" s="264"/>
      <c r="M160" s="265"/>
    </row>
    <row r="161" spans="1:13" ht="150.75" customHeight="1" thickBot="1" x14ac:dyDescent="0.4">
      <c r="A161" s="91" t="s">
        <v>461</v>
      </c>
      <c r="B161" s="105" t="s">
        <v>470</v>
      </c>
      <c r="C161" s="129" t="s">
        <v>193</v>
      </c>
      <c r="D161" s="39" t="s">
        <v>4</v>
      </c>
      <c r="E161" s="39" t="s">
        <v>4</v>
      </c>
      <c r="F161" s="634"/>
      <c r="G161" s="635"/>
      <c r="H161" s="636"/>
      <c r="I161" s="593"/>
      <c r="J161" s="593"/>
      <c r="K161" s="256" t="s">
        <v>4</v>
      </c>
      <c r="L161" s="264"/>
      <c r="M161" s="265"/>
    </row>
    <row r="162" spans="1:13" ht="160.5" customHeight="1" thickBot="1" x14ac:dyDescent="0.4">
      <c r="A162" s="91" t="s">
        <v>461</v>
      </c>
      <c r="B162" s="105" t="s">
        <v>319</v>
      </c>
      <c r="C162" s="57" t="s">
        <v>472</v>
      </c>
      <c r="D162" s="292" t="s">
        <v>4</v>
      </c>
      <c r="E162" s="292" t="s">
        <v>4</v>
      </c>
      <c r="F162" s="724"/>
      <c r="G162" s="725"/>
      <c r="H162" s="726"/>
      <c r="I162" s="261"/>
      <c r="J162" s="261"/>
      <c r="K162" s="256" t="s">
        <v>4</v>
      </c>
      <c r="L162" s="264"/>
      <c r="M162" s="265"/>
    </row>
    <row r="163" spans="1:13" ht="160.5" customHeight="1" thickBot="1" x14ac:dyDescent="0.4">
      <c r="A163" s="91" t="s">
        <v>461</v>
      </c>
      <c r="B163" s="105" t="s">
        <v>319</v>
      </c>
      <c r="C163" s="129" t="s">
        <v>193</v>
      </c>
      <c r="D163" s="39" t="s">
        <v>4</v>
      </c>
      <c r="E163" s="39" t="s">
        <v>4</v>
      </c>
      <c r="F163" s="634"/>
      <c r="G163" s="635"/>
      <c r="H163" s="636"/>
      <c r="I163" s="593"/>
      <c r="J163" s="593"/>
      <c r="K163" s="256" t="s">
        <v>4</v>
      </c>
      <c r="L163" s="264"/>
      <c r="M163" s="265"/>
    </row>
    <row r="164" spans="1:13" ht="88.5" customHeight="1" thickBot="1" x14ac:dyDescent="0.4">
      <c r="A164" s="91" t="s">
        <v>461</v>
      </c>
      <c r="B164" s="105" t="s">
        <v>321</v>
      </c>
      <c r="C164" s="57" t="s">
        <v>473</v>
      </c>
      <c r="D164" s="292" t="s">
        <v>4</v>
      </c>
      <c r="E164" s="292" t="s">
        <v>4</v>
      </c>
      <c r="F164" s="724"/>
      <c r="G164" s="725"/>
      <c r="H164" s="726"/>
      <c r="I164" s="261"/>
      <c r="J164" s="261"/>
      <c r="K164" s="256" t="s">
        <v>4</v>
      </c>
      <c r="L164" s="264"/>
      <c r="M164" s="265"/>
    </row>
    <row r="165" spans="1:13" ht="88.5" customHeight="1" thickBot="1" x14ac:dyDescent="0.4">
      <c r="A165" s="91" t="s">
        <v>461</v>
      </c>
      <c r="B165" s="105" t="s">
        <v>321</v>
      </c>
      <c r="C165" s="129" t="s">
        <v>193</v>
      </c>
      <c r="D165" s="39" t="s">
        <v>4</v>
      </c>
      <c r="E165" s="39" t="s">
        <v>4</v>
      </c>
      <c r="F165" s="634"/>
      <c r="G165" s="635"/>
      <c r="H165" s="636"/>
      <c r="I165" s="593"/>
      <c r="J165" s="593"/>
      <c r="K165" s="256" t="s">
        <v>4</v>
      </c>
      <c r="L165" s="264"/>
      <c r="M165" s="265"/>
    </row>
    <row r="166" spans="1:13" ht="167.25" customHeight="1" thickBot="1" x14ac:dyDescent="0.4">
      <c r="A166" s="91" t="s">
        <v>461</v>
      </c>
      <c r="B166" s="105" t="s">
        <v>474</v>
      </c>
      <c r="C166" s="57" t="s">
        <v>475</v>
      </c>
      <c r="D166" s="292" t="s">
        <v>4</v>
      </c>
      <c r="E166" s="292" t="s">
        <v>4</v>
      </c>
      <c r="F166" s="724"/>
      <c r="G166" s="725"/>
      <c r="H166" s="726"/>
      <c r="I166" s="261"/>
      <c r="J166" s="261"/>
      <c r="K166" s="256" t="s">
        <v>4</v>
      </c>
      <c r="L166" s="264"/>
      <c r="M166" s="265"/>
    </row>
    <row r="167" spans="1:13" ht="167.25" customHeight="1" thickBot="1" x14ac:dyDescent="0.4">
      <c r="A167" s="91" t="s">
        <v>461</v>
      </c>
      <c r="B167" s="105" t="s">
        <v>474</v>
      </c>
      <c r="C167" s="129" t="s">
        <v>193</v>
      </c>
      <c r="D167" s="39" t="s">
        <v>4</v>
      </c>
      <c r="E167" s="39" t="s">
        <v>4</v>
      </c>
      <c r="F167" s="634"/>
      <c r="G167" s="635"/>
      <c r="H167" s="636"/>
      <c r="I167" s="593"/>
      <c r="J167" s="593"/>
      <c r="K167" s="256" t="s">
        <v>4</v>
      </c>
      <c r="L167" s="264"/>
      <c r="M167" s="265"/>
    </row>
    <row r="168" spans="1:13" ht="80.25" customHeight="1" thickBot="1" x14ac:dyDescent="0.4">
      <c r="A168" s="91" t="s">
        <v>461</v>
      </c>
      <c r="B168" s="105" t="s">
        <v>329</v>
      </c>
      <c r="C168" s="57" t="s">
        <v>476</v>
      </c>
      <c r="D168" s="292" t="s">
        <v>4</v>
      </c>
      <c r="E168" s="292" t="s">
        <v>4</v>
      </c>
      <c r="F168" s="724"/>
      <c r="G168" s="725"/>
      <c r="H168" s="726"/>
      <c r="I168" s="261"/>
      <c r="J168" s="261"/>
      <c r="K168" s="256" t="s">
        <v>4</v>
      </c>
      <c r="L168" s="264"/>
      <c r="M168" s="265"/>
    </row>
    <row r="169" spans="1:13" ht="80.25" customHeight="1" thickBot="1" x14ac:dyDescent="0.4">
      <c r="A169" s="91" t="s">
        <v>461</v>
      </c>
      <c r="B169" s="105" t="s">
        <v>329</v>
      </c>
      <c r="C169" s="129" t="s">
        <v>193</v>
      </c>
      <c r="D169" s="39" t="s">
        <v>4</v>
      </c>
      <c r="E169" s="39" t="s">
        <v>4</v>
      </c>
      <c r="F169" s="634"/>
      <c r="G169" s="635"/>
      <c r="H169" s="636"/>
      <c r="I169" s="593"/>
      <c r="J169" s="593"/>
      <c r="K169" s="256" t="s">
        <v>4</v>
      </c>
      <c r="L169" s="264"/>
      <c r="M169" s="265"/>
    </row>
    <row r="170" spans="1:13" ht="88.5" customHeight="1" thickBot="1" x14ac:dyDescent="0.4">
      <c r="A170" s="91" t="s">
        <v>461</v>
      </c>
      <c r="B170" s="106" t="s">
        <v>331</v>
      </c>
      <c r="C170" s="57" t="s">
        <v>477</v>
      </c>
      <c r="D170" s="292" t="s">
        <v>4</v>
      </c>
      <c r="E170" s="292" t="s">
        <v>4</v>
      </c>
      <c r="F170" s="724"/>
      <c r="G170" s="725"/>
      <c r="H170" s="726"/>
      <c r="I170" s="261"/>
      <c r="J170" s="261"/>
      <c r="K170" s="256" t="s">
        <v>4</v>
      </c>
      <c r="L170" s="264"/>
      <c r="M170" s="265"/>
    </row>
    <row r="171" spans="1:13" ht="88.5" customHeight="1" thickBot="1" x14ac:dyDescent="0.4">
      <c r="A171" s="91" t="s">
        <v>461</v>
      </c>
      <c r="B171" s="106" t="s">
        <v>331</v>
      </c>
      <c r="C171" s="129" t="s">
        <v>193</v>
      </c>
      <c r="D171" s="39" t="s">
        <v>4</v>
      </c>
      <c r="E171" s="39" t="s">
        <v>4</v>
      </c>
      <c r="F171" s="634"/>
      <c r="G171" s="635"/>
      <c r="H171" s="636"/>
      <c r="I171" s="593"/>
      <c r="J171" s="593"/>
      <c r="K171" s="256" t="s">
        <v>4</v>
      </c>
      <c r="L171" s="264"/>
      <c r="M171" s="265"/>
    </row>
    <row r="172" spans="1:13" ht="213" customHeight="1" thickBot="1" x14ac:dyDescent="0.4">
      <c r="A172" s="91" t="s">
        <v>461</v>
      </c>
      <c r="B172" s="106" t="s">
        <v>478</v>
      </c>
      <c r="C172" s="57" t="s">
        <v>479</v>
      </c>
      <c r="D172" s="292" t="s">
        <v>4</v>
      </c>
      <c r="E172" s="292" t="s">
        <v>4</v>
      </c>
      <c r="F172" s="724"/>
      <c r="G172" s="725"/>
      <c r="H172" s="726"/>
      <c r="I172" s="261"/>
      <c r="J172" s="261"/>
      <c r="K172" s="256" t="s">
        <v>4</v>
      </c>
      <c r="L172" s="264"/>
      <c r="M172" s="265"/>
    </row>
    <row r="173" spans="1:13" ht="213" customHeight="1" thickBot="1" x14ac:dyDescent="0.4">
      <c r="A173" s="91" t="s">
        <v>461</v>
      </c>
      <c r="B173" s="106" t="s">
        <v>478</v>
      </c>
      <c r="C173" s="129" t="s">
        <v>193</v>
      </c>
      <c r="D173" s="39" t="s">
        <v>4</v>
      </c>
      <c r="E173" s="39" t="s">
        <v>4</v>
      </c>
      <c r="F173" s="634"/>
      <c r="G173" s="635"/>
      <c r="H173" s="636"/>
      <c r="I173" s="593"/>
      <c r="J173" s="593"/>
      <c r="K173" s="256" t="s">
        <v>4</v>
      </c>
      <c r="L173" s="264"/>
      <c r="M173" s="265"/>
    </row>
    <row r="174" spans="1:13" ht="218.25" customHeight="1" thickBot="1" x14ac:dyDescent="0.4">
      <c r="A174" s="91" t="s">
        <v>480</v>
      </c>
      <c r="B174" s="105" t="s">
        <v>334</v>
      </c>
      <c r="C174" s="58" t="s">
        <v>481</v>
      </c>
      <c r="D174" s="292" t="s">
        <v>4</v>
      </c>
      <c r="E174" s="292" t="s">
        <v>4</v>
      </c>
      <c r="F174" s="724"/>
      <c r="G174" s="725"/>
      <c r="H174" s="726"/>
      <c r="I174" s="261"/>
      <c r="J174" s="261"/>
      <c r="K174" s="256" t="s">
        <v>4</v>
      </c>
      <c r="L174" s="264"/>
      <c r="M174" s="265"/>
    </row>
    <row r="175" spans="1:13" ht="218.25" customHeight="1" thickBot="1" x14ac:dyDescent="0.4">
      <c r="A175" s="91" t="s">
        <v>480</v>
      </c>
      <c r="B175" s="105" t="s">
        <v>334</v>
      </c>
      <c r="C175" s="380" t="s">
        <v>315</v>
      </c>
      <c r="D175" s="292" t="s">
        <v>157</v>
      </c>
      <c r="E175" s="292" t="s">
        <v>157</v>
      </c>
      <c r="F175" s="727" t="s">
        <v>315</v>
      </c>
      <c r="G175" s="728"/>
      <c r="H175" s="729"/>
      <c r="I175" s="379" t="s">
        <v>315</v>
      </c>
      <c r="J175" s="379" t="s">
        <v>315</v>
      </c>
      <c r="K175" s="376" t="s">
        <v>157</v>
      </c>
      <c r="L175" s="378" t="s">
        <v>315</v>
      </c>
      <c r="M175" s="377" t="s">
        <v>157</v>
      </c>
    </row>
    <row r="176" spans="1:13" ht="75" customHeight="1" thickBot="1" x14ac:dyDescent="0.4">
      <c r="A176" s="91" t="s">
        <v>480</v>
      </c>
      <c r="B176" s="105" t="s">
        <v>335</v>
      </c>
      <c r="C176" s="55" t="s">
        <v>482</v>
      </c>
      <c r="D176" s="292" t="s">
        <v>4</v>
      </c>
      <c r="E176" s="292" t="s">
        <v>4</v>
      </c>
      <c r="F176" s="724"/>
      <c r="G176" s="725"/>
      <c r="H176" s="726"/>
      <c r="I176" s="261"/>
      <c r="J176" s="261"/>
      <c r="K176" s="256" t="s">
        <v>4</v>
      </c>
      <c r="L176" s="264"/>
      <c r="M176" s="265"/>
    </row>
    <row r="177" spans="1:13" ht="75" customHeight="1" thickBot="1" x14ac:dyDescent="0.4">
      <c r="A177" s="91" t="s">
        <v>480</v>
      </c>
      <c r="B177" s="105" t="s">
        <v>335</v>
      </c>
      <c r="C177" s="129" t="s">
        <v>193</v>
      </c>
      <c r="D177" s="39" t="s">
        <v>4</v>
      </c>
      <c r="E177" s="39" t="s">
        <v>4</v>
      </c>
      <c r="F177" s="634"/>
      <c r="G177" s="635"/>
      <c r="H177" s="636"/>
      <c r="I177" s="593"/>
      <c r="J177" s="593"/>
      <c r="K177" s="256" t="s">
        <v>4</v>
      </c>
      <c r="L177" s="264"/>
      <c r="M177" s="265"/>
    </row>
    <row r="178" spans="1:13" ht="168" customHeight="1" thickBot="1" x14ac:dyDescent="0.4">
      <c r="A178" s="91" t="s">
        <v>480</v>
      </c>
      <c r="B178" s="105" t="s">
        <v>337</v>
      </c>
      <c r="C178" s="54" t="s">
        <v>483</v>
      </c>
      <c r="D178" s="292" t="s">
        <v>4</v>
      </c>
      <c r="E178" s="292" t="s">
        <v>4</v>
      </c>
      <c r="F178" s="724"/>
      <c r="G178" s="725"/>
      <c r="H178" s="726"/>
      <c r="I178" s="261"/>
      <c r="J178" s="261"/>
      <c r="K178" s="256" t="s">
        <v>4</v>
      </c>
      <c r="L178" s="264"/>
      <c r="M178" s="265"/>
    </row>
    <row r="179" spans="1:13" ht="168" customHeight="1" thickBot="1" x14ac:dyDescent="0.4">
      <c r="A179" s="91" t="s">
        <v>480</v>
      </c>
      <c r="B179" s="105" t="s">
        <v>337</v>
      </c>
      <c r="C179" s="129" t="s">
        <v>193</v>
      </c>
      <c r="D179" s="39" t="s">
        <v>4</v>
      </c>
      <c r="E179" s="39" t="s">
        <v>4</v>
      </c>
      <c r="F179" s="634"/>
      <c r="G179" s="635"/>
      <c r="H179" s="636"/>
      <c r="I179" s="593"/>
      <c r="J179" s="593"/>
      <c r="K179" s="256" t="s">
        <v>4</v>
      </c>
      <c r="L179" s="264"/>
      <c r="M179" s="265"/>
    </row>
    <row r="180" spans="1:13" ht="211.5" customHeight="1" thickBot="1" x14ac:dyDescent="0.4">
      <c r="A180" s="91" t="s">
        <v>480</v>
      </c>
      <c r="B180" s="105" t="s">
        <v>484</v>
      </c>
      <c r="C180" s="55" t="s">
        <v>485</v>
      </c>
      <c r="D180" s="292" t="s">
        <v>4</v>
      </c>
      <c r="E180" s="292" t="s">
        <v>4</v>
      </c>
      <c r="F180" s="724"/>
      <c r="G180" s="725"/>
      <c r="H180" s="726"/>
      <c r="I180" s="261"/>
      <c r="J180" s="261"/>
      <c r="K180" s="256" t="s">
        <v>4</v>
      </c>
      <c r="L180" s="264"/>
      <c r="M180" s="265"/>
    </row>
    <row r="181" spans="1:13" ht="211.5" customHeight="1" thickBot="1" x14ac:dyDescent="0.4">
      <c r="A181" s="91" t="s">
        <v>480</v>
      </c>
      <c r="B181" s="105" t="s">
        <v>484</v>
      </c>
      <c r="C181" s="129" t="s">
        <v>193</v>
      </c>
      <c r="D181" s="39" t="s">
        <v>4</v>
      </c>
      <c r="E181" s="39" t="s">
        <v>4</v>
      </c>
      <c r="F181" s="634"/>
      <c r="G181" s="635"/>
      <c r="H181" s="636"/>
      <c r="I181" s="593"/>
      <c r="J181" s="593"/>
      <c r="K181" s="256" t="s">
        <v>4</v>
      </c>
      <c r="L181" s="264"/>
      <c r="M181" s="265"/>
    </row>
    <row r="182" spans="1:13" ht="104.25" customHeight="1" thickBot="1" x14ac:dyDescent="0.4">
      <c r="A182" s="91" t="s">
        <v>480</v>
      </c>
      <c r="B182" s="105" t="s">
        <v>486</v>
      </c>
      <c r="C182" s="59" t="s">
        <v>487</v>
      </c>
      <c r="D182" s="292" t="s">
        <v>4</v>
      </c>
      <c r="E182" s="292" t="s">
        <v>4</v>
      </c>
      <c r="F182" s="724"/>
      <c r="G182" s="725"/>
      <c r="H182" s="726"/>
      <c r="I182" s="261"/>
      <c r="J182" s="261"/>
      <c r="K182" s="256" t="s">
        <v>4</v>
      </c>
      <c r="L182" s="264"/>
      <c r="M182" s="265"/>
    </row>
    <row r="183" spans="1:13" ht="60" customHeight="1" thickBot="1" x14ac:dyDescent="0.4">
      <c r="A183" s="91" t="s">
        <v>480</v>
      </c>
      <c r="B183" s="105" t="s">
        <v>486</v>
      </c>
      <c r="C183" s="129" t="s">
        <v>193</v>
      </c>
      <c r="D183" s="39" t="s">
        <v>4</v>
      </c>
      <c r="E183" s="39" t="s">
        <v>4</v>
      </c>
      <c r="F183" s="634"/>
      <c r="G183" s="635"/>
      <c r="H183" s="636"/>
      <c r="I183" s="593"/>
      <c r="J183" s="593"/>
      <c r="K183" s="256" t="s">
        <v>4</v>
      </c>
      <c r="L183" s="264"/>
      <c r="M183" s="265"/>
    </row>
    <row r="184" spans="1:13" ht="114" customHeight="1" thickBot="1" x14ac:dyDescent="0.4">
      <c r="A184" s="91" t="s">
        <v>480</v>
      </c>
      <c r="B184" s="105" t="s">
        <v>488</v>
      </c>
      <c r="C184" s="262" t="s">
        <v>489</v>
      </c>
      <c r="D184" s="292" t="s">
        <v>4</v>
      </c>
      <c r="E184" s="292" t="s">
        <v>4</v>
      </c>
      <c r="F184" s="724"/>
      <c r="G184" s="725"/>
      <c r="H184" s="726"/>
      <c r="I184" s="261"/>
      <c r="J184" s="261"/>
      <c r="K184" s="256" t="s">
        <v>4</v>
      </c>
      <c r="L184" s="264"/>
      <c r="M184" s="265"/>
    </row>
    <row r="185" spans="1:13" ht="114" customHeight="1" thickBot="1" x14ac:dyDescent="0.4">
      <c r="A185" s="91" t="s">
        <v>480</v>
      </c>
      <c r="B185" s="105" t="s">
        <v>488</v>
      </c>
      <c r="C185" s="129" t="s">
        <v>193</v>
      </c>
      <c r="D185" s="39" t="s">
        <v>4</v>
      </c>
      <c r="E185" s="39" t="s">
        <v>4</v>
      </c>
      <c r="F185" s="634"/>
      <c r="G185" s="635"/>
      <c r="H185" s="636"/>
      <c r="I185" s="593"/>
      <c r="J185" s="593"/>
      <c r="K185" s="256" t="s">
        <v>4</v>
      </c>
      <c r="L185" s="264"/>
      <c r="M185" s="265"/>
    </row>
    <row r="186" spans="1:13" ht="73.5" customHeight="1" thickBot="1" x14ac:dyDescent="0.4">
      <c r="A186" s="91" t="s">
        <v>480</v>
      </c>
      <c r="B186" s="105" t="s">
        <v>490</v>
      </c>
      <c r="C186" s="262" t="s">
        <v>491</v>
      </c>
      <c r="D186" s="292" t="s">
        <v>4</v>
      </c>
      <c r="E186" s="292" t="s">
        <v>4</v>
      </c>
      <c r="F186" s="724"/>
      <c r="G186" s="725"/>
      <c r="H186" s="726"/>
      <c r="I186" s="261"/>
      <c r="J186" s="261"/>
      <c r="K186" s="256" t="s">
        <v>4</v>
      </c>
      <c r="L186" s="264"/>
      <c r="M186" s="265"/>
    </row>
    <row r="187" spans="1:13" ht="73.5" customHeight="1" thickBot="1" x14ac:dyDescent="0.4">
      <c r="A187" s="91" t="s">
        <v>480</v>
      </c>
      <c r="B187" s="105" t="s">
        <v>490</v>
      </c>
      <c r="C187" s="129" t="s">
        <v>193</v>
      </c>
      <c r="D187" s="39" t="s">
        <v>4</v>
      </c>
      <c r="E187" s="39" t="s">
        <v>4</v>
      </c>
      <c r="F187" s="634"/>
      <c r="G187" s="635"/>
      <c r="H187" s="636"/>
      <c r="I187" s="593"/>
      <c r="J187" s="593"/>
      <c r="K187" s="256" t="s">
        <v>4</v>
      </c>
      <c r="L187" s="264"/>
      <c r="M187" s="265"/>
    </row>
    <row r="188" spans="1:13" ht="195" customHeight="1" thickBot="1" x14ac:dyDescent="0.4">
      <c r="A188" s="91" t="s">
        <v>480</v>
      </c>
      <c r="B188" s="105" t="s">
        <v>492</v>
      </c>
      <c r="C188" s="262" t="s">
        <v>493</v>
      </c>
      <c r="D188" s="292" t="s">
        <v>4</v>
      </c>
      <c r="E188" s="292" t="s">
        <v>4</v>
      </c>
      <c r="F188" s="724"/>
      <c r="G188" s="725"/>
      <c r="H188" s="726"/>
      <c r="I188" s="261"/>
      <c r="J188" s="261"/>
      <c r="K188" s="256" t="s">
        <v>4</v>
      </c>
      <c r="L188" s="264"/>
      <c r="M188" s="265"/>
    </row>
    <row r="189" spans="1:13" ht="96.75" customHeight="1" thickBot="1" x14ac:dyDescent="0.4">
      <c r="A189" s="91" t="s">
        <v>480</v>
      </c>
      <c r="B189" s="105" t="s">
        <v>492</v>
      </c>
      <c r="C189" s="129" t="s">
        <v>193</v>
      </c>
      <c r="D189" s="39" t="s">
        <v>4</v>
      </c>
      <c r="E189" s="39" t="s">
        <v>4</v>
      </c>
      <c r="F189" s="634"/>
      <c r="G189" s="635"/>
      <c r="H189" s="636"/>
      <c r="I189" s="593"/>
      <c r="J189" s="593"/>
      <c r="K189" s="256" t="s">
        <v>4</v>
      </c>
      <c r="L189" s="264"/>
      <c r="M189" s="265"/>
    </row>
    <row r="190" spans="1:13" ht="87.75" customHeight="1" thickBot="1" x14ac:dyDescent="0.4">
      <c r="A190" s="91" t="s">
        <v>480</v>
      </c>
      <c r="B190" s="105" t="s">
        <v>494</v>
      </c>
      <c r="C190" s="262" t="s">
        <v>495</v>
      </c>
      <c r="D190" s="292" t="s">
        <v>4</v>
      </c>
      <c r="E190" s="292" t="s">
        <v>4</v>
      </c>
      <c r="F190" s="724"/>
      <c r="G190" s="725"/>
      <c r="H190" s="726"/>
      <c r="I190" s="261"/>
      <c r="J190" s="261"/>
      <c r="K190" s="256" t="s">
        <v>4</v>
      </c>
      <c r="L190" s="264"/>
      <c r="M190" s="265"/>
    </row>
    <row r="191" spans="1:13" ht="87.75" customHeight="1" thickBot="1" x14ac:dyDescent="0.4">
      <c r="A191" s="91" t="s">
        <v>480</v>
      </c>
      <c r="B191" s="105" t="s">
        <v>494</v>
      </c>
      <c r="C191" s="129" t="s">
        <v>193</v>
      </c>
      <c r="D191" s="39" t="s">
        <v>4</v>
      </c>
      <c r="E191" s="39" t="s">
        <v>4</v>
      </c>
      <c r="F191" s="634"/>
      <c r="G191" s="635"/>
      <c r="H191" s="636"/>
      <c r="I191" s="593"/>
      <c r="J191" s="593"/>
      <c r="K191" s="256" t="s">
        <v>4</v>
      </c>
      <c r="L191" s="264"/>
      <c r="M191" s="265"/>
    </row>
    <row r="192" spans="1:13" ht="115.5" customHeight="1" thickBot="1" x14ac:dyDescent="0.4">
      <c r="A192" s="91" t="s">
        <v>480</v>
      </c>
      <c r="B192" s="105" t="s">
        <v>496</v>
      </c>
      <c r="C192" s="59" t="s">
        <v>497</v>
      </c>
      <c r="D192" s="292" t="s">
        <v>4</v>
      </c>
      <c r="E192" s="292" t="s">
        <v>4</v>
      </c>
      <c r="F192" s="724"/>
      <c r="G192" s="725"/>
      <c r="H192" s="726"/>
      <c r="I192" s="261"/>
      <c r="J192" s="261"/>
      <c r="K192" s="256" t="s">
        <v>4</v>
      </c>
      <c r="L192" s="264"/>
      <c r="M192" s="265"/>
    </row>
    <row r="193" spans="1:13" ht="115.5" customHeight="1" thickBot="1" x14ac:dyDescent="0.4">
      <c r="A193" s="91" t="s">
        <v>480</v>
      </c>
      <c r="B193" s="105" t="s">
        <v>496</v>
      </c>
      <c r="C193" s="129" t="s">
        <v>193</v>
      </c>
      <c r="D193" s="39" t="s">
        <v>4</v>
      </c>
      <c r="E193" s="39" t="s">
        <v>4</v>
      </c>
      <c r="F193" s="634"/>
      <c r="G193" s="635"/>
      <c r="H193" s="636"/>
      <c r="I193" s="593"/>
      <c r="J193" s="593"/>
      <c r="K193" s="256" t="s">
        <v>4</v>
      </c>
      <c r="L193" s="264"/>
      <c r="M193" s="265"/>
    </row>
    <row r="194" spans="1:13" ht="174" customHeight="1" thickBot="1" x14ac:dyDescent="0.4">
      <c r="A194" s="91" t="s">
        <v>480</v>
      </c>
      <c r="B194" s="105" t="s">
        <v>498</v>
      </c>
      <c r="C194" s="262" t="s">
        <v>499</v>
      </c>
      <c r="D194" s="292" t="s">
        <v>4</v>
      </c>
      <c r="E194" s="292" t="s">
        <v>4</v>
      </c>
      <c r="F194" s="724"/>
      <c r="G194" s="725"/>
      <c r="H194" s="726"/>
      <c r="I194" s="261"/>
      <c r="J194" s="261"/>
      <c r="K194" s="256" t="s">
        <v>4</v>
      </c>
      <c r="L194" s="264"/>
      <c r="M194" s="265"/>
    </row>
    <row r="195" spans="1:13" ht="137.25" customHeight="1" thickBot="1" x14ac:dyDescent="0.4">
      <c r="A195" s="91" t="s">
        <v>480</v>
      </c>
      <c r="B195" s="105" t="s">
        <v>498</v>
      </c>
      <c r="C195" s="129" t="s">
        <v>193</v>
      </c>
      <c r="D195" s="39" t="s">
        <v>4</v>
      </c>
      <c r="E195" s="39" t="s">
        <v>4</v>
      </c>
      <c r="F195" s="634"/>
      <c r="G195" s="635"/>
      <c r="H195" s="636"/>
      <c r="I195" s="593"/>
      <c r="J195" s="593"/>
      <c r="K195" s="256" t="s">
        <v>4</v>
      </c>
      <c r="L195" s="264"/>
      <c r="M195" s="265"/>
    </row>
    <row r="196" spans="1:13" ht="318" customHeight="1" thickBot="1" x14ac:dyDescent="0.4">
      <c r="A196" s="91" t="s">
        <v>480</v>
      </c>
      <c r="B196" s="105" t="s">
        <v>500</v>
      </c>
      <c r="C196" s="262" t="s">
        <v>501</v>
      </c>
      <c r="D196" s="292" t="s">
        <v>4</v>
      </c>
      <c r="E196" s="292" t="s">
        <v>4</v>
      </c>
      <c r="F196" s="724"/>
      <c r="G196" s="725"/>
      <c r="H196" s="726"/>
      <c r="I196" s="261"/>
      <c r="J196" s="261"/>
      <c r="K196" s="256" t="s">
        <v>4</v>
      </c>
      <c r="L196" s="264"/>
      <c r="M196" s="265"/>
    </row>
    <row r="197" spans="1:13" ht="270.75" customHeight="1" thickBot="1" x14ac:dyDescent="0.4">
      <c r="A197" s="91" t="s">
        <v>480</v>
      </c>
      <c r="B197" s="105" t="s">
        <v>500</v>
      </c>
      <c r="C197" s="129" t="s">
        <v>193</v>
      </c>
      <c r="D197" s="39" t="s">
        <v>4</v>
      </c>
      <c r="E197" s="39" t="s">
        <v>4</v>
      </c>
      <c r="F197" s="634"/>
      <c r="G197" s="635"/>
      <c r="H197" s="636"/>
      <c r="I197" s="593"/>
      <c r="J197" s="593"/>
      <c r="K197" s="256" t="s">
        <v>4</v>
      </c>
      <c r="L197" s="264"/>
      <c r="M197" s="265"/>
    </row>
    <row r="198" spans="1:13" ht="237" customHeight="1" thickBot="1" x14ac:dyDescent="0.4">
      <c r="A198" s="91" t="s">
        <v>480</v>
      </c>
      <c r="B198" s="105" t="s">
        <v>502</v>
      </c>
      <c r="C198" s="262" t="s">
        <v>503</v>
      </c>
      <c r="D198" s="292" t="s">
        <v>4</v>
      </c>
      <c r="E198" s="292" t="s">
        <v>4</v>
      </c>
      <c r="F198" s="724"/>
      <c r="G198" s="725"/>
      <c r="H198" s="726"/>
      <c r="I198" s="261"/>
      <c r="J198" s="261"/>
      <c r="K198" s="256" t="s">
        <v>4</v>
      </c>
      <c r="L198" s="264"/>
      <c r="M198" s="265"/>
    </row>
    <row r="199" spans="1:13" ht="237" customHeight="1" thickBot="1" x14ac:dyDescent="0.4">
      <c r="A199" s="91" t="s">
        <v>480</v>
      </c>
      <c r="B199" s="105" t="s">
        <v>502</v>
      </c>
      <c r="C199" s="129" t="s">
        <v>193</v>
      </c>
      <c r="D199" s="39" t="s">
        <v>4</v>
      </c>
      <c r="E199" s="39" t="s">
        <v>4</v>
      </c>
      <c r="F199" s="634"/>
      <c r="G199" s="635"/>
      <c r="H199" s="636"/>
      <c r="I199" s="593"/>
      <c r="J199" s="593"/>
      <c r="K199" s="256" t="s">
        <v>4</v>
      </c>
      <c r="L199" s="264"/>
      <c r="M199" s="265"/>
    </row>
    <row r="200" spans="1:13" ht="110.25" customHeight="1" thickBot="1" x14ac:dyDescent="0.4">
      <c r="A200" s="91" t="s">
        <v>480</v>
      </c>
      <c r="B200" s="105" t="s">
        <v>504</v>
      </c>
      <c r="C200" s="262" t="s">
        <v>505</v>
      </c>
      <c r="D200" s="292" t="s">
        <v>4</v>
      </c>
      <c r="E200" s="292" t="s">
        <v>4</v>
      </c>
      <c r="F200" s="724"/>
      <c r="G200" s="725"/>
      <c r="H200" s="726"/>
      <c r="I200" s="261"/>
      <c r="J200" s="261"/>
      <c r="K200" s="256" t="s">
        <v>4</v>
      </c>
      <c r="L200" s="264"/>
      <c r="M200" s="265"/>
    </row>
    <row r="201" spans="1:13" ht="110.25" customHeight="1" thickBot="1" x14ac:dyDescent="0.4">
      <c r="A201" s="91" t="s">
        <v>480</v>
      </c>
      <c r="B201" s="105" t="s">
        <v>504</v>
      </c>
      <c r="C201" s="129" t="s">
        <v>193</v>
      </c>
      <c r="D201" s="39" t="s">
        <v>4</v>
      </c>
      <c r="E201" s="39" t="s">
        <v>4</v>
      </c>
      <c r="F201" s="634"/>
      <c r="G201" s="635"/>
      <c r="H201" s="636"/>
      <c r="I201" s="593"/>
      <c r="J201" s="593"/>
      <c r="K201" s="256" t="s">
        <v>4</v>
      </c>
      <c r="L201" s="264"/>
      <c r="M201" s="265"/>
    </row>
    <row r="202" spans="1:13" ht="140.25" customHeight="1" thickBot="1" x14ac:dyDescent="0.4">
      <c r="A202" s="91" t="s">
        <v>506</v>
      </c>
      <c r="B202" s="105" t="s">
        <v>340</v>
      </c>
      <c r="C202" s="104" t="s">
        <v>507</v>
      </c>
      <c r="D202" s="292" t="s">
        <v>4</v>
      </c>
      <c r="E202" s="292" t="s">
        <v>4</v>
      </c>
      <c r="F202" s="724"/>
      <c r="G202" s="725"/>
      <c r="H202" s="726"/>
      <c r="I202" s="261"/>
      <c r="J202" s="261"/>
      <c r="K202" s="256" t="s">
        <v>4</v>
      </c>
      <c r="L202" s="264"/>
      <c r="M202" s="265"/>
    </row>
    <row r="203" spans="1:13" ht="140.25" customHeight="1" thickBot="1" x14ac:dyDescent="0.4">
      <c r="A203" s="91" t="s">
        <v>506</v>
      </c>
      <c r="B203" s="105" t="s">
        <v>340</v>
      </c>
      <c r="C203" s="380" t="s">
        <v>315</v>
      </c>
      <c r="D203" s="292" t="s">
        <v>157</v>
      </c>
      <c r="E203" s="292" t="s">
        <v>157</v>
      </c>
      <c r="F203" s="727" t="s">
        <v>315</v>
      </c>
      <c r="G203" s="728"/>
      <c r="H203" s="729"/>
      <c r="I203" s="379" t="s">
        <v>315</v>
      </c>
      <c r="J203" s="379" t="s">
        <v>315</v>
      </c>
      <c r="K203" s="376" t="s">
        <v>157</v>
      </c>
      <c r="L203" s="378" t="s">
        <v>315</v>
      </c>
      <c r="M203" s="377" t="s">
        <v>157</v>
      </c>
    </row>
    <row r="204" spans="1:13" ht="409.5" customHeight="1" thickBot="1" x14ac:dyDescent="0.4">
      <c r="A204" s="91" t="s">
        <v>506</v>
      </c>
      <c r="B204" s="105" t="s">
        <v>341</v>
      </c>
      <c r="C204" s="55" t="s">
        <v>508</v>
      </c>
      <c r="D204" s="292" t="s">
        <v>4</v>
      </c>
      <c r="E204" s="292" t="s">
        <v>4</v>
      </c>
      <c r="F204" s="724"/>
      <c r="G204" s="725"/>
      <c r="H204" s="726"/>
      <c r="I204" s="261"/>
      <c r="J204" s="261"/>
      <c r="K204" s="256" t="s">
        <v>4</v>
      </c>
      <c r="L204" s="264"/>
      <c r="M204" s="265"/>
    </row>
    <row r="205" spans="1:13" ht="89.25" customHeight="1" thickBot="1" x14ac:dyDescent="0.4">
      <c r="A205" s="91" t="s">
        <v>506</v>
      </c>
      <c r="B205" s="105" t="s">
        <v>341</v>
      </c>
      <c r="C205" s="129" t="s">
        <v>193</v>
      </c>
      <c r="D205" s="39" t="s">
        <v>4</v>
      </c>
      <c r="E205" s="39" t="s">
        <v>4</v>
      </c>
      <c r="F205" s="634"/>
      <c r="G205" s="635"/>
      <c r="H205" s="636"/>
      <c r="I205" s="593"/>
      <c r="J205" s="593"/>
      <c r="K205" s="256" t="s">
        <v>4</v>
      </c>
      <c r="L205" s="264"/>
      <c r="M205" s="265"/>
    </row>
    <row r="206" spans="1:13" ht="158.25" customHeight="1" thickBot="1" x14ac:dyDescent="0.4">
      <c r="A206" s="91" t="s">
        <v>506</v>
      </c>
      <c r="B206" s="105" t="s">
        <v>365</v>
      </c>
      <c r="C206" s="55" t="s">
        <v>509</v>
      </c>
      <c r="D206" s="292" t="s">
        <v>4</v>
      </c>
      <c r="E206" s="292" t="s">
        <v>4</v>
      </c>
      <c r="F206" s="724"/>
      <c r="G206" s="725"/>
      <c r="H206" s="726"/>
      <c r="I206" s="261"/>
      <c r="J206" s="261"/>
      <c r="K206" s="256" t="s">
        <v>4</v>
      </c>
      <c r="L206" s="264"/>
      <c r="M206" s="265"/>
    </row>
    <row r="207" spans="1:13" ht="158.25" customHeight="1" thickBot="1" x14ac:dyDescent="0.4">
      <c r="A207" s="91" t="s">
        <v>506</v>
      </c>
      <c r="B207" s="105" t="s">
        <v>365</v>
      </c>
      <c r="C207" s="129" t="s">
        <v>193</v>
      </c>
      <c r="D207" s="39" t="s">
        <v>4</v>
      </c>
      <c r="E207" s="39" t="s">
        <v>4</v>
      </c>
      <c r="F207" s="634"/>
      <c r="G207" s="635"/>
      <c r="H207" s="636"/>
      <c r="I207" s="593"/>
      <c r="J207" s="593"/>
      <c r="K207" s="256" t="s">
        <v>4</v>
      </c>
      <c r="L207" s="264"/>
      <c r="M207" s="265"/>
    </row>
    <row r="208" spans="1:13" ht="152.25" customHeight="1" thickBot="1" x14ac:dyDescent="0.4">
      <c r="A208" s="91" t="s">
        <v>506</v>
      </c>
      <c r="B208" s="105" t="s">
        <v>367</v>
      </c>
      <c r="C208" s="55" t="s">
        <v>510</v>
      </c>
      <c r="D208" s="292" t="s">
        <v>4</v>
      </c>
      <c r="E208" s="292" t="s">
        <v>4</v>
      </c>
      <c r="F208" s="724"/>
      <c r="G208" s="725"/>
      <c r="H208" s="726"/>
      <c r="I208" s="261"/>
      <c r="J208" s="261"/>
      <c r="K208" s="256" t="s">
        <v>4</v>
      </c>
      <c r="L208" s="264"/>
      <c r="M208" s="265"/>
    </row>
    <row r="209" spans="1:13" ht="152.25" customHeight="1" thickBot="1" x14ac:dyDescent="0.4">
      <c r="A209" s="91" t="s">
        <v>506</v>
      </c>
      <c r="B209" s="105" t="s">
        <v>367</v>
      </c>
      <c r="C209" s="129" t="s">
        <v>193</v>
      </c>
      <c r="D209" s="39" t="s">
        <v>4</v>
      </c>
      <c r="E209" s="39" t="s">
        <v>4</v>
      </c>
      <c r="F209" s="634"/>
      <c r="G209" s="635"/>
      <c r="H209" s="636"/>
      <c r="I209" s="593"/>
      <c r="J209" s="593"/>
      <c r="K209" s="256" t="s">
        <v>4</v>
      </c>
      <c r="L209" s="264"/>
      <c r="M209" s="265"/>
    </row>
    <row r="210" spans="1:13" ht="102" customHeight="1" thickBot="1" x14ac:dyDescent="0.4">
      <c r="A210" s="91" t="s">
        <v>506</v>
      </c>
      <c r="B210" s="105" t="s">
        <v>369</v>
      </c>
      <c r="C210" s="55" t="s">
        <v>511</v>
      </c>
      <c r="D210" s="292" t="s">
        <v>4</v>
      </c>
      <c r="E210" s="292" t="s">
        <v>4</v>
      </c>
      <c r="F210" s="724"/>
      <c r="G210" s="725"/>
      <c r="H210" s="726"/>
      <c r="I210" s="261"/>
      <c r="J210" s="261"/>
      <c r="K210" s="256" t="s">
        <v>4</v>
      </c>
      <c r="L210" s="264"/>
      <c r="M210" s="265"/>
    </row>
    <row r="211" spans="1:13" ht="102" customHeight="1" thickBot="1" x14ac:dyDescent="0.4">
      <c r="A211" s="91" t="s">
        <v>506</v>
      </c>
      <c r="B211" s="105" t="s">
        <v>369</v>
      </c>
      <c r="C211" s="129" t="s">
        <v>193</v>
      </c>
      <c r="D211" s="39" t="s">
        <v>4</v>
      </c>
      <c r="E211" s="39" t="s">
        <v>4</v>
      </c>
      <c r="F211" s="634"/>
      <c r="G211" s="635"/>
      <c r="H211" s="636"/>
      <c r="I211" s="593"/>
      <c r="J211" s="593"/>
      <c r="K211" s="256" t="s">
        <v>4</v>
      </c>
      <c r="L211" s="264"/>
      <c r="M211" s="265"/>
    </row>
    <row r="212" spans="1:13" ht="159.75" customHeight="1" thickBot="1" x14ac:dyDescent="0.4">
      <c r="A212" s="91" t="s">
        <v>506</v>
      </c>
      <c r="B212" s="105" t="s">
        <v>512</v>
      </c>
      <c r="C212" s="55" t="s">
        <v>513</v>
      </c>
      <c r="D212" s="292" t="s">
        <v>4</v>
      </c>
      <c r="E212" s="292" t="s">
        <v>4</v>
      </c>
      <c r="F212" s="724"/>
      <c r="G212" s="725"/>
      <c r="H212" s="726"/>
      <c r="I212" s="261"/>
      <c r="J212" s="261"/>
      <c r="K212" s="256" t="s">
        <v>4</v>
      </c>
      <c r="L212" s="264"/>
      <c r="M212" s="265"/>
    </row>
    <row r="213" spans="1:13" ht="159.75" customHeight="1" thickBot="1" x14ac:dyDescent="0.4">
      <c r="A213" s="91" t="s">
        <v>506</v>
      </c>
      <c r="B213" s="105" t="s">
        <v>512</v>
      </c>
      <c r="C213" s="129" t="s">
        <v>193</v>
      </c>
      <c r="D213" s="39" t="s">
        <v>4</v>
      </c>
      <c r="E213" s="39" t="s">
        <v>4</v>
      </c>
      <c r="F213" s="634"/>
      <c r="G213" s="635"/>
      <c r="H213" s="636"/>
      <c r="I213" s="593"/>
      <c r="J213" s="593"/>
      <c r="K213" s="256" t="s">
        <v>4</v>
      </c>
      <c r="L213" s="264"/>
      <c r="M213" s="265"/>
    </row>
    <row r="214" spans="1:13" ht="60" customHeight="1" thickBot="1" x14ac:dyDescent="0.4">
      <c r="A214" s="91" t="s">
        <v>514</v>
      </c>
      <c r="B214" s="105" t="s">
        <v>344</v>
      </c>
      <c r="C214" s="104" t="s">
        <v>515</v>
      </c>
      <c r="D214" s="292" t="s">
        <v>4</v>
      </c>
      <c r="E214" s="292" t="s">
        <v>4</v>
      </c>
      <c r="F214" s="724"/>
      <c r="G214" s="725"/>
      <c r="H214" s="726"/>
      <c r="I214" s="261"/>
      <c r="J214" s="261"/>
      <c r="K214" s="256" t="s">
        <v>4</v>
      </c>
      <c r="L214" s="264"/>
      <c r="M214" s="265"/>
    </row>
    <row r="215" spans="1:13" ht="60" customHeight="1" thickBot="1" x14ac:dyDescent="0.4">
      <c r="A215" s="91" t="s">
        <v>514</v>
      </c>
      <c r="B215" s="105" t="s">
        <v>344</v>
      </c>
      <c r="C215" s="380" t="s">
        <v>315</v>
      </c>
      <c r="D215" s="292" t="s">
        <v>157</v>
      </c>
      <c r="E215" s="292" t="s">
        <v>157</v>
      </c>
      <c r="F215" s="727" t="s">
        <v>315</v>
      </c>
      <c r="G215" s="728"/>
      <c r="H215" s="729"/>
      <c r="I215" s="379" t="s">
        <v>315</v>
      </c>
      <c r="J215" s="379" t="s">
        <v>315</v>
      </c>
      <c r="K215" s="376" t="s">
        <v>157</v>
      </c>
      <c r="L215" s="378" t="s">
        <v>315</v>
      </c>
      <c r="M215" s="377" t="s">
        <v>157</v>
      </c>
    </row>
    <row r="216" spans="1:13" ht="239.25" customHeight="1" thickBot="1" x14ac:dyDescent="0.4">
      <c r="A216" s="91" t="s">
        <v>514</v>
      </c>
      <c r="B216" s="105" t="s">
        <v>345</v>
      </c>
      <c r="C216" s="55" t="s">
        <v>516</v>
      </c>
      <c r="D216" s="292" t="s">
        <v>4</v>
      </c>
      <c r="E216" s="292" t="s">
        <v>4</v>
      </c>
      <c r="F216" s="724"/>
      <c r="G216" s="725"/>
      <c r="H216" s="726"/>
      <c r="I216" s="261"/>
      <c r="J216" s="261"/>
      <c r="K216" s="256" t="s">
        <v>4</v>
      </c>
      <c r="L216" s="264"/>
      <c r="M216" s="265"/>
    </row>
    <row r="217" spans="1:13" ht="129.75" customHeight="1" thickBot="1" x14ac:dyDescent="0.4">
      <c r="A217" s="91" t="s">
        <v>514</v>
      </c>
      <c r="B217" s="105" t="s">
        <v>345</v>
      </c>
      <c r="C217" s="129" t="s">
        <v>193</v>
      </c>
      <c r="D217" s="39" t="s">
        <v>4</v>
      </c>
      <c r="E217" s="39" t="s">
        <v>4</v>
      </c>
      <c r="F217" s="634"/>
      <c r="G217" s="635"/>
      <c r="H217" s="636"/>
      <c r="I217" s="593"/>
      <c r="J217" s="593"/>
      <c r="K217" s="256" t="s">
        <v>4</v>
      </c>
      <c r="L217" s="264"/>
      <c r="M217" s="265"/>
    </row>
    <row r="218" spans="1:13" ht="99" customHeight="1" thickBot="1" x14ac:dyDescent="0.4">
      <c r="A218" s="91" t="s">
        <v>514</v>
      </c>
      <c r="B218" s="105" t="s">
        <v>517</v>
      </c>
      <c r="C218" s="55" t="s">
        <v>518</v>
      </c>
      <c r="D218" s="292" t="s">
        <v>4</v>
      </c>
      <c r="E218" s="292" t="s">
        <v>4</v>
      </c>
      <c r="F218" s="724"/>
      <c r="G218" s="725"/>
      <c r="H218" s="726"/>
      <c r="I218" s="261"/>
      <c r="J218" s="261"/>
      <c r="K218" s="256" t="s">
        <v>4</v>
      </c>
      <c r="L218" s="264"/>
      <c r="M218" s="265"/>
    </row>
    <row r="219" spans="1:13" ht="99" customHeight="1" thickBot="1" x14ac:dyDescent="0.4">
      <c r="A219" s="91" t="s">
        <v>514</v>
      </c>
      <c r="B219" s="105" t="s">
        <v>517</v>
      </c>
      <c r="C219" s="129" t="s">
        <v>193</v>
      </c>
      <c r="D219" s="39" t="s">
        <v>4</v>
      </c>
      <c r="E219" s="39" t="s">
        <v>4</v>
      </c>
      <c r="F219" s="634"/>
      <c r="G219" s="635"/>
      <c r="H219" s="636"/>
      <c r="I219" s="593"/>
      <c r="J219" s="593"/>
      <c r="K219" s="256" t="s">
        <v>4</v>
      </c>
      <c r="L219" s="264"/>
      <c r="M219" s="265"/>
    </row>
    <row r="220" spans="1:13" ht="151.5" customHeight="1" thickBot="1" x14ac:dyDescent="0.4">
      <c r="A220" s="91" t="s">
        <v>514</v>
      </c>
      <c r="B220" s="105" t="s">
        <v>519</v>
      </c>
      <c r="C220" s="59" t="s">
        <v>520</v>
      </c>
      <c r="D220" s="292" t="s">
        <v>4</v>
      </c>
      <c r="E220" s="292" t="s">
        <v>4</v>
      </c>
      <c r="F220" s="724"/>
      <c r="G220" s="725"/>
      <c r="H220" s="726"/>
      <c r="I220" s="261"/>
      <c r="J220" s="261"/>
      <c r="K220" s="256" t="s">
        <v>4</v>
      </c>
      <c r="L220" s="264"/>
      <c r="M220" s="265"/>
    </row>
    <row r="221" spans="1:13" ht="151.5" customHeight="1" thickBot="1" x14ac:dyDescent="0.4">
      <c r="A221" s="91" t="s">
        <v>514</v>
      </c>
      <c r="B221" s="105" t="s">
        <v>519</v>
      </c>
      <c r="C221" s="129" t="s">
        <v>193</v>
      </c>
      <c r="D221" s="39" t="s">
        <v>4</v>
      </c>
      <c r="E221" s="39" t="s">
        <v>4</v>
      </c>
      <c r="F221" s="634"/>
      <c r="G221" s="635"/>
      <c r="H221" s="636"/>
      <c r="I221" s="593"/>
      <c r="J221" s="593"/>
      <c r="K221" s="256" t="s">
        <v>4</v>
      </c>
      <c r="L221" s="264"/>
      <c r="M221" s="265"/>
    </row>
    <row r="222" spans="1:13" ht="162" customHeight="1" thickBot="1" x14ac:dyDescent="0.4">
      <c r="A222" s="91" t="s">
        <v>514</v>
      </c>
      <c r="B222" s="105" t="s">
        <v>521</v>
      </c>
      <c r="C222" s="55" t="s">
        <v>522</v>
      </c>
      <c r="D222" s="292" t="s">
        <v>4</v>
      </c>
      <c r="E222" s="292" t="s">
        <v>4</v>
      </c>
      <c r="F222" s="724"/>
      <c r="G222" s="725"/>
      <c r="H222" s="726"/>
      <c r="I222" s="261"/>
      <c r="J222" s="261"/>
      <c r="K222" s="256" t="s">
        <v>4</v>
      </c>
      <c r="L222" s="264"/>
      <c r="M222" s="265"/>
    </row>
    <row r="223" spans="1:13" ht="162" customHeight="1" thickBot="1" x14ac:dyDescent="0.4">
      <c r="A223" s="91" t="s">
        <v>514</v>
      </c>
      <c r="B223" s="105" t="s">
        <v>521</v>
      </c>
      <c r="C223" s="129" t="s">
        <v>193</v>
      </c>
      <c r="D223" s="39" t="s">
        <v>4</v>
      </c>
      <c r="E223" s="39" t="s">
        <v>4</v>
      </c>
      <c r="F223" s="634"/>
      <c r="G223" s="635"/>
      <c r="H223" s="636"/>
      <c r="I223" s="593"/>
      <c r="J223" s="593"/>
      <c r="K223" s="256" t="s">
        <v>4</v>
      </c>
      <c r="L223" s="264"/>
      <c r="M223" s="265"/>
    </row>
    <row r="224" spans="1:13" ht="210" customHeight="1" thickBot="1" x14ac:dyDescent="0.4">
      <c r="A224" s="91" t="s">
        <v>347</v>
      </c>
      <c r="B224" s="107" t="s">
        <v>523</v>
      </c>
      <c r="C224" s="102" t="s">
        <v>441</v>
      </c>
      <c r="D224" s="292" t="s">
        <v>4</v>
      </c>
      <c r="E224" s="292" t="s">
        <v>4</v>
      </c>
      <c r="F224" s="724"/>
      <c r="G224" s="725"/>
      <c r="H224" s="726"/>
      <c r="I224" s="261"/>
      <c r="J224" s="261"/>
      <c r="K224" s="256" t="s">
        <v>4</v>
      </c>
      <c r="L224" s="264"/>
      <c r="M224" s="265"/>
    </row>
    <row r="225" spans="1:13" ht="210" customHeight="1" thickBot="1" x14ac:dyDescent="0.4">
      <c r="A225" s="91" t="s">
        <v>347</v>
      </c>
      <c r="B225" s="107" t="s">
        <v>523</v>
      </c>
      <c r="C225" s="129" t="s">
        <v>193</v>
      </c>
      <c r="D225" s="39" t="s">
        <v>4</v>
      </c>
      <c r="E225" s="39" t="s">
        <v>4</v>
      </c>
      <c r="F225" s="634"/>
      <c r="G225" s="635"/>
      <c r="H225" s="636"/>
      <c r="I225" s="593"/>
      <c r="J225" s="593"/>
      <c r="K225" s="256" t="s">
        <v>4</v>
      </c>
      <c r="L225" s="264"/>
      <c r="M225" s="265"/>
    </row>
    <row r="228" spans="1:13" ht="21.5" thickBot="1" x14ac:dyDescent="0.4">
      <c r="B228" s="116" t="s">
        <v>384</v>
      </c>
    </row>
    <row r="229" spans="1:13" ht="28.5" customHeight="1" thickBot="1" x14ac:dyDescent="0.4">
      <c r="B229" s="717" t="s">
        <v>385</v>
      </c>
      <c r="C229" s="713"/>
      <c r="D229" s="713"/>
      <c r="E229" s="713"/>
      <c r="F229" s="713"/>
      <c r="G229" s="713"/>
      <c r="H229" s="713"/>
      <c r="I229" s="713"/>
      <c r="J229" s="713"/>
      <c r="K229" s="713"/>
      <c r="L229" s="713"/>
      <c r="M229" s="714"/>
    </row>
    <row r="230" spans="1:13" ht="84" customHeight="1" thickBot="1" x14ac:dyDescent="0.5">
      <c r="B230" s="38"/>
      <c r="C230" s="36" t="s">
        <v>205</v>
      </c>
      <c r="D230" s="591" t="s">
        <v>132</v>
      </c>
      <c r="E230" s="591" t="s">
        <v>133</v>
      </c>
      <c r="F230" s="718" t="s">
        <v>307</v>
      </c>
      <c r="G230" s="719"/>
      <c r="H230" s="720"/>
      <c r="I230" s="37" t="s">
        <v>308</v>
      </c>
      <c r="J230" s="37" t="s">
        <v>309</v>
      </c>
      <c r="K230" s="37" t="s">
        <v>310</v>
      </c>
      <c r="L230" s="37" t="s">
        <v>311</v>
      </c>
      <c r="M230" s="37" t="s">
        <v>312</v>
      </c>
    </row>
    <row r="231" spans="1:13" ht="240" customHeight="1" thickBot="1" x14ac:dyDescent="0.4">
      <c r="A231" s="91" t="s">
        <v>386</v>
      </c>
      <c r="B231" s="44" t="s">
        <v>387</v>
      </c>
      <c r="C231" s="263"/>
      <c r="D231" s="292" t="s">
        <v>4</v>
      </c>
      <c r="E231" s="292" t="s">
        <v>4</v>
      </c>
      <c r="F231" s="724"/>
      <c r="G231" s="725"/>
      <c r="H231" s="726"/>
      <c r="I231" s="261"/>
      <c r="J231" s="261"/>
      <c r="K231" s="256" t="s">
        <v>4</v>
      </c>
      <c r="L231" s="264"/>
      <c r="M231" s="265"/>
    </row>
    <row r="232" spans="1:13" ht="240" customHeight="1" thickBot="1" x14ac:dyDescent="0.4">
      <c r="A232" s="91" t="s">
        <v>386</v>
      </c>
      <c r="B232" s="130" t="s">
        <v>193</v>
      </c>
      <c r="C232" s="62"/>
      <c r="D232" s="39" t="s">
        <v>4</v>
      </c>
      <c r="E232" s="39" t="s">
        <v>4</v>
      </c>
      <c r="F232" s="634"/>
      <c r="G232" s="635"/>
      <c r="H232" s="636"/>
      <c r="I232" s="593"/>
      <c r="J232" s="593"/>
      <c r="K232" s="256" t="s">
        <v>4</v>
      </c>
      <c r="L232" s="264"/>
      <c r="M232" s="265"/>
    </row>
    <row r="235" spans="1:13" ht="21.5" thickBot="1" x14ac:dyDescent="0.4">
      <c r="B235" s="116" t="s">
        <v>89</v>
      </c>
    </row>
    <row r="236" spans="1:13" ht="60.75" customHeight="1" thickBot="1" x14ac:dyDescent="0.4">
      <c r="B236" s="712" t="s">
        <v>388</v>
      </c>
      <c r="C236" s="713"/>
      <c r="D236" s="713"/>
      <c r="E236" s="713"/>
      <c r="F236" s="713"/>
      <c r="G236" s="713"/>
      <c r="H236" s="713"/>
      <c r="I236" s="714"/>
    </row>
    <row r="237" spans="1:13" ht="409.5" customHeight="1" thickBot="1" x14ac:dyDescent="0.4">
      <c r="B237" s="754"/>
      <c r="C237" s="755"/>
      <c r="D237" s="755"/>
      <c r="E237" s="755"/>
      <c r="F237" s="755"/>
      <c r="G237" s="755"/>
      <c r="H237" s="755"/>
      <c r="I237" s="756"/>
    </row>
    <row r="239" spans="1:13" ht="21.5" thickBot="1" x14ac:dyDescent="0.4">
      <c r="B239" s="116" t="s">
        <v>92</v>
      </c>
    </row>
    <row r="240" spans="1:13" ht="58.5" customHeight="1" thickBot="1" x14ac:dyDescent="0.4">
      <c r="B240" s="712" t="s">
        <v>388</v>
      </c>
      <c r="C240" s="713"/>
      <c r="D240" s="713"/>
      <c r="E240" s="713"/>
      <c r="F240" s="713"/>
      <c r="G240" s="713"/>
      <c r="H240" s="713"/>
      <c r="I240" s="714"/>
    </row>
    <row r="241" spans="1:19" ht="242.25" customHeight="1" thickBot="1" x14ac:dyDescent="0.4">
      <c r="B241" s="736" t="s">
        <v>198</v>
      </c>
      <c r="C241" s="715"/>
      <c r="D241" s="715"/>
      <c r="E241" s="715"/>
      <c r="F241" s="715"/>
      <c r="G241" s="715"/>
      <c r="H241" s="715"/>
      <c r="I241" s="716"/>
    </row>
    <row r="244" spans="1:19" ht="14.25" hidden="1" customHeight="1" x14ac:dyDescent="0.35"/>
    <row r="245" spans="1:19" hidden="1" x14ac:dyDescent="0.35"/>
    <row r="246" spans="1:19" ht="29" hidden="1" x14ac:dyDescent="0.35">
      <c r="A246" t="s">
        <v>303</v>
      </c>
      <c r="B246" s="40" t="s">
        <v>524</v>
      </c>
      <c r="C246" s="407" t="s">
        <v>525</v>
      </c>
      <c r="D246" s="33" t="s">
        <v>273</v>
      </c>
      <c r="E246" s="33" t="s">
        <v>274</v>
      </c>
      <c r="F246" s="42" t="s">
        <v>275</v>
      </c>
      <c r="G246" s="31" t="s">
        <v>276</v>
      </c>
      <c r="H246" s="31" t="s">
        <v>277</v>
      </c>
      <c r="I246" s="31" t="s">
        <v>310</v>
      </c>
      <c r="J246" s="31" t="s">
        <v>311</v>
      </c>
      <c r="K246" s="31" t="s">
        <v>312</v>
      </c>
      <c r="L246" s="2" t="s">
        <v>5</v>
      </c>
      <c r="M246" s="2" t="s">
        <v>79</v>
      </c>
      <c r="N246" s="2" t="s">
        <v>296</v>
      </c>
      <c r="O246" s="2" t="s">
        <v>288</v>
      </c>
      <c r="P246" s="408" t="s">
        <v>2</v>
      </c>
      <c r="Q246" s="408" t="s">
        <v>0</v>
      </c>
      <c r="R246" s="408" t="s">
        <v>1</v>
      </c>
      <c r="S246" s="408" t="s">
        <v>8</v>
      </c>
    </row>
    <row r="247" spans="1:19" ht="18.5" hidden="1" x14ac:dyDescent="0.35">
      <c r="B247" s="40"/>
      <c r="C247" s="407"/>
      <c r="D247" s="33"/>
      <c r="E247" s="258"/>
      <c r="F247" s="42"/>
      <c r="G247" s="31"/>
      <c r="H247" s="31"/>
      <c r="I247" s="31"/>
      <c r="J247" s="31"/>
      <c r="K247" s="31"/>
      <c r="L247" s="2"/>
      <c r="M247" s="2"/>
      <c r="N247" s="2"/>
      <c r="O247" s="2"/>
      <c r="P247" s="408"/>
      <c r="Q247" s="408"/>
      <c r="R247" s="408"/>
      <c r="S247" s="408"/>
    </row>
    <row r="248" spans="1:19" ht="18.5" hidden="1" x14ac:dyDescent="0.35">
      <c r="A248" s="2" t="str">
        <f t="shared" ref="A248:F248" si="13">A146</f>
        <v>RRT Maintenance and Continuous Program Improvement</v>
      </c>
      <c r="B248" s="40" t="str">
        <f t="shared" si="13"/>
        <v>1.</v>
      </c>
      <c r="C248" s="407" t="str">
        <f t="shared" si="13"/>
        <v>RRT Maintenance and Continuous Program Improvement
 (All Sub-Parts Required for all RRTs)</v>
      </c>
      <c r="D248" s="33" t="str">
        <f t="shared" si="13"/>
        <v>Select</v>
      </c>
      <c r="E248" s="258" t="str">
        <f t="shared" si="13"/>
        <v>Select</v>
      </c>
      <c r="F248" s="42">
        <f t="shared" si="13"/>
        <v>0</v>
      </c>
      <c r="G248" s="31">
        <f>I146</f>
        <v>0</v>
      </c>
      <c r="H248" s="31">
        <f>J146</f>
        <v>0</v>
      </c>
      <c r="I248" s="31" t="str">
        <f t="shared" ref="I248:K248" si="14">K146</f>
        <v>Select</v>
      </c>
      <c r="J248" s="31">
        <f t="shared" si="14"/>
        <v>0</v>
      </c>
      <c r="K248" s="31">
        <f t="shared" si="14"/>
        <v>0</v>
      </c>
      <c r="L248" s="2" t="s">
        <v>6</v>
      </c>
      <c r="M248" s="2" t="str">
        <f>$D$19</f>
        <v>RRT Maintenance</v>
      </c>
      <c r="N248" s="2">
        <f>$D$21</f>
        <v>0</v>
      </c>
      <c r="O248" s="2">
        <f>$D$20</f>
        <v>0</v>
      </c>
      <c r="P248" s="409">
        <f>'Coversheet'!$D$15</f>
        <v>0</v>
      </c>
      <c r="Q248" s="409">
        <f>'Coversheet'!$D$13</f>
        <v>0</v>
      </c>
      <c r="R248" s="409">
        <f>'Coversheet'!$D$14</f>
        <v>0</v>
      </c>
      <c r="S248" s="409" t="str">
        <f>'Coversheet'!$D$16</f>
        <v>Select</v>
      </c>
    </row>
    <row r="249" spans="1:19" ht="18.5" hidden="1" x14ac:dyDescent="0.35">
      <c r="A249" s="2" t="str">
        <f t="shared" ref="A249" si="15">A147</f>
        <v>RRT Maintenance and Continuous Program Improvement</v>
      </c>
      <c r="B249" s="40" t="str">
        <f t="shared" ref="B249:F249" si="16">B147</f>
        <v>1.</v>
      </c>
      <c r="C249" s="407" t="str">
        <f>C146</f>
        <v>RRT Maintenance and Continuous Program Improvement
 (All Sub-Parts Required for all RRTs)</v>
      </c>
      <c r="D249" s="33" t="str">
        <f t="shared" si="16"/>
        <v>N/A</v>
      </c>
      <c r="E249" s="258" t="str">
        <f t="shared" si="16"/>
        <v>N/A</v>
      </c>
      <c r="F249" s="42" t="str">
        <f t="shared" si="16"/>
        <v>Progress reporting is only required for sub-goals on this form starting with FY22 EOY reports.</v>
      </c>
      <c r="G249" s="31" t="str">
        <f t="shared" ref="G249:H249" si="17">I147</f>
        <v>Progress reporting is only required for sub-goals on this form starting with FY22 EOY reports.</v>
      </c>
      <c r="H249" s="31" t="str">
        <f t="shared" si="17"/>
        <v>Progress reporting is only required for sub-goals on this form starting with FY22 EOY reports.</v>
      </c>
      <c r="I249" s="31" t="str">
        <f t="shared" ref="I249:I280" si="18">K147</f>
        <v>N/A</v>
      </c>
      <c r="J249" s="31" t="str">
        <f t="shared" ref="J249:J280" si="19">L147</f>
        <v>Progress reporting is only required for sub-goals on this form starting with FY22 EOY reports.</v>
      </c>
      <c r="K249" s="31" t="str">
        <f t="shared" ref="K249:K280" si="20">M147</f>
        <v>N/A</v>
      </c>
      <c r="L249" s="2" t="s">
        <v>41</v>
      </c>
      <c r="M249" s="2" t="str">
        <f>$D$19</f>
        <v>RRT Maintenance</v>
      </c>
      <c r="N249" s="2">
        <f>$D$21</f>
        <v>0</v>
      </c>
      <c r="O249" s="2">
        <f>$D$20</f>
        <v>0</v>
      </c>
      <c r="P249" s="409">
        <f>'Coversheet'!$D$15</f>
        <v>0</v>
      </c>
      <c r="Q249" s="409">
        <f>'Coversheet'!$D$13</f>
        <v>0</v>
      </c>
      <c r="R249" s="409">
        <f>'Coversheet'!$D$14</f>
        <v>0</v>
      </c>
      <c r="S249" s="409" t="str">
        <f>'Coversheet'!$D$16</f>
        <v>Select</v>
      </c>
    </row>
    <row r="250" spans="1:19" ht="18.5" hidden="1" x14ac:dyDescent="0.35">
      <c r="A250" s="2" t="str">
        <f t="shared" ref="A250" si="21">A148</f>
        <v>RRT Maintenance and Continuous Program Improvement</v>
      </c>
      <c r="B250" s="40" t="str">
        <f t="shared" ref="B250:F250" si="22">B148</f>
        <v>1.A.</v>
      </c>
      <c r="C250" s="407" t="str">
        <f>C148</f>
        <v>Operate within Phase 3 of the RRT Capacity Building Process &amp; Mentorship Framework. Please describe activities/special projects undertaken by the RRT to support meeting the key areas of Phase 3. Several other annual goals address key areas of Phase 3, as such, please scope your activities under this goal to the following key areas of Phase 3.</v>
      </c>
      <c r="D250" s="33" t="str">
        <f t="shared" si="22"/>
        <v>Select</v>
      </c>
      <c r="E250" s="258" t="str">
        <f t="shared" si="22"/>
        <v>Select</v>
      </c>
      <c r="F250" s="42">
        <f t="shared" si="22"/>
        <v>0</v>
      </c>
      <c r="G250" s="31">
        <f t="shared" ref="G250:H250" si="23">I148</f>
        <v>0</v>
      </c>
      <c r="H250" s="31">
        <f t="shared" si="23"/>
        <v>0</v>
      </c>
      <c r="I250" s="31" t="str">
        <f t="shared" si="18"/>
        <v>Select</v>
      </c>
      <c r="J250" s="31">
        <f t="shared" si="19"/>
        <v>0</v>
      </c>
      <c r="K250" s="31">
        <f t="shared" si="20"/>
        <v>0</v>
      </c>
      <c r="L250" s="2" t="s">
        <v>6</v>
      </c>
      <c r="M250" s="2" t="str">
        <f t="shared" ref="M250:M333" si="24">$D$19</f>
        <v>RRT Maintenance</v>
      </c>
      <c r="N250" s="2">
        <f t="shared" ref="N250:N333" si="25">$D$21</f>
        <v>0</v>
      </c>
      <c r="O250" s="2">
        <f t="shared" ref="O250:O326" si="26">$D$20</f>
        <v>0</v>
      </c>
      <c r="P250" s="409">
        <f>'Coversheet'!$D$15</f>
        <v>0</v>
      </c>
      <c r="Q250" s="409">
        <f>'Coversheet'!$D$13</f>
        <v>0</v>
      </c>
      <c r="R250" s="409">
        <f>'Coversheet'!$D$14</f>
        <v>0</v>
      </c>
      <c r="S250" s="409" t="str">
        <f>'Coversheet'!$D$16</f>
        <v>Select</v>
      </c>
    </row>
    <row r="251" spans="1:19" ht="18.5" hidden="1" x14ac:dyDescent="0.35">
      <c r="A251" s="2" t="str">
        <f t="shared" ref="A251" si="27">A149</f>
        <v>RRT Maintenance and Continuous Program Improvement</v>
      </c>
      <c r="B251" s="40" t="str">
        <f t="shared" ref="B251:F251" si="28">B149</f>
        <v>1.A.</v>
      </c>
      <c r="C251" s="407" t="str">
        <f>C148</f>
        <v>Operate within Phase 3 of the RRT Capacity Building Process &amp; Mentorship Framework. Please describe activities/special projects undertaken by the RRT to support meeting the key areas of Phase 3. Several other annual goals address key areas of Phase 3, as such, please scope your activities under this goal to the following key areas of Phase 3.</v>
      </c>
      <c r="D251" s="33" t="str">
        <f t="shared" si="28"/>
        <v>Select</v>
      </c>
      <c r="E251" s="258" t="str">
        <f t="shared" si="28"/>
        <v>Select</v>
      </c>
      <c r="F251" s="42">
        <f t="shared" si="28"/>
        <v>0</v>
      </c>
      <c r="G251" s="31">
        <f t="shared" ref="G251:H251" si="29">I149</f>
        <v>0</v>
      </c>
      <c r="H251" s="31">
        <f t="shared" si="29"/>
        <v>0</v>
      </c>
      <c r="I251" s="31" t="str">
        <f t="shared" si="18"/>
        <v>Select</v>
      </c>
      <c r="J251" s="31">
        <f t="shared" si="19"/>
        <v>0</v>
      </c>
      <c r="K251" s="31">
        <f t="shared" si="20"/>
        <v>0</v>
      </c>
      <c r="L251" s="2" t="s">
        <v>41</v>
      </c>
      <c r="M251" s="2" t="str">
        <f>$D$19</f>
        <v>RRT Maintenance</v>
      </c>
      <c r="N251" s="2">
        <f>$D$21</f>
        <v>0</v>
      </c>
      <c r="O251" s="2">
        <f>$D$20</f>
        <v>0</v>
      </c>
      <c r="P251" s="409">
        <f>'Coversheet'!$D$15</f>
        <v>0</v>
      </c>
      <c r="Q251" s="409">
        <f>'Coversheet'!$D$13</f>
        <v>0</v>
      </c>
      <c r="R251" s="409">
        <f>'Coversheet'!$D$14</f>
        <v>0</v>
      </c>
      <c r="S251" s="409" t="str">
        <f>'Coversheet'!$D$16</f>
        <v>Select</v>
      </c>
    </row>
    <row r="252" spans="1:19" ht="18.5" hidden="1" x14ac:dyDescent="0.35">
      <c r="A252" s="2" t="str">
        <f t="shared" ref="A252" si="30">A150</f>
        <v>RRT Maintenance and Continuous Program Improvement</v>
      </c>
      <c r="B252" s="40" t="str">
        <f t="shared" ref="B252:F252" si="31">B150</f>
        <v>1.A.1.</v>
      </c>
      <c r="C252" s="407" t="str">
        <f>C150</f>
        <v>Maintain a Written Framework: Describe updates to existing SOPs/creation of new SOPs, efforts to coordinate SOPs among RRT member agencies/partners, efforts to pursue and complete necessary documents, SOPs and agreements to support Unified Command, efforts to update/create an operational RRT Data Management System (e.g., FoodSHIELD) for use by all RRT member agencies, as needed/appropriate. There will be at least an annual review/update of most SOPs (see the RRT  Capability Assessment Tool (CAT), Metrics/Demonstrated Preparedness, 6.a.-6.h.).</v>
      </c>
      <c r="D252" s="33" t="str">
        <f t="shared" si="31"/>
        <v>Select</v>
      </c>
      <c r="E252" s="258" t="str">
        <f t="shared" si="31"/>
        <v>Select</v>
      </c>
      <c r="F252" s="42">
        <f t="shared" si="31"/>
        <v>0</v>
      </c>
      <c r="G252" s="31">
        <f t="shared" ref="G252:H252" si="32">I150</f>
        <v>0</v>
      </c>
      <c r="H252" s="31">
        <f t="shared" si="32"/>
        <v>0</v>
      </c>
      <c r="I252" s="31" t="str">
        <f t="shared" si="18"/>
        <v>Select</v>
      </c>
      <c r="J252" s="31">
        <f t="shared" si="19"/>
        <v>0</v>
      </c>
      <c r="K252" s="31">
        <f t="shared" si="20"/>
        <v>0</v>
      </c>
      <c r="L252" s="2" t="s">
        <v>6</v>
      </c>
      <c r="M252" s="2" t="str">
        <f t="shared" si="24"/>
        <v>RRT Maintenance</v>
      </c>
      <c r="N252" s="2">
        <f t="shared" si="25"/>
        <v>0</v>
      </c>
      <c r="O252" s="2">
        <f t="shared" si="26"/>
        <v>0</v>
      </c>
      <c r="P252" s="409">
        <f>'Coversheet'!$D$15</f>
        <v>0</v>
      </c>
      <c r="Q252" s="409">
        <f>'Coversheet'!$D$13</f>
        <v>0</v>
      </c>
      <c r="R252" s="409">
        <f>'Coversheet'!$D$14</f>
        <v>0</v>
      </c>
      <c r="S252" s="409" t="str">
        <f>'Coversheet'!$D$16</f>
        <v>Select</v>
      </c>
    </row>
    <row r="253" spans="1:19" ht="18.5" hidden="1" x14ac:dyDescent="0.35">
      <c r="A253" s="2" t="str">
        <f t="shared" ref="A253" si="33">A151</f>
        <v>RRT Maintenance and Continuous Program Improvement</v>
      </c>
      <c r="B253" s="40" t="str">
        <f t="shared" ref="B253:F253" si="34">B151</f>
        <v>1.A.1.</v>
      </c>
      <c r="C253" s="407" t="str">
        <f>C150</f>
        <v>Maintain a Written Framework: Describe updates to existing SOPs/creation of new SOPs, efforts to coordinate SOPs among RRT member agencies/partners, efforts to pursue and complete necessary documents, SOPs and agreements to support Unified Command, efforts to update/create an operational RRT Data Management System (e.g., FoodSHIELD) for use by all RRT member agencies, as needed/appropriate. There will be at least an annual review/update of most SOPs (see the RRT  Capability Assessment Tool (CAT), Metrics/Demonstrated Preparedness, 6.a.-6.h.).</v>
      </c>
      <c r="D253" s="33" t="str">
        <f t="shared" si="34"/>
        <v>Select</v>
      </c>
      <c r="E253" s="258" t="str">
        <f t="shared" si="34"/>
        <v>Select</v>
      </c>
      <c r="F253" s="42">
        <f t="shared" si="34"/>
        <v>0</v>
      </c>
      <c r="G253" s="31">
        <f t="shared" ref="G253:H253" si="35">I151</f>
        <v>0</v>
      </c>
      <c r="H253" s="31">
        <f t="shared" si="35"/>
        <v>0</v>
      </c>
      <c r="I253" s="31" t="str">
        <f t="shared" si="18"/>
        <v>Select</v>
      </c>
      <c r="J253" s="31">
        <f t="shared" si="19"/>
        <v>0</v>
      </c>
      <c r="K253" s="31">
        <f t="shared" si="20"/>
        <v>0</v>
      </c>
      <c r="L253" s="2" t="s">
        <v>41</v>
      </c>
      <c r="M253" s="2" t="str">
        <f>$D$19</f>
        <v>RRT Maintenance</v>
      </c>
      <c r="N253" s="2">
        <f>$D$21</f>
        <v>0</v>
      </c>
      <c r="O253" s="2">
        <f>$D$20</f>
        <v>0</v>
      </c>
      <c r="P253" s="409">
        <f>'Coversheet'!$D$15</f>
        <v>0</v>
      </c>
      <c r="Q253" s="409">
        <f>'Coversheet'!$D$13</f>
        <v>0</v>
      </c>
      <c r="R253" s="409">
        <f>'Coversheet'!$D$14</f>
        <v>0</v>
      </c>
      <c r="S253" s="409" t="str">
        <f>'Coversheet'!$D$16</f>
        <v>Select</v>
      </c>
    </row>
    <row r="254" spans="1:19" ht="18.5" hidden="1" x14ac:dyDescent="0.35">
      <c r="A254" s="2" t="str">
        <f t="shared" ref="A254" si="36">A152</f>
        <v>RRT Maintenance and Continuous Program Improvement</v>
      </c>
      <c r="B254" s="40" t="str">
        <f t="shared" ref="B254:F254" si="37">B152</f>
        <v>1.A.2.</v>
      </c>
      <c r="C254" s="407" t="str">
        <f>C152</f>
        <v>Execute the Training Plan: Describe efforts to provide/procure training opportunities for the RRT according to the RRT training plan, particularly trainings where attendance (or the course itself) was funded using RRT grant funds. There will be at least an annual review of the RRT training plan, (see the RRT CAT, Metrics/Demonstrated Preparedness, 7-8).</v>
      </c>
      <c r="D254" s="33" t="str">
        <f t="shared" si="37"/>
        <v>Select</v>
      </c>
      <c r="E254" s="258" t="str">
        <f t="shared" si="37"/>
        <v>Select</v>
      </c>
      <c r="F254" s="42">
        <f t="shared" si="37"/>
        <v>0</v>
      </c>
      <c r="G254" s="31">
        <f t="shared" ref="G254:H254" si="38">I152</f>
        <v>0</v>
      </c>
      <c r="H254" s="31">
        <f t="shared" si="38"/>
        <v>0</v>
      </c>
      <c r="I254" s="31" t="str">
        <f t="shared" si="18"/>
        <v>Select</v>
      </c>
      <c r="J254" s="31">
        <f t="shared" si="19"/>
        <v>0</v>
      </c>
      <c r="K254" s="31">
        <f t="shared" si="20"/>
        <v>0</v>
      </c>
      <c r="L254" s="2" t="s">
        <v>6</v>
      </c>
      <c r="M254" t="str">
        <f t="shared" si="24"/>
        <v>RRT Maintenance</v>
      </c>
      <c r="N254" s="2">
        <f t="shared" si="25"/>
        <v>0</v>
      </c>
      <c r="O254" s="2">
        <f t="shared" si="26"/>
        <v>0</v>
      </c>
      <c r="P254" s="409">
        <f>'Coversheet'!$D$15</f>
        <v>0</v>
      </c>
      <c r="Q254" s="409">
        <f>'Coversheet'!$D$13</f>
        <v>0</v>
      </c>
      <c r="R254" s="409">
        <f>'Coversheet'!$D$14</f>
        <v>0</v>
      </c>
      <c r="S254" s="409" t="str">
        <f>'Coversheet'!$D$16</f>
        <v>Select</v>
      </c>
    </row>
    <row r="255" spans="1:19" ht="18.5" hidden="1" x14ac:dyDescent="0.35">
      <c r="A255" s="2" t="str">
        <f t="shared" ref="A255" si="39">A153</f>
        <v>RRT Maintenance and Continuous Program Improvement</v>
      </c>
      <c r="B255" s="40" t="str">
        <f t="shared" ref="B255:F255" si="40">B153</f>
        <v>1.A.2.</v>
      </c>
      <c r="C255" s="407" t="str">
        <f>C152</f>
        <v>Execute the Training Plan: Describe efforts to provide/procure training opportunities for the RRT according to the RRT training plan, particularly trainings where attendance (or the course itself) was funded using RRT grant funds. There will be at least an annual review of the RRT training plan, (see the RRT CAT, Metrics/Demonstrated Preparedness, 7-8).</v>
      </c>
      <c r="D255" s="33" t="str">
        <f t="shared" si="40"/>
        <v>Select</v>
      </c>
      <c r="E255" s="258" t="str">
        <f t="shared" si="40"/>
        <v>Select</v>
      </c>
      <c r="F255" s="42">
        <f t="shared" si="40"/>
        <v>0</v>
      </c>
      <c r="G255" s="31">
        <f t="shared" ref="G255:H255" si="41">I153</f>
        <v>0</v>
      </c>
      <c r="H255" s="31">
        <f t="shared" si="41"/>
        <v>0</v>
      </c>
      <c r="I255" s="31" t="str">
        <f t="shared" si="18"/>
        <v>Select</v>
      </c>
      <c r="J255" s="31">
        <f t="shared" si="19"/>
        <v>0</v>
      </c>
      <c r="K255" s="31">
        <f t="shared" si="20"/>
        <v>0</v>
      </c>
      <c r="L255" s="2" t="s">
        <v>41</v>
      </c>
      <c r="M255" t="str">
        <f>$D$19</f>
        <v>RRT Maintenance</v>
      </c>
      <c r="N255" s="2">
        <f>$D$21</f>
        <v>0</v>
      </c>
      <c r="O255" s="2">
        <f>$D$20</f>
        <v>0</v>
      </c>
      <c r="P255" s="409">
        <f>'Coversheet'!$D$15</f>
        <v>0</v>
      </c>
      <c r="Q255" s="409">
        <f>'Coversheet'!$D$13</f>
        <v>0</v>
      </c>
      <c r="R255" s="409">
        <f>'Coversheet'!$D$14</f>
        <v>0</v>
      </c>
      <c r="S255" s="409" t="str">
        <f>'Coversheet'!$D$16</f>
        <v>Select</v>
      </c>
    </row>
    <row r="256" spans="1:19" ht="18.5" hidden="1" x14ac:dyDescent="0.35">
      <c r="A256" s="2" t="str">
        <f t="shared" ref="A256" si="42">A154</f>
        <v>RRT Maintenance and Continuous Program Improvement</v>
      </c>
      <c r="B256" s="40" t="str">
        <f t="shared" ref="B256:F256" si="43">B154</f>
        <v>1.A.3.</v>
      </c>
      <c r="C256" s="407" t="str">
        <f>C154</f>
        <v>Maintain and Coordinate the Team: Demonstrate routine engagement of core RRT member agencies/partners (state food regulatory program, the FDA District Office, state feed regulatory program, epi and laboratory) and auxiliary RRT member agencies/partners. These may be routine teleconferences of the core RRT team, RRT steering committee or equivalent, as well as scheduled face to face meetings with all RRT members (and may include training components). (See RRT CAT, RRT Characterization Data, 15-16 and ‘Agencies/Partners that are part of your RRT’).</v>
      </c>
      <c r="D256" s="33" t="str">
        <f t="shared" si="43"/>
        <v>Select</v>
      </c>
      <c r="E256" s="258" t="str">
        <f t="shared" si="43"/>
        <v>Select</v>
      </c>
      <c r="F256" s="42">
        <f t="shared" si="43"/>
        <v>0</v>
      </c>
      <c r="G256" s="31">
        <f t="shared" ref="G256:H256" si="44">I154</f>
        <v>0</v>
      </c>
      <c r="H256" s="31">
        <f t="shared" si="44"/>
        <v>0</v>
      </c>
      <c r="I256" s="31" t="str">
        <f t="shared" si="18"/>
        <v>Select</v>
      </c>
      <c r="J256" s="31">
        <f t="shared" si="19"/>
        <v>0</v>
      </c>
      <c r="K256" s="31">
        <f t="shared" si="20"/>
        <v>0</v>
      </c>
      <c r="L256" s="2" t="s">
        <v>6</v>
      </c>
      <c r="M256" t="str">
        <f t="shared" si="24"/>
        <v>RRT Maintenance</v>
      </c>
      <c r="N256" s="2">
        <f t="shared" si="25"/>
        <v>0</v>
      </c>
      <c r="O256" s="2">
        <f t="shared" si="26"/>
        <v>0</v>
      </c>
      <c r="P256" s="409">
        <f>'Coversheet'!$D$15</f>
        <v>0</v>
      </c>
      <c r="Q256" s="409">
        <f>'Coversheet'!$D$13</f>
        <v>0</v>
      </c>
      <c r="R256" s="409">
        <f>'Coversheet'!$D$14</f>
        <v>0</v>
      </c>
      <c r="S256" s="409" t="str">
        <f>'Coversheet'!$D$16</f>
        <v>Select</v>
      </c>
    </row>
    <row r="257" spans="1:19" ht="18.5" hidden="1" x14ac:dyDescent="0.35">
      <c r="A257" s="2" t="str">
        <f t="shared" ref="A257" si="45">A155</f>
        <v>RRT Maintenance and Continuous Program Improvement</v>
      </c>
      <c r="B257" s="40" t="str">
        <f t="shared" ref="B257:F257" si="46">B155</f>
        <v>1.A.3.</v>
      </c>
      <c r="C257" s="407" t="str">
        <f>C154</f>
        <v>Maintain and Coordinate the Team: Demonstrate routine engagement of core RRT member agencies/partners (state food regulatory program, the FDA District Office, state feed regulatory program, epi and laboratory) and auxiliary RRT member agencies/partners. These may be routine teleconferences of the core RRT team, RRT steering committee or equivalent, as well as scheduled face to face meetings with all RRT members (and may include training components). (See RRT CAT, RRT Characterization Data, 15-16 and ‘Agencies/Partners that are part of your RRT’).</v>
      </c>
      <c r="D257" s="33" t="str">
        <f t="shared" si="46"/>
        <v>Select</v>
      </c>
      <c r="E257" s="258" t="str">
        <f t="shared" si="46"/>
        <v>Select</v>
      </c>
      <c r="F257" s="42">
        <f t="shared" si="46"/>
        <v>0</v>
      </c>
      <c r="G257" s="31">
        <f t="shared" ref="G257:H257" si="47">I155</f>
        <v>0</v>
      </c>
      <c r="H257" s="31">
        <f t="shared" si="47"/>
        <v>0</v>
      </c>
      <c r="I257" s="31" t="str">
        <f t="shared" si="18"/>
        <v>Select</v>
      </c>
      <c r="J257" s="31">
        <f t="shared" si="19"/>
        <v>0</v>
      </c>
      <c r="K257" s="31">
        <f t="shared" si="20"/>
        <v>0</v>
      </c>
      <c r="L257" s="2" t="s">
        <v>41</v>
      </c>
      <c r="M257" t="str">
        <f>$D$19</f>
        <v>RRT Maintenance</v>
      </c>
      <c r="N257" s="2">
        <f>$D$21</f>
        <v>0</v>
      </c>
      <c r="O257" s="2">
        <f>$D$20</f>
        <v>0</v>
      </c>
      <c r="P257" s="409">
        <f>'Coversheet'!$D$15</f>
        <v>0</v>
      </c>
      <c r="Q257" s="409">
        <f>'Coversheet'!$D$13</f>
        <v>0</v>
      </c>
      <c r="R257" s="409">
        <f>'Coversheet'!$D$14</f>
        <v>0</v>
      </c>
      <c r="S257" s="409" t="str">
        <f>'Coversheet'!$D$16</f>
        <v>Select</v>
      </c>
    </row>
    <row r="258" spans="1:19" ht="18.5" hidden="1" x14ac:dyDescent="0.35">
      <c r="A258" s="2" t="str">
        <f t="shared" ref="A258" si="48">A156</f>
        <v>RRT Maintenance and Continuous Program Improvement</v>
      </c>
      <c r="B258" s="40" t="str">
        <f t="shared" ref="B258:F258" si="49">B156</f>
        <v>1.A.4.</v>
      </c>
      <c r="C258" s="407" t="str">
        <f>C156</f>
        <v>Equip the team: Describe efforts to procure the equipment and supplies necessary to support the RRT during investigations, or efforts to identify/procure/evaluate new equipment to determine if it has a positive impact on RRT performance. There will be at least an annual evaluation of key response equipment/supplies (see the RRT CAT, Metrics/Demonstrated Preparedness, 9).</v>
      </c>
      <c r="D258" s="33" t="str">
        <f t="shared" si="49"/>
        <v>Select</v>
      </c>
      <c r="E258" s="258" t="str">
        <f t="shared" si="49"/>
        <v>Select</v>
      </c>
      <c r="F258" s="42">
        <f t="shared" si="49"/>
        <v>0</v>
      </c>
      <c r="G258" s="31">
        <f t="shared" ref="G258:H258" si="50">I156</f>
        <v>0</v>
      </c>
      <c r="H258" s="31">
        <f t="shared" si="50"/>
        <v>0</v>
      </c>
      <c r="I258" s="31" t="str">
        <f t="shared" si="18"/>
        <v>Select</v>
      </c>
      <c r="J258" s="31">
        <f t="shared" si="19"/>
        <v>0</v>
      </c>
      <c r="K258" s="31">
        <f t="shared" si="20"/>
        <v>0</v>
      </c>
      <c r="L258" s="2" t="s">
        <v>6</v>
      </c>
      <c r="M258" t="str">
        <f t="shared" si="24"/>
        <v>RRT Maintenance</v>
      </c>
      <c r="N258" s="2">
        <f t="shared" si="25"/>
        <v>0</v>
      </c>
      <c r="O258" s="2">
        <f t="shared" si="26"/>
        <v>0</v>
      </c>
      <c r="P258" s="409">
        <f>'Coversheet'!$D$15</f>
        <v>0</v>
      </c>
      <c r="Q258" s="409">
        <f>'Coversheet'!$D$13</f>
        <v>0</v>
      </c>
      <c r="R258" s="409">
        <f>'Coversheet'!$D$14</f>
        <v>0</v>
      </c>
      <c r="S258" s="409" t="str">
        <f>'Coversheet'!$D$16</f>
        <v>Select</v>
      </c>
    </row>
    <row r="259" spans="1:19" ht="18.5" hidden="1" x14ac:dyDescent="0.35">
      <c r="A259" s="2" t="str">
        <f t="shared" ref="A259" si="51">A157</f>
        <v>RRT Maintenance and Continuous Program Improvement</v>
      </c>
      <c r="B259" s="40" t="str">
        <f t="shared" ref="B259:F259" si="52">B157</f>
        <v>1.A.4.</v>
      </c>
      <c r="C259" s="407" t="str">
        <f>C156</f>
        <v>Equip the team: Describe efforts to procure the equipment and supplies necessary to support the RRT during investigations, or efforts to identify/procure/evaluate new equipment to determine if it has a positive impact on RRT performance. There will be at least an annual evaluation of key response equipment/supplies (see the RRT CAT, Metrics/Demonstrated Preparedness, 9).</v>
      </c>
      <c r="D259" s="33" t="str">
        <f t="shared" si="52"/>
        <v>Select</v>
      </c>
      <c r="E259" s="258" t="str">
        <f t="shared" si="52"/>
        <v>Select</v>
      </c>
      <c r="F259" s="42">
        <f t="shared" si="52"/>
        <v>0</v>
      </c>
      <c r="G259" s="31">
        <f t="shared" ref="G259:G290" si="53">I157</f>
        <v>0</v>
      </c>
      <c r="H259" s="31">
        <f t="shared" ref="H259:H290" si="54">J157</f>
        <v>0</v>
      </c>
      <c r="I259" s="31" t="str">
        <f t="shared" si="18"/>
        <v>Select</v>
      </c>
      <c r="J259" s="31">
        <f t="shared" si="19"/>
        <v>0</v>
      </c>
      <c r="K259" s="31">
        <f t="shared" si="20"/>
        <v>0</v>
      </c>
      <c r="L259" s="2" t="s">
        <v>41</v>
      </c>
      <c r="M259" t="str">
        <f>$D$19</f>
        <v>RRT Maintenance</v>
      </c>
      <c r="N259" s="2">
        <f>$D$21</f>
        <v>0</v>
      </c>
      <c r="O259" s="2">
        <f>$D$20</f>
        <v>0</v>
      </c>
      <c r="P259" s="409">
        <f>'Coversheet'!$D$15</f>
        <v>0</v>
      </c>
      <c r="Q259" s="409">
        <f>'Coversheet'!$D$13</f>
        <v>0</v>
      </c>
      <c r="R259" s="409">
        <f>'Coversheet'!$D$14</f>
        <v>0</v>
      </c>
      <c r="S259" s="409" t="str">
        <f>'Coversheet'!$D$16</f>
        <v>Select</v>
      </c>
    </row>
    <row r="260" spans="1:19" ht="18.5" hidden="1" x14ac:dyDescent="0.35">
      <c r="A260" s="2" t="str">
        <f t="shared" ref="A260" si="55">A158</f>
        <v>RRT Maintenance and Continuous Program Improvement</v>
      </c>
      <c r="B260" s="40" t="str">
        <f t="shared" ref="B260:F260" si="56">B158</f>
        <v>1.A.5.</v>
      </c>
      <c r="C260" s="407" t="str">
        <f>C158</f>
        <v>RRT Exercises: The state food regulatory program (RRT grantee) and relevant RRT member agencies/partners (at a minimum the FDA District Office) complete at least one exercise or response to a real time event to test/implement RRT procedures under ICS/Unified Command System (UCS) (including use of Incident Action Plans) every grant year (see the RRT CAT, Metrics/Effective RRT Responses, 10). Additionally, at least one exercise must be conducted during this award (5 project period) involving an intentional food or feed contamination incident, involving relevant RRT member agencies/partners and other stakeholders as appropriate (e.g., emergency managers, law enforcement, etc.).</v>
      </c>
      <c r="D260" s="33" t="str">
        <f t="shared" si="56"/>
        <v>Completed</v>
      </c>
      <c r="E260" s="258">
        <f t="shared" si="56"/>
        <v>100</v>
      </c>
      <c r="F260" s="42">
        <f t="shared" si="56"/>
        <v>0</v>
      </c>
      <c r="G260" s="31">
        <f t="shared" si="53"/>
        <v>0</v>
      </c>
      <c r="H260" s="31">
        <f t="shared" si="54"/>
        <v>0</v>
      </c>
      <c r="I260" s="31" t="str">
        <f t="shared" si="18"/>
        <v>Select</v>
      </c>
      <c r="J260" s="31">
        <f t="shared" si="19"/>
        <v>0</v>
      </c>
      <c r="K260" s="31">
        <f t="shared" si="20"/>
        <v>0</v>
      </c>
      <c r="L260" s="2" t="s">
        <v>6</v>
      </c>
      <c r="M260" t="str">
        <f t="shared" si="24"/>
        <v>RRT Maintenance</v>
      </c>
      <c r="N260" s="2">
        <f t="shared" si="25"/>
        <v>0</v>
      </c>
      <c r="O260" s="2">
        <f t="shared" si="26"/>
        <v>0</v>
      </c>
      <c r="P260" s="409">
        <f>'Coversheet'!$D$15</f>
        <v>0</v>
      </c>
      <c r="Q260" s="409">
        <f>'Coversheet'!$D$13</f>
        <v>0</v>
      </c>
      <c r="R260" s="409">
        <f>'Coversheet'!$D$14</f>
        <v>0</v>
      </c>
      <c r="S260" s="409" t="str">
        <f>'Coversheet'!$D$16</f>
        <v>Select</v>
      </c>
    </row>
    <row r="261" spans="1:19" ht="18.5" hidden="1" x14ac:dyDescent="0.35">
      <c r="A261" s="2" t="str">
        <f t="shared" ref="A261" si="57">A159</f>
        <v>RRT Maintenance and Continuous Program Improvement</v>
      </c>
      <c r="B261" s="40" t="str">
        <f t="shared" ref="B261:F261" si="58">B159</f>
        <v>1.A.5.</v>
      </c>
      <c r="C261" s="407" t="str">
        <f>C158</f>
        <v>RRT Exercises: The state food regulatory program (RRT grantee) and relevant RRT member agencies/partners (at a minimum the FDA District Office) complete at least one exercise or response to a real time event to test/implement RRT procedures under ICS/Unified Command System (UCS) (including use of Incident Action Plans) every grant year (see the RRT CAT, Metrics/Effective RRT Responses, 10). Additionally, at least one exercise must be conducted during this award (5 project period) involving an intentional food or feed contamination incident, involving relevant RRT member agencies/partners and other stakeholders as appropriate (e.g., emergency managers, law enforcement, etc.).</v>
      </c>
      <c r="D261" s="33" t="str">
        <f t="shared" si="58"/>
        <v>Select</v>
      </c>
      <c r="E261" s="258" t="str">
        <f t="shared" si="58"/>
        <v>Select</v>
      </c>
      <c r="F261" s="42">
        <f t="shared" si="58"/>
        <v>0</v>
      </c>
      <c r="G261" s="31">
        <f t="shared" si="53"/>
        <v>0</v>
      </c>
      <c r="H261" s="31">
        <f t="shared" si="54"/>
        <v>0</v>
      </c>
      <c r="I261" s="31" t="str">
        <f t="shared" si="18"/>
        <v>Select</v>
      </c>
      <c r="J261" s="31">
        <f t="shared" si="19"/>
        <v>0</v>
      </c>
      <c r="K261" s="31">
        <f t="shared" si="20"/>
        <v>0</v>
      </c>
      <c r="L261" s="2" t="s">
        <v>41</v>
      </c>
      <c r="M261" t="str">
        <f>$D$19</f>
        <v>RRT Maintenance</v>
      </c>
      <c r="N261" s="2">
        <f>$D$21</f>
        <v>0</v>
      </c>
      <c r="O261" s="2">
        <f>$D$20</f>
        <v>0</v>
      </c>
      <c r="P261" s="409">
        <f>'Coversheet'!$D$15</f>
        <v>0</v>
      </c>
      <c r="Q261" s="409">
        <f>'Coversheet'!$D$13</f>
        <v>0</v>
      </c>
      <c r="R261" s="409">
        <f>'Coversheet'!$D$14</f>
        <v>0</v>
      </c>
      <c r="S261" s="409" t="str">
        <f>'Coversheet'!$D$16</f>
        <v>Select</v>
      </c>
    </row>
    <row r="262" spans="1:19" ht="18.5" hidden="1" x14ac:dyDescent="0.35">
      <c r="A262" s="2" t="str">
        <f t="shared" ref="A262" si="59">A160</f>
        <v>RRT Maintenance and Continuous Program Improvement</v>
      </c>
      <c r="B262" s="40" t="str">
        <f t="shared" ref="B262:F262" si="60">B160</f>
        <v>1.A.6.</v>
      </c>
      <c r="C262" s="407" t="str">
        <f>C160</f>
        <v>RRT Improvement plan: Provide examples of accomplishment of past RRT CAT Improvement Plan (goal 1.C) and RRT exercise/response/activation AAR/Improvement plan (goal 1.B) items. Note that the RRT may want to maintain a single improvement plan, inclusive of AAR and CAT improvement items; RRT improvement plan items may also be integrated with a MFRPS improvement plan, if desired by the RRT.</v>
      </c>
      <c r="D262" s="33" t="str">
        <f t="shared" si="60"/>
        <v>Select</v>
      </c>
      <c r="E262" s="258" t="str">
        <f t="shared" si="60"/>
        <v>Select</v>
      </c>
      <c r="F262" s="42">
        <f t="shared" si="60"/>
        <v>0</v>
      </c>
      <c r="G262" s="31">
        <f t="shared" si="53"/>
        <v>0</v>
      </c>
      <c r="H262" s="31">
        <f t="shared" si="54"/>
        <v>0</v>
      </c>
      <c r="I262" s="31" t="str">
        <f t="shared" si="18"/>
        <v>Select</v>
      </c>
      <c r="J262" s="31">
        <f t="shared" si="19"/>
        <v>0</v>
      </c>
      <c r="K262" s="31">
        <f t="shared" si="20"/>
        <v>0</v>
      </c>
      <c r="L262" s="2" t="s">
        <v>6</v>
      </c>
      <c r="M262" t="str">
        <f t="shared" si="24"/>
        <v>RRT Maintenance</v>
      </c>
      <c r="N262" s="2">
        <f t="shared" si="25"/>
        <v>0</v>
      </c>
      <c r="O262" s="2">
        <f t="shared" si="26"/>
        <v>0</v>
      </c>
      <c r="P262" s="409">
        <f>'Coversheet'!$D$15</f>
        <v>0</v>
      </c>
      <c r="Q262" s="409">
        <f>'Coversheet'!$D$13</f>
        <v>0</v>
      </c>
      <c r="R262" s="409">
        <f>'Coversheet'!$D$14</f>
        <v>0</v>
      </c>
      <c r="S262" s="409" t="str">
        <f>'Coversheet'!$D$16</f>
        <v>Select</v>
      </c>
    </row>
    <row r="263" spans="1:19" ht="18.5" hidden="1" x14ac:dyDescent="0.35">
      <c r="A263" s="2" t="str">
        <f t="shared" ref="A263" si="61">A161</f>
        <v>RRT Maintenance and Continuous Program Improvement</v>
      </c>
      <c r="B263" s="40" t="str">
        <f t="shared" ref="B263:F263" si="62">B161</f>
        <v>1.A.6.</v>
      </c>
      <c r="C263" s="407" t="str">
        <f>C160</f>
        <v>RRT Improvement plan: Provide examples of accomplishment of past RRT CAT Improvement Plan (goal 1.C) and RRT exercise/response/activation AAR/Improvement plan (goal 1.B) items. Note that the RRT may want to maintain a single improvement plan, inclusive of AAR and CAT improvement items; RRT improvement plan items may also be integrated with a MFRPS improvement plan, if desired by the RRT.</v>
      </c>
      <c r="D263" s="33" t="str">
        <f t="shared" si="62"/>
        <v>Select</v>
      </c>
      <c r="E263" s="258" t="str">
        <f t="shared" si="62"/>
        <v>Select</v>
      </c>
      <c r="F263" s="42">
        <f t="shared" si="62"/>
        <v>0</v>
      </c>
      <c r="G263" s="31">
        <f t="shared" si="53"/>
        <v>0</v>
      </c>
      <c r="H263" s="31">
        <f t="shared" si="54"/>
        <v>0</v>
      </c>
      <c r="I263" s="31" t="str">
        <f t="shared" si="18"/>
        <v>Select</v>
      </c>
      <c r="J263" s="31">
        <f t="shared" si="19"/>
        <v>0</v>
      </c>
      <c r="K263" s="31">
        <f t="shared" si="20"/>
        <v>0</v>
      </c>
      <c r="L263" s="2" t="s">
        <v>41</v>
      </c>
      <c r="M263" t="str">
        <f>$D$19</f>
        <v>RRT Maintenance</v>
      </c>
      <c r="N263" s="2">
        <f>$D$21</f>
        <v>0</v>
      </c>
      <c r="O263" s="2">
        <f>$D$20</f>
        <v>0</v>
      </c>
      <c r="P263" s="409">
        <f>'Coversheet'!$D$15</f>
        <v>0</v>
      </c>
      <c r="Q263" s="409">
        <f>'Coversheet'!$D$13</f>
        <v>0</v>
      </c>
      <c r="R263" s="409">
        <f>'Coversheet'!$D$14</f>
        <v>0</v>
      </c>
      <c r="S263" s="409" t="str">
        <f>'Coversheet'!$D$16</f>
        <v>Select</v>
      </c>
    </row>
    <row r="264" spans="1:19" ht="18.5" hidden="1" x14ac:dyDescent="0.35">
      <c r="A264" s="2" t="str">
        <f t="shared" ref="A264" si="63">A162</f>
        <v>RRT Maintenance and Continuous Program Improvement</v>
      </c>
      <c r="B264" s="40" t="str">
        <f t="shared" ref="B264:F264" si="64">B162</f>
        <v>1.B.</v>
      </c>
      <c r="C264" s="407" t="str">
        <f>C162</f>
        <v>Conduct an after action review and complete subsequent documentation requirements for all RRT exercises, responses and activations as per RRT SOPs (i.e. creation of incident/event summary and documentation of recommendations/tracking of follow up action [Improvement Plan]) and share a copy of the after action report (AAR) and improvement plan in the secure RRT Program Workgroup in FoodSHIELD or the AAR Module (under development as of Jan2017).</v>
      </c>
      <c r="D264" s="33" t="str">
        <f t="shared" si="64"/>
        <v>Select</v>
      </c>
      <c r="E264" s="258" t="str">
        <f t="shared" si="64"/>
        <v>Select</v>
      </c>
      <c r="F264" s="42">
        <f t="shared" si="64"/>
        <v>0</v>
      </c>
      <c r="G264" s="31">
        <f t="shared" si="53"/>
        <v>0</v>
      </c>
      <c r="H264" s="31">
        <f t="shared" si="54"/>
        <v>0</v>
      </c>
      <c r="I264" s="31" t="str">
        <f t="shared" si="18"/>
        <v>Select</v>
      </c>
      <c r="J264" s="31">
        <f t="shared" si="19"/>
        <v>0</v>
      </c>
      <c r="K264" s="31">
        <f t="shared" si="20"/>
        <v>0</v>
      </c>
      <c r="L264" s="2" t="s">
        <v>6</v>
      </c>
      <c r="M264" t="str">
        <f t="shared" si="24"/>
        <v>RRT Maintenance</v>
      </c>
      <c r="N264" s="2">
        <f t="shared" si="25"/>
        <v>0</v>
      </c>
      <c r="O264" s="2">
        <f t="shared" si="26"/>
        <v>0</v>
      </c>
      <c r="P264" s="409">
        <f>'Coversheet'!$D$15</f>
        <v>0</v>
      </c>
      <c r="Q264" s="409">
        <f>'Coversheet'!$D$13</f>
        <v>0</v>
      </c>
      <c r="R264" s="409">
        <f>'Coversheet'!$D$14</f>
        <v>0</v>
      </c>
      <c r="S264" s="409" t="str">
        <f>'Coversheet'!$D$16</f>
        <v>Select</v>
      </c>
    </row>
    <row r="265" spans="1:19" ht="18.5" hidden="1" x14ac:dyDescent="0.35">
      <c r="A265" s="2" t="str">
        <f t="shared" ref="A265" si="65">A163</f>
        <v>RRT Maintenance and Continuous Program Improvement</v>
      </c>
      <c r="B265" s="40" t="str">
        <f t="shared" ref="B265:F265" si="66">B163</f>
        <v>1.B.</v>
      </c>
      <c r="C265" s="407" t="str">
        <f>C162</f>
        <v>Conduct an after action review and complete subsequent documentation requirements for all RRT exercises, responses and activations as per RRT SOPs (i.e. creation of incident/event summary and documentation of recommendations/tracking of follow up action [Improvement Plan]) and share a copy of the after action report (AAR) and improvement plan in the secure RRT Program Workgroup in FoodSHIELD or the AAR Module (under development as of Jan2017).</v>
      </c>
      <c r="D265" s="33" t="str">
        <f t="shared" si="66"/>
        <v>Select</v>
      </c>
      <c r="E265" s="258" t="str">
        <f t="shared" si="66"/>
        <v>Select</v>
      </c>
      <c r="F265" s="42">
        <f t="shared" si="66"/>
        <v>0</v>
      </c>
      <c r="G265" s="31">
        <f t="shared" si="53"/>
        <v>0</v>
      </c>
      <c r="H265" s="31">
        <f t="shared" si="54"/>
        <v>0</v>
      </c>
      <c r="I265" s="31" t="str">
        <f t="shared" si="18"/>
        <v>Select</v>
      </c>
      <c r="J265" s="31">
        <f t="shared" si="19"/>
        <v>0</v>
      </c>
      <c r="K265" s="31">
        <f t="shared" si="20"/>
        <v>0</v>
      </c>
      <c r="L265" s="2" t="s">
        <v>41</v>
      </c>
      <c r="M265" t="str">
        <f>$D$19</f>
        <v>RRT Maintenance</v>
      </c>
      <c r="N265" s="2">
        <f>$D$21</f>
        <v>0</v>
      </c>
      <c r="O265" s="2">
        <f>$D$20</f>
        <v>0</v>
      </c>
      <c r="P265" s="409">
        <f>'Coversheet'!$D$15</f>
        <v>0</v>
      </c>
      <c r="Q265" s="409">
        <f>'Coversheet'!$D$13</f>
        <v>0</v>
      </c>
      <c r="R265" s="409">
        <f>'Coversheet'!$D$14</f>
        <v>0</v>
      </c>
      <c r="S265" s="409" t="str">
        <f>'Coversheet'!$D$16</f>
        <v>Select</v>
      </c>
    </row>
    <row r="266" spans="1:19" ht="18.5" hidden="1" x14ac:dyDescent="0.35">
      <c r="A266" s="2" t="str">
        <f t="shared" ref="A266" si="67">A164</f>
        <v>RRT Maintenance and Continuous Program Improvement</v>
      </c>
      <c r="B266" s="40" t="str">
        <f t="shared" ref="B266:F266" si="68">B164</f>
        <v>1.B.1.</v>
      </c>
      <c r="C266" s="407" t="str">
        <f>C164</f>
        <v>Key issues/items identified during after action reviews related to team performance should be incorporated into an improvement plan or into future trainings, as applicable (see RRT CAT, Metrics/Process Improvement, 13).</v>
      </c>
      <c r="D266" s="33" t="str">
        <f t="shared" si="68"/>
        <v>Select</v>
      </c>
      <c r="E266" s="258" t="str">
        <f t="shared" si="68"/>
        <v>Select</v>
      </c>
      <c r="F266" s="42">
        <f t="shared" si="68"/>
        <v>0</v>
      </c>
      <c r="G266" s="31">
        <f t="shared" si="53"/>
        <v>0</v>
      </c>
      <c r="H266" s="31">
        <f t="shared" si="54"/>
        <v>0</v>
      </c>
      <c r="I266" s="31" t="str">
        <f t="shared" si="18"/>
        <v>Select</v>
      </c>
      <c r="J266" s="31">
        <f t="shared" si="19"/>
        <v>0</v>
      </c>
      <c r="K266" s="31">
        <f t="shared" si="20"/>
        <v>0</v>
      </c>
      <c r="L266" s="2" t="s">
        <v>6</v>
      </c>
      <c r="M266" t="str">
        <f t="shared" si="24"/>
        <v>RRT Maintenance</v>
      </c>
      <c r="N266" s="2">
        <f t="shared" si="25"/>
        <v>0</v>
      </c>
      <c r="O266" s="2">
        <f t="shared" si="26"/>
        <v>0</v>
      </c>
      <c r="P266" s="409">
        <f>'Coversheet'!$D$15</f>
        <v>0</v>
      </c>
      <c r="Q266" s="409">
        <f>'Coversheet'!$D$13</f>
        <v>0</v>
      </c>
      <c r="R266" s="409">
        <f>'Coversheet'!$D$14</f>
        <v>0</v>
      </c>
      <c r="S266" s="409" t="str">
        <f>'Coversheet'!$D$16</f>
        <v>Select</v>
      </c>
    </row>
    <row r="267" spans="1:19" ht="18.5" hidden="1" x14ac:dyDescent="0.35">
      <c r="A267" s="2" t="str">
        <f t="shared" ref="A267" si="69">A165</f>
        <v>RRT Maintenance and Continuous Program Improvement</v>
      </c>
      <c r="B267" s="40" t="str">
        <f t="shared" ref="B267:F267" si="70">B165</f>
        <v>1.B.1.</v>
      </c>
      <c r="C267" s="407" t="str">
        <f>C164</f>
        <v>Key issues/items identified during after action reviews related to team performance should be incorporated into an improvement plan or into future trainings, as applicable (see RRT CAT, Metrics/Process Improvement, 13).</v>
      </c>
      <c r="D267" s="33" t="str">
        <f t="shared" si="70"/>
        <v>Select</v>
      </c>
      <c r="E267" s="258" t="str">
        <f t="shared" si="70"/>
        <v>Select</v>
      </c>
      <c r="F267" s="42">
        <f t="shared" si="70"/>
        <v>0</v>
      </c>
      <c r="G267" s="31">
        <f t="shared" si="53"/>
        <v>0</v>
      </c>
      <c r="H267" s="31">
        <f t="shared" si="54"/>
        <v>0</v>
      </c>
      <c r="I267" s="31" t="str">
        <f t="shared" si="18"/>
        <v>Select</v>
      </c>
      <c r="J267" s="31">
        <f t="shared" si="19"/>
        <v>0</v>
      </c>
      <c r="K267" s="31">
        <f t="shared" si="20"/>
        <v>0</v>
      </c>
      <c r="L267" s="2" t="s">
        <v>41</v>
      </c>
      <c r="M267" t="str">
        <f>$D$19</f>
        <v>RRT Maintenance</v>
      </c>
      <c r="N267" s="2">
        <f>$D$21</f>
        <v>0</v>
      </c>
      <c r="O267" s="2">
        <f>$D$20</f>
        <v>0</v>
      </c>
      <c r="P267" s="409">
        <f>'Coversheet'!$D$15</f>
        <v>0</v>
      </c>
      <c r="Q267" s="409">
        <f>'Coversheet'!$D$13</f>
        <v>0</v>
      </c>
      <c r="R267" s="409">
        <f>'Coversheet'!$D$14</f>
        <v>0</v>
      </c>
      <c r="S267" s="409" t="str">
        <f>'Coversheet'!$D$16</f>
        <v>Select</v>
      </c>
    </row>
    <row r="268" spans="1:19" ht="18.5" hidden="1" x14ac:dyDescent="0.35">
      <c r="A268" s="2" t="str">
        <f t="shared" ref="A268" si="71">A166</f>
        <v>RRT Maintenance and Continuous Program Improvement</v>
      </c>
      <c r="B268" s="40" t="str">
        <f t="shared" ref="B268:F268" si="72">B166</f>
        <v>1.B.2.</v>
      </c>
      <c r="C268" s="407" t="str">
        <f>C166</f>
        <v>After action reviews/reports should include a calculation and assessment of the time intervals between key response activities to identify opportunities for improvement (most importantly, assessing the interval between the FDA and state food/feed regulatory program notification and implementation of effective control measures; but ideally inclusive of lab and epi activities as well, where applicable). Note: An annual exercise is required in the absence of a RRT activation during a given grant year (see goal 1.A, above).</v>
      </c>
      <c r="D268" s="33" t="str">
        <f t="shared" si="72"/>
        <v>Select</v>
      </c>
      <c r="E268" s="258" t="str">
        <f t="shared" si="72"/>
        <v>Select</v>
      </c>
      <c r="F268" s="42">
        <f t="shared" si="72"/>
        <v>0</v>
      </c>
      <c r="G268" s="31">
        <f t="shared" si="53"/>
        <v>0</v>
      </c>
      <c r="H268" s="31">
        <f t="shared" si="54"/>
        <v>0</v>
      </c>
      <c r="I268" s="31" t="str">
        <f t="shared" si="18"/>
        <v>Select</v>
      </c>
      <c r="J268" s="31">
        <f t="shared" si="19"/>
        <v>0</v>
      </c>
      <c r="K268" s="31">
        <f t="shared" si="20"/>
        <v>0</v>
      </c>
      <c r="L268" s="2" t="s">
        <v>6</v>
      </c>
      <c r="M268" t="str">
        <f t="shared" si="24"/>
        <v>RRT Maintenance</v>
      </c>
      <c r="N268" s="2">
        <f t="shared" si="25"/>
        <v>0</v>
      </c>
      <c r="O268" s="2">
        <f t="shared" si="26"/>
        <v>0</v>
      </c>
      <c r="P268" s="409">
        <f>'Coversheet'!$D$15</f>
        <v>0</v>
      </c>
      <c r="Q268" s="409">
        <f>'Coversheet'!$D$13</f>
        <v>0</v>
      </c>
      <c r="R268" s="409">
        <f>'Coversheet'!$D$14</f>
        <v>0</v>
      </c>
      <c r="S268" s="409" t="str">
        <f>'Coversheet'!$D$16</f>
        <v>Select</v>
      </c>
    </row>
    <row r="269" spans="1:19" ht="18.5" hidden="1" x14ac:dyDescent="0.35">
      <c r="A269" s="2" t="str">
        <f t="shared" ref="A269" si="73">A167</f>
        <v>RRT Maintenance and Continuous Program Improvement</v>
      </c>
      <c r="B269" s="40" t="str">
        <f t="shared" ref="B269:F269" si="74">B167</f>
        <v>1.B.2.</v>
      </c>
      <c r="C269" s="407" t="str">
        <f>C166</f>
        <v>After action reviews/reports should include a calculation and assessment of the time intervals between key response activities to identify opportunities for improvement (most importantly, assessing the interval between the FDA and state food/feed regulatory program notification and implementation of effective control measures; but ideally inclusive of lab and epi activities as well, where applicable). Note: An annual exercise is required in the absence of a RRT activation during a given grant year (see goal 1.A, above).</v>
      </c>
      <c r="D269" s="33" t="str">
        <f t="shared" si="74"/>
        <v>Select</v>
      </c>
      <c r="E269" s="258" t="str">
        <f t="shared" si="74"/>
        <v>Select</v>
      </c>
      <c r="F269" s="42">
        <f t="shared" si="74"/>
        <v>0</v>
      </c>
      <c r="G269" s="31">
        <f t="shared" si="53"/>
        <v>0</v>
      </c>
      <c r="H269" s="31">
        <f t="shared" si="54"/>
        <v>0</v>
      </c>
      <c r="I269" s="31" t="str">
        <f t="shared" si="18"/>
        <v>Select</v>
      </c>
      <c r="J269" s="31">
        <f t="shared" si="19"/>
        <v>0</v>
      </c>
      <c r="K269" s="31">
        <f t="shared" si="20"/>
        <v>0</v>
      </c>
      <c r="L269" s="2" t="s">
        <v>41</v>
      </c>
      <c r="M269" t="str">
        <f>$D$19</f>
        <v>RRT Maintenance</v>
      </c>
      <c r="N269" s="2">
        <f>$D$21</f>
        <v>0</v>
      </c>
      <c r="O269" s="2">
        <f>$D$20</f>
        <v>0</v>
      </c>
      <c r="P269" s="409">
        <f>'Coversheet'!$D$15</f>
        <v>0</v>
      </c>
      <c r="Q269" s="409">
        <f>'Coversheet'!$D$13</f>
        <v>0</v>
      </c>
      <c r="R269" s="409">
        <f>'Coversheet'!$D$14</f>
        <v>0</v>
      </c>
      <c r="S269" s="409" t="str">
        <f>'Coversheet'!$D$16</f>
        <v>Select</v>
      </c>
    </row>
    <row r="270" spans="1:19" ht="18.5" hidden="1" x14ac:dyDescent="0.35">
      <c r="A270" s="2" t="str">
        <f t="shared" ref="A270" si="75">A168</f>
        <v>RRT Maintenance and Continuous Program Improvement</v>
      </c>
      <c r="B270" s="40" t="str">
        <f t="shared" ref="B270:F270" si="76">B168</f>
        <v>1.C.</v>
      </c>
      <c r="C270" s="407" t="str">
        <f>C168</f>
        <v>Complete/submit the CAT via FoodSHIELD; and 2) develop/submit an improvement plan based on the results of the assessment.</v>
      </c>
      <c r="D270" s="33" t="str">
        <f t="shared" si="76"/>
        <v>Select</v>
      </c>
      <c r="E270" s="258" t="str">
        <f t="shared" si="76"/>
        <v>Select</v>
      </c>
      <c r="F270" s="42">
        <f t="shared" si="76"/>
        <v>0</v>
      </c>
      <c r="G270" s="31">
        <f t="shared" si="53"/>
        <v>0</v>
      </c>
      <c r="H270" s="31">
        <f t="shared" si="54"/>
        <v>0</v>
      </c>
      <c r="I270" s="31" t="str">
        <f t="shared" si="18"/>
        <v>Select</v>
      </c>
      <c r="J270" s="31">
        <f t="shared" si="19"/>
        <v>0</v>
      </c>
      <c r="K270" s="31">
        <f t="shared" si="20"/>
        <v>0</v>
      </c>
      <c r="L270" s="2" t="s">
        <v>6</v>
      </c>
      <c r="M270" t="str">
        <f t="shared" si="24"/>
        <v>RRT Maintenance</v>
      </c>
      <c r="N270" s="2">
        <f t="shared" si="25"/>
        <v>0</v>
      </c>
      <c r="O270" s="2">
        <f t="shared" si="26"/>
        <v>0</v>
      </c>
      <c r="P270" s="409">
        <f>'Coversheet'!$D$15</f>
        <v>0</v>
      </c>
      <c r="Q270" s="409">
        <f>'Coversheet'!$D$13</f>
        <v>0</v>
      </c>
      <c r="R270" s="409">
        <f>'Coversheet'!$D$14</f>
        <v>0</v>
      </c>
      <c r="S270" s="409" t="str">
        <f>'Coversheet'!$D$16</f>
        <v>Select</v>
      </c>
    </row>
    <row r="271" spans="1:19" ht="18.5" hidden="1" x14ac:dyDescent="0.35">
      <c r="A271" s="2" t="str">
        <f t="shared" ref="A271" si="77">A169</f>
        <v>RRT Maintenance and Continuous Program Improvement</v>
      </c>
      <c r="B271" s="40" t="str">
        <f t="shared" ref="B271:F271" si="78">B169</f>
        <v>1.C.</v>
      </c>
      <c r="C271" s="407" t="str">
        <f>C168</f>
        <v>Complete/submit the CAT via FoodSHIELD; and 2) develop/submit an improvement plan based on the results of the assessment.</v>
      </c>
      <c r="D271" s="33" t="str">
        <f t="shared" si="78"/>
        <v>Select</v>
      </c>
      <c r="E271" s="258" t="str">
        <f t="shared" si="78"/>
        <v>Select</v>
      </c>
      <c r="F271" s="42">
        <f t="shared" si="78"/>
        <v>0</v>
      </c>
      <c r="G271" s="31">
        <f t="shared" si="53"/>
        <v>0</v>
      </c>
      <c r="H271" s="31">
        <f t="shared" si="54"/>
        <v>0</v>
      </c>
      <c r="I271" s="31" t="str">
        <f t="shared" si="18"/>
        <v>Select</v>
      </c>
      <c r="J271" s="31">
        <f t="shared" si="19"/>
        <v>0</v>
      </c>
      <c r="K271" s="31">
        <f t="shared" si="20"/>
        <v>0</v>
      </c>
      <c r="L271" s="2" t="s">
        <v>41</v>
      </c>
      <c r="M271" t="str">
        <f>$D$19</f>
        <v>RRT Maintenance</v>
      </c>
      <c r="N271" s="2">
        <f>$D$21</f>
        <v>0</v>
      </c>
      <c r="O271" s="2">
        <f>$D$20</f>
        <v>0</v>
      </c>
      <c r="P271" s="409">
        <f>'Coversheet'!$D$15</f>
        <v>0</v>
      </c>
      <c r="Q271" s="409">
        <f>'Coversheet'!$D$13</f>
        <v>0</v>
      </c>
      <c r="R271" s="409">
        <f>'Coversheet'!$D$14</f>
        <v>0</v>
      </c>
      <c r="S271" s="409" t="str">
        <f>'Coversheet'!$D$16</f>
        <v>Select</v>
      </c>
    </row>
    <row r="272" spans="1:19" ht="18.5" hidden="1" x14ac:dyDescent="0.35">
      <c r="A272" s="2" t="str">
        <f t="shared" ref="A272" si="79">A170</f>
        <v>RRT Maintenance and Continuous Program Improvement</v>
      </c>
      <c r="B272" s="40" t="str">
        <f t="shared" ref="B272:F272" si="80">B170</f>
        <v>1.D.</v>
      </c>
      <c r="C272" s="407" t="str">
        <f>C170</f>
        <v>Participate in a workgroup to revise the CAT according to the goals outlined in the 2018-2022 RRT Program 5 Year Plan (as applicable; the workgroup may not be active all years of the cooperative agreement).</v>
      </c>
      <c r="D272" s="33" t="str">
        <f t="shared" si="80"/>
        <v>Select</v>
      </c>
      <c r="E272" s="258" t="str">
        <f t="shared" si="80"/>
        <v>Select</v>
      </c>
      <c r="F272" s="42">
        <f t="shared" si="80"/>
        <v>0</v>
      </c>
      <c r="G272" s="31">
        <f t="shared" si="53"/>
        <v>0</v>
      </c>
      <c r="H272" s="31">
        <f t="shared" si="54"/>
        <v>0</v>
      </c>
      <c r="I272" s="31" t="str">
        <f t="shared" si="18"/>
        <v>Select</v>
      </c>
      <c r="J272" s="31">
        <f t="shared" si="19"/>
        <v>0</v>
      </c>
      <c r="K272" s="31">
        <f t="shared" si="20"/>
        <v>0</v>
      </c>
      <c r="L272" s="2" t="s">
        <v>6</v>
      </c>
      <c r="M272" t="str">
        <f t="shared" si="24"/>
        <v>RRT Maintenance</v>
      </c>
      <c r="N272" s="2">
        <f t="shared" si="25"/>
        <v>0</v>
      </c>
      <c r="O272" s="2">
        <f t="shared" si="26"/>
        <v>0</v>
      </c>
      <c r="P272" s="409">
        <f>'Coversheet'!$D$15</f>
        <v>0</v>
      </c>
      <c r="Q272" s="409">
        <f>'Coversheet'!$D$13</f>
        <v>0</v>
      </c>
      <c r="R272" s="409">
        <f>'Coversheet'!$D$14</f>
        <v>0</v>
      </c>
      <c r="S272" s="409" t="str">
        <f>'Coversheet'!$D$16</f>
        <v>Select</v>
      </c>
    </row>
    <row r="273" spans="1:19" ht="18.5" hidden="1" x14ac:dyDescent="0.35">
      <c r="A273" s="2" t="str">
        <f t="shared" ref="A273" si="81">A171</f>
        <v>RRT Maintenance and Continuous Program Improvement</v>
      </c>
      <c r="B273" s="40" t="str">
        <f t="shared" ref="B273:F273" si="82">B171</f>
        <v>1.D.</v>
      </c>
      <c r="C273" s="407" t="str">
        <f>C170</f>
        <v>Participate in a workgroup to revise the CAT according to the goals outlined in the 2018-2022 RRT Program 5 Year Plan (as applicable; the workgroup may not be active all years of the cooperative agreement).</v>
      </c>
      <c r="D273" s="33" t="str">
        <f t="shared" si="82"/>
        <v>Select</v>
      </c>
      <c r="E273" s="258" t="str">
        <f t="shared" si="82"/>
        <v>Select</v>
      </c>
      <c r="F273" s="42">
        <f t="shared" si="82"/>
        <v>0</v>
      </c>
      <c r="G273" s="31">
        <f t="shared" si="53"/>
        <v>0</v>
      </c>
      <c r="H273" s="31">
        <f t="shared" si="54"/>
        <v>0</v>
      </c>
      <c r="I273" s="31" t="str">
        <f t="shared" si="18"/>
        <v>Select</v>
      </c>
      <c r="J273" s="31">
        <f t="shared" si="19"/>
        <v>0</v>
      </c>
      <c r="K273" s="31">
        <f t="shared" si="20"/>
        <v>0</v>
      </c>
      <c r="L273" s="2" t="s">
        <v>41</v>
      </c>
      <c r="M273" t="str">
        <f>$D$19</f>
        <v>RRT Maintenance</v>
      </c>
      <c r="N273" s="2">
        <f>$D$21</f>
        <v>0</v>
      </c>
      <c r="O273" s="2">
        <f>$D$20</f>
        <v>0</v>
      </c>
      <c r="P273" s="409">
        <f>'Coversheet'!$D$15</f>
        <v>0</v>
      </c>
      <c r="Q273" s="409">
        <f>'Coversheet'!$D$13</f>
        <v>0</v>
      </c>
      <c r="R273" s="409">
        <f>'Coversheet'!$D$14</f>
        <v>0</v>
      </c>
      <c r="S273" s="409" t="str">
        <f>'Coversheet'!$D$16</f>
        <v>Select</v>
      </c>
    </row>
    <row r="274" spans="1:19" ht="18.5" hidden="1" x14ac:dyDescent="0.35">
      <c r="A274" s="2" t="str">
        <f t="shared" ref="A274" si="83">A172</f>
        <v>RRT Maintenance and Continuous Program Improvement</v>
      </c>
      <c r="B274" s="40" t="str">
        <f t="shared" ref="B274:F274" si="84">B172</f>
        <v>1.E.</v>
      </c>
      <c r="C274" s="407" t="str">
        <f>C172</f>
        <v xml:space="preserve">Submit a Sustainability Assessment, which describes the following: 1) Resources critical to RRT operations and program maintenance, 2) Current funding source for each resource (state, federal, etc.), 3) Approximate dollar value of each resource, 4) Contingency plans and impact on each resource should federal RRT funds cease. Ideally, the RRT budget should demonstrate that support for RRT operations/maintenance is diversified (split across state and grant funds), and in particular, key RRT personnel salaries should be on partial state funds and O&amp;M costs for IT systems and other technologies should be on state, not federal, funds. </v>
      </c>
      <c r="D274" s="33" t="str">
        <f t="shared" si="84"/>
        <v>Select</v>
      </c>
      <c r="E274" s="258" t="str">
        <f t="shared" si="84"/>
        <v>Select</v>
      </c>
      <c r="F274" s="42">
        <f t="shared" si="84"/>
        <v>0</v>
      </c>
      <c r="G274" s="31">
        <f t="shared" si="53"/>
        <v>0</v>
      </c>
      <c r="H274" s="31">
        <f t="shared" si="54"/>
        <v>0</v>
      </c>
      <c r="I274" s="31" t="str">
        <f t="shared" si="18"/>
        <v>Select</v>
      </c>
      <c r="J274" s="31">
        <f t="shared" si="19"/>
        <v>0</v>
      </c>
      <c r="K274" s="31">
        <f t="shared" si="20"/>
        <v>0</v>
      </c>
      <c r="L274" s="2" t="s">
        <v>6</v>
      </c>
      <c r="M274" t="str">
        <f t="shared" si="24"/>
        <v>RRT Maintenance</v>
      </c>
      <c r="N274" s="2">
        <f t="shared" si="25"/>
        <v>0</v>
      </c>
      <c r="O274" s="2">
        <f t="shared" si="26"/>
        <v>0</v>
      </c>
      <c r="P274" s="409">
        <f>'Coversheet'!$D$15</f>
        <v>0</v>
      </c>
      <c r="Q274" s="409">
        <f>'Coversheet'!$D$13</f>
        <v>0</v>
      </c>
      <c r="R274" s="409">
        <f>'Coversheet'!$D$14</f>
        <v>0</v>
      </c>
      <c r="S274" s="409" t="str">
        <f>'Coversheet'!$D$16</f>
        <v>Select</v>
      </c>
    </row>
    <row r="275" spans="1:19" ht="18.5" hidden="1" x14ac:dyDescent="0.35">
      <c r="A275" s="2" t="str">
        <f t="shared" ref="A275" si="85">A173</f>
        <v>RRT Maintenance and Continuous Program Improvement</v>
      </c>
      <c r="B275" s="40" t="str">
        <f t="shared" ref="B275:F275" si="86">B173</f>
        <v>1.E.</v>
      </c>
      <c r="C275" s="407" t="str">
        <f>C172</f>
        <v xml:space="preserve">Submit a Sustainability Assessment, which describes the following: 1) Resources critical to RRT operations and program maintenance, 2) Current funding source for each resource (state, federal, etc.), 3) Approximate dollar value of each resource, 4) Contingency plans and impact on each resource should federal RRT funds cease. Ideally, the RRT budget should demonstrate that support for RRT operations/maintenance is diversified (split across state and grant funds), and in particular, key RRT personnel salaries should be on partial state funds and O&amp;M costs for IT systems and other technologies should be on state, not federal, funds. </v>
      </c>
      <c r="D275" s="33" t="str">
        <f t="shared" si="86"/>
        <v>Select</v>
      </c>
      <c r="E275" s="258" t="str">
        <f t="shared" si="86"/>
        <v>Select</v>
      </c>
      <c r="F275" s="42">
        <f t="shared" si="86"/>
        <v>0</v>
      </c>
      <c r="G275" s="31">
        <f t="shared" si="53"/>
        <v>0</v>
      </c>
      <c r="H275" s="31">
        <f t="shared" si="54"/>
        <v>0</v>
      </c>
      <c r="I275" s="31" t="str">
        <f t="shared" si="18"/>
        <v>Select</v>
      </c>
      <c r="J275" s="31">
        <f t="shared" si="19"/>
        <v>0</v>
      </c>
      <c r="K275" s="31">
        <f t="shared" si="20"/>
        <v>0</v>
      </c>
      <c r="L275" s="2" t="s">
        <v>41</v>
      </c>
      <c r="M275" t="str">
        <f>$D$19</f>
        <v>RRT Maintenance</v>
      </c>
      <c r="N275" s="2">
        <f>$D$21</f>
        <v>0</v>
      </c>
      <c r="O275" s="2">
        <f>$D$20</f>
        <v>0</v>
      </c>
      <c r="P275" s="409">
        <f>'Coversheet'!$D$15</f>
        <v>0</v>
      </c>
      <c r="Q275" s="409">
        <f>'Coversheet'!$D$13</f>
        <v>0</v>
      </c>
      <c r="R275" s="409">
        <f>'Coversheet'!$D$14</f>
        <v>0</v>
      </c>
      <c r="S275" s="409" t="str">
        <f>'Coversheet'!$D$16</f>
        <v>Select</v>
      </c>
    </row>
    <row r="276" spans="1:19" ht="18.5" hidden="1" x14ac:dyDescent="0.35">
      <c r="A276" s="2" t="str">
        <f t="shared" ref="A276" si="87">A174</f>
        <v xml:space="preserve">RRT Innovation, Integration, and National Capacity/Capability Development </v>
      </c>
      <c r="B276" s="40" t="str">
        <f t="shared" ref="B276:F276" si="88">B174</f>
        <v>2.</v>
      </c>
      <c r="C276" s="407" t="str">
        <f>C174</f>
        <v>RRT Innovation, Integration, and National Capacity/Capability Development 
(Level 3 RRTs: Must Have 2 Distinct Projects Per Year; Level 2 RRTs: Must Have 1 Project Per Year; Level 1 RRTs: No Requirement)
Several national groups, including the Partnership for Food Protection (PFP), the Council to Improve Foodborne Outbreak Response (CIFOR), and CDC Integrated Food Safety Centers of Excellence (CoEs) have on-going initiatives aligned with the below project areas. RRT participation and collaboration with PFP, CIFOR and CoEs in these areas is encouraged.</v>
      </c>
      <c r="D276" s="33" t="str">
        <f t="shared" si="88"/>
        <v>Select</v>
      </c>
      <c r="E276" s="258" t="str">
        <f t="shared" si="88"/>
        <v>Select</v>
      </c>
      <c r="F276" s="42">
        <f t="shared" si="88"/>
        <v>0</v>
      </c>
      <c r="G276" s="31">
        <f t="shared" si="53"/>
        <v>0</v>
      </c>
      <c r="H276" s="31">
        <f t="shared" si="54"/>
        <v>0</v>
      </c>
      <c r="I276" s="31" t="str">
        <f t="shared" si="18"/>
        <v>Select</v>
      </c>
      <c r="J276" s="31">
        <f t="shared" si="19"/>
        <v>0</v>
      </c>
      <c r="K276" s="31">
        <f t="shared" si="20"/>
        <v>0</v>
      </c>
      <c r="L276" s="2" t="s">
        <v>6</v>
      </c>
      <c r="M276" t="str">
        <f t="shared" si="24"/>
        <v>RRT Maintenance</v>
      </c>
      <c r="N276" s="2">
        <f t="shared" si="25"/>
        <v>0</v>
      </c>
      <c r="O276" s="2">
        <f t="shared" si="26"/>
        <v>0</v>
      </c>
      <c r="P276" s="409">
        <f>'Coversheet'!$D$15</f>
        <v>0</v>
      </c>
      <c r="Q276" s="409">
        <f>'Coversheet'!$D$13</f>
        <v>0</v>
      </c>
      <c r="R276" s="409">
        <f>'Coversheet'!$D$14</f>
        <v>0</v>
      </c>
      <c r="S276" s="409" t="str">
        <f>'Coversheet'!$D$16</f>
        <v>Select</v>
      </c>
    </row>
    <row r="277" spans="1:19" ht="18.5" hidden="1" x14ac:dyDescent="0.35">
      <c r="A277" s="2" t="str">
        <f t="shared" ref="A277" si="89">A175</f>
        <v xml:space="preserve">RRT Innovation, Integration, and National Capacity/Capability Development </v>
      </c>
      <c r="B277" s="40" t="str">
        <f t="shared" ref="B277:F277" si="90">B175</f>
        <v>2.</v>
      </c>
      <c r="C277" s="407" t="str">
        <f>C174</f>
        <v>RRT Innovation, Integration, and National Capacity/Capability Development 
(Level 3 RRTs: Must Have 2 Distinct Projects Per Year; Level 2 RRTs: Must Have 1 Project Per Year; Level 1 RRTs: No Requirement)
Several national groups, including the Partnership for Food Protection (PFP), the Council to Improve Foodborne Outbreak Response (CIFOR), and CDC Integrated Food Safety Centers of Excellence (CoEs) have on-going initiatives aligned with the below project areas. RRT participation and collaboration with PFP, CIFOR and CoEs in these areas is encouraged.</v>
      </c>
      <c r="D277" s="33" t="str">
        <f t="shared" si="90"/>
        <v>N/A</v>
      </c>
      <c r="E277" s="258" t="str">
        <f t="shared" si="90"/>
        <v>N/A</v>
      </c>
      <c r="F277" s="42" t="str">
        <f t="shared" si="90"/>
        <v>Progress reporting is only required for sub-goals on this form starting with FY22 EOY reports.</v>
      </c>
      <c r="G277" s="31" t="str">
        <f t="shared" si="53"/>
        <v>Progress reporting is only required for sub-goals on this form starting with FY22 EOY reports.</v>
      </c>
      <c r="H277" s="31" t="str">
        <f t="shared" si="54"/>
        <v>Progress reporting is only required for sub-goals on this form starting with FY22 EOY reports.</v>
      </c>
      <c r="I277" s="31" t="str">
        <f t="shared" si="18"/>
        <v>N/A</v>
      </c>
      <c r="J277" s="31" t="str">
        <f t="shared" si="19"/>
        <v>Progress reporting is only required for sub-goals on this form starting with FY22 EOY reports.</v>
      </c>
      <c r="K277" s="31" t="str">
        <f t="shared" si="20"/>
        <v>N/A</v>
      </c>
      <c r="L277" s="2" t="s">
        <v>41</v>
      </c>
      <c r="M277" t="str">
        <f>$D$19</f>
        <v>RRT Maintenance</v>
      </c>
      <c r="N277" s="2">
        <f>$D$21</f>
        <v>0</v>
      </c>
      <c r="O277" s="2">
        <f>$D$20</f>
        <v>0</v>
      </c>
      <c r="P277" s="409">
        <f>'Coversheet'!$D$15</f>
        <v>0</v>
      </c>
      <c r="Q277" s="409">
        <f>'Coversheet'!$D$13</f>
        <v>0</v>
      </c>
      <c r="R277" s="409">
        <f>'Coversheet'!$D$14</f>
        <v>0</v>
      </c>
      <c r="S277" s="409" t="str">
        <f>'Coversheet'!$D$16</f>
        <v>Select</v>
      </c>
    </row>
    <row r="278" spans="1:19" ht="18.5" hidden="1" x14ac:dyDescent="0.35">
      <c r="A278" s="2" t="str">
        <f t="shared" ref="A278" si="91">A176</f>
        <v xml:space="preserve">RRT Innovation, Integration, and National Capacity/Capability Development </v>
      </c>
      <c r="B278" s="40" t="str">
        <f t="shared" ref="B278:F278" si="92">B176</f>
        <v>2.A.</v>
      </c>
      <c r="C278" s="407" t="str">
        <f>C176</f>
        <v>Mentor a voluntary RRT (must be assigned by the FDA Office of Partnerships (OP)) in RRT development as per the RRT Capacity Building Process and Mentorship Framework.</v>
      </c>
      <c r="D278" s="33" t="str">
        <f t="shared" si="92"/>
        <v>Select</v>
      </c>
      <c r="E278" s="258" t="str">
        <f t="shared" si="92"/>
        <v>Select</v>
      </c>
      <c r="F278" s="42">
        <f t="shared" si="92"/>
        <v>0</v>
      </c>
      <c r="G278" s="31">
        <f t="shared" si="53"/>
        <v>0</v>
      </c>
      <c r="H278" s="31">
        <f t="shared" si="54"/>
        <v>0</v>
      </c>
      <c r="I278" s="31" t="str">
        <f t="shared" si="18"/>
        <v>Select</v>
      </c>
      <c r="J278" s="31">
        <f t="shared" si="19"/>
        <v>0</v>
      </c>
      <c r="K278" s="31">
        <f t="shared" si="20"/>
        <v>0</v>
      </c>
      <c r="L278" s="2" t="s">
        <v>6</v>
      </c>
      <c r="M278" t="str">
        <f t="shared" si="24"/>
        <v>RRT Maintenance</v>
      </c>
      <c r="N278" s="2">
        <f t="shared" si="25"/>
        <v>0</v>
      </c>
      <c r="O278" s="2">
        <f t="shared" si="26"/>
        <v>0</v>
      </c>
      <c r="P278" s="409">
        <f>'Coversheet'!$D$15</f>
        <v>0</v>
      </c>
      <c r="Q278" s="409">
        <f>'Coversheet'!$D$13</f>
        <v>0</v>
      </c>
      <c r="R278" s="409">
        <f>'Coversheet'!$D$14</f>
        <v>0</v>
      </c>
      <c r="S278" s="409" t="str">
        <f>'Coversheet'!$D$16</f>
        <v>Select</v>
      </c>
    </row>
    <row r="279" spans="1:19" ht="18.5" hidden="1" x14ac:dyDescent="0.35">
      <c r="A279" s="2" t="str">
        <f t="shared" ref="A279" si="93">A177</f>
        <v xml:space="preserve">RRT Innovation, Integration, and National Capacity/Capability Development </v>
      </c>
      <c r="B279" s="40" t="str">
        <f t="shared" ref="B279:F279" si="94">B177</f>
        <v>2.A.</v>
      </c>
      <c r="C279" s="407" t="str">
        <f>C176</f>
        <v>Mentor a voluntary RRT (must be assigned by the FDA Office of Partnerships (OP)) in RRT development as per the RRT Capacity Building Process and Mentorship Framework.</v>
      </c>
      <c r="D279" s="33" t="str">
        <f t="shared" si="94"/>
        <v>Select</v>
      </c>
      <c r="E279" s="258" t="str">
        <f t="shared" si="94"/>
        <v>Select</v>
      </c>
      <c r="F279" s="42">
        <f t="shared" si="94"/>
        <v>0</v>
      </c>
      <c r="G279" s="31">
        <f t="shared" si="53"/>
        <v>0</v>
      </c>
      <c r="H279" s="31">
        <f t="shared" si="54"/>
        <v>0</v>
      </c>
      <c r="I279" s="31" t="str">
        <f t="shared" si="18"/>
        <v>Select</v>
      </c>
      <c r="J279" s="31">
        <f t="shared" si="19"/>
        <v>0</v>
      </c>
      <c r="K279" s="31">
        <f t="shared" si="20"/>
        <v>0</v>
      </c>
      <c r="L279" s="2" t="s">
        <v>41</v>
      </c>
      <c r="M279" t="str">
        <f>$D$19</f>
        <v>RRT Maintenance</v>
      </c>
      <c r="N279" s="2">
        <f>$D$21</f>
        <v>0</v>
      </c>
      <c r="O279" s="2">
        <f>$D$20</f>
        <v>0</v>
      </c>
      <c r="P279" s="409">
        <f>'Coversheet'!$D$15</f>
        <v>0</v>
      </c>
      <c r="Q279" s="409">
        <f>'Coversheet'!$D$13</f>
        <v>0</v>
      </c>
      <c r="R279" s="409">
        <f>'Coversheet'!$D$14</f>
        <v>0</v>
      </c>
      <c r="S279" s="409" t="str">
        <f>'Coversheet'!$D$16</f>
        <v>Select</v>
      </c>
    </row>
    <row r="280" spans="1:19" ht="18.5" hidden="1" x14ac:dyDescent="0.35">
      <c r="A280" s="2" t="str">
        <f t="shared" ref="A280" si="95">A178</f>
        <v xml:space="preserve">RRT Innovation, Integration, and National Capacity/Capability Development </v>
      </c>
      <c r="B280" s="40" t="str">
        <f t="shared" ref="B280:F280" si="96">B178</f>
        <v>2.B.</v>
      </c>
      <c r="C280" s="407" t="str">
        <f>C178</f>
        <v>Develop and execute an inter-RRT project/collaboration, aimed at any RRT-related topic of mutual interest. Examples include: Regional RRT meetings, District-wide RRT collaboration, multi-RRT AARs/improvement plans, identifying and proposing solutions to regional/national needs/gaps (surveillance, response or prevention, training, exercise, data sharing), and working with relevant partners to propose outreach, education, legislative and other activities to prevent incident/contamination recurrence.</v>
      </c>
      <c r="D280" s="33" t="str">
        <f t="shared" si="96"/>
        <v>Select</v>
      </c>
      <c r="E280" s="258" t="str">
        <f t="shared" si="96"/>
        <v>Select</v>
      </c>
      <c r="F280" s="42">
        <f t="shared" si="96"/>
        <v>0</v>
      </c>
      <c r="G280" s="31">
        <f t="shared" si="53"/>
        <v>0</v>
      </c>
      <c r="H280" s="31">
        <f t="shared" si="54"/>
        <v>0</v>
      </c>
      <c r="I280" s="31" t="str">
        <f t="shared" si="18"/>
        <v>Select</v>
      </c>
      <c r="J280" s="31">
        <f t="shared" si="19"/>
        <v>0</v>
      </c>
      <c r="K280" s="31">
        <f t="shared" si="20"/>
        <v>0</v>
      </c>
      <c r="L280" s="2" t="s">
        <v>6</v>
      </c>
      <c r="M280" t="str">
        <f t="shared" si="24"/>
        <v>RRT Maintenance</v>
      </c>
      <c r="N280" s="2">
        <f t="shared" si="25"/>
        <v>0</v>
      </c>
      <c r="O280" s="2">
        <f t="shared" si="26"/>
        <v>0</v>
      </c>
      <c r="P280" s="409">
        <f>'Coversheet'!$D$15</f>
        <v>0</v>
      </c>
      <c r="Q280" s="409">
        <f>'Coversheet'!$D$13</f>
        <v>0</v>
      </c>
      <c r="R280" s="409">
        <f>'Coversheet'!$D$14</f>
        <v>0</v>
      </c>
      <c r="S280" s="409" t="str">
        <f>'Coversheet'!$D$16</f>
        <v>Select</v>
      </c>
    </row>
    <row r="281" spans="1:19" ht="18.5" hidden="1" x14ac:dyDescent="0.35">
      <c r="A281" s="2" t="str">
        <f t="shared" ref="A281" si="97">A179</f>
        <v xml:space="preserve">RRT Innovation, Integration, and National Capacity/Capability Development </v>
      </c>
      <c r="B281" s="40" t="str">
        <f t="shared" ref="B281:F281" si="98">B179</f>
        <v>2.B.</v>
      </c>
      <c r="C281" s="407" t="str">
        <f>C178</f>
        <v>Develop and execute an inter-RRT project/collaboration, aimed at any RRT-related topic of mutual interest. Examples include: Regional RRT meetings, District-wide RRT collaboration, multi-RRT AARs/improvement plans, identifying and proposing solutions to regional/national needs/gaps (surveillance, response or prevention, training, exercise, data sharing), and working with relevant partners to propose outreach, education, legislative and other activities to prevent incident/contamination recurrence.</v>
      </c>
      <c r="D281" s="33" t="str">
        <f t="shared" si="98"/>
        <v>Select</v>
      </c>
      <c r="E281" s="258" t="str">
        <f t="shared" si="98"/>
        <v>Select</v>
      </c>
      <c r="F281" s="42">
        <f t="shared" si="98"/>
        <v>0</v>
      </c>
      <c r="G281" s="31">
        <f t="shared" si="53"/>
        <v>0</v>
      </c>
      <c r="H281" s="31">
        <f t="shared" si="54"/>
        <v>0</v>
      </c>
      <c r="I281" s="31" t="str">
        <f t="shared" ref="I281:I312" si="99">K179</f>
        <v>Select</v>
      </c>
      <c r="J281" s="31">
        <f t="shared" ref="J281:J312" si="100">L179</f>
        <v>0</v>
      </c>
      <c r="K281" s="31">
        <f t="shared" ref="K281:K312" si="101">M179</f>
        <v>0</v>
      </c>
      <c r="L281" s="2" t="s">
        <v>41</v>
      </c>
      <c r="M281" t="str">
        <f>$D$19</f>
        <v>RRT Maintenance</v>
      </c>
      <c r="N281" s="2">
        <f>$D$21</f>
        <v>0</v>
      </c>
      <c r="O281" s="2">
        <f>$D$20</f>
        <v>0</v>
      </c>
      <c r="P281" s="409">
        <f>'Coversheet'!$D$15</f>
        <v>0</v>
      </c>
      <c r="Q281" s="409">
        <f>'Coversheet'!$D$13</f>
        <v>0</v>
      </c>
      <c r="R281" s="409">
        <f>'Coversheet'!$D$14</f>
        <v>0</v>
      </c>
      <c r="S281" s="409" t="str">
        <f>'Coversheet'!$D$16</f>
        <v>Select</v>
      </c>
    </row>
    <row r="282" spans="1:19" ht="18.5" hidden="1" x14ac:dyDescent="0.35">
      <c r="A282" s="2" t="str">
        <f t="shared" ref="A282" si="102">A180</f>
        <v xml:space="preserve">RRT Innovation, Integration, and National Capacity/Capability Development </v>
      </c>
      <c r="B282" s="40" t="str">
        <f t="shared" ref="B282:F282" si="103">B180</f>
        <v>2.C.</v>
      </c>
      <c r="C282" s="407" t="str">
        <f>C180</f>
        <v xml:space="preserve">Develop and execute a specific project aimed at enhancing/improving collaboration with local health departments during RRT responses and activations, or with another RRT partner that has historically not been involved in your RRT (e.g., FSIS, a new food/feed commodity area, law enforcement, emergency management, which partners meet this criterion will largely depend on how your RRT is structured). Suggested activities include: joint trainings, outreach meetings, joint exercises, increased information sharing, promoting long term food/feed single signature 20.88s, and improving communication/collaboration structures and processes for inclusion in RRT SOPs.  </v>
      </c>
      <c r="D282" s="33" t="str">
        <f t="shared" si="103"/>
        <v>Select</v>
      </c>
      <c r="E282" s="258" t="str">
        <f t="shared" si="103"/>
        <v>Select</v>
      </c>
      <c r="F282" s="42">
        <f t="shared" si="103"/>
        <v>0</v>
      </c>
      <c r="G282" s="31">
        <f t="shared" si="53"/>
        <v>0</v>
      </c>
      <c r="H282" s="31">
        <f t="shared" si="54"/>
        <v>0</v>
      </c>
      <c r="I282" s="31" t="str">
        <f t="shared" si="99"/>
        <v>Select</v>
      </c>
      <c r="J282" s="31">
        <f t="shared" si="100"/>
        <v>0</v>
      </c>
      <c r="K282" s="31">
        <f t="shared" si="101"/>
        <v>0</v>
      </c>
      <c r="L282" s="2" t="s">
        <v>6</v>
      </c>
      <c r="M282" t="str">
        <f t="shared" si="24"/>
        <v>RRT Maintenance</v>
      </c>
      <c r="N282" s="2">
        <f t="shared" si="25"/>
        <v>0</v>
      </c>
      <c r="O282" s="2">
        <f t="shared" si="26"/>
        <v>0</v>
      </c>
      <c r="P282" s="409">
        <f>'Coversheet'!$D$15</f>
        <v>0</v>
      </c>
      <c r="Q282" s="409">
        <f>'Coversheet'!$D$13</f>
        <v>0</v>
      </c>
      <c r="R282" s="409">
        <f>'Coversheet'!$D$14</f>
        <v>0</v>
      </c>
      <c r="S282" s="409" t="str">
        <f>'Coversheet'!$D$16</f>
        <v>Select</v>
      </c>
    </row>
    <row r="283" spans="1:19" ht="18.5" hidden="1" x14ac:dyDescent="0.35">
      <c r="A283" s="2" t="str">
        <f t="shared" ref="A283" si="104">A181</f>
        <v xml:space="preserve">RRT Innovation, Integration, and National Capacity/Capability Development </v>
      </c>
      <c r="B283" s="40" t="str">
        <f t="shared" ref="B283:F283" si="105">B181</f>
        <v>2.C.</v>
      </c>
      <c r="C283" s="407" t="str">
        <f>C180</f>
        <v xml:space="preserve">Develop and execute a specific project aimed at enhancing/improving collaboration with local health departments during RRT responses and activations, or with another RRT partner that has historically not been involved in your RRT (e.g., FSIS, a new food/feed commodity area, law enforcement, emergency management, which partners meet this criterion will largely depend on how your RRT is structured). Suggested activities include: joint trainings, outreach meetings, joint exercises, increased information sharing, promoting long term food/feed single signature 20.88s, and improving communication/collaboration structures and processes for inclusion in RRT SOPs.  </v>
      </c>
      <c r="D283" s="33" t="str">
        <f t="shared" si="105"/>
        <v>Select</v>
      </c>
      <c r="E283" s="258" t="str">
        <f t="shared" si="105"/>
        <v>Select</v>
      </c>
      <c r="F283" s="42">
        <f t="shared" si="105"/>
        <v>0</v>
      </c>
      <c r="G283" s="31">
        <f t="shared" si="53"/>
        <v>0</v>
      </c>
      <c r="H283" s="31">
        <f t="shared" si="54"/>
        <v>0</v>
      </c>
      <c r="I283" s="31" t="str">
        <f t="shared" si="99"/>
        <v>Select</v>
      </c>
      <c r="J283" s="31">
        <f t="shared" si="100"/>
        <v>0</v>
      </c>
      <c r="K283" s="31">
        <f t="shared" si="101"/>
        <v>0</v>
      </c>
      <c r="L283" s="2" t="s">
        <v>41</v>
      </c>
      <c r="M283" t="str">
        <f>$D$19</f>
        <v>RRT Maintenance</v>
      </c>
      <c r="N283" s="2">
        <f>$D$21</f>
        <v>0</v>
      </c>
      <c r="O283" s="2">
        <f>$D$20</f>
        <v>0</v>
      </c>
      <c r="P283" s="409">
        <f>'Coversheet'!$D$15</f>
        <v>0</v>
      </c>
      <c r="Q283" s="409">
        <f>'Coversheet'!$D$13</f>
        <v>0</v>
      </c>
      <c r="R283" s="409">
        <f>'Coversheet'!$D$14</f>
        <v>0</v>
      </c>
      <c r="S283" s="409" t="str">
        <f>'Coversheet'!$D$16</f>
        <v>Select</v>
      </c>
    </row>
    <row r="284" spans="1:19" ht="18.5" hidden="1" x14ac:dyDescent="0.35">
      <c r="A284" s="2" t="str">
        <f t="shared" ref="A284" si="106">A182</f>
        <v xml:space="preserve">RRT Innovation, Integration, and National Capacity/Capability Development </v>
      </c>
      <c r="B284" s="40" t="str">
        <f t="shared" ref="B284:F284" si="107">B182</f>
        <v>2.D.</v>
      </c>
      <c r="C284" s="407" t="str">
        <f>C182</f>
        <v>Develop and execute a training-related project, such as
[Replace the examples below 2.D.1.-2.D.4. with your program's activities as applicable].</v>
      </c>
      <c r="D284" s="33" t="str">
        <f t="shared" si="107"/>
        <v>Select</v>
      </c>
      <c r="E284" s="258" t="str">
        <f t="shared" si="107"/>
        <v>Select</v>
      </c>
      <c r="F284" s="42">
        <f t="shared" si="107"/>
        <v>0</v>
      </c>
      <c r="G284" s="31">
        <f t="shared" si="53"/>
        <v>0</v>
      </c>
      <c r="H284" s="31">
        <f t="shared" si="54"/>
        <v>0</v>
      </c>
      <c r="I284" s="31" t="str">
        <f t="shared" si="99"/>
        <v>Select</v>
      </c>
      <c r="J284" s="31">
        <f t="shared" si="100"/>
        <v>0</v>
      </c>
      <c r="K284" s="31">
        <f t="shared" si="101"/>
        <v>0</v>
      </c>
      <c r="L284" s="2" t="s">
        <v>6</v>
      </c>
      <c r="M284" t="str">
        <f t="shared" si="24"/>
        <v>RRT Maintenance</v>
      </c>
      <c r="N284" s="2">
        <f t="shared" si="25"/>
        <v>0</v>
      </c>
      <c r="O284" s="2">
        <f t="shared" si="26"/>
        <v>0</v>
      </c>
      <c r="P284" s="409">
        <f>'Coversheet'!$D$15</f>
        <v>0</v>
      </c>
      <c r="Q284" s="409">
        <f>'Coversheet'!$D$13</f>
        <v>0</v>
      </c>
      <c r="R284" s="409">
        <f>'Coversheet'!$D$14</f>
        <v>0</v>
      </c>
      <c r="S284" s="409" t="str">
        <f>'Coversheet'!$D$16</f>
        <v>Select</v>
      </c>
    </row>
    <row r="285" spans="1:19" ht="18.5" hidden="1" x14ac:dyDescent="0.35">
      <c r="A285" s="2" t="str">
        <f t="shared" ref="A285" si="108">A183</f>
        <v xml:space="preserve">RRT Innovation, Integration, and National Capacity/Capability Development </v>
      </c>
      <c r="B285" s="40" t="str">
        <f t="shared" ref="B285:F285" si="109">B183</f>
        <v>2.D.</v>
      </c>
      <c r="C285" s="407" t="str">
        <f>C182</f>
        <v>Develop and execute a training-related project, such as
[Replace the examples below 2.D.1.-2.D.4. with your program's activities as applicable].</v>
      </c>
      <c r="D285" s="33" t="str">
        <f t="shared" si="109"/>
        <v>Select</v>
      </c>
      <c r="E285" s="258" t="str">
        <f t="shared" si="109"/>
        <v>Select</v>
      </c>
      <c r="F285" s="42">
        <f t="shared" si="109"/>
        <v>0</v>
      </c>
      <c r="G285" s="31">
        <f t="shared" si="53"/>
        <v>0</v>
      </c>
      <c r="H285" s="31">
        <f t="shared" si="54"/>
        <v>0</v>
      </c>
      <c r="I285" s="31" t="str">
        <f t="shared" si="99"/>
        <v>Select</v>
      </c>
      <c r="J285" s="31">
        <f t="shared" si="100"/>
        <v>0</v>
      </c>
      <c r="K285" s="31">
        <f t="shared" si="101"/>
        <v>0</v>
      </c>
      <c r="L285" s="2" t="s">
        <v>41</v>
      </c>
      <c r="M285" t="str">
        <f>$D$19</f>
        <v>RRT Maintenance</v>
      </c>
      <c r="N285" s="2">
        <f>$D$21</f>
        <v>0</v>
      </c>
      <c r="O285" s="2">
        <f>$D$20</f>
        <v>0</v>
      </c>
      <c r="P285" s="409">
        <f>'Coversheet'!$D$15</f>
        <v>0</v>
      </c>
      <c r="Q285" s="409">
        <f>'Coversheet'!$D$13</f>
        <v>0</v>
      </c>
      <c r="R285" s="409">
        <f>'Coversheet'!$D$14</f>
        <v>0</v>
      </c>
      <c r="S285" s="409" t="str">
        <f>'Coversheet'!$D$16</f>
        <v>Select</v>
      </c>
    </row>
    <row r="286" spans="1:19" ht="18.5" hidden="1" x14ac:dyDescent="0.35">
      <c r="A286" s="2" t="str">
        <f t="shared" ref="A286" si="110">A184</f>
        <v xml:space="preserve">RRT Innovation, Integration, and National Capacity/Capability Development </v>
      </c>
      <c r="B286" s="40" t="str">
        <f t="shared" ref="B286:F286" si="111">B184</f>
        <v>2.D.1.</v>
      </c>
      <c r="C286" s="407" t="str">
        <f>C184</f>
        <v>Developing/hosting/sponsoring trainings, such as a seminar series, webinar or classroom-based trainings (especially those to address just in time training needs, commodity specific or high risk product investigations). Collaborations with academic institutions to develop/host courses are encouraged.</v>
      </c>
      <c r="D286" s="33" t="str">
        <f t="shared" si="111"/>
        <v>Select</v>
      </c>
      <c r="E286" s="258" t="str">
        <f t="shared" si="111"/>
        <v>Select</v>
      </c>
      <c r="F286" s="42">
        <f t="shared" si="111"/>
        <v>0</v>
      </c>
      <c r="G286" s="31">
        <f t="shared" si="53"/>
        <v>0</v>
      </c>
      <c r="H286" s="31">
        <f t="shared" si="54"/>
        <v>0</v>
      </c>
      <c r="I286" s="31" t="str">
        <f t="shared" si="99"/>
        <v>Select</v>
      </c>
      <c r="J286" s="31">
        <f t="shared" si="100"/>
        <v>0</v>
      </c>
      <c r="K286" s="31">
        <f t="shared" si="101"/>
        <v>0</v>
      </c>
      <c r="L286" s="2" t="s">
        <v>6</v>
      </c>
      <c r="M286" t="str">
        <f t="shared" si="24"/>
        <v>RRT Maintenance</v>
      </c>
      <c r="N286" s="2">
        <f t="shared" si="25"/>
        <v>0</v>
      </c>
      <c r="O286" s="2">
        <f t="shared" si="26"/>
        <v>0</v>
      </c>
      <c r="P286" s="409">
        <f>'Coversheet'!$D$15</f>
        <v>0</v>
      </c>
      <c r="Q286" s="409">
        <f>'Coversheet'!$D$13</f>
        <v>0</v>
      </c>
      <c r="R286" s="409">
        <f>'Coversheet'!$D$14</f>
        <v>0</v>
      </c>
      <c r="S286" s="409" t="str">
        <f>'Coversheet'!$D$16</f>
        <v>Select</v>
      </c>
    </row>
    <row r="287" spans="1:19" ht="18.5" hidden="1" x14ac:dyDescent="0.35">
      <c r="A287" s="2" t="str">
        <f t="shared" ref="A287" si="112">A185</f>
        <v xml:space="preserve">RRT Innovation, Integration, and National Capacity/Capability Development </v>
      </c>
      <c r="B287" s="40" t="str">
        <f t="shared" ref="B287:F287" si="113">B185</f>
        <v>2.D.1.</v>
      </c>
      <c r="C287" s="407" t="str">
        <f>C184</f>
        <v>Developing/hosting/sponsoring trainings, such as a seminar series, webinar or classroom-based trainings (especially those to address just in time training needs, commodity specific or high risk product investigations). Collaborations with academic institutions to develop/host courses are encouraged.</v>
      </c>
      <c r="D287" s="33" t="str">
        <f t="shared" si="113"/>
        <v>Select</v>
      </c>
      <c r="E287" s="258" t="str">
        <f t="shared" si="113"/>
        <v>Select</v>
      </c>
      <c r="F287" s="42">
        <f t="shared" si="113"/>
        <v>0</v>
      </c>
      <c r="G287" s="31">
        <f t="shared" si="53"/>
        <v>0</v>
      </c>
      <c r="H287" s="31">
        <f t="shared" si="54"/>
        <v>0</v>
      </c>
      <c r="I287" s="31" t="str">
        <f t="shared" si="99"/>
        <v>Select</v>
      </c>
      <c r="J287" s="31">
        <f t="shared" si="100"/>
        <v>0</v>
      </c>
      <c r="K287" s="31">
        <f t="shared" si="101"/>
        <v>0</v>
      </c>
      <c r="L287" s="2" t="s">
        <v>41</v>
      </c>
      <c r="M287" t="str">
        <f>$D$19</f>
        <v>RRT Maintenance</v>
      </c>
      <c r="N287" s="2">
        <f>$D$21</f>
        <v>0</v>
      </c>
      <c r="O287" s="2">
        <f>$D$20</f>
        <v>0</v>
      </c>
      <c r="P287" s="409">
        <f>'Coversheet'!$D$15</f>
        <v>0</v>
      </c>
      <c r="Q287" s="409">
        <f>'Coversheet'!$D$13</f>
        <v>0</v>
      </c>
      <c r="R287" s="409">
        <f>'Coversheet'!$D$14</f>
        <v>0</v>
      </c>
      <c r="S287" s="409" t="str">
        <f>'Coversheet'!$D$16</f>
        <v>Select</v>
      </c>
    </row>
    <row r="288" spans="1:19" ht="18.5" hidden="1" x14ac:dyDescent="0.35">
      <c r="A288" s="2" t="str">
        <f t="shared" ref="A288" si="114">A186</f>
        <v xml:space="preserve">RRT Innovation, Integration, and National Capacity/Capability Development </v>
      </c>
      <c r="B288" s="40" t="str">
        <f t="shared" ref="B288:F288" si="115">B186</f>
        <v>2.D.2.</v>
      </c>
      <c r="C288" s="407" t="str">
        <f>C186</f>
        <v>Hosting a training for your own RRT and opening it up to other RRTs (encouraged courses are: ER220, ICS305 and other food/feed specific ICS courses).</v>
      </c>
      <c r="D288" s="33" t="str">
        <f t="shared" si="115"/>
        <v>Select</v>
      </c>
      <c r="E288" s="258" t="str">
        <f t="shared" si="115"/>
        <v>Select</v>
      </c>
      <c r="F288" s="42">
        <f t="shared" si="115"/>
        <v>0</v>
      </c>
      <c r="G288" s="31">
        <f t="shared" si="53"/>
        <v>0</v>
      </c>
      <c r="H288" s="31">
        <f t="shared" si="54"/>
        <v>0</v>
      </c>
      <c r="I288" s="31" t="str">
        <f t="shared" si="99"/>
        <v>Select</v>
      </c>
      <c r="J288" s="31">
        <f t="shared" si="100"/>
        <v>0</v>
      </c>
      <c r="K288" s="31">
        <f t="shared" si="101"/>
        <v>0</v>
      </c>
      <c r="L288" s="2" t="s">
        <v>6</v>
      </c>
      <c r="M288" t="str">
        <f t="shared" si="24"/>
        <v>RRT Maintenance</v>
      </c>
      <c r="N288" s="2">
        <f t="shared" si="25"/>
        <v>0</v>
      </c>
      <c r="O288" s="2">
        <f t="shared" si="26"/>
        <v>0</v>
      </c>
      <c r="P288" s="409">
        <f>'Coversheet'!$D$15</f>
        <v>0</v>
      </c>
      <c r="Q288" s="409">
        <f>'Coversheet'!$D$13</f>
        <v>0</v>
      </c>
      <c r="R288" s="409">
        <f>'Coversheet'!$D$14</f>
        <v>0</v>
      </c>
      <c r="S288" s="409" t="str">
        <f>'Coversheet'!$D$16</f>
        <v>Select</v>
      </c>
    </row>
    <row r="289" spans="1:19" ht="18.5" hidden="1" x14ac:dyDescent="0.35">
      <c r="A289" s="2" t="str">
        <f t="shared" ref="A289" si="116">A187</f>
        <v xml:space="preserve">RRT Innovation, Integration, and National Capacity/Capability Development </v>
      </c>
      <c r="B289" s="40" t="str">
        <f t="shared" ref="B289:F289" si="117">B187</f>
        <v>2.D.2.</v>
      </c>
      <c r="C289" s="407" t="str">
        <f>C186</f>
        <v>Hosting a training for your own RRT and opening it up to other RRTs (encouraged courses are: ER220, ICS305 and other food/feed specific ICS courses).</v>
      </c>
      <c r="D289" s="33" t="str">
        <f t="shared" si="117"/>
        <v>Select</v>
      </c>
      <c r="E289" s="258" t="str">
        <f t="shared" si="117"/>
        <v>Select</v>
      </c>
      <c r="F289" s="42">
        <f t="shared" si="117"/>
        <v>0</v>
      </c>
      <c r="G289" s="31">
        <f t="shared" si="53"/>
        <v>0</v>
      </c>
      <c r="H289" s="31">
        <f t="shared" si="54"/>
        <v>0</v>
      </c>
      <c r="I289" s="31" t="str">
        <f t="shared" si="99"/>
        <v>Select</v>
      </c>
      <c r="J289" s="31">
        <f t="shared" si="100"/>
        <v>0</v>
      </c>
      <c r="K289" s="31">
        <f t="shared" si="101"/>
        <v>0</v>
      </c>
      <c r="L289" s="2" t="s">
        <v>41</v>
      </c>
      <c r="M289" t="str">
        <f>$D$19</f>
        <v>RRT Maintenance</v>
      </c>
      <c r="N289" s="2">
        <f>$D$21</f>
        <v>0</v>
      </c>
      <c r="O289" s="2">
        <f>$D$20</f>
        <v>0</v>
      </c>
      <c r="P289" s="409">
        <f>'Coversheet'!$D$15</f>
        <v>0</v>
      </c>
      <c r="Q289" s="409">
        <f>'Coversheet'!$D$13</f>
        <v>0</v>
      </c>
      <c r="R289" s="409">
        <f>'Coversheet'!$D$14</f>
        <v>0</v>
      </c>
      <c r="S289" s="409" t="str">
        <f>'Coversheet'!$D$16</f>
        <v>Select</v>
      </c>
    </row>
    <row r="290" spans="1:19" ht="18.5" hidden="1" x14ac:dyDescent="0.35">
      <c r="A290" s="2" t="str">
        <f t="shared" ref="A290" si="118">A188</f>
        <v xml:space="preserve">RRT Innovation, Integration, and National Capacity/Capability Development </v>
      </c>
      <c r="B290" s="40" t="str">
        <f t="shared" ref="B290:F290" si="119">B188</f>
        <v>2.D.3.</v>
      </c>
      <c r="C290" s="407" t="str">
        <f>C188</f>
        <v>Utilizing a train-the-trainer approach to bring training to under-reached groups (e.g., aseptic sampling, tracebacks, environmental sampling, etc.). This includes hosting your own train-the-trainer course, or holding a series of trainings after attending a formal train-the-trainer course.</v>
      </c>
      <c r="D290" s="33" t="str">
        <f t="shared" si="119"/>
        <v>Select</v>
      </c>
      <c r="E290" s="258" t="str">
        <f t="shared" si="119"/>
        <v>Select</v>
      </c>
      <c r="F290" s="42">
        <f t="shared" si="119"/>
        <v>0</v>
      </c>
      <c r="G290" s="31">
        <f t="shared" si="53"/>
        <v>0</v>
      </c>
      <c r="H290" s="31">
        <f t="shared" si="54"/>
        <v>0</v>
      </c>
      <c r="I290" s="31" t="str">
        <f t="shared" si="99"/>
        <v>Select</v>
      </c>
      <c r="J290" s="31">
        <f t="shared" si="100"/>
        <v>0</v>
      </c>
      <c r="K290" s="31">
        <f t="shared" si="101"/>
        <v>0</v>
      </c>
      <c r="L290" s="2" t="s">
        <v>6</v>
      </c>
      <c r="M290" t="str">
        <f t="shared" si="24"/>
        <v>RRT Maintenance</v>
      </c>
      <c r="N290" s="2">
        <f t="shared" si="25"/>
        <v>0</v>
      </c>
      <c r="O290" s="2">
        <f t="shared" si="26"/>
        <v>0</v>
      </c>
      <c r="P290" s="409">
        <f>'Coversheet'!$D$15</f>
        <v>0</v>
      </c>
      <c r="Q290" s="409">
        <f>'Coversheet'!$D$13</f>
        <v>0</v>
      </c>
      <c r="R290" s="409">
        <f>'Coversheet'!$D$14</f>
        <v>0</v>
      </c>
      <c r="S290" s="409" t="str">
        <f>'Coversheet'!$D$16</f>
        <v>Select</v>
      </c>
    </row>
    <row r="291" spans="1:19" ht="18.5" hidden="1" x14ac:dyDescent="0.35">
      <c r="A291" s="2" t="str">
        <f t="shared" ref="A291" si="120">A189</f>
        <v xml:space="preserve">RRT Innovation, Integration, and National Capacity/Capability Development </v>
      </c>
      <c r="B291" s="40" t="str">
        <f t="shared" ref="B291:F291" si="121">B189</f>
        <v>2.D.3.</v>
      </c>
      <c r="C291" s="407" t="str">
        <f>C188</f>
        <v>Utilizing a train-the-trainer approach to bring training to under-reached groups (e.g., aseptic sampling, tracebacks, environmental sampling, etc.). This includes hosting your own train-the-trainer course, or holding a series of trainings after attending a formal train-the-trainer course.</v>
      </c>
      <c r="D291" s="33" t="str">
        <f t="shared" si="121"/>
        <v>Select</v>
      </c>
      <c r="E291" s="258" t="str">
        <f t="shared" si="121"/>
        <v>Select</v>
      </c>
      <c r="F291" s="42">
        <f t="shared" si="121"/>
        <v>0</v>
      </c>
      <c r="G291" s="31">
        <f t="shared" ref="G291:G322" si="122">I189</f>
        <v>0</v>
      </c>
      <c r="H291" s="31">
        <f t="shared" ref="H291:H322" si="123">J189</f>
        <v>0</v>
      </c>
      <c r="I291" s="31" t="str">
        <f t="shared" si="99"/>
        <v>Select</v>
      </c>
      <c r="J291" s="31">
        <f t="shared" si="100"/>
        <v>0</v>
      </c>
      <c r="K291" s="31">
        <f t="shared" si="101"/>
        <v>0</v>
      </c>
      <c r="L291" s="2" t="s">
        <v>41</v>
      </c>
      <c r="M291" t="str">
        <f>$D$19</f>
        <v>RRT Maintenance</v>
      </c>
      <c r="N291" s="2">
        <f>$D$21</f>
        <v>0</v>
      </c>
      <c r="O291" s="2">
        <f>$D$20</f>
        <v>0</v>
      </c>
      <c r="P291" s="409">
        <f>'Coversheet'!$D$15</f>
        <v>0</v>
      </c>
      <c r="Q291" s="409">
        <f>'Coversheet'!$D$13</f>
        <v>0</v>
      </c>
      <c r="R291" s="409">
        <f>'Coversheet'!$D$14</f>
        <v>0</v>
      </c>
      <c r="S291" s="409" t="str">
        <f>'Coversheet'!$D$16</f>
        <v>Select</v>
      </c>
    </row>
    <row r="292" spans="1:19" ht="18.5" hidden="1" x14ac:dyDescent="0.35">
      <c r="A292" s="2" t="str">
        <f t="shared" ref="A292" si="124">A190</f>
        <v xml:space="preserve">RRT Innovation, Integration, and National Capacity/Capability Development </v>
      </c>
      <c r="B292" s="40" t="str">
        <f t="shared" ref="B292:F292" si="125">B190</f>
        <v>2.D.4.</v>
      </c>
      <c r="C292" s="407" t="str">
        <f>C190</f>
        <v>Providing trainings (as described above) to non-RRT states by advertising availability of personnel who can travel (especially non-RRT states) and provide training for public health and regulatory partners.</v>
      </c>
      <c r="D292" s="33" t="str">
        <f t="shared" si="125"/>
        <v>Select</v>
      </c>
      <c r="E292" s="258" t="str">
        <f t="shared" si="125"/>
        <v>Select</v>
      </c>
      <c r="F292" s="42">
        <f t="shared" si="125"/>
        <v>0</v>
      </c>
      <c r="G292" s="31">
        <f t="shared" si="122"/>
        <v>0</v>
      </c>
      <c r="H292" s="31">
        <f t="shared" si="123"/>
        <v>0</v>
      </c>
      <c r="I292" s="31" t="str">
        <f t="shared" si="99"/>
        <v>Select</v>
      </c>
      <c r="J292" s="31">
        <f t="shared" si="100"/>
        <v>0</v>
      </c>
      <c r="K292" s="31">
        <f t="shared" si="101"/>
        <v>0</v>
      </c>
      <c r="L292" s="2" t="s">
        <v>6</v>
      </c>
      <c r="M292" t="str">
        <f t="shared" si="24"/>
        <v>RRT Maintenance</v>
      </c>
      <c r="N292" s="2">
        <f t="shared" si="25"/>
        <v>0</v>
      </c>
      <c r="O292" s="2">
        <f t="shared" si="26"/>
        <v>0</v>
      </c>
      <c r="P292" s="409">
        <f>'Coversheet'!$D$15</f>
        <v>0</v>
      </c>
      <c r="Q292" s="409">
        <f>'Coversheet'!$D$13</f>
        <v>0</v>
      </c>
      <c r="R292" s="409">
        <f>'Coversheet'!$D$14</f>
        <v>0</v>
      </c>
      <c r="S292" s="409" t="str">
        <f>'Coversheet'!$D$16</f>
        <v>Select</v>
      </c>
    </row>
    <row r="293" spans="1:19" ht="18.5" hidden="1" x14ac:dyDescent="0.35">
      <c r="A293" s="2" t="str">
        <f t="shared" ref="A293" si="126">A191</f>
        <v xml:space="preserve">RRT Innovation, Integration, and National Capacity/Capability Development </v>
      </c>
      <c r="B293" s="40" t="str">
        <f t="shared" ref="B293:F293" si="127">B191</f>
        <v>2.D.4.</v>
      </c>
      <c r="C293" s="407" t="str">
        <f>C190</f>
        <v>Providing trainings (as described above) to non-RRT states by advertising availability of personnel who can travel (especially non-RRT states) and provide training for public health and regulatory partners.</v>
      </c>
      <c r="D293" s="33" t="str">
        <f t="shared" si="127"/>
        <v>Select</v>
      </c>
      <c r="E293" s="258" t="str">
        <f t="shared" si="127"/>
        <v>Select</v>
      </c>
      <c r="F293" s="42">
        <f t="shared" si="127"/>
        <v>0</v>
      </c>
      <c r="G293" s="31">
        <f t="shared" si="122"/>
        <v>0</v>
      </c>
      <c r="H293" s="31">
        <f t="shared" si="123"/>
        <v>0</v>
      </c>
      <c r="I293" s="31" t="str">
        <f t="shared" si="99"/>
        <v>Select</v>
      </c>
      <c r="J293" s="31">
        <f t="shared" si="100"/>
        <v>0</v>
      </c>
      <c r="K293" s="31">
        <f t="shared" si="101"/>
        <v>0</v>
      </c>
      <c r="L293" s="2" t="s">
        <v>41</v>
      </c>
      <c r="M293" t="str">
        <f>$D$19</f>
        <v>RRT Maintenance</v>
      </c>
      <c r="N293" s="2">
        <f>$D$21</f>
        <v>0</v>
      </c>
      <c r="O293" s="2">
        <f>$D$20</f>
        <v>0</v>
      </c>
      <c r="P293" s="409">
        <f>'Coversheet'!$D$15</f>
        <v>0</v>
      </c>
      <c r="Q293" s="409">
        <f>'Coversheet'!$D$13</f>
        <v>0</v>
      </c>
      <c r="R293" s="409">
        <f>'Coversheet'!$D$14</f>
        <v>0</v>
      </c>
      <c r="S293" s="409" t="str">
        <f>'Coversheet'!$D$16</f>
        <v>Select</v>
      </c>
    </row>
    <row r="294" spans="1:19" ht="18.5" hidden="1" x14ac:dyDescent="0.35">
      <c r="A294" s="2" t="str">
        <f t="shared" ref="A294" si="128">A192</f>
        <v xml:space="preserve">RRT Innovation, Integration, and National Capacity/Capability Development </v>
      </c>
      <c r="B294" s="40" t="str">
        <f t="shared" ref="B294:F294" si="129">B192</f>
        <v>2.E.</v>
      </c>
      <c r="C294" s="407" t="str">
        <f>C192</f>
        <v>Participate in individual, multi-state or national initiatives to undertake innovative approaches to response and/or create and provide tools and resources to help others enhance their ability to effectively respond to food/feed contamination incidents. [Replace the examples below 2.E.1.-2.E.4. with your program's activities as applicable].</v>
      </c>
      <c r="D294" s="33" t="str">
        <f t="shared" si="129"/>
        <v>Select</v>
      </c>
      <c r="E294" s="258" t="str">
        <f t="shared" si="129"/>
        <v>Select</v>
      </c>
      <c r="F294" s="42">
        <f t="shared" si="129"/>
        <v>0</v>
      </c>
      <c r="G294" s="31">
        <f t="shared" si="122"/>
        <v>0</v>
      </c>
      <c r="H294" s="31">
        <f t="shared" si="123"/>
        <v>0</v>
      </c>
      <c r="I294" s="31" t="str">
        <f t="shared" si="99"/>
        <v>Select</v>
      </c>
      <c r="J294" s="31">
        <f t="shared" si="100"/>
        <v>0</v>
      </c>
      <c r="K294" s="31">
        <f t="shared" si="101"/>
        <v>0</v>
      </c>
      <c r="L294" s="2" t="s">
        <v>6</v>
      </c>
      <c r="M294" t="str">
        <f t="shared" si="24"/>
        <v>RRT Maintenance</v>
      </c>
      <c r="N294" s="2">
        <f t="shared" si="25"/>
        <v>0</v>
      </c>
      <c r="O294" s="2">
        <f t="shared" si="26"/>
        <v>0</v>
      </c>
      <c r="P294" s="409">
        <f>'Coversheet'!$D$15</f>
        <v>0</v>
      </c>
      <c r="Q294" s="409">
        <f>'Coversheet'!$D$13</f>
        <v>0</v>
      </c>
      <c r="R294" s="409">
        <f>'Coversheet'!$D$14</f>
        <v>0</v>
      </c>
      <c r="S294" s="409" t="str">
        <f>'Coversheet'!$D$16</f>
        <v>Select</v>
      </c>
    </row>
    <row r="295" spans="1:19" ht="18.5" hidden="1" x14ac:dyDescent="0.35">
      <c r="A295" s="2" t="str">
        <f t="shared" ref="A295" si="130">A193</f>
        <v xml:space="preserve">RRT Innovation, Integration, and National Capacity/Capability Development </v>
      </c>
      <c r="B295" s="40" t="str">
        <f t="shared" ref="B295:F295" si="131">B193</f>
        <v>2.E.</v>
      </c>
      <c r="C295" s="407" t="str">
        <f>C192</f>
        <v>Participate in individual, multi-state or national initiatives to undertake innovative approaches to response and/or create and provide tools and resources to help others enhance their ability to effectively respond to food/feed contamination incidents. [Replace the examples below 2.E.1.-2.E.4. with your program's activities as applicable].</v>
      </c>
      <c r="D295" s="33" t="str">
        <f t="shared" si="131"/>
        <v>Select</v>
      </c>
      <c r="E295" s="258" t="str">
        <f t="shared" si="131"/>
        <v>Select</v>
      </c>
      <c r="F295" s="42">
        <f t="shared" si="131"/>
        <v>0</v>
      </c>
      <c r="G295" s="31">
        <f t="shared" si="122"/>
        <v>0</v>
      </c>
      <c r="H295" s="31">
        <f t="shared" si="123"/>
        <v>0</v>
      </c>
      <c r="I295" s="31" t="str">
        <f t="shared" si="99"/>
        <v>Select</v>
      </c>
      <c r="J295" s="31">
        <f t="shared" si="100"/>
        <v>0</v>
      </c>
      <c r="K295" s="31">
        <f t="shared" si="101"/>
        <v>0</v>
      </c>
      <c r="L295" s="2" t="s">
        <v>41</v>
      </c>
      <c r="M295" t="str">
        <f>$D$19</f>
        <v>RRT Maintenance</v>
      </c>
      <c r="N295" s="2">
        <f>$D$21</f>
        <v>0</v>
      </c>
      <c r="O295" s="2">
        <f>$D$20</f>
        <v>0</v>
      </c>
      <c r="P295" s="409">
        <f>'Coversheet'!$D$15</f>
        <v>0</v>
      </c>
      <c r="Q295" s="409">
        <f>'Coversheet'!$D$13</f>
        <v>0</v>
      </c>
      <c r="R295" s="409">
        <f>'Coversheet'!$D$14</f>
        <v>0</v>
      </c>
      <c r="S295" s="409" t="str">
        <f>'Coversheet'!$D$16</f>
        <v>Select</v>
      </c>
    </row>
    <row r="296" spans="1:19" ht="18.5" hidden="1" x14ac:dyDescent="0.35">
      <c r="A296" s="2" t="str">
        <f t="shared" ref="A296" si="132">A194</f>
        <v xml:space="preserve">RRT Innovation, Integration, and National Capacity/Capability Development </v>
      </c>
      <c r="B296" s="40" t="str">
        <f t="shared" ref="B296:F296" si="133">B194</f>
        <v>2.E.1.</v>
      </c>
      <c r="C296" s="407" t="str">
        <f>C194</f>
        <v>Use of emerging/new technology or use of existing technology in a new way, piloting a new process or innovative elements to an existing activity/process. At its conclusion, innovative projects should undergo a cost/benefit analysis, which should include an assessment of its impact on the period of time between agency notification of an incident and implementation of effective control measures.</v>
      </c>
      <c r="D296" s="33" t="str">
        <f t="shared" si="133"/>
        <v>Select</v>
      </c>
      <c r="E296" s="258" t="str">
        <f t="shared" si="133"/>
        <v>Select</v>
      </c>
      <c r="F296" s="42">
        <f t="shared" si="133"/>
        <v>0</v>
      </c>
      <c r="G296" s="31">
        <f t="shared" si="122"/>
        <v>0</v>
      </c>
      <c r="H296" s="31">
        <f t="shared" si="123"/>
        <v>0</v>
      </c>
      <c r="I296" s="31" t="str">
        <f t="shared" si="99"/>
        <v>Select</v>
      </c>
      <c r="J296" s="31">
        <f t="shared" si="100"/>
        <v>0</v>
      </c>
      <c r="K296" s="31">
        <f t="shared" si="101"/>
        <v>0</v>
      </c>
      <c r="L296" s="2" t="s">
        <v>6</v>
      </c>
      <c r="M296" t="str">
        <f t="shared" si="24"/>
        <v>RRT Maintenance</v>
      </c>
      <c r="N296" s="2">
        <f t="shared" si="25"/>
        <v>0</v>
      </c>
      <c r="O296" s="2">
        <f t="shared" si="26"/>
        <v>0</v>
      </c>
      <c r="P296" s="409">
        <f>'Coversheet'!$D$15</f>
        <v>0</v>
      </c>
      <c r="Q296" s="409">
        <f>'Coversheet'!$D$13</f>
        <v>0</v>
      </c>
      <c r="R296" s="409">
        <f>'Coversheet'!$D$14</f>
        <v>0</v>
      </c>
      <c r="S296" s="409" t="str">
        <f>'Coversheet'!$D$16</f>
        <v>Select</v>
      </c>
    </row>
    <row r="297" spans="1:19" ht="18.5" hidden="1" x14ac:dyDescent="0.35">
      <c r="A297" s="2" t="str">
        <f t="shared" ref="A297" si="134">A195</f>
        <v xml:space="preserve">RRT Innovation, Integration, and National Capacity/Capability Development </v>
      </c>
      <c r="B297" s="40" t="str">
        <f t="shared" ref="B297:F297" si="135">B195</f>
        <v>2.E.1.</v>
      </c>
      <c r="C297" s="407" t="str">
        <f>C194</f>
        <v>Use of emerging/new technology or use of existing technology in a new way, piloting a new process or innovative elements to an existing activity/process. At its conclusion, innovative projects should undergo a cost/benefit analysis, which should include an assessment of its impact on the period of time between agency notification of an incident and implementation of effective control measures.</v>
      </c>
      <c r="D297" s="33" t="str">
        <f t="shared" si="135"/>
        <v>Select</v>
      </c>
      <c r="E297" s="258" t="str">
        <f t="shared" si="135"/>
        <v>Select</v>
      </c>
      <c r="F297" s="42">
        <f t="shared" si="135"/>
        <v>0</v>
      </c>
      <c r="G297" s="31">
        <f t="shared" si="122"/>
        <v>0</v>
      </c>
      <c r="H297" s="31">
        <f t="shared" si="123"/>
        <v>0</v>
      </c>
      <c r="I297" s="31" t="str">
        <f t="shared" si="99"/>
        <v>Select</v>
      </c>
      <c r="J297" s="31">
        <f t="shared" si="100"/>
        <v>0</v>
      </c>
      <c r="K297" s="31">
        <f t="shared" si="101"/>
        <v>0</v>
      </c>
      <c r="L297" s="2" t="s">
        <v>41</v>
      </c>
      <c r="M297" t="str">
        <f>$D$19</f>
        <v>RRT Maintenance</v>
      </c>
      <c r="N297" s="2">
        <f>$D$21</f>
        <v>0</v>
      </c>
      <c r="O297" s="2">
        <f>$D$20</f>
        <v>0</v>
      </c>
      <c r="P297" s="409">
        <f>'Coversheet'!$D$15</f>
        <v>0</v>
      </c>
      <c r="Q297" s="409">
        <f>'Coversheet'!$D$13</f>
        <v>0</v>
      </c>
      <c r="R297" s="409">
        <f>'Coversheet'!$D$14</f>
        <v>0</v>
      </c>
      <c r="S297" s="409" t="str">
        <f>'Coversheet'!$D$16</f>
        <v>Select</v>
      </c>
    </row>
    <row r="298" spans="1:19" ht="18.5" hidden="1" x14ac:dyDescent="0.35">
      <c r="A298" s="2" t="str">
        <f t="shared" ref="A298" si="136">A196</f>
        <v xml:space="preserve">RRT Innovation, Integration, and National Capacity/Capability Development </v>
      </c>
      <c r="B298" s="40" t="str">
        <f t="shared" ref="B298:F298" si="137">B196</f>
        <v>2.E.2.</v>
      </c>
      <c r="C298" s="407" t="str">
        <f>C196</f>
        <v>On-site evaluation of a “high risk” (as identified under MFRPS Standard #3) food, commodity, or specific type of producer, manufacturer or processor (such as LACF/Acidified Foods, and including high-risk animal feed and produce/farms as well), or participation in a special study and assessment to provide additional insights into how food may become contaminated within the farm to fork continuum (non-retail point of service focus). The evaluation/exercise/study should be done in collaboration with the FDA District Office and other relevant RRT member agencies/partners, and RRTs are encouraged to use a HACCP and/or CARVER + Shock approach. Results should be documented in the form of a final report, programmatic paper, and/or technical document to identify specific hazards and critical control points, strengths of the response team efforts, recommendations and needed improvements.</v>
      </c>
      <c r="D298" s="33" t="str">
        <f t="shared" si="137"/>
        <v>Select</v>
      </c>
      <c r="E298" s="258" t="str">
        <f t="shared" si="137"/>
        <v>Select</v>
      </c>
      <c r="F298" s="42">
        <f t="shared" si="137"/>
        <v>0</v>
      </c>
      <c r="G298" s="31">
        <f t="shared" si="122"/>
        <v>0</v>
      </c>
      <c r="H298" s="31">
        <f t="shared" si="123"/>
        <v>0</v>
      </c>
      <c r="I298" s="31" t="str">
        <f t="shared" si="99"/>
        <v>Select</v>
      </c>
      <c r="J298" s="31">
        <f t="shared" si="100"/>
        <v>0</v>
      </c>
      <c r="K298" s="31">
        <f t="shared" si="101"/>
        <v>0</v>
      </c>
      <c r="L298" s="2" t="s">
        <v>6</v>
      </c>
      <c r="M298" t="str">
        <f t="shared" si="24"/>
        <v>RRT Maintenance</v>
      </c>
      <c r="N298" s="2">
        <f t="shared" si="25"/>
        <v>0</v>
      </c>
      <c r="O298" s="2">
        <f t="shared" si="26"/>
        <v>0</v>
      </c>
      <c r="P298" s="409">
        <f>'Coversheet'!$D$15</f>
        <v>0</v>
      </c>
      <c r="Q298" s="409">
        <f>'Coversheet'!$D$13</f>
        <v>0</v>
      </c>
      <c r="R298" s="409">
        <f>'Coversheet'!$D$14</f>
        <v>0</v>
      </c>
      <c r="S298" s="409" t="str">
        <f>'Coversheet'!$D$16</f>
        <v>Select</v>
      </c>
    </row>
    <row r="299" spans="1:19" ht="18.5" hidden="1" x14ac:dyDescent="0.35">
      <c r="A299" s="2" t="str">
        <f t="shared" ref="A299" si="138">A197</f>
        <v xml:space="preserve">RRT Innovation, Integration, and National Capacity/Capability Development </v>
      </c>
      <c r="B299" s="40" t="str">
        <f t="shared" ref="B299:F299" si="139">B197</f>
        <v>2.E.2.</v>
      </c>
      <c r="C299" s="407" t="str">
        <f>C196</f>
        <v>On-site evaluation of a “high risk” (as identified under MFRPS Standard #3) food, commodity, or specific type of producer, manufacturer or processor (such as LACF/Acidified Foods, and including high-risk animal feed and produce/farms as well), or participation in a special study and assessment to provide additional insights into how food may become contaminated within the farm to fork continuum (non-retail point of service focus). The evaluation/exercise/study should be done in collaboration with the FDA District Office and other relevant RRT member agencies/partners, and RRTs are encouraged to use a HACCP and/or CARVER + Shock approach. Results should be documented in the form of a final report, programmatic paper, and/or technical document to identify specific hazards and critical control points, strengths of the response team efforts, recommendations and needed improvements.</v>
      </c>
      <c r="D299" s="33" t="str">
        <f t="shared" si="139"/>
        <v>Select</v>
      </c>
      <c r="E299" s="258" t="str">
        <f t="shared" si="139"/>
        <v>Select</v>
      </c>
      <c r="F299" s="42">
        <f t="shared" si="139"/>
        <v>0</v>
      </c>
      <c r="G299" s="31">
        <f t="shared" si="122"/>
        <v>0</v>
      </c>
      <c r="H299" s="31">
        <f t="shared" si="123"/>
        <v>0</v>
      </c>
      <c r="I299" s="31" t="str">
        <f t="shared" si="99"/>
        <v>Select</v>
      </c>
      <c r="J299" s="31">
        <f t="shared" si="100"/>
        <v>0</v>
      </c>
      <c r="K299" s="31">
        <f t="shared" si="101"/>
        <v>0</v>
      </c>
      <c r="L299" s="2" t="s">
        <v>41</v>
      </c>
      <c r="M299" t="str">
        <f>$D$19</f>
        <v>RRT Maintenance</v>
      </c>
      <c r="N299" s="2">
        <f>$D$21</f>
        <v>0</v>
      </c>
      <c r="O299" s="2">
        <f>$D$20</f>
        <v>0</v>
      </c>
      <c r="P299" s="409">
        <f>'Coversheet'!$D$15</f>
        <v>0</v>
      </c>
      <c r="Q299" s="409">
        <f>'Coversheet'!$D$13</f>
        <v>0</v>
      </c>
      <c r="R299" s="409">
        <f>'Coversheet'!$D$14</f>
        <v>0</v>
      </c>
      <c r="S299" s="409" t="str">
        <f>'Coversheet'!$D$16</f>
        <v>Select</v>
      </c>
    </row>
    <row r="300" spans="1:19" ht="18.5" hidden="1" x14ac:dyDescent="0.35">
      <c r="A300" s="2" t="str">
        <f t="shared" ref="A300" si="140">A198</f>
        <v xml:space="preserve">RRT Innovation, Integration, and National Capacity/Capability Development </v>
      </c>
      <c r="B300" s="40" t="str">
        <f t="shared" ref="B300:F300" si="141">B198</f>
        <v>2.E.3.</v>
      </c>
      <c r="C300" s="407" t="str">
        <f>C198</f>
        <v>Creation of coordinated district-state surveillance (sampling) assignments for products and contaminants of concern. Assignments should involve coordination of district-state sampling and laboratory testing capacity, and incorporate appropriate measures so as to ensure district and/or state regulatory or compliance action throughout all components of the assignment. Assignments should be targeted (e.g., risk-based; aimed at identifying points of contamination for a product within the farm to fork continuum or to address other strategic needs; and innovative approaches are encouraged). These projects may complement or augment, but not be duplicative of, other cooperative agreement requirements held by the laboratory (e.g., ISO, FERN).</v>
      </c>
      <c r="D300" s="33" t="str">
        <f t="shared" si="141"/>
        <v>Select</v>
      </c>
      <c r="E300" s="258" t="str">
        <f t="shared" si="141"/>
        <v>Select</v>
      </c>
      <c r="F300" s="42">
        <f t="shared" si="141"/>
        <v>0</v>
      </c>
      <c r="G300" s="31">
        <f t="shared" si="122"/>
        <v>0</v>
      </c>
      <c r="H300" s="31">
        <f t="shared" si="123"/>
        <v>0</v>
      </c>
      <c r="I300" s="31" t="str">
        <f t="shared" si="99"/>
        <v>Select</v>
      </c>
      <c r="J300" s="31">
        <f t="shared" si="100"/>
        <v>0</v>
      </c>
      <c r="K300" s="31">
        <f t="shared" si="101"/>
        <v>0</v>
      </c>
      <c r="L300" s="2" t="s">
        <v>6</v>
      </c>
      <c r="M300" t="str">
        <f t="shared" si="24"/>
        <v>RRT Maintenance</v>
      </c>
      <c r="N300" s="2">
        <f t="shared" si="25"/>
        <v>0</v>
      </c>
      <c r="O300" s="2">
        <f t="shared" si="26"/>
        <v>0</v>
      </c>
      <c r="P300" s="409">
        <f>'Coversheet'!$D$15</f>
        <v>0</v>
      </c>
      <c r="Q300" s="409">
        <f>'Coversheet'!$D$13</f>
        <v>0</v>
      </c>
      <c r="R300" s="409">
        <f>'Coversheet'!$D$14</f>
        <v>0</v>
      </c>
      <c r="S300" s="409" t="str">
        <f>'Coversheet'!$D$16</f>
        <v>Select</v>
      </c>
    </row>
    <row r="301" spans="1:19" ht="18.5" hidden="1" x14ac:dyDescent="0.35">
      <c r="A301" s="2" t="str">
        <f t="shared" ref="A301" si="142">A199</f>
        <v xml:space="preserve">RRT Innovation, Integration, and National Capacity/Capability Development </v>
      </c>
      <c r="B301" s="40" t="str">
        <f t="shared" ref="B301:F301" si="143">B199</f>
        <v>2.E.3.</v>
      </c>
      <c r="C301" s="407" t="str">
        <f>C198</f>
        <v>Creation of coordinated district-state surveillance (sampling) assignments for products and contaminants of concern. Assignments should involve coordination of district-state sampling and laboratory testing capacity, and incorporate appropriate measures so as to ensure district and/or state regulatory or compliance action throughout all components of the assignment. Assignments should be targeted (e.g., risk-based; aimed at identifying points of contamination for a product within the farm to fork continuum or to address other strategic needs; and innovative approaches are encouraged). These projects may complement or augment, but not be duplicative of, other cooperative agreement requirements held by the laboratory (e.g., ISO, FERN).</v>
      </c>
      <c r="D301" s="33" t="str">
        <f t="shared" si="143"/>
        <v>Select</v>
      </c>
      <c r="E301" s="258" t="str">
        <f t="shared" si="143"/>
        <v>Select</v>
      </c>
      <c r="F301" s="42">
        <f t="shared" si="143"/>
        <v>0</v>
      </c>
      <c r="G301" s="31">
        <f t="shared" si="122"/>
        <v>0</v>
      </c>
      <c r="H301" s="31">
        <f t="shared" si="123"/>
        <v>0</v>
      </c>
      <c r="I301" s="31" t="str">
        <f t="shared" si="99"/>
        <v>Select</v>
      </c>
      <c r="J301" s="31">
        <f t="shared" si="100"/>
        <v>0</v>
      </c>
      <c r="K301" s="31">
        <f t="shared" si="101"/>
        <v>0</v>
      </c>
      <c r="L301" s="2" t="s">
        <v>41</v>
      </c>
      <c r="M301" t="str">
        <f>$D$19</f>
        <v>RRT Maintenance</v>
      </c>
      <c r="N301" s="2">
        <f>$D$21</f>
        <v>0</v>
      </c>
      <c r="O301" s="2">
        <f>$D$20</f>
        <v>0</v>
      </c>
      <c r="P301" s="409">
        <f>'Coversheet'!$D$15</f>
        <v>0</v>
      </c>
      <c r="Q301" s="409">
        <f>'Coversheet'!$D$13</f>
        <v>0</v>
      </c>
      <c r="R301" s="409">
        <f>'Coversheet'!$D$14</f>
        <v>0</v>
      </c>
      <c r="S301" s="409" t="str">
        <f>'Coversheet'!$D$16</f>
        <v>Select</v>
      </c>
    </row>
    <row r="302" spans="1:19" ht="18.5" hidden="1" x14ac:dyDescent="0.35">
      <c r="A302" s="2" t="str">
        <f t="shared" ref="A302" si="144">A200</f>
        <v xml:space="preserve">RRT Innovation, Integration, and National Capacity/Capability Development </v>
      </c>
      <c r="B302" s="40" t="str">
        <f t="shared" ref="B302:F302" si="145">B200</f>
        <v>2.E.4.</v>
      </c>
      <c r="C302" s="407" t="str">
        <f>C200</f>
        <v>Establishing functional SME resources, accessible remotely and in real-time to provide SME input for specific types of investigations (commodity specific, especially high risk commodities) or investigation activities (e.g., tracebacks and data analysis), and could also serve as a surge capacity resource to others.</v>
      </c>
      <c r="D302" s="33" t="str">
        <f t="shared" si="145"/>
        <v>Select</v>
      </c>
      <c r="E302" s="258" t="str">
        <f t="shared" si="145"/>
        <v>Select</v>
      </c>
      <c r="F302" s="42">
        <f t="shared" si="145"/>
        <v>0</v>
      </c>
      <c r="G302" s="31">
        <f t="shared" si="122"/>
        <v>0</v>
      </c>
      <c r="H302" s="31">
        <f t="shared" si="123"/>
        <v>0</v>
      </c>
      <c r="I302" s="31" t="str">
        <f t="shared" si="99"/>
        <v>Select</v>
      </c>
      <c r="J302" s="31">
        <f t="shared" si="100"/>
        <v>0</v>
      </c>
      <c r="K302" s="31">
        <f t="shared" si="101"/>
        <v>0</v>
      </c>
      <c r="L302" s="2" t="s">
        <v>6</v>
      </c>
      <c r="M302" t="str">
        <f t="shared" si="24"/>
        <v>RRT Maintenance</v>
      </c>
      <c r="N302" s="2">
        <f t="shared" si="25"/>
        <v>0</v>
      </c>
      <c r="O302" s="2">
        <f t="shared" si="26"/>
        <v>0</v>
      </c>
      <c r="P302" s="409">
        <f>'Coversheet'!$D$15</f>
        <v>0</v>
      </c>
      <c r="Q302" s="409">
        <f>'Coversheet'!$D$13</f>
        <v>0</v>
      </c>
      <c r="R302" s="409">
        <f>'Coversheet'!$D$14</f>
        <v>0</v>
      </c>
      <c r="S302" s="409" t="str">
        <f>'Coversheet'!$D$16</f>
        <v>Select</v>
      </c>
    </row>
    <row r="303" spans="1:19" ht="18.5" hidden="1" x14ac:dyDescent="0.35">
      <c r="A303" s="2" t="str">
        <f t="shared" ref="A303" si="146">A201</f>
        <v xml:space="preserve">RRT Innovation, Integration, and National Capacity/Capability Development </v>
      </c>
      <c r="B303" s="40" t="str">
        <f t="shared" ref="B303:F303" si="147">B201</f>
        <v>2.E.4.</v>
      </c>
      <c r="C303" s="407" t="str">
        <f>C200</f>
        <v>Establishing functional SME resources, accessible remotely and in real-time to provide SME input for specific types of investigations (commodity specific, especially high risk commodities) or investigation activities (e.g., tracebacks and data analysis), and could also serve as a surge capacity resource to others.</v>
      </c>
      <c r="D303" s="33" t="str">
        <f t="shared" si="147"/>
        <v>Select</v>
      </c>
      <c r="E303" s="258" t="str">
        <f t="shared" si="147"/>
        <v>Select</v>
      </c>
      <c r="F303" s="42">
        <f t="shared" si="147"/>
        <v>0</v>
      </c>
      <c r="G303" s="31">
        <f t="shared" si="122"/>
        <v>0</v>
      </c>
      <c r="H303" s="31">
        <f t="shared" si="123"/>
        <v>0</v>
      </c>
      <c r="I303" s="31" t="str">
        <f t="shared" si="99"/>
        <v>Select</v>
      </c>
      <c r="J303" s="31">
        <f t="shared" si="100"/>
        <v>0</v>
      </c>
      <c r="K303" s="31">
        <f t="shared" si="101"/>
        <v>0</v>
      </c>
      <c r="L303" s="2" t="s">
        <v>41</v>
      </c>
      <c r="M303" t="str">
        <f>$D$19</f>
        <v>RRT Maintenance</v>
      </c>
      <c r="N303" s="2">
        <f>$D$21</f>
        <v>0</v>
      </c>
      <c r="O303" s="2">
        <f>$D$20</f>
        <v>0</v>
      </c>
      <c r="P303" s="409">
        <f>'Coversheet'!$D$15</f>
        <v>0</v>
      </c>
      <c r="Q303" s="409">
        <f>'Coversheet'!$D$13</f>
        <v>0</v>
      </c>
      <c r="R303" s="409">
        <f>'Coversheet'!$D$14</f>
        <v>0</v>
      </c>
      <c r="S303" s="409" t="str">
        <f>'Coversheet'!$D$16</f>
        <v>Select</v>
      </c>
    </row>
    <row r="304" spans="1:19" ht="18.5" hidden="1" x14ac:dyDescent="0.35">
      <c r="A304" s="2" t="str">
        <f t="shared" ref="A304" si="148">A202</f>
        <v xml:space="preserve">Gathering and Sharing Data to Support Prevention </v>
      </c>
      <c r="B304" s="40" t="str">
        <f t="shared" ref="B304:F304" si="149">B202</f>
        <v>3.</v>
      </c>
      <c r="C304" s="407" t="str">
        <f>C202</f>
        <v>Gathering and Sharing Data to Support Prevention 
(3.C. is Required for all RRTs; Level 3 RRTs: Must Have 1 Project Per Year Selected From Other Sub-Parts; Level 1 &amp; 2 RRTs: No Requirement)</v>
      </c>
      <c r="D304" s="33" t="str">
        <f t="shared" si="149"/>
        <v>Select</v>
      </c>
      <c r="E304" s="258" t="str">
        <f t="shared" si="149"/>
        <v>Select</v>
      </c>
      <c r="F304" s="42">
        <f t="shared" si="149"/>
        <v>0</v>
      </c>
      <c r="G304" s="31">
        <f t="shared" si="122"/>
        <v>0</v>
      </c>
      <c r="H304" s="31">
        <f t="shared" si="123"/>
        <v>0</v>
      </c>
      <c r="I304" s="31" t="str">
        <f t="shared" si="99"/>
        <v>Select</v>
      </c>
      <c r="J304" s="31">
        <f t="shared" si="100"/>
        <v>0</v>
      </c>
      <c r="K304" s="31">
        <f t="shared" si="101"/>
        <v>0</v>
      </c>
      <c r="L304" s="2" t="s">
        <v>6</v>
      </c>
      <c r="M304" t="str">
        <f t="shared" si="24"/>
        <v>RRT Maintenance</v>
      </c>
      <c r="N304" s="2">
        <f t="shared" si="25"/>
        <v>0</v>
      </c>
      <c r="O304" s="2">
        <f t="shared" si="26"/>
        <v>0</v>
      </c>
      <c r="P304" s="409">
        <f>'Coversheet'!$D$15</f>
        <v>0</v>
      </c>
      <c r="Q304" s="409">
        <f>'Coversheet'!$D$13</f>
        <v>0</v>
      </c>
      <c r="R304" s="409">
        <f>'Coversheet'!$D$14</f>
        <v>0</v>
      </c>
      <c r="S304" s="409" t="str">
        <f>'Coversheet'!$D$16</f>
        <v>Select</v>
      </c>
    </row>
    <row r="305" spans="1:19" ht="18.5" hidden="1" x14ac:dyDescent="0.35">
      <c r="A305" s="2" t="str">
        <f t="shared" ref="A305" si="150">A203</f>
        <v xml:space="preserve">Gathering and Sharing Data to Support Prevention </v>
      </c>
      <c r="B305" s="40" t="str">
        <f t="shared" ref="B305:F305" si="151">B203</f>
        <v>3.</v>
      </c>
      <c r="C305" s="407" t="str">
        <f>C202</f>
        <v>Gathering and Sharing Data to Support Prevention 
(3.C. is Required for all RRTs; Level 3 RRTs: Must Have 1 Project Per Year Selected From Other Sub-Parts; Level 1 &amp; 2 RRTs: No Requirement)</v>
      </c>
      <c r="D305" s="33" t="str">
        <f t="shared" si="151"/>
        <v>N/A</v>
      </c>
      <c r="E305" s="258" t="str">
        <f t="shared" si="151"/>
        <v>N/A</v>
      </c>
      <c r="F305" s="42" t="str">
        <f t="shared" si="151"/>
        <v>Progress reporting is only required for sub-goals on this form starting with FY22 EOY reports.</v>
      </c>
      <c r="G305" s="31" t="str">
        <f t="shared" si="122"/>
        <v>Progress reporting is only required for sub-goals on this form starting with FY22 EOY reports.</v>
      </c>
      <c r="H305" s="31" t="str">
        <f t="shared" si="123"/>
        <v>Progress reporting is only required for sub-goals on this form starting with FY22 EOY reports.</v>
      </c>
      <c r="I305" s="31" t="str">
        <f t="shared" si="99"/>
        <v>N/A</v>
      </c>
      <c r="J305" s="31" t="str">
        <f t="shared" si="100"/>
        <v>Progress reporting is only required for sub-goals on this form starting with FY22 EOY reports.</v>
      </c>
      <c r="K305" s="31" t="str">
        <f t="shared" si="101"/>
        <v>N/A</v>
      </c>
      <c r="L305" s="2" t="s">
        <v>41</v>
      </c>
      <c r="M305" t="str">
        <f>$D$19</f>
        <v>RRT Maintenance</v>
      </c>
      <c r="N305" s="2">
        <f>$D$21</f>
        <v>0</v>
      </c>
      <c r="O305" s="2">
        <f>$D$20</f>
        <v>0</v>
      </c>
      <c r="P305" s="409">
        <f>'Coversheet'!$D$15</f>
        <v>0</v>
      </c>
      <c r="Q305" s="409">
        <f>'Coversheet'!$D$13</f>
        <v>0</v>
      </c>
      <c r="R305" s="409">
        <f>'Coversheet'!$D$14</f>
        <v>0</v>
      </c>
      <c r="S305" s="409" t="str">
        <f>'Coversheet'!$D$16</f>
        <v>Select</v>
      </c>
    </row>
    <row r="306" spans="1:19" ht="18.5" hidden="1" x14ac:dyDescent="0.35">
      <c r="A306" s="2" t="str">
        <f t="shared" ref="A306:F306" si="152">A204</f>
        <v xml:space="preserve">Gathering and Sharing Data to Support Prevention </v>
      </c>
      <c r="B306" s="40" t="str">
        <f t="shared" si="152"/>
        <v>3.A.</v>
      </c>
      <c r="C306" s="407" t="str">
        <f t="shared" si="152"/>
        <v>Address gaps in procedures or training necessary to support conducting environmental assessments (assessments geared at identifying contributing factors and environmental antecedents that led to a food or feed contamination event).</v>
      </c>
      <c r="D306" s="33" t="str">
        <f t="shared" si="152"/>
        <v>Select</v>
      </c>
      <c r="E306" s="258" t="str">
        <f t="shared" si="152"/>
        <v>Select</v>
      </c>
      <c r="F306" s="42">
        <f t="shared" si="152"/>
        <v>0</v>
      </c>
      <c r="G306" s="31">
        <f t="shared" si="122"/>
        <v>0</v>
      </c>
      <c r="H306" s="31">
        <f t="shared" si="123"/>
        <v>0</v>
      </c>
      <c r="I306" s="31" t="str">
        <f t="shared" si="99"/>
        <v>Select</v>
      </c>
      <c r="J306" s="31">
        <f t="shared" si="100"/>
        <v>0</v>
      </c>
      <c r="K306" s="31">
        <f t="shared" si="101"/>
        <v>0</v>
      </c>
      <c r="L306" s="2" t="s">
        <v>6</v>
      </c>
      <c r="M306" t="str">
        <f t="shared" si="24"/>
        <v>RRT Maintenance</v>
      </c>
      <c r="N306" s="2">
        <f t="shared" si="25"/>
        <v>0</v>
      </c>
      <c r="O306" s="2">
        <f t="shared" si="26"/>
        <v>0</v>
      </c>
      <c r="P306" s="409">
        <f>'Coversheet'!$D$15</f>
        <v>0</v>
      </c>
      <c r="Q306" s="409">
        <f>'Coversheet'!$D$13</f>
        <v>0</v>
      </c>
      <c r="R306" s="409">
        <f>'Coversheet'!$D$14</f>
        <v>0</v>
      </c>
      <c r="S306" s="409" t="str">
        <f>'Coversheet'!$D$16</f>
        <v>Select</v>
      </c>
    </row>
    <row r="307" spans="1:19" ht="18.5" hidden="1" x14ac:dyDescent="0.35">
      <c r="A307" s="2" t="str">
        <f t="shared" ref="A307" si="153">A205</f>
        <v xml:space="preserve">Gathering and Sharing Data to Support Prevention </v>
      </c>
      <c r="B307" s="40" t="str">
        <f t="shared" ref="B307:F307" si="154">B205</f>
        <v>3.A.</v>
      </c>
      <c r="C307" s="407" t="str">
        <f>C204</f>
        <v>Address gaps in procedures or training necessary to support conducting environmental assessments (assessments geared at identifying contributing factors and environmental antecedents that led to a food or feed contamination event).</v>
      </c>
      <c r="D307" s="33" t="str">
        <f t="shared" si="154"/>
        <v>Select</v>
      </c>
      <c r="E307" s="258" t="str">
        <f t="shared" si="154"/>
        <v>Select</v>
      </c>
      <c r="F307" s="42">
        <f t="shared" si="154"/>
        <v>0</v>
      </c>
      <c r="G307" s="31">
        <f t="shared" si="122"/>
        <v>0</v>
      </c>
      <c r="H307" s="31">
        <f t="shared" si="123"/>
        <v>0</v>
      </c>
      <c r="I307" s="31" t="str">
        <f t="shared" si="99"/>
        <v>Select</v>
      </c>
      <c r="J307" s="31">
        <f t="shared" si="100"/>
        <v>0</v>
      </c>
      <c r="K307" s="31">
        <f t="shared" si="101"/>
        <v>0</v>
      </c>
      <c r="L307" s="2" t="s">
        <v>41</v>
      </c>
      <c r="M307" t="str">
        <f>$D$19</f>
        <v>RRT Maintenance</v>
      </c>
      <c r="N307" s="2">
        <f>$D$21</f>
        <v>0</v>
      </c>
      <c r="O307" s="2">
        <f>$D$20</f>
        <v>0</v>
      </c>
      <c r="P307" s="409">
        <f>'Coversheet'!$D$15</f>
        <v>0</v>
      </c>
      <c r="Q307" s="409">
        <f>'Coversheet'!$D$13</f>
        <v>0</v>
      </c>
      <c r="R307" s="409">
        <f>'Coversheet'!$D$14</f>
        <v>0</v>
      </c>
      <c r="S307" s="409" t="str">
        <f>'Coversheet'!$D$16</f>
        <v>Select</v>
      </c>
    </row>
    <row r="308" spans="1:19" ht="18.5" hidden="1" x14ac:dyDescent="0.35">
      <c r="A308" s="2" t="str">
        <f t="shared" ref="A308" si="155">A206</f>
        <v xml:space="preserve">Gathering and Sharing Data to Support Prevention </v>
      </c>
      <c r="B308" s="40" t="str">
        <f t="shared" ref="B308:F308" si="156">B206</f>
        <v>3.B.</v>
      </c>
      <c r="C308" s="407" t="str">
        <f>C206</f>
        <v>Share investigation findings with industry, or work with relevant partners to propose recommendations for industry or other preventive measures based on findings from environmental assessments. Examples include: organizing/hosting workshop or trainings for industry, developing and providing written guidelines/best practices or other resources to industry, publishing articles in trade journals, leveraging state Food Protection Task Force events, and speaking at industry events.</v>
      </c>
      <c r="D308" s="33" t="str">
        <f t="shared" si="156"/>
        <v>Select</v>
      </c>
      <c r="E308" s="258" t="str">
        <f t="shared" si="156"/>
        <v>Select</v>
      </c>
      <c r="F308" s="42">
        <f t="shared" si="156"/>
        <v>0</v>
      </c>
      <c r="G308" s="31">
        <f t="shared" si="122"/>
        <v>0</v>
      </c>
      <c r="H308" s="31">
        <f t="shared" si="123"/>
        <v>0</v>
      </c>
      <c r="I308" s="31" t="str">
        <f t="shared" si="99"/>
        <v>Select</v>
      </c>
      <c r="J308" s="31">
        <f t="shared" si="100"/>
        <v>0</v>
      </c>
      <c r="K308" s="31">
        <f t="shared" si="101"/>
        <v>0</v>
      </c>
      <c r="L308" s="2" t="s">
        <v>6</v>
      </c>
      <c r="M308" t="str">
        <f t="shared" si="24"/>
        <v>RRT Maintenance</v>
      </c>
      <c r="N308" s="2">
        <f t="shared" si="25"/>
        <v>0</v>
      </c>
      <c r="O308" s="2">
        <f t="shared" si="26"/>
        <v>0</v>
      </c>
      <c r="P308" s="409">
        <f>'Coversheet'!$D$15</f>
        <v>0</v>
      </c>
      <c r="Q308" s="409">
        <f>'Coversheet'!$D$13</f>
        <v>0</v>
      </c>
      <c r="R308" s="409">
        <f>'Coversheet'!$D$14</f>
        <v>0</v>
      </c>
      <c r="S308" s="409" t="str">
        <f>'Coversheet'!$D$16</f>
        <v>Select</v>
      </c>
    </row>
    <row r="309" spans="1:19" ht="18.5" hidden="1" x14ac:dyDescent="0.35">
      <c r="A309" s="2" t="str">
        <f t="shared" ref="A309" si="157">A207</f>
        <v xml:space="preserve">Gathering and Sharing Data to Support Prevention </v>
      </c>
      <c r="B309" s="40" t="str">
        <f t="shared" ref="B309:F309" si="158">B207</f>
        <v>3.B.</v>
      </c>
      <c r="C309" s="407" t="str">
        <f>C206</f>
        <v>Share investigation findings with industry, or work with relevant partners to propose recommendations for industry or other preventive measures based on findings from environmental assessments. Examples include: organizing/hosting workshop or trainings for industry, developing and providing written guidelines/best practices or other resources to industry, publishing articles in trade journals, leveraging state Food Protection Task Force events, and speaking at industry events.</v>
      </c>
      <c r="D309" s="33" t="str">
        <f t="shared" si="158"/>
        <v>Select</v>
      </c>
      <c r="E309" s="258" t="str">
        <f t="shared" si="158"/>
        <v>Select</v>
      </c>
      <c r="F309" s="42">
        <f t="shared" si="158"/>
        <v>0</v>
      </c>
      <c r="G309" s="31">
        <f t="shared" si="122"/>
        <v>0</v>
      </c>
      <c r="H309" s="31">
        <f t="shared" si="123"/>
        <v>0</v>
      </c>
      <c r="I309" s="31" t="str">
        <f t="shared" si="99"/>
        <v>Select</v>
      </c>
      <c r="J309" s="31">
        <f t="shared" si="100"/>
        <v>0</v>
      </c>
      <c r="K309" s="31">
        <f t="shared" si="101"/>
        <v>0</v>
      </c>
      <c r="L309" s="2" t="s">
        <v>41</v>
      </c>
      <c r="M309" t="str">
        <f>$D$19</f>
        <v>RRT Maintenance</v>
      </c>
      <c r="N309" s="2">
        <f>$D$21</f>
        <v>0</v>
      </c>
      <c r="O309" s="2">
        <f>$D$20</f>
        <v>0</v>
      </c>
      <c r="P309" s="409">
        <f>'Coversheet'!$D$15</f>
        <v>0</v>
      </c>
      <c r="Q309" s="409">
        <f>'Coversheet'!$D$13</f>
        <v>0</v>
      </c>
      <c r="R309" s="409">
        <f>'Coversheet'!$D$14</f>
        <v>0</v>
      </c>
      <c r="S309" s="409" t="str">
        <f>'Coversheet'!$D$16</f>
        <v>Select</v>
      </c>
    </row>
    <row r="310" spans="1:19" ht="18.5" hidden="1" x14ac:dyDescent="0.35">
      <c r="A310" s="2" t="str">
        <f t="shared" ref="A310" si="159">A208</f>
        <v xml:space="preserve">Gathering and Sharing Data to Support Prevention </v>
      </c>
      <c r="B310" s="40" t="str">
        <f t="shared" ref="B310:F310" si="160">B208</f>
        <v>3.C.</v>
      </c>
      <c r="C310" s="407" t="str">
        <f>C208</f>
        <v>Work with RRT member agencies/partners to capture and report environmental assessment data to national reporting systems, such as: the FDA’s Farm Investigation Questionnaire for on-farm/produce related microbiological contamination events, and CDC’s National Outbreak Reporting System for any human foodborne illness outbreak. Use of the FDA Environmental Assessment Process Overview in conducting environmental assessments is encouraged.</v>
      </c>
      <c r="D310" s="33" t="str">
        <f t="shared" si="160"/>
        <v>Select</v>
      </c>
      <c r="E310" s="258" t="str">
        <f t="shared" si="160"/>
        <v>Select</v>
      </c>
      <c r="F310" s="42">
        <f t="shared" si="160"/>
        <v>0</v>
      </c>
      <c r="G310" s="31">
        <f t="shared" si="122"/>
        <v>0</v>
      </c>
      <c r="H310" s="31">
        <f t="shared" si="123"/>
        <v>0</v>
      </c>
      <c r="I310" s="31" t="str">
        <f t="shared" si="99"/>
        <v>Select</v>
      </c>
      <c r="J310" s="31">
        <f t="shared" si="100"/>
        <v>0</v>
      </c>
      <c r="K310" s="31">
        <f t="shared" si="101"/>
        <v>0</v>
      </c>
      <c r="L310" s="2" t="s">
        <v>6</v>
      </c>
      <c r="M310" t="str">
        <f t="shared" si="24"/>
        <v>RRT Maintenance</v>
      </c>
      <c r="N310" s="2">
        <f t="shared" si="25"/>
        <v>0</v>
      </c>
      <c r="O310" s="2">
        <f t="shared" si="26"/>
        <v>0</v>
      </c>
      <c r="P310" s="409">
        <f>'Coversheet'!$D$15</f>
        <v>0</v>
      </c>
      <c r="Q310" s="409">
        <f>'Coversheet'!$D$13</f>
        <v>0</v>
      </c>
      <c r="R310" s="409">
        <f>'Coversheet'!$D$14</f>
        <v>0</v>
      </c>
      <c r="S310" s="409" t="str">
        <f>'Coversheet'!$D$16</f>
        <v>Select</v>
      </c>
    </row>
    <row r="311" spans="1:19" ht="18.5" hidden="1" x14ac:dyDescent="0.35">
      <c r="A311" s="2" t="str">
        <f t="shared" ref="A311" si="161">A209</f>
        <v xml:space="preserve">Gathering and Sharing Data to Support Prevention </v>
      </c>
      <c r="B311" s="40" t="str">
        <f t="shared" ref="B311:F311" si="162">B209</f>
        <v>3.C.</v>
      </c>
      <c r="C311" s="407" t="str">
        <f>C208</f>
        <v>Work with RRT member agencies/partners to capture and report environmental assessment data to national reporting systems, such as: the FDA’s Farm Investigation Questionnaire for on-farm/produce related microbiological contamination events, and CDC’s National Outbreak Reporting System for any human foodborne illness outbreak. Use of the FDA Environmental Assessment Process Overview in conducting environmental assessments is encouraged.</v>
      </c>
      <c r="D311" s="33" t="str">
        <f t="shared" si="162"/>
        <v>Select</v>
      </c>
      <c r="E311" s="258" t="str">
        <f t="shared" si="162"/>
        <v>Select</v>
      </c>
      <c r="F311" s="42">
        <f t="shared" si="162"/>
        <v>0</v>
      </c>
      <c r="G311" s="31">
        <f t="shared" si="122"/>
        <v>0</v>
      </c>
      <c r="H311" s="31">
        <f t="shared" si="123"/>
        <v>0</v>
      </c>
      <c r="I311" s="31" t="str">
        <f t="shared" si="99"/>
        <v>Select</v>
      </c>
      <c r="J311" s="31">
        <f t="shared" si="100"/>
        <v>0</v>
      </c>
      <c r="K311" s="31">
        <f t="shared" si="101"/>
        <v>0</v>
      </c>
      <c r="L311" s="2" t="s">
        <v>41</v>
      </c>
      <c r="M311" t="str">
        <f>$D$19</f>
        <v>RRT Maintenance</v>
      </c>
      <c r="N311" s="2">
        <f>$D$21</f>
        <v>0</v>
      </c>
      <c r="O311" s="2">
        <f>$D$20</f>
        <v>0</v>
      </c>
      <c r="P311" s="409">
        <f>'Coversheet'!$D$15</f>
        <v>0</v>
      </c>
      <c r="Q311" s="409">
        <f>'Coversheet'!$D$13</f>
        <v>0</v>
      </c>
      <c r="R311" s="409">
        <f>'Coversheet'!$D$14</f>
        <v>0</v>
      </c>
      <c r="S311" s="409" t="str">
        <f>'Coversheet'!$D$16</f>
        <v>Select</v>
      </c>
    </row>
    <row r="312" spans="1:19" ht="18.5" hidden="1" x14ac:dyDescent="0.35">
      <c r="A312" s="2" t="str">
        <f t="shared" ref="A312" si="163">A210</f>
        <v xml:space="preserve">Gathering and Sharing Data to Support Prevention </v>
      </c>
      <c r="B312" s="40" t="str">
        <f t="shared" ref="B312:F312" si="164">B210</f>
        <v>3.D.</v>
      </c>
      <c r="C312" s="407" t="str">
        <f>C210</f>
        <v>Work with RRT member agencies/partners to capture and report environmental assessment data to CDC’s National Environmental Assessment Reporting System (NEARS) for outbreaks linked to food service establishments.</v>
      </c>
      <c r="D312" s="33" t="str">
        <f t="shared" si="164"/>
        <v>Select</v>
      </c>
      <c r="E312" s="258" t="str">
        <f t="shared" si="164"/>
        <v>Select</v>
      </c>
      <c r="F312" s="42">
        <f t="shared" si="164"/>
        <v>0</v>
      </c>
      <c r="G312" s="31">
        <f t="shared" si="122"/>
        <v>0</v>
      </c>
      <c r="H312" s="31">
        <f t="shared" si="123"/>
        <v>0</v>
      </c>
      <c r="I312" s="31" t="str">
        <f t="shared" si="99"/>
        <v>Select</v>
      </c>
      <c r="J312" s="31">
        <f t="shared" si="100"/>
        <v>0</v>
      </c>
      <c r="K312" s="31">
        <f t="shared" si="101"/>
        <v>0</v>
      </c>
      <c r="L312" s="2" t="s">
        <v>6</v>
      </c>
      <c r="M312" t="str">
        <f t="shared" si="24"/>
        <v>RRT Maintenance</v>
      </c>
      <c r="N312" s="2">
        <f t="shared" si="25"/>
        <v>0</v>
      </c>
      <c r="O312" s="2">
        <f t="shared" si="26"/>
        <v>0</v>
      </c>
      <c r="P312" s="409">
        <f>'Coversheet'!$D$15</f>
        <v>0</v>
      </c>
      <c r="Q312" s="409">
        <f>'Coversheet'!$D$13</f>
        <v>0</v>
      </c>
      <c r="R312" s="409">
        <f>'Coversheet'!$D$14</f>
        <v>0</v>
      </c>
      <c r="S312" s="409" t="str">
        <f>'Coversheet'!$D$16</f>
        <v>Select</v>
      </c>
    </row>
    <row r="313" spans="1:19" ht="18.5" hidden="1" x14ac:dyDescent="0.35">
      <c r="A313" s="2" t="str">
        <f t="shared" ref="A313" si="165">A211</f>
        <v xml:space="preserve">Gathering and Sharing Data to Support Prevention </v>
      </c>
      <c r="B313" s="40" t="str">
        <f t="shared" ref="B313:F313" si="166">B211</f>
        <v>3.D.</v>
      </c>
      <c r="C313" s="407" t="str">
        <f>C210</f>
        <v>Work with RRT member agencies/partners to capture and report environmental assessment data to CDC’s National Environmental Assessment Reporting System (NEARS) for outbreaks linked to food service establishments.</v>
      </c>
      <c r="D313" s="33" t="str">
        <f t="shared" si="166"/>
        <v>Select</v>
      </c>
      <c r="E313" s="258" t="str">
        <f t="shared" si="166"/>
        <v>Select</v>
      </c>
      <c r="F313" s="42">
        <f t="shared" si="166"/>
        <v>0</v>
      </c>
      <c r="G313" s="31">
        <f t="shared" si="122"/>
        <v>0</v>
      </c>
      <c r="H313" s="31">
        <f t="shared" si="123"/>
        <v>0</v>
      </c>
      <c r="I313" s="31" t="str">
        <f t="shared" ref="I313:I327" si="167">K211</f>
        <v>Select</v>
      </c>
      <c r="J313" s="31">
        <f t="shared" ref="J313:J327" si="168">L211</f>
        <v>0</v>
      </c>
      <c r="K313" s="31">
        <f t="shared" ref="K313:K327" si="169">M211</f>
        <v>0</v>
      </c>
      <c r="L313" s="2" t="s">
        <v>41</v>
      </c>
      <c r="M313" t="str">
        <f>$D$19</f>
        <v>RRT Maintenance</v>
      </c>
      <c r="N313" s="2">
        <f>$D$21</f>
        <v>0</v>
      </c>
      <c r="O313" s="2">
        <f>$D$20</f>
        <v>0</v>
      </c>
      <c r="P313" s="409">
        <f>'Coversheet'!$D$15</f>
        <v>0</v>
      </c>
      <c r="Q313" s="409">
        <f>'Coversheet'!$D$13</f>
        <v>0</v>
      </c>
      <c r="R313" s="409">
        <f>'Coversheet'!$D$14</f>
        <v>0</v>
      </c>
      <c r="S313" s="409" t="str">
        <f>'Coversheet'!$D$16</f>
        <v>Select</v>
      </c>
    </row>
    <row r="314" spans="1:19" ht="18.5" hidden="1" x14ac:dyDescent="0.35">
      <c r="A314" s="2" t="str">
        <f t="shared" ref="A314" si="170">A212</f>
        <v xml:space="preserve">Gathering and Sharing Data to Support Prevention </v>
      </c>
      <c r="B314" s="40" t="str">
        <f t="shared" ref="B314:F314" si="171">B212</f>
        <v>3.E.</v>
      </c>
      <c r="C314" s="407" t="str">
        <f>C212</f>
        <v>Collaborate with regulatory partners to suggest and implement prevention-focused improvements in routine inspection and sampling activities based on lessons learned and findings from past environmental assessments and investigations.  Examples include: revision of inspection/investigation questionnaires or protocols, implementation of or changes to surveillance sampling schedules, revision of sampling protocols, and changes in risk classification of firm inventory.</v>
      </c>
      <c r="D314" s="33" t="str">
        <f t="shared" si="171"/>
        <v>Select</v>
      </c>
      <c r="E314" s="258" t="str">
        <f t="shared" si="171"/>
        <v>Select</v>
      </c>
      <c r="F314" s="42">
        <f t="shared" si="171"/>
        <v>0</v>
      </c>
      <c r="G314" s="31">
        <f t="shared" si="122"/>
        <v>0</v>
      </c>
      <c r="H314" s="31">
        <f t="shared" si="123"/>
        <v>0</v>
      </c>
      <c r="I314" s="31" t="str">
        <f t="shared" si="167"/>
        <v>Select</v>
      </c>
      <c r="J314" s="31">
        <f t="shared" si="168"/>
        <v>0</v>
      </c>
      <c r="K314" s="31">
        <f t="shared" si="169"/>
        <v>0</v>
      </c>
      <c r="L314" s="2" t="s">
        <v>6</v>
      </c>
      <c r="M314" t="str">
        <f t="shared" si="24"/>
        <v>RRT Maintenance</v>
      </c>
      <c r="N314" s="2">
        <f t="shared" si="25"/>
        <v>0</v>
      </c>
      <c r="O314" s="2">
        <f t="shared" si="26"/>
        <v>0</v>
      </c>
      <c r="P314" s="409">
        <f>'Coversheet'!$D$15</f>
        <v>0</v>
      </c>
      <c r="Q314" s="409">
        <f>'Coversheet'!$D$13</f>
        <v>0</v>
      </c>
      <c r="R314" s="409">
        <f>'Coversheet'!$D$14</f>
        <v>0</v>
      </c>
      <c r="S314" s="409" t="str">
        <f>'Coversheet'!$D$16</f>
        <v>Select</v>
      </c>
    </row>
    <row r="315" spans="1:19" ht="18.5" hidden="1" x14ac:dyDescent="0.35">
      <c r="A315" s="2" t="str">
        <f t="shared" ref="A315" si="172">A213</f>
        <v xml:space="preserve">Gathering and Sharing Data to Support Prevention </v>
      </c>
      <c r="B315" s="40" t="str">
        <f t="shared" ref="B315:F315" si="173">B213</f>
        <v>3.E.</v>
      </c>
      <c r="C315" s="407" t="str">
        <f>C212</f>
        <v>Collaborate with regulatory partners to suggest and implement prevention-focused improvements in routine inspection and sampling activities based on lessons learned and findings from past environmental assessments and investigations.  Examples include: revision of inspection/investigation questionnaires or protocols, implementation of or changes to surveillance sampling schedules, revision of sampling protocols, and changes in risk classification of firm inventory.</v>
      </c>
      <c r="D315" s="33" t="str">
        <f t="shared" si="173"/>
        <v>Select</v>
      </c>
      <c r="E315" s="258" t="str">
        <f t="shared" si="173"/>
        <v>Select</v>
      </c>
      <c r="F315" s="42">
        <f t="shared" si="173"/>
        <v>0</v>
      </c>
      <c r="G315" s="31">
        <f t="shared" si="122"/>
        <v>0</v>
      </c>
      <c r="H315" s="31">
        <f t="shared" si="123"/>
        <v>0</v>
      </c>
      <c r="I315" s="31" t="str">
        <f t="shared" si="167"/>
        <v>Select</v>
      </c>
      <c r="J315" s="31">
        <f t="shared" si="168"/>
        <v>0</v>
      </c>
      <c r="K315" s="31">
        <f t="shared" si="169"/>
        <v>0</v>
      </c>
      <c r="L315" s="2" t="s">
        <v>41</v>
      </c>
      <c r="M315" t="str">
        <f>$D$19</f>
        <v>RRT Maintenance</v>
      </c>
      <c r="N315" s="2">
        <f>$D$21</f>
        <v>0</v>
      </c>
      <c r="O315" s="2">
        <f>$D$20</f>
        <v>0</v>
      </c>
      <c r="P315" s="409">
        <f>'Coversheet'!$D$15</f>
        <v>0</v>
      </c>
      <c r="Q315" s="409">
        <f>'Coversheet'!$D$13</f>
        <v>0</v>
      </c>
      <c r="R315" s="409">
        <f>'Coversheet'!$D$14</f>
        <v>0</v>
      </c>
      <c r="S315" s="409" t="str">
        <f>'Coversheet'!$D$16</f>
        <v>Select</v>
      </c>
    </row>
    <row r="316" spans="1:19" ht="18.5" hidden="1" x14ac:dyDescent="0.35">
      <c r="A316" s="2" t="str">
        <f t="shared" ref="A316" si="174">A214</f>
        <v xml:space="preserve">Communicating RRT Impact </v>
      </c>
      <c r="B316" s="40" t="str">
        <f t="shared" ref="B316:F316" si="175">B214</f>
        <v>4.</v>
      </c>
      <c r="C316" s="407" t="str">
        <f>C214</f>
        <v>Communicating RRT Impact 
(All Sub-Parts Required for all RRTs)</v>
      </c>
      <c r="D316" s="33" t="str">
        <f t="shared" si="175"/>
        <v>Select</v>
      </c>
      <c r="E316" s="258" t="str">
        <f t="shared" si="175"/>
        <v>Select</v>
      </c>
      <c r="F316" s="42">
        <f t="shared" si="175"/>
        <v>0</v>
      </c>
      <c r="G316" s="31">
        <f t="shared" si="122"/>
        <v>0</v>
      </c>
      <c r="H316" s="31">
        <f t="shared" si="123"/>
        <v>0</v>
      </c>
      <c r="I316" s="31" t="str">
        <f t="shared" si="167"/>
        <v>Select</v>
      </c>
      <c r="J316" s="31">
        <f t="shared" si="168"/>
        <v>0</v>
      </c>
      <c r="K316" s="31">
        <f t="shared" si="169"/>
        <v>0</v>
      </c>
      <c r="L316" s="2" t="s">
        <v>6</v>
      </c>
      <c r="M316" t="str">
        <f t="shared" si="24"/>
        <v>RRT Maintenance</v>
      </c>
      <c r="N316" s="2">
        <f t="shared" si="25"/>
        <v>0</v>
      </c>
      <c r="O316" s="2">
        <f t="shared" si="26"/>
        <v>0</v>
      </c>
      <c r="P316" s="409">
        <f>'Coversheet'!$D$15</f>
        <v>0</v>
      </c>
      <c r="Q316" s="409">
        <f>'Coversheet'!$D$13</f>
        <v>0</v>
      </c>
      <c r="R316" s="409">
        <f>'Coversheet'!$D$14</f>
        <v>0</v>
      </c>
      <c r="S316" s="409" t="str">
        <f>'Coversheet'!$D$16</f>
        <v>Select</v>
      </c>
    </row>
    <row r="317" spans="1:19" ht="18.5" hidden="1" x14ac:dyDescent="0.35">
      <c r="A317" s="2" t="str">
        <f t="shared" ref="A317" si="176">A215</f>
        <v xml:space="preserve">Communicating RRT Impact </v>
      </c>
      <c r="B317" s="40" t="str">
        <f t="shared" ref="B317:F317" si="177">B215</f>
        <v>4.</v>
      </c>
      <c r="C317" s="407" t="str">
        <f>C214</f>
        <v>Communicating RRT Impact 
(All Sub-Parts Required for all RRTs)</v>
      </c>
      <c r="D317" s="33" t="str">
        <f t="shared" si="177"/>
        <v>N/A</v>
      </c>
      <c r="E317" s="258" t="str">
        <f t="shared" si="177"/>
        <v>N/A</v>
      </c>
      <c r="F317" s="42" t="str">
        <f t="shared" si="177"/>
        <v>Progress reporting is only required for sub-goals on this form starting with FY22 EOY reports.</v>
      </c>
      <c r="G317" s="31" t="str">
        <f t="shared" si="122"/>
        <v>Progress reporting is only required for sub-goals on this form starting with FY22 EOY reports.</v>
      </c>
      <c r="H317" s="31" t="str">
        <f t="shared" si="123"/>
        <v>Progress reporting is only required for sub-goals on this form starting with FY22 EOY reports.</v>
      </c>
      <c r="I317" s="31" t="str">
        <f t="shared" si="167"/>
        <v>N/A</v>
      </c>
      <c r="J317" s="31" t="str">
        <f t="shared" si="168"/>
        <v>Progress reporting is only required for sub-goals on this form starting with FY22 EOY reports.</v>
      </c>
      <c r="K317" s="31" t="str">
        <f t="shared" si="169"/>
        <v>N/A</v>
      </c>
      <c r="L317" s="2" t="s">
        <v>41</v>
      </c>
      <c r="M317" t="str">
        <f>$D$19</f>
        <v>RRT Maintenance</v>
      </c>
      <c r="N317" s="2">
        <f>$D$21</f>
        <v>0</v>
      </c>
      <c r="O317" s="2">
        <f>$D$20</f>
        <v>0</v>
      </c>
      <c r="P317" s="409">
        <f>'Coversheet'!$D$15</f>
        <v>0</v>
      </c>
      <c r="Q317" s="409">
        <f>'Coversheet'!$D$13</f>
        <v>0</v>
      </c>
      <c r="R317" s="409">
        <f>'Coversheet'!$D$14</f>
        <v>0</v>
      </c>
      <c r="S317" s="409" t="str">
        <f>'Coversheet'!$D$16</f>
        <v>Select</v>
      </c>
    </row>
    <row r="318" spans="1:19" ht="18.5" hidden="1" x14ac:dyDescent="0.35">
      <c r="A318" s="2" t="str">
        <f t="shared" ref="A318" si="178">A216</f>
        <v xml:space="preserve">Communicating RRT Impact </v>
      </c>
      <c r="B318" s="40" t="str">
        <f t="shared" ref="B318:F318" si="179">B216</f>
        <v>4.A.</v>
      </c>
      <c r="C318" s="407" t="str">
        <f>C216</f>
        <v>Conduct at least two presentations per year (oral or poster) documenting a specific RRT investigation or other activity and share a copy of the presentation within the RRT Program Workgroup in FoodSHIELD. At least one of these two presentations must be at a regional or national meeting (a RRT F2F Meeting presentation cannot count as your regional/national meeting presentation).</v>
      </c>
      <c r="D318" s="33" t="str">
        <f t="shared" si="179"/>
        <v>Select</v>
      </c>
      <c r="E318" s="258" t="str">
        <f t="shared" si="179"/>
        <v>Select</v>
      </c>
      <c r="F318" s="42">
        <f t="shared" si="179"/>
        <v>0</v>
      </c>
      <c r="G318" s="31">
        <f t="shared" si="122"/>
        <v>0</v>
      </c>
      <c r="H318" s="31">
        <f t="shared" si="123"/>
        <v>0</v>
      </c>
      <c r="I318" s="31" t="str">
        <f t="shared" si="167"/>
        <v>Select</v>
      </c>
      <c r="J318" s="31">
        <f t="shared" si="168"/>
        <v>0</v>
      </c>
      <c r="K318" s="31">
        <f t="shared" si="169"/>
        <v>0</v>
      </c>
      <c r="L318" s="2" t="s">
        <v>6</v>
      </c>
      <c r="M318" t="str">
        <f t="shared" si="24"/>
        <v>RRT Maintenance</v>
      </c>
      <c r="N318" s="2">
        <f t="shared" si="25"/>
        <v>0</v>
      </c>
      <c r="O318" s="2">
        <f t="shared" si="26"/>
        <v>0</v>
      </c>
      <c r="P318" s="409">
        <f>'Coversheet'!$D$15</f>
        <v>0</v>
      </c>
      <c r="Q318" s="409">
        <f>'Coversheet'!$D$13</f>
        <v>0</v>
      </c>
      <c r="R318" s="409">
        <f>'Coversheet'!$D$14</f>
        <v>0</v>
      </c>
      <c r="S318" s="409" t="str">
        <f>'Coversheet'!$D$16</f>
        <v>Select</v>
      </c>
    </row>
    <row r="319" spans="1:19" ht="18.5" hidden="1" x14ac:dyDescent="0.35">
      <c r="A319" s="2" t="str">
        <f t="shared" ref="A319" si="180">A217</f>
        <v xml:space="preserve">Communicating RRT Impact </v>
      </c>
      <c r="B319" s="40" t="str">
        <f t="shared" ref="B319:F319" si="181">B217</f>
        <v>4.A.</v>
      </c>
      <c r="C319" s="407" t="str">
        <f>C216</f>
        <v>Conduct at least two presentations per year (oral or poster) documenting a specific RRT investigation or other activity and share a copy of the presentation within the RRT Program Workgroup in FoodSHIELD. At least one of these two presentations must be at a regional or national meeting (a RRT F2F Meeting presentation cannot count as your regional/national meeting presentation).</v>
      </c>
      <c r="D319" s="33" t="str">
        <f t="shared" si="181"/>
        <v>Select</v>
      </c>
      <c r="E319" s="258" t="str">
        <f t="shared" si="181"/>
        <v>Select</v>
      </c>
      <c r="F319" s="42">
        <f t="shared" si="181"/>
        <v>0</v>
      </c>
      <c r="G319" s="31">
        <f t="shared" si="122"/>
        <v>0</v>
      </c>
      <c r="H319" s="31">
        <f t="shared" si="123"/>
        <v>0</v>
      </c>
      <c r="I319" s="31" t="str">
        <f t="shared" si="167"/>
        <v>Select</v>
      </c>
      <c r="J319" s="31">
        <f t="shared" si="168"/>
        <v>0</v>
      </c>
      <c r="K319" s="31">
        <f t="shared" si="169"/>
        <v>0</v>
      </c>
      <c r="L319" s="2" t="s">
        <v>41</v>
      </c>
      <c r="M319" t="str">
        <f>$D$19</f>
        <v>RRT Maintenance</v>
      </c>
      <c r="N319" s="2">
        <f>$D$21</f>
        <v>0</v>
      </c>
      <c r="O319" s="2">
        <f>$D$20</f>
        <v>0</v>
      </c>
      <c r="P319" s="409">
        <f>'Coversheet'!$D$15</f>
        <v>0</v>
      </c>
      <c r="Q319" s="409">
        <f>'Coversheet'!$D$13</f>
        <v>0</v>
      </c>
      <c r="R319" s="409">
        <f>'Coversheet'!$D$14</f>
        <v>0</v>
      </c>
      <c r="S319" s="409" t="str">
        <f>'Coversheet'!$D$16</f>
        <v>Select</v>
      </c>
    </row>
    <row r="320" spans="1:19" ht="18.5" hidden="1" x14ac:dyDescent="0.35">
      <c r="A320" s="2" t="str">
        <f t="shared" ref="A320:F320" si="182">A218</f>
        <v xml:space="preserve">Communicating RRT Impact </v>
      </c>
      <c r="B320" s="40" t="str">
        <f t="shared" si="182"/>
        <v>4.B.</v>
      </c>
      <c r="C320" s="407" t="str">
        <f t="shared" si="182"/>
        <v>Present at least once per year on the national RRT monthly teleconference and present a poster at the national RRT face to face meeting to share investigation or project outcomes, as well as emerging or nascent stage lessons learned and best practices with other RRTs.</v>
      </c>
      <c r="D320" s="33" t="str">
        <f t="shared" si="182"/>
        <v>Select</v>
      </c>
      <c r="E320" s="258" t="str">
        <f t="shared" si="182"/>
        <v>Select</v>
      </c>
      <c r="F320" s="42">
        <f t="shared" si="182"/>
        <v>0</v>
      </c>
      <c r="G320" s="31">
        <f t="shared" si="122"/>
        <v>0</v>
      </c>
      <c r="H320" s="31">
        <f t="shared" si="123"/>
        <v>0</v>
      </c>
      <c r="I320" s="31" t="str">
        <f t="shared" si="167"/>
        <v>Select</v>
      </c>
      <c r="J320" s="31">
        <f t="shared" si="168"/>
        <v>0</v>
      </c>
      <c r="K320" s="31">
        <f t="shared" si="169"/>
        <v>0</v>
      </c>
      <c r="L320" s="2" t="s">
        <v>6</v>
      </c>
      <c r="M320" t="str">
        <f t="shared" si="24"/>
        <v>RRT Maintenance</v>
      </c>
      <c r="N320" s="2">
        <f t="shared" si="25"/>
        <v>0</v>
      </c>
      <c r="O320" s="2">
        <f t="shared" si="26"/>
        <v>0</v>
      </c>
      <c r="P320" s="409">
        <f>'Coversheet'!$D$15</f>
        <v>0</v>
      </c>
      <c r="Q320" s="409">
        <f>'Coversheet'!$D$13</f>
        <v>0</v>
      </c>
      <c r="R320" s="409">
        <f>'Coversheet'!$D$14</f>
        <v>0</v>
      </c>
      <c r="S320" s="409" t="str">
        <f>'Coversheet'!$D$16</f>
        <v>Select</v>
      </c>
    </row>
    <row r="321" spans="1:19" ht="18.5" hidden="1" x14ac:dyDescent="0.35">
      <c r="A321" s="2" t="str">
        <f t="shared" ref="A321" si="183">A219</f>
        <v xml:space="preserve">Communicating RRT Impact </v>
      </c>
      <c r="B321" s="40" t="str">
        <f t="shared" ref="B321:F321" si="184">B219</f>
        <v>4.B.</v>
      </c>
      <c r="C321" s="407" t="str">
        <f>C218</f>
        <v>Present at least once per year on the national RRT monthly teleconference and present a poster at the national RRT face to face meeting to share investigation or project outcomes, as well as emerging or nascent stage lessons learned and best practices with other RRTs.</v>
      </c>
      <c r="D321" s="33" t="str">
        <f t="shared" si="184"/>
        <v>Select</v>
      </c>
      <c r="E321" s="258" t="str">
        <f t="shared" si="184"/>
        <v>Select</v>
      </c>
      <c r="F321" s="42">
        <f t="shared" si="184"/>
        <v>0</v>
      </c>
      <c r="G321" s="31">
        <f t="shared" si="122"/>
        <v>0</v>
      </c>
      <c r="H321" s="31">
        <f t="shared" si="123"/>
        <v>0</v>
      </c>
      <c r="I321" s="31" t="str">
        <f t="shared" si="167"/>
        <v>Select</v>
      </c>
      <c r="J321" s="31">
        <f t="shared" si="168"/>
        <v>0</v>
      </c>
      <c r="K321" s="31">
        <f t="shared" si="169"/>
        <v>0</v>
      </c>
      <c r="L321" s="2" t="s">
        <v>41</v>
      </c>
      <c r="M321" t="str">
        <f>$D$19</f>
        <v>RRT Maintenance</v>
      </c>
      <c r="N321" s="2">
        <f>$D$21</f>
        <v>0</v>
      </c>
      <c r="O321" s="2">
        <f>$D$20</f>
        <v>0</v>
      </c>
      <c r="P321" s="409">
        <f>'Coversheet'!$D$15</f>
        <v>0</v>
      </c>
      <c r="Q321" s="409">
        <f>'Coversheet'!$D$13</f>
        <v>0</v>
      </c>
      <c r="R321" s="409">
        <f>'Coversheet'!$D$14</f>
        <v>0</v>
      </c>
      <c r="S321" s="409" t="str">
        <f>'Coversheet'!$D$16</f>
        <v>Select</v>
      </c>
    </row>
    <row r="322" spans="1:19" ht="18.5" hidden="1" x14ac:dyDescent="0.35">
      <c r="A322" s="2" t="str">
        <f t="shared" ref="A322" si="185">A220</f>
        <v xml:space="preserve">Communicating RRT Impact </v>
      </c>
      <c r="B322" s="40" t="str">
        <f t="shared" ref="B322:F322" si="186">B220</f>
        <v>4.C.</v>
      </c>
      <c r="C322" s="407" t="str">
        <f>C220</f>
        <v>Prepare and post at least one report per year of a significant investigation, successful prevention effort, or other RRT action taken to protect public health on a Food Protection Task Force webpage, a state agency webpage or other public webpage and notify RRT Program Coordinators to allow cross-linking from the FDA RRT webpage. RRT authorship on a peer reviewed journal article is acceptable for this goal.</v>
      </c>
      <c r="D322" s="33" t="str">
        <f t="shared" si="186"/>
        <v>Select</v>
      </c>
      <c r="E322" s="258" t="str">
        <f t="shared" si="186"/>
        <v>Select</v>
      </c>
      <c r="F322" s="42">
        <f t="shared" si="186"/>
        <v>0</v>
      </c>
      <c r="G322" s="31">
        <f t="shared" si="122"/>
        <v>0</v>
      </c>
      <c r="H322" s="31">
        <f t="shared" si="123"/>
        <v>0</v>
      </c>
      <c r="I322" s="31" t="str">
        <f t="shared" si="167"/>
        <v>Select</v>
      </c>
      <c r="J322" s="31">
        <f t="shared" si="168"/>
        <v>0</v>
      </c>
      <c r="K322" s="31">
        <f t="shared" si="169"/>
        <v>0</v>
      </c>
      <c r="L322" s="2" t="s">
        <v>6</v>
      </c>
      <c r="M322" t="str">
        <f t="shared" si="24"/>
        <v>RRT Maintenance</v>
      </c>
      <c r="N322" s="2">
        <f t="shared" si="25"/>
        <v>0</v>
      </c>
      <c r="O322" s="2">
        <f t="shared" si="26"/>
        <v>0</v>
      </c>
      <c r="P322" s="409">
        <f>'Coversheet'!$D$15</f>
        <v>0</v>
      </c>
      <c r="Q322" s="409">
        <f>'Coversheet'!$D$13</f>
        <v>0</v>
      </c>
      <c r="R322" s="409">
        <f>'Coversheet'!$D$14</f>
        <v>0</v>
      </c>
      <c r="S322" s="409" t="str">
        <f>'Coversheet'!$D$16</f>
        <v>Select</v>
      </c>
    </row>
    <row r="323" spans="1:19" ht="18.5" hidden="1" x14ac:dyDescent="0.35">
      <c r="A323" s="2" t="str">
        <f t="shared" ref="A323" si="187">A221</f>
        <v xml:space="preserve">Communicating RRT Impact </v>
      </c>
      <c r="B323" s="40" t="str">
        <f t="shared" ref="B323:F323" si="188">B221</f>
        <v>4.C.</v>
      </c>
      <c r="C323" s="407" t="str">
        <f>C220</f>
        <v>Prepare and post at least one report per year of a significant investigation, successful prevention effort, or other RRT action taken to protect public health on a Food Protection Task Force webpage, a state agency webpage or other public webpage and notify RRT Program Coordinators to allow cross-linking from the FDA RRT webpage. RRT authorship on a peer reviewed journal article is acceptable for this goal.</v>
      </c>
      <c r="D323" s="33" t="str">
        <f t="shared" si="188"/>
        <v>Select</v>
      </c>
      <c r="E323" s="258" t="str">
        <f t="shared" si="188"/>
        <v>Select</v>
      </c>
      <c r="F323" s="42">
        <f t="shared" si="188"/>
        <v>0</v>
      </c>
      <c r="G323" s="31">
        <f t="shared" ref="G323:G327" si="189">I221</f>
        <v>0</v>
      </c>
      <c r="H323" s="31">
        <f t="shared" ref="H323:H327" si="190">J221</f>
        <v>0</v>
      </c>
      <c r="I323" s="31" t="str">
        <f t="shared" si="167"/>
        <v>Select</v>
      </c>
      <c r="J323" s="31">
        <f t="shared" si="168"/>
        <v>0</v>
      </c>
      <c r="K323" s="31">
        <f t="shared" si="169"/>
        <v>0</v>
      </c>
      <c r="L323" s="2" t="s">
        <v>41</v>
      </c>
      <c r="M323" t="str">
        <f>$D$19</f>
        <v>RRT Maintenance</v>
      </c>
      <c r="N323" s="2">
        <f>$D$21</f>
        <v>0</v>
      </c>
      <c r="O323" s="2">
        <f>$D$20</f>
        <v>0</v>
      </c>
      <c r="P323" s="409">
        <f>'Coversheet'!$D$15</f>
        <v>0</v>
      </c>
      <c r="Q323" s="409">
        <f>'Coversheet'!$D$13</f>
        <v>0</v>
      </c>
      <c r="R323" s="409">
        <f>'Coversheet'!$D$14</f>
        <v>0</v>
      </c>
      <c r="S323" s="409" t="str">
        <f>'Coversheet'!$D$16</f>
        <v>Select</v>
      </c>
    </row>
    <row r="324" spans="1:19" ht="18.5" hidden="1" x14ac:dyDescent="0.35">
      <c r="A324" s="2" t="str">
        <f t="shared" ref="A324" si="191">A222</f>
        <v xml:space="preserve">Communicating RRT Impact </v>
      </c>
      <c r="B324" s="40" t="str">
        <f t="shared" ref="B324:F324" si="192">B222</f>
        <v>4.D.</v>
      </c>
      <c r="C324" s="407" t="str">
        <f>C222</f>
        <v>For each revision cycle of the RRT Manual, participate in at least one aspect of RRT Manual revision. Options include: review chapters to verify content or identify content requiring revision (at least 3 chapters), participate in the national review (review at least 3 chapters), and participate in a chapter committee (at least 1 committee). This goal may not be applicable during each year of the cooperative agreement (i.e. RRT Manual revision may span 2 years, only one activity is required, and can occur in either year).</v>
      </c>
      <c r="D324" s="33" t="str">
        <f t="shared" si="192"/>
        <v>Select</v>
      </c>
      <c r="E324" s="258" t="str">
        <f t="shared" si="192"/>
        <v>Select</v>
      </c>
      <c r="F324" s="42">
        <f t="shared" si="192"/>
        <v>0</v>
      </c>
      <c r="G324" s="31">
        <f t="shared" si="189"/>
        <v>0</v>
      </c>
      <c r="H324" s="31">
        <f t="shared" si="190"/>
        <v>0</v>
      </c>
      <c r="I324" s="31" t="str">
        <f t="shared" si="167"/>
        <v>Select</v>
      </c>
      <c r="J324" s="31">
        <f t="shared" si="168"/>
        <v>0</v>
      </c>
      <c r="K324" s="31">
        <f t="shared" si="169"/>
        <v>0</v>
      </c>
      <c r="L324" s="2" t="s">
        <v>6</v>
      </c>
      <c r="M324" t="str">
        <f t="shared" si="24"/>
        <v>RRT Maintenance</v>
      </c>
      <c r="N324" s="2">
        <f t="shared" si="25"/>
        <v>0</v>
      </c>
      <c r="O324" s="2">
        <f t="shared" si="26"/>
        <v>0</v>
      </c>
      <c r="P324" s="409">
        <f>'Coversheet'!$D$15</f>
        <v>0</v>
      </c>
      <c r="Q324" s="409">
        <f>'Coversheet'!$D$13</f>
        <v>0</v>
      </c>
      <c r="R324" s="409">
        <f>'Coversheet'!$D$14</f>
        <v>0</v>
      </c>
      <c r="S324" s="409" t="str">
        <f>'Coversheet'!$D$16</f>
        <v>Select</v>
      </c>
    </row>
    <row r="325" spans="1:19" ht="18.5" hidden="1" x14ac:dyDescent="0.35">
      <c r="A325" s="2" t="str">
        <f t="shared" ref="A325" si="193">A223</f>
        <v xml:space="preserve">Communicating RRT Impact </v>
      </c>
      <c r="B325" s="40" t="str">
        <f t="shared" ref="B325:F325" si="194">B223</f>
        <v>4.D.</v>
      </c>
      <c r="C325" s="407" t="str">
        <f>C222</f>
        <v>For each revision cycle of the RRT Manual, participate in at least one aspect of RRT Manual revision. Options include: review chapters to verify content or identify content requiring revision (at least 3 chapters), participate in the national review (review at least 3 chapters), and participate in a chapter committee (at least 1 committee). This goal may not be applicable during each year of the cooperative agreement (i.e. RRT Manual revision may span 2 years, only one activity is required, and can occur in either year).</v>
      </c>
      <c r="D325" s="33" t="str">
        <f t="shared" si="194"/>
        <v>Select</v>
      </c>
      <c r="E325" s="258" t="str">
        <f t="shared" si="194"/>
        <v>Select</v>
      </c>
      <c r="F325" s="42">
        <f t="shared" si="194"/>
        <v>0</v>
      </c>
      <c r="G325" s="31">
        <f t="shared" si="189"/>
        <v>0</v>
      </c>
      <c r="H325" s="31">
        <f t="shared" si="190"/>
        <v>0</v>
      </c>
      <c r="I325" s="31" t="str">
        <f t="shared" si="167"/>
        <v>Select</v>
      </c>
      <c r="J325" s="31">
        <f t="shared" si="168"/>
        <v>0</v>
      </c>
      <c r="K325" s="31">
        <f t="shared" si="169"/>
        <v>0</v>
      </c>
      <c r="L325" s="2" t="s">
        <v>41</v>
      </c>
      <c r="M325" t="str">
        <f>$D$19</f>
        <v>RRT Maintenance</v>
      </c>
      <c r="N325" s="2">
        <f>$D$21</f>
        <v>0</v>
      </c>
      <c r="O325" s="2">
        <f>$D$20</f>
        <v>0</v>
      </c>
      <c r="P325" s="409">
        <f>'Coversheet'!$D$15</f>
        <v>0</v>
      </c>
      <c r="Q325" s="409">
        <f>'Coversheet'!$D$13</f>
        <v>0</v>
      </c>
      <c r="R325" s="409">
        <f>'Coversheet'!$D$14</f>
        <v>0</v>
      </c>
      <c r="S325" s="409" t="str">
        <f>'Coversheet'!$D$16</f>
        <v>Select</v>
      </c>
    </row>
    <row r="326" spans="1:19" ht="18.5" hidden="1" x14ac:dyDescent="0.35">
      <c r="A326" s="2" t="str">
        <f t="shared" ref="A326" si="195">A224</f>
        <v>Annual Requirement</v>
      </c>
      <c r="B326" s="40" t="str">
        <f t="shared" ref="B326:F326" si="196">B224</f>
        <v>AR</v>
      </c>
      <c r="C326" s="407" t="str">
        <f>C224</f>
        <v>Annual Requirement: In addition to meeting the yearly goals, grantees must participate in initiatives supporting the RRT Program including sending at least 2 key RRT personnel to an annual face-to-face meeting (as determined by the  FDA/OP), at least 1 person representing the RRT to the biennial Integrated Foodborne Outbreak Response Management (InFORM) Conference (held in odd number years), and the Regional PulseNet/OutbreakNet meetings (held in non-InFORM years), as well as participating in FoodSHIELD workgroups, participating in RRT monthly conference calls, sharing best practices, and other RRT Program activities identified by the OP.</v>
      </c>
      <c r="D326" s="33" t="str">
        <f t="shared" si="196"/>
        <v>Select</v>
      </c>
      <c r="E326" s="258" t="str">
        <f t="shared" si="196"/>
        <v>Select</v>
      </c>
      <c r="F326" s="42">
        <f t="shared" si="196"/>
        <v>0</v>
      </c>
      <c r="G326" s="31">
        <f t="shared" si="189"/>
        <v>0</v>
      </c>
      <c r="H326" s="31">
        <f t="shared" si="190"/>
        <v>0</v>
      </c>
      <c r="I326" s="31" t="str">
        <f t="shared" si="167"/>
        <v>Select</v>
      </c>
      <c r="J326" s="31">
        <f t="shared" si="168"/>
        <v>0</v>
      </c>
      <c r="K326" s="31">
        <f t="shared" si="169"/>
        <v>0</v>
      </c>
      <c r="L326" s="2" t="s">
        <v>6</v>
      </c>
      <c r="M326" t="str">
        <f t="shared" si="24"/>
        <v>RRT Maintenance</v>
      </c>
      <c r="N326" s="2">
        <f t="shared" si="25"/>
        <v>0</v>
      </c>
      <c r="O326" s="2">
        <f t="shared" si="26"/>
        <v>0</v>
      </c>
      <c r="P326" s="409">
        <f>'Coversheet'!$D$15</f>
        <v>0</v>
      </c>
      <c r="Q326" s="409">
        <f>'Coversheet'!$D$13</f>
        <v>0</v>
      </c>
      <c r="R326" s="409">
        <f>'Coversheet'!$D$14</f>
        <v>0</v>
      </c>
      <c r="S326" s="409" t="str">
        <f>'Coversheet'!$D$16</f>
        <v>Select</v>
      </c>
    </row>
    <row r="327" spans="1:19" ht="18.5" hidden="1" x14ac:dyDescent="0.35">
      <c r="A327" s="2" t="str">
        <f>A225</f>
        <v>Annual Requirement</v>
      </c>
      <c r="B327" s="40" t="str">
        <f>B225</f>
        <v>AR</v>
      </c>
      <c r="C327" s="407" t="str">
        <f>C224</f>
        <v>Annual Requirement: In addition to meeting the yearly goals, grantees must participate in initiatives supporting the RRT Program including sending at least 2 key RRT personnel to an annual face-to-face meeting (as determined by the  FDA/OP), at least 1 person representing the RRT to the biennial Integrated Foodborne Outbreak Response Management (InFORM) Conference (held in odd number years), and the Regional PulseNet/OutbreakNet meetings (held in non-InFORM years), as well as participating in FoodSHIELD workgroups, participating in RRT monthly conference calls, sharing best practices, and other RRT Program activities identified by the OP.</v>
      </c>
      <c r="D327" s="33" t="str">
        <f>D225</f>
        <v>Select</v>
      </c>
      <c r="E327" s="258" t="str">
        <f>E225</f>
        <v>Select</v>
      </c>
      <c r="F327" s="42">
        <f>F225</f>
        <v>0</v>
      </c>
      <c r="G327" s="31">
        <f t="shared" si="189"/>
        <v>0</v>
      </c>
      <c r="H327" s="31">
        <f t="shared" si="190"/>
        <v>0</v>
      </c>
      <c r="I327" s="31" t="str">
        <f t="shared" si="167"/>
        <v>Select</v>
      </c>
      <c r="J327" s="31">
        <f t="shared" si="168"/>
        <v>0</v>
      </c>
      <c r="K327" s="31">
        <f t="shared" si="169"/>
        <v>0</v>
      </c>
      <c r="L327" s="2" t="s">
        <v>41</v>
      </c>
      <c r="M327" t="str">
        <f>$D$19</f>
        <v>RRT Maintenance</v>
      </c>
      <c r="N327" s="2">
        <f>$D$21</f>
        <v>0</v>
      </c>
      <c r="O327" s="2">
        <f>$D$20</f>
        <v>0</v>
      </c>
      <c r="P327" s="409">
        <f>'Coversheet'!$D$15</f>
        <v>0</v>
      </c>
      <c r="Q327" s="409">
        <f>'Coversheet'!$D$13</f>
        <v>0</v>
      </c>
      <c r="R327" s="409">
        <f>'Coversheet'!$D$14</f>
        <v>0</v>
      </c>
      <c r="S327" s="409" t="str">
        <f>'Coversheet'!$D$16</f>
        <v>Select</v>
      </c>
    </row>
    <row r="328" spans="1:19" ht="23.5" hidden="1" x14ac:dyDescent="0.35">
      <c r="A328" s="2"/>
      <c r="B328" s="40"/>
      <c r="C328" s="32"/>
      <c r="D328" s="33"/>
      <c r="E328" s="258"/>
      <c r="F328" s="42"/>
      <c r="G328" s="31"/>
      <c r="H328" s="31"/>
      <c r="I328" s="31"/>
      <c r="J328" s="31"/>
      <c r="K328" s="31"/>
      <c r="L328" s="2"/>
      <c r="N328" s="2"/>
      <c r="O328" s="2"/>
      <c r="P328" s="409"/>
      <c r="Q328" s="409"/>
      <c r="R328" s="409"/>
      <c r="S328" s="409"/>
    </row>
    <row r="329" spans="1:19" ht="23.5" hidden="1" x14ac:dyDescent="0.35">
      <c r="A329" s="2"/>
      <c r="B329" s="40"/>
      <c r="C329" s="32"/>
      <c r="D329" s="33"/>
      <c r="E329" s="258"/>
      <c r="F329" s="42"/>
      <c r="G329" s="31"/>
      <c r="H329" s="31"/>
      <c r="I329" s="31"/>
      <c r="J329" s="31"/>
      <c r="K329" s="31"/>
      <c r="L329" s="2"/>
      <c r="N329" s="2"/>
      <c r="O329" s="2"/>
      <c r="P329" s="409"/>
      <c r="Q329" s="409"/>
      <c r="R329" s="409"/>
      <c r="S329" s="409"/>
    </row>
    <row r="330" spans="1:19" ht="23.5" hidden="1" x14ac:dyDescent="0.35">
      <c r="A330" s="2"/>
      <c r="B330" s="40"/>
      <c r="C330" s="32"/>
      <c r="D330" s="33"/>
      <c r="E330" s="258"/>
      <c r="F330" s="42"/>
      <c r="G330" s="31"/>
      <c r="H330" s="31"/>
      <c r="I330" s="31"/>
      <c r="J330" s="31"/>
      <c r="K330" s="31"/>
      <c r="L330" s="2"/>
      <c r="N330" s="2"/>
      <c r="O330" s="2"/>
      <c r="P330" s="409"/>
      <c r="Q330" s="409"/>
      <c r="R330" s="409"/>
      <c r="S330" s="409"/>
    </row>
    <row r="331" spans="1:19" ht="23.5" hidden="1" x14ac:dyDescent="0.35">
      <c r="A331" s="2"/>
      <c r="B331" s="40"/>
      <c r="C331" s="32"/>
      <c r="D331" s="33"/>
      <c r="E331" s="258"/>
      <c r="F331" s="42"/>
      <c r="G331" s="31"/>
      <c r="H331" s="31"/>
      <c r="I331" s="31"/>
      <c r="J331" s="31"/>
      <c r="K331" s="31"/>
      <c r="L331" s="2"/>
      <c r="N331" s="2"/>
      <c r="O331" s="2"/>
      <c r="P331" s="409"/>
      <c r="Q331" s="409"/>
      <c r="R331" s="409"/>
      <c r="S331" s="409"/>
    </row>
    <row r="332" spans="1:19" ht="23.5" hidden="1" x14ac:dyDescent="0.35">
      <c r="A332" s="2"/>
      <c r="B332" s="40"/>
      <c r="C332" s="32"/>
      <c r="D332" s="33"/>
      <c r="E332" s="258"/>
      <c r="F332" s="42"/>
      <c r="G332" s="31"/>
      <c r="H332" s="31"/>
      <c r="I332" s="31"/>
      <c r="J332" s="31"/>
      <c r="K332" s="31"/>
      <c r="L332" s="2"/>
      <c r="N332" s="2"/>
      <c r="O332" s="2"/>
      <c r="P332" s="409"/>
      <c r="Q332" s="409"/>
      <c r="R332" s="409"/>
      <c r="S332" s="409"/>
    </row>
    <row r="333" spans="1:19" ht="23.5" hidden="1" x14ac:dyDescent="0.35">
      <c r="A333" s="2" t="str">
        <f t="shared" ref="A333" si="197">A231</f>
        <v>Special Project</v>
      </c>
      <c r="B333" s="40" t="str">
        <f t="shared" ref="B333:F334" si="198">B231</f>
        <v>RRT Special Project</v>
      </c>
      <c r="C333" s="32">
        <f t="shared" si="198"/>
        <v>0</v>
      </c>
      <c r="D333" s="33" t="str">
        <f t="shared" si="198"/>
        <v>Select</v>
      </c>
      <c r="E333" s="258" t="str">
        <f t="shared" si="198"/>
        <v>Select</v>
      </c>
      <c r="F333" s="42">
        <f t="shared" si="198"/>
        <v>0</v>
      </c>
      <c r="G333" s="31">
        <f>I231</f>
        <v>0</v>
      </c>
      <c r="H333" s="31">
        <f>J231</f>
        <v>0</v>
      </c>
      <c r="I333" s="31" t="str">
        <f t="shared" ref="I333:K333" si="199">K231</f>
        <v>Select</v>
      </c>
      <c r="J333" s="31">
        <f t="shared" si="199"/>
        <v>0</v>
      </c>
      <c r="K333" s="31">
        <f t="shared" si="199"/>
        <v>0</v>
      </c>
      <c r="L333" s="2" t="s">
        <v>6</v>
      </c>
      <c r="M333" t="str">
        <f t="shared" si="24"/>
        <v>RRT Maintenance</v>
      </c>
      <c r="N333" s="2">
        <f t="shared" si="25"/>
        <v>0</v>
      </c>
      <c r="O333" s="2">
        <f t="shared" ref="O333" si="200">$D$20</f>
        <v>0</v>
      </c>
      <c r="P333" s="406">
        <f>'Coversheet'!$D$15</f>
        <v>0</v>
      </c>
      <c r="Q333" s="406">
        <f>'Coversheet'!$D$13</f>
        <v>0</v>
      </c>
      <c r="R333" s="406">
        <f>'Coversheet'!$D$14</f>
        <v>0</v>
      </c>
      <c r="S333" s="406" t="str">
        <f>'Coversheet'!$D$16</f>
        <v>Select</v>
      </c>
    </row>
    <row r="334" spans="1:19" ht="23.5" hidden="1" x14ac:dyDescent="0.35">
      <c r="A334" s="2" t="str">
        <f t="shared" ref="A334" si="201">A232</f>
        <v>Special Project</v>
      </c>
      <c r="B334" s="40" t="str">
        <f t="shared" si="198"/>
        <v>End of Year Updates:</v>
      </c>
      <c r="C334" s="32">
        <f t="shared" si="198"/>
        <v>0</v>
      </c>
      <c r="D334" s="33" t="str">
        <f t="shared" si="198"/>
        <v>Select</v>
      </c>
      <c r="E334" s="258" t="str">
        <f t="shared" si="198"/>
        <v>Select</v>
      </c>
      <c r="F334" s="42">
        <f t="shared" si="198"/>
        <v>0</v>
      </c>
      <c r="G334" s="31">
        <f>I232</f>
        <v>0</v>
      </c>
      <c r="H334" s="31">
        <f>J232</f>
        <v>0</v>
      </c>
      <c r="I334" s="31" t="str">
        <f t="shared" ref="I334" si="202">K232</f>
        <v>Select</v>
      </c>
      <c r="J334" s="31">
        <f t="shared" ref="J334" si="203">L232</f>
        <v>0</v>
      </c>
      <c r="K334" s="31">
        <f t="shared" ref="K334" si="204">M232</f>
        <v>0</v>
      </c>
      <c r="L334" s="2" t="s">
        <v>41</v>
      </c>
      <c r="M334" t="str">
        <f>$D$19</f>
        <v>RRT Maintenance</v>
      </c>
      <c r="N334">
        <f>$D$21</f>
        <v>0</v>
      </c>
      <c r="O334">
        <f>$D$20</f>
        <v>0</v>
      </c>
      <c r="P334" s="406">
        <f>'Coversheet'!$D$15</f>
        <v>0</v>
      </c>
      <c r="Q334" s="406">
        <f>'Coversheet'!$D$13</f>
        <v>0</v>
      </c>
      <c r="R334" s="406">
        <f>'Coversheet'!$D$14</f>
        <v>0</v>
      </c>
      <c r="S334" s="406" t="str">
        <f>'Coversheet'!$D$16</f>
        <v>Select</v>
      </c>
    </row>
    <row r="335" spans="1:19" x14ac:dyDescent="0.35">
      <c r="B335" s="2"/>
      <c r="C335" s="2"/>
      <c r="D335" s="2"/>
      <c r="E335" s="2"/>
      <c r="F335" s="2"/>
      <c r="G335" s="2"/>
      <c r="J335" s="2"/>
    </row>
    <row r="336" spans="1:19" x14ac:dyDescent="0.35">
      <c r="B336" s="2"/>
      <c r="C336" s="2"/>
      <c r="D336" s="2"/>
      <c r="E336" s="2"/>
      <c r="F336" s="2"/>
      <c r="G336" s="2"/>
      <c r="J336" s="2"/>
    </row>
    <row r="337" spans="2:10" x14ac:dyDescent="0.35">
      <c r="B337" s="2"/>
      <c r="C337" s="2"/>
      <c r="D337" s="2"/>
      <c r="E337" s="2"/>
      <c r="F337" s="2"/>
      <c r="G337" s="2"/>
      <c r="J337" s="2"/>
    </row>
    <row r="338" spans="2:10" x14ac:dyDescent="0.35">
      <c r="B338" s="2"/>
      <c r="C338" s="2"/>
      <c r="D338" s="2"/>
      <c r="E338" s="2"/>
      <c r="F338" s="2"/>
      <c r="G338" s="2"/>
      <c r="J338" s="2"/>
    </row>
    <row r="339" spans="2:10" x14ac:dyDescent="0.35">
      <c r="B339" s="2"/>
      <c r="C339" s="2"/>
      <c r="D339" s="2"/>
      <c r="E339" s="2"/>
      <c r="F339" s="2"/>
      <c r="G339" s="2"/>
      <c r="J339" s="2"/>
    </row>
    <row r="340" spans="2:10" x14ac:dyDescent="0.35">
      <c r="B340" s="2"/>
      <c r="C340" s="2"/>
      <c r="D340" s="2"/>
      <c r="E340" s="2"/>
      <c r="F340" s="2"/>
      <c r="G340" s="2"/>
      <c r="J340" s="2"/>
    </row>
    <row r="341" spans="2:10" x14ac:dyDescent="0.35">
      <c r="B341" s="2"/>
      <c r="C341" s="2"/>
      <c r="D341" s="2"/>
      <c r="E341" s="2"/>
      <c r="F341" s="2"/>
      <c r="G341" s="2"/>
      <c r="J341" s="2"/>
    </row>
    <row r="342" spans="2:10" x14ac:dyDescent="0.35">
      <c r="B342" s="2"/>
      <c r="C342" s="2"/>
      <c r="D342" s="2"/>
      <c r="E342" s="2"/>
      <c r="F342" s="2"/>
      <c r="G342" s="2"/>
      <c r="J342" s="2"/>
    </row>
    <row r="343" spans="2:10" x14ac:dyDescent="0.35">
      <c r="B343" s="2"/>
      <c r="C343" s="2"/>
      <c r="D343" s="2"/>
      <c r="E343" s="2"/>
      <c r="F343" s="2"/>
      <c r="G343" s="2"/>
      <c r="J343" s="2"/>
    </row>
    <row r="344" spans="2:10" x14ac:dyDescent="0.35">
      <c r="B344" s="2"/>
      <c r="C344" s="2"/>
      <c r="D344" s="2"/>
      <c r="E344" s="2"/>
      <c r="F344" s="2"/>
      <c r="G344" s="2"/>
      <c r="J344" s="2"/>
    </row>
    <row r="345" spans="2:10" x14ac:dyDescent="0.35">
      <c r="B345" s="2"/>
      <c r="C345" s="2"/>
      <c r="D345" s="2"/>
      <c r="E345" s="2"/>
      <c r="F345" s="2"/>
      <c r="G345" s="2"/>
      <c r="J345" s="2"/>
    </row>
    <row r="346" spans="2:10" x14ac:dyDescent="0.35">
      <c r="B346" s="2"/>
      <c r="C346" s="2"/>
      <c r="D346" s="2"/>
      <c r="E346" s="2"/>
      <c r="F346" s="2"/>
      <c r="G346" s="2"/>
      <c r="J346" s="2"/>
    </row>
    <row r="347" spans="2:10" x14ac:dyDescent="0.35">
      <c r="B347" s="2"/>
      <c r="C347" s="2"/>
      <c r="D347" s="2"/>
      <c r="E347" s="2"/>
      <c r="F347" s="2"/>
      <c r="G347" s="2"/>
      <c r="J347" s="2"/>
    </row>
    <row r="348" spans="2:10" x14ac:dyDescent="0.35">
      <c r="B348" s="2"/>
      <c r="C348" s="2"/>
      <c r="D348" s="2"/>
      <c r="E348" s="2"/>
      <c r="F348" s="2"/>
      <c r="G348" s="2"/>
      <c r="J348" s="2"/>
    </row>
    <row r="349" spans="2:10" x14ac:dyDescent="0.35">
      <c r="B349" s="2"/>
      <c r="C349" s="2"/>
      <c r="D349" s="2"/>
      <c r="E349" s="2"/>
      <c r="F349" s="2"/>
      <c r="G349" s="2"/>
      <c r="J349" s="2"/>
    </row>
    <row r="350" spans="2:10" x14ac:dyDescent="0.35">
      <c r="B350" s="2"/>
      <c r="C350" s="2"/>
      <c r="D350" s="2"/>
      <c r="E350" s="2"/>
      <c r="F350" s="2"/>
      <c r="G350" s="2"/>
      <c r="J350" s="2"/>
    </row>
    <row r="351" spans="2:10" x14ac:dyDescent="0.35">
      <c r="B351" s="2"/>
      <c r="C351" s="2"/>
      <c r="D351" s="2"/>
      <c r="E351" s="2"/>
      <c r="F351" s="2"/>
      <c r="G351" s="2"/>
      <c r="J351" s="2"/>
    </row>
    <row r="352" spans="2:10" x14ac:dyDescent="0.35">
      <c r="B352" s="2"/>
      <c r="C352" s="2"/>
      <c r="D352" s="2"/>
      <c r="E352" s="2"/>
      <c r="F352" s="2"/>
      <c r="G352" s="2"/>
      <c r="J352" s="2"/>
    </row>
    <row r="353" spans="2:10" x14ac:dyDescent="0.35">
      <c r="B353" s="2"/>
      <c r="C353" s="2"/>
      <c r="D353" s="2"/>
      <c r="E353" s="2"/>
      <c r="F353" s="2"/>
      <c r="G353" s="2"/>
      <c r="J353" s="2"/>
    </row>
    <row r="354" spans="2:10" x14ac:dyDescent="0.35">
      <c r="B354" s="2"/>
      <c r="C354" s="2"/>
      <c r="D354" s="2"/>
      <c r="E354" s="2"/>
      <c r="F354" s="2"/>
      <c r="G354" s="2"/>
      <c r="J354" s="2"/>
    </row>
  </sheetData>
  <sheetProtection algorithmName="SHA-512" hashValue="l6NBW0FwBpqHREM13n8kloRloCtEkRGuNVYisRl+R+NcjkK258qNM1vOOu9G0fBcfJ2HIgENqy2USFEvYxOX3A==" saltValue="8X5roQWtD3fFvMEV7v5EwQ==" spinCount="100000" sheet="1" objects="1" scenarios="1" selectLockedCells="1"/>
  <mergeCells count="100">
    <mergeCell ref="F161:H161"/>
    <mergeCell ref="F159:H159"/>
    <mergeCell ref="F157:H157"/>
    <mergeCell ref="F171:H171"/>
    <mergeCell ref="F169:H169"/>
    <mergeCell ref="F167:H167"/>
    <mergeCell ref="F165:H165"/>
    <mergeCell ref="F163:H163"/>
    <mergeCell ref="F146:H146"/>
    <mergeCell ref="F158:H158"/>
    <mergeCell ref="F160:H160"/>
    <mergeCell ref="F154:H154"/>
    <mergeCell ref="F156:H156"/>
    <mergeCell ref="F155:H155"/>
    <mergeCell ref="F153:H153"/>
    <mergeCell ref="F151:H151"/>
    <mergeCell ref="F149:H149"/>
    <mergeCell ref="F147:H147"/>
    <mergeCell ref="F204:H204"/>
    <mergeCell ref="F148:H148"/>
    <mergeCell ref="F150:H150"/>
    <mergeCell ref="F152:H152"/>
    <mergeCell ref="F202:H202"/>
    <mergeCell ref="F190:H190"/>
    <mergeCell ref="F188:H188"/>
    <mergeCell ref="F162:H162"/>
    <mergeCell ref="F164:H164"/>
    <mergeCell ref="F166:H166"/>
    <mergeCell ref="F180:H180"/>
    <mergeCell ref="F178:H178"/>
    <mergeCell ref="F176:H176"/>
    <mergeCell ref="F170:H170"/>
    <mergeCell ref="F168:H168"/>
    <mergeCell ref="F172:H172"/>
    <mergeCell ref="D44:F44"/>
    <mergeCell ref="D103:F103"/>
    <mergeCell ref="B134:I134"/>
    <mergeCell ref="B135:I135"/>
    <mergeCell ref="F145:H145"/>
    <mergeCell ref="B77:F77"/>
    <mergeCell ref="B108:F108"/>
    <mergeCell ref="D130:F130"/>
    <mergeCell ref="B138:I138"/>
    <mergeCell ref="B139:I139"/>
    <mergeCell ref="B106:E106"/>
    <mergeCell ref="D72:F72"/>
    <mergeCell ref="B240:I240"/>
    <mergeCell ref="B241:I241"/>
    <mergeCell ref="F225:H225"/>
    <mergeCell ref="F232:H232"/>
    <mergeCell ref="F231:H231"/>
    <mergeCell ref="B236:I236"/>
    <mergeCell ref="B237:I237"/>
    <mergeCell ref="F230:H230"/>
    <mergeCell ref="B229:M229"/>
    <mergeCell ref="F224:H224"/>
    <mergeCell ref="F186:H186"/>
    <mergeCell ref="F184:H184"/>
    <mergeCell ref="F182:H182"/>
    <mergeCell ref="F196:H196"/>
    <mergeCell ref="F194:H194"/>
    <mergeCell ref="F192:H192"/>
    <mergeCell ref="F220:H220"/>
    <mergeCell ref="F200:H200"/>
    <mergeCell ref="F198:H198"/>
    <mergeCell ref="F218:H218"/>
    <mergeCell ref="F216:H216"/>
    <mergeCell ref="F214:H214"/>
    <mergeCell ref="F212:H212"/>
    <mergeCell ref="F210:H210"/>
    <mergeCell ref="F208:H208"/>
    <mergeCell ref="F223:H223"/>
    <mergeCell ref="F221:H221"/>
    <mergeCell ref="F219:H219"/>
    <mergeCell ref="F217:H217"/>
    <mergeCell ref="F215:H215"/>
    <mergeCell ref="F222:H222"/>
    <mergeCell ref="F213:H213"/>
    <mergeCell ref="F211:H211"/>
    <mergeCell ref="F209:H209"/>
    <mergeCell ref="F207:H207"/>
    <mergeCell ref="F205:H205"/>
    <mergeCell ref="F206:H206"/>
    <mergeCell ref="F203:H203"/>
    <mergeCell ref="F201:H201"/>
    <mergeCell ref="F197:H197"/>
    <mergeCell ref="F195:H195"/>
    <mergeCell ref="F193:H193"/>
    <mergeCell ref="F199:H199"/>
    <mergeCell ref="F191:H191"/>
    <mergeCell ref="F189:H189"/>
    <mergeCell ref="F187:H187"/>
    <mergeCell ref="F185:H185"/>
    <mergeCell ref="F183:H183"/>
    <mergeCell ref="F181:H181"/>
    <mergeCell ref="F179:H179"/>
    <mergeCell ref="F177:H177"/>
    <mergeCell ref="F175:H175"/>
    <mergeCell ref="F173:H173"/>
    <mergeCell ref="F174:H174"/>
  </mergeCells>
  <phoneticPr fontId="3" type="noConversion"/>
  <dataValidations count="2">
    <dataValidation type="decimal" allowBlank="1" showInputMessage="1" showErrorMessage="1" errorTitle="Maximum 12 months" error="Enter number of months for this 12 month budget period only. For example, a fully funded staff member = 12.00 months_x000a_" sqref="F80 F110" xr:uid="{00000000-0002-0000-0400-000000000000}">
      <formula1>0</formula1>
      <formula2>12</formula2>
    </dataValidation>
    <dataValidation type="decimal" allowBlank="1" showInputMessage="1" showErrorMessage="1" sqref="F81:F101 F111:F129" xr:uid="{00000000-0002-0000-0400-000001000000}">
      <formula1>0</formula1>
      <formula2>12</formula2>
    </dataValidation>
  </dataValidations>
  <pageMargins left="0.7" right="0.7" top="0.75" bottom="0.75" header="0.3" footer="0.3"/>
  <pageSetup orientation="portrait" horizontalDpi="1200" verticalDpi="1200" r:id="rId1"/>
  <drawing r:id="rId2"/>
  <tableParts count="3">
    <tablePart r:id="rId3"/>
    <tablePart r:id="rId4"/>
    <tablePart r:id="rId5"/>
  </tableParts>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400-000002000000}">
          <x14:formula1>
            <xm:f>Mechanics!$C$3:$C$7</xm:f>
          </x14:formula1>
          <xm:sqref>D20</xm:sqref>
        </x14:dataValidation>
        <x14:dataValidation type="list" allowBlank="1" showInputMessage="1" showErrorMessage="1" xr:uid="{00000000-0002-0000-0400-000003000000}">
          <x14:formula1>
            <xm:f>Mechanics!$C$11:$C$13</xm:f>
          </x14:formula1>
          <xm:sqref>D21 D104 D131:D139</xm:sqref>
        </x14:dataValidation>
        <x14:dataValidation type="list" allowBlank="1" showInputMessage="1" showErrorMessage="1" xr:uid="{00000000-0002-0000-0400-000004000000}">
          <x14:formula1>
            <xm:f>Mechanics!$B$9:$B$20</xm:f>
          </x14:formula1>
          <xm:sqref>E158</xm:sqref>
        </x14:dataValidation>
        <x14:dataValidation type="list" allowBlank="1" showInputMessage="1" showErrorMessage="1" xr:uid="{00000000-0002-0000-0400-000005000000}">
          <x14:formula1>
            <xm:f>Mechanics!$B$2:$B$6</xm:f>
          </x14:formula1>
          <xm:sqref>D158</xm:sqref>
        </x14:dataValidation>
        <x14:dataValidation type="list" allowBlank="1" showInputMessage="1" showErrorMessage="1" xr:uid="{91E4EF0D-1F04-4783-93C8-EE342B39EEE7}">
          <x14:formula1>
            <xm:f>Mechanics!$B$2:$B$7</xm:f>
          </x14:formula1>
          <xm:sqref>K231:K232 D231:D232 D146:D157 K146:K225 D159:D225</xm:sqref>
        </x14:dataValidation>
        <x14:dataValidation type="list" allowBlank="1" showInputMessage="1" showErrorMessage="1" xr:uid="{4604913F-D441-46D1-B161-6A4D1EE18693}">
          <x14:formula1>
            <xm:f>Mechanics!$A$6:$A$8</xm:f>
          </x14:formula1>
          <xm:sqref>F106</xm:sqref>
        </x14:dataValidation>
        <x14:dataValidation type="list" allowBlank="1" showInputMessage="1" showErrorMessage="1" xr:uid="{866CFCC0-7565-45AD-A889-7CA828694DF2}">
          <x14:formula1>
            <xm:f>Mechanics!$B$9:$B$21</xm:f>
          </x14:formula1>
          <xm:sqref>E146:E157 E231:E232 E159:E225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79998168889431442"/>
  </sheetPr>
  <dimension ref="A1:AW171"/>
  <sheetViews>
    <sheetView showGridLines="0" showRowColHeaders="0" zoomScaleNormal="100" workbookViewId="0"/>
  </sheetViews>
  <sheetFormatPr defaultRowHeight="14.5" x14ac:dyDescent="0.35"/>
  <cols>
    <col min="2" max="2" width="12" style="29" customWidth="1"/>
    <col min="3" max="3" width="55.7265625" customWidth="1"/>
    <col min="4" max="4" width="25.54296875" style="28" customWidth="1"/>
    <col min="5" max="5" width="28.453125" customWidth="1"/>
    <col min="6" max="6" width="36.7265625" customWidth="1"/>
    <col min="7" max="7" width="23.453125" customWidth="1"/>
    <col min="8" max="8" width="41.453125" customWidth="1"/>
    <col min="9" max="9" width="43" customWidth="1"/>
    <col min="10" max="10" width="46.453125" customWidth="1"/>
    <col min="11" max="12" width="20.54296875" customWidth="1"/>
    <col min="13" max="13" width="9.26953125" bestFit="1" customWidth="1"/>
    <col min="14" max="14" width="17.1796875" customWidth="1"/>
    <col min="15" max="15" width="24.81640625" customWidth="1"/>
    <col min="16" max="16" width="27.7265625" customWidth="1"/>
    <col min="17" max="17" width="36" customWidth="1"/>
    <col min="18" max="18" width="40.7265625" customWidth="1"/>
    <col min="19" max="19" width="29" customWidth="1"/>
    <col min="20" max="20" width="20.453125" customWidth="1"/>
    <col min="21" max="21" width="29.7265625" customWidth="1"/>
    <col min="22" max="22" width="20.453125" customWidth="1"/>
    <col min="23" max="23" width="29.7265625" customWidth="1"/>
    <col min="24" max="24" width="17.54296875" customWidth="1"/>
    <col min="25" max="25" width="11.453125" customWidth="1"/>
    <col min="26" max="26" width="17.54296875" customWidth="1"/>
    <col min="27" max="27" width="10" customWidth="1"/>
  </cols>
  <sheetData>
    <row r="1" spans="1:1" x14ac:dyDescent="0.35">
      <c r="A1" s="4"/>
    </row>
    <row r="2" spans="1:1" hidden="1" x14ac:dyDescent="0.35">
      <c r="A2" s="4"/>
    </row>
    <row r="3" spans="1:1" ht="40.5" hidden="1" customHeight="1" x14ac:dyDescent="0.35"/>
    <row r="4" spans="1:1" ht="40.5" hidden="1" customHeight="1" x14ac:dyDescent="0.35"/>
    <row r="5" spans="1:1" ht="40.5" hidden="1" customHeight="1" x14ac:dyDescent="0.35"/>
    <row r="6" spans="1:1" ht="40.5" hidden="1" customHeight="1" x14ac:dyDescent="0.35"/>
    <row r="7" spans="1:1" ht="40.5" hidden="1" customHeight="1" x14ac:dyDescent="0.35"/>
    <row r="8" spans="1:1" ht="40.5" hidden="1" customHeight="1" x14ac:dyDescent="0.35"/>
    <row r="9" spans="1:1" ht="40.5" customHeight="1" x14ac:dyDescent="0.35"/>
    <row r="10" spans="1:1" ht="40.5" customHeight="1" x14ac:dyDescent="0.35"/>
    <row r="11" spans="1:1" ht="80.25" customHeight="1" x14ac:dyDescent="0.35"/>
    <row r="12" spans="1:1" ht="108.75" customHeight="1" x14ac:dyDescent="0.35"/>
    <row r="13" spans="1:1" ht="22.5" customHeight="1" x14ac:dyDescent="0.35"/>
    <row r="14" spans="1:1" ht="22.5" hidden="1" customHeight="1" x14ac:dyDescent="0.35"/>
    <row r="15" spans="1:1" ht="22.5" hidden="1" customHeight="1" x14ac:dyDescent="0.35"/>
    <row r="16" spans="1:1" ht="15.75" customHeight="1" x14ac:dyDescent="0.35"/>
    <row r="17" spans="2:21" ht="15.75" customHeight="1" x14ac:dyDescent="0.35"/>
    <row r="18" spans="2:21" ht="11.25" customHeight="1" thickBot="1" x14ac:dyDescent="0.4"/>
    <row r="19" spans="2:21" ht="19" thickBot="1" x14ac:dyDescent="0.5">
      <c r="C19" s="25" t="s">
        <v>289</v>
      </c>
      <c r="D19" s="68" t="s">
        <v>526</v>
      </c>
      <c r="E19" s="10"/>
      <c r="F19" s="10"/>
      <c r="G19" s="10"/>
      <c r="H19" s="10"/>
      <c r="I19" s="10"/>
      <c r="J19" s="10"/>
      <c r="K19" s="10"/>
      <c r="L19" s="10"/>
    </row>
    <row r="20" spans="2:21" ht="19" thickBot="1" x14ac:dyDescent="0.5">
      <c r="B20" s="35"/>
      <c r="C20" s="24" t="s">
        <v>43</v>
      </c>
      <c r="D20" s="69"/>
      <c r="E20" s="23"/>
      <c r="F20" s="23"/>
      <c r="G20" s="23"/>
      <c r="H20" s="10"/>
      <c r="I20" s="10"/>
      <c r="J20" s="10"/>
      <c r="K20" s="10"/>
      <c r="L20" s="10"/>
    </row>
    <row r="21" spans="2:21" ht="18.5" x14ac:dyDescent="0.45">
      <c r="B21" s="40"/>
      <c r="C21" s="25"/>
      <c r="D21" s="30"/>
      <c r="E21" s="10"/>
      <c r="F21" s="10"/>
      <c r="G21" s="10"/>
      <c r="H21" s="10"/>
      <c r="I21" s="10"/>
      <c r="J21" s="10"/>
      <c r="K21" s="10"/>
      <c r="L21" s="10"/>
    </row>
    <row r="22" spans="2:21" ht="18.5" x14ac:dyDescent="0.45">
      <c r="B22" s="40"/>
      <c r="C22" s="25"/>
      <c r="D22" s="30"/>
      <c r="E22" s="10"/>
      <c r="F22" s="10"/>
      <c r="G22" s="10"/>
      <c r="H22" s="10"/>
      <c r="I22" s="10"/>
      <c r="J22" s="10"/>
      <c r="K22" s="10"/>
      <c r="L22" s="10"/>
    </row>
    <row r="23" spans="2:21" ht="21.5" thickBot="1" x14ac:dyDescent="0.55000000000000004">
      <c r="B23" s="117" t="s">
        <v>89</v>
      </c>
      <c r="C23" s="25"/>
      <c r="D23" s="30"/>
      <c r="E23" s="10"/>
      <c r="F23" s="10"/>
      <c r="G23" s="88"/>
      <c r="H23" s="88"/>
      <c r="I23" s="88"/>
      <c r="J23" s="10"/>
      <c r="K23" s="10"/>
      <c r="L23" s="10"/>
    </row>
    <row r="24" spans="2:21" ht="19" thickBot="1" x14ac:dyDescent="0.5">
      <c r="B24" s="273"/>
      <c r="C24" s="274" t="s">
        <v>45</v>
      </c>
      <c r="D24" s="275" t="s">
        <v>292</v>
      </c>
      <c r="E24" s="275" t="s">
        <v>293</v>
      </c>
      <c r="F24" s="275" t="s">
        <v>294</v>
      </c>
      <c r="G24" s="374"/>
      <c r="H24" s="95"/>
      <c r="I24" s="374"/>
      <c r="J24" s="113"/>
      <c r="K24" s="94"/>
      <c r="L24" s="94"/>
      <c r="M24" s="94"/>
      <c r="N24" s="27"/>
      <c r="O24" s="27"/>
      <c r="P24" s="27"/>
      <c r="Q24" s="27"/>
      <c r="R24" s="27"/>
      <c r="S24" s="27"/>
      <c r="T24" s="27"/>
      <c r="U24" s="27"/>
    </row>
    <row r="25" spans="2:21" ht="19" thickBot="1" x14ac:dyDescent="0.5">
      <c r="B25" s="80">
        <v>1</v>
      </c>
      <c r="C25" s="77" t="s">
        <v>49</v>
      </c>
      <c r="D25" s="276">
        <v>0</v>
      </c>
      <c r="E25" s="276">
        <v>0</v>
      </c>
      <c r="F25" s="277">
        <v>0</v>
      </c>
      <c r="G25" s="109"/>
      <c r="H25" s="95"/>
      <c r="I25" s="109"/>
      <c r="J25" s="113"/>
      <c r="K25" s="94"/>
      <c r="L25" s="94"/>
      <c r="M25" s="94"/>
      <c r="N25" s="27"/>
      <c r="O25" s="27"/>
      <c r="P25" s="27"/>
      <c r="Q25" s="27"/>
      <c r="R25" s="27"/>
      <c r="S25" s="27"/>
      <c r="T25" s="27"/>
      <c r="U25" s="27"/>
    </row>
    <row r="26" spans="2:21" ht="19" thickBot="1" x14ac:dyDescent="0.5">
      <c r="B26" s="74">
        <v>2</v>
      </c>
      <c r="C26" s="77" t="s">
        <v>50</v>
      </c>
      <c r="D26" s="276">
        <v>0</v>
      </c>
      <c r="E26" s="276">
        <v>0</v>
      </c>
      <c r="F26" s="277">
        <v>0</v>
      </c>
      <c r="G26" s="109"/>
      <c r="H26" s="95"/>
      <c r="I26" s="109"/>
      <c r="J26" s="113"/>
      <c r="K26" s="94"/>
      <c r="L26" s="94"/>
      <c r="M26" s="94"/>
      <c r="N26" s="27"/>
      <c r="O26" s="27"/>
      <c r="P26" s="27"/>
      <c r="Q26" s="27"/>
      <c r="R26" s="27"/>
      <c r="S26" s="27"/>
      <c r="T26" s="27"/>
      <c r="U26" s="27"/>
    </row>
    <row r="27" spans="2:21" ht="19" thickBot="1" x14ac:dyDescent="0.5">
      <c r="B27" s="74">
        <v>3</v>
      </c>
      <c r="C27" s="77" t="s">
        <v>51</v>
      </c>
      <c r="D27" s="276">
        <v>0</v>
      </c>
      <c r="E27" s="276">
        <v>0</v>
      </c>
      <c r="F27" s="277">
        <v>0</v>
      </c>
      <c r="G27" s="109"/>
      <c r="H27" s="95"/>
      <c r="I27" s="109"/>
      <c r="J27" s="113"/>
      <c r="K27" s="94"/>
      <c r="L27" s="94"/>
      <c r="M27" s="94"/>
      <c r="N27" s="27"/>
      <c r="O27" s="27"/>
      <c r="P27" s="27"/>
      <c r="Q27" s="27"/>
      <c r="R27" s="27"/>
      <c r="S27" s="27"/>
      <c r="T27" s="27"/>
      <c r="U27" s="27"/>
    </row>
    <row r="28" spans="2:21" ht="19" thickBot="1" x14ac:dyDescent="0.5">
      <c r="B28" s="74">
        <v>4</v>
      </c>
      <c r="C28" s="77" t="s">
        <v>52</v>
      </c>
      <c r="D28" s="276">
        <v>0</v>
      </c>
      <c r="E28" s="276">
        <v>0</v>
      </c>
      <c r="F28" s="277">
        <v>0</v>
      </c>
      <c r="G28" s="109"/>
      <c r="H28" s="95"/>
      <c r="I28" s="109"/>
      <c r="J28" s="113"/>
      <c r="K28" s="94"/>
      <c r="L28" s="94"/>
      <c r="M28" s="94"/>
      <c r="N28" s="27"/>
      <c r="O28" s="27"/>
      <c r="P28" s="27"/>
      <c r="Q28" s="27"/>
      <c r="R28" s="27"/>
      <c r="S28" s="27"/>
      <c r="T28" s="27"/>
      <c r="U28" s="27"/>
    </row>
    <row r="29" spans="2:21" ht="19" thickBot="1" x14ac:dyDescent="0.5">
      <c r="B29" s="74">
        <v>5</v>
      </c>
      <c r="C29" s="77" t="s">
        <v>53</v>
      </c>
      <c r="D29" s="276">
        <v>0</v>
      </c>
      <c r="E29" s="276">
        <v>0</v>
      </c>
      <c r="F29" s="277">
        <v>0</v>
      </c>
      <c r="G29" s="109"/>
      <c r="H29" s="95"/>
      <c r="I29" s="109"/>
      <c r="J29" s="113"/>
      <c r="K29" s="94"/>
      <c r="L29" s="94"/>
      <c r="M29" s="94"/>
      <c r="N29" s="27"/>
      <c r="O29" s="27"/>
      <c r="P29" s="27"/>
      <c r="Q29" s="27"/>
      <c r="R29" s="27"/>
      <c r="S29" s="27"/>
      <c r="T29" s="27"/>
      <c r="U29" s="27"/>
    </row>
    <row r="30" spans="2:21" ht="19" thickBot="1" x14ac:dyDescent="0.5">
      <c r="B30" s="74">
        <v>6</v>
      </c>
      <c r="C30" s="77" t="s">
        <v>54</v>
      </c>
      <c r="D30" s="276">
        <v>0</v>
      </c>
      <c r="E30" s="276">
        <v>0</v>
      </c>
      <c r="F30" s="277">
        <v>0</v>
      </c>
      <c r="G30" s="109"/>
      <c r="H30" s="95"/>
      <c r="I30" s="109"/>
      <c r="J30" s="113"/>
      <c r="K30" s="94"/>
      <c r="L30" s="94"/>
      <c r="M30" s="94"/>
      <c r="N30" s="27"/>
      <c r="O30" s="27"/>
      <c r="P30" s="27"/>
      <c r="Q30" s="27"/>
      <c r="R30" s="27"/>
      <c r="S30" s="27"/>
      <c r="T30" s="27"/>
      <c r="U30" s="27"/>
    </row>
    <row r="31" spans="2:21" ht="19" thickBot="1" x14ac:dyDescent="0.5">
      <c r="B31" s="74">
        <v>7</v>
      </c>
      <c r="C31" s="77" t="s">
        <v>55</v>
      </c>
      <c r="D31" s="276">
        <v>0</v>
      </c>
      <c r="E31" s="276">
        <v>0</v>
      </c>
      <c r="F31" s="277">
        <v>0</v>
      </c>
      <c r="G31" s="109"/>
      <c r="H31" s="95"/>
      <c r="I31" s="109"/>
      <c r="J31" s="113"/>
      <c r="K31" s="94"/>
      <c r="L31" s="94"/>
      <c r="M31" s="94"/>
      <c r="N31" s="27"/>
      <c r="O31" s="27"/>
      <c r="P31" s="27"/>
      <c r="Q31" s="27"/>
      <c r="R31" s="27"/>
      <c r="S31" s="27"/>
      <c r="T31" s="27"/>
      <c r="U31" s="27"/>
    </row>
    <row r="32" spans="2:21" ht="19" thickBot="1" x14ac:dyDescent="0.5">
      <c r="B32" s="74">
        <v>8</v>
      </c>
      <c r="C32" s="77" t="s">
        <v>56</v>
      </c>
      <c r="D32" s="276">
        <v>0</v>
      </c>
      <c r="E32" s="276">
        <v>0</v>
      </c>
      <c r="F32" s="277">
        <v>0</v>
      </c>
      <c r="G32" s="109"/>
      <c r="H32" s="95"/>
      <c r="I32" s="109"/>
      <c r="J32" s="113"/>
      <c r="K32" s="94"/>
      <c r="L32" s="94"/>
      <c r="M32" s="94"/>
      <c r="N32" s="27"/>
      <c r="O32" s="27"/>
      <c r="P32" s="27"/>
      <c r="Q32" s="27"/>
      <c r="R32" s="27"/>
      <c r="S32" s="27"/>
      <c r="T32" s="27"/>
      <c r="U32" s="27"/>
    </row>
    <row r="33" spans="2:22" ht="19" thickBot="1" x14ac:dyDescent="0.5">
      <c r="B33" s="74">
        <v>9</v>
      </c>
      <c r="C33" s="77" t="s">
        <v>57</v>
      </c>
      <c r="D33" s="276">
        <v>0</v>
      </c>
      <c r="E33" s="276">
        <v>0</v>
      </c>
      <c r="F33" s="277">
        <v>0</v>
      </c>
      <c r="G33" s="109"/>
      <c r="H33" s="95"/>
      <c r="I33" s="109"/>
      <c r="J33" s="113"/>
      <c r="K33" s="94"/>
      <c r="L33" s="94"/>
      <c r="M33" s="94"/>
      <c r="N33" s="27"/>
      <c r="O33" s="27"/>
      <c r="P33" s="27"/>
      <c r="Q33" s="27"/>
      <c r="R33" s="27"/>
      <c r="S33" s="27"/>
      <c r="T33" s="27"/>
      <c r="U33" s="27"/>
    </row>
    <row r="34" spans="2:22" ht="19" thickBot="1" x14ac:dyDescent="0.5">
      <c r="B34" s="74">
        <v>10</v>
      </c>
      <c r="C34" s="77" t="s">
        <v>58</v>
      </c>
      <c r="D34" s="276">
        <v>0</v>
      </c>
      <c r="E34" s="276">
        <v>0</v>
      </c>
      <c r="F34" s="277">
        <v>0</v>
      </c>
      <c r="G34" s="109"/>
      <c r="H34" s="95"/>
      <c r="I34" s="109"/>
      <c r="J34" s="113"/>
      <c r="K34" s="94"/>
      <c r="L34" s="94"/>
      <c r="M34" s="94"/>
      <c r="N34" s="27"/>
      <c r="O34" s="27"/>
      <c r="P34" s="27"/>
      <c r="Q34" s="27"/>
      <c r="R34" s="27"/>
      <c r="S34" s="27"/>
      <c r="T34" s="27"/>
      <c r="U34" s="27"/>
    </row>
    <row r="35" spans="2:22" ht="19" thickBot="1" x14ac:dyDescent="0.5">
      <c r="B35" s="74">
        <v>11</v>
      </c>
      <c r="C35" s="278" t="s">
        <v>59</v>
      </c>
      <c r="D35" s="276">
        <v>0</v>
      </c>
      <c r="E35" s="276">
        <v>0</v>
      </c>
      <c r="F35" s="277">
        <v>0</v>
      </c>
      <c r="G35" s="109"/>
      <c r="H35" s="95"/>
      <c r="I35" s="109"/>
      <c r="J35" s="113"/>
      <c r="K35" s="94"/>
      <c r="L35" s="94"/>
      <c r="M35" s="94"/>
      <c r="N35" s="27"/>
      <c r="O35" s="27"/>
      <c r="P35" s="27"/>
      <c r="Q35" s="27"/>
      <c r="R35" s="27"/>
      <c r="S35" s="27"/>
      <c r="T35" s="27"/>
      <c r="U35" s="27"/>
    </row>
    <row r="36" spans="2:22" ht="19" thickBot="1" x14ac:dyDescent="0.5">
      <c r="B36" s="74">
        <v>12</v>
      </c>
      <c r="C36" s="278" t="s">
        <v>60</v>
      </c>
      <c r="D36" s="276">
        <v>0</v>
      </c>
      <c r="E36" s="276">
        <v>0</v>
      </c>
      <c r="F36" s="277">
        <v>0</v>
      </c>
      <c r="G36" s="109"/>
      <c r="H36" s="95"/>
      <c r="I36" s="109"/>
      <c r="J36" s="113"/>
      <c r="K36" s="94"/>
      <c r="L36" s="94"/>
      <c r="M36" s="94"/>
      <c r="N36" s="27"/>
      <c r="O36" s="27"/>
      <c r="P36" s="27"/>
      <c r="Q36" s="27"/>
      <c r="R36" s="27"/>
      <c r="S36" s="27"/>
      <c r="T36" s="27"/>
      <c r="U36" s="27"/>
    </row>
    <row r="37" spans="2:22" ht="19" thickBot="1" x14ac:dyDescent="0.5">
      <c r="B37" s="74">
        <v>13</v>
      </c>
      <c r="C37" s="278" t="s">
        <v>61</v>
      </c>
      <c r="D37" s="276">
        <v>0</v>
      </c>
      <c r="E37" s="276">
        <v>0</v>
      </c>
      <c r="F37" s="277">
        <v>0</v>
      </c>
      <c r="G37" s="109"/>
      <c r="H37" s="95"/>
      <c r="I37" s="109"/>
      <c r="J37" s="113"/>
      <c r="K37" s="94"/>
      <c r="L37" s="94"/>
      <c r="M37" s="94"/>
      <c r="N37" s="27"/>
      <c r="O37" s="27"/>
      <c r="P37" s="27"/>
      <c r="Q37" s="27"/>
      <c r="R37" s="27"/>
      <c r="S37" s="27"/>
      <c r="T37" s="27"/>
      <c r="U37" s="27"/>
    </row>
    <row r="38" spans="2:22" ht="19" thickBot="1" x14ac:dyDescent="0.5">
      <c r="B38" s="74">
        <v>14</v>
      </c>
      <c r="C38" s="279" t="s">
        <v>62</v>
      </c>
      <c r="D38" s="280">
        <v>0</v>
      </c>
      <c r="E38" s="280">
        <v>0</v>
      </c>
      <c r="F38" s="281">
        <v>0</v>
      </c>
      <c r="G38" s="109"/>
      <c r="H38" s="95"/>
      <c r="I38" s="109"/>
      <c r="J38" s="113"/>
      <c r="K38" s="94"/>
      <c r="L38" s="94"/>
      <c r="M38" s="94"/>
      <c r="N38" s="27"/>
      <c r="O38" s="27"/>
      <c r="P38" s="27"/>
      <c r="Q38" s="27"/>
      <c r="R38" s="27"/>
      <c r="S38" s="27"/>
      <c r="T38" s="27"/>
      <c r="U38" s="27"/>
    </row>
    <row r="39" spans="2:22" ht="19" thickBot="1" x14ac:dyDescent="0.5">
      <c r="B39" s="78">
        <v>15</v>
      </c>
      <c r="C39" s="282" t="s">
        <v>63</v>
      </c>
      <c r="D39" s="283">
        <f>SUM(D25:D38)</f>
        <v>0</v>
      </c>
      <c r="E39" s="284">
        <f>SUM(E25:E38)</f>
        <v>0</v>
      </c>
      <c r="F39" s="285">
        <f>SUM(F25:F38)</f>
        <v>0</v>
      </c>
      <c r="G39" s="109"/>
      <c r="H39" s="95"/>
      <c r="I39" s="109"/>
      <c r="J39" s="113"/>
      <c r="K39" s="94"/>
      <c r="L39" s="94"/>
      <c r="M39" s="94"/>
      <c r="N39" s="27"/>
      <c r="O39" s="27"/>
      <c r="P39" s="27"/>
      <c r="Q39" s="27"/>
      <c r="R39" s="27"/>
      <c r="S39" s="27"/>
      <c r="T39" s="27"/>
      <c r="U39" s="27"/>
    </row>
    <row r="40" spans="2:22" ht="19.5" thickTop="1" thickBot="1" x14ac:dyDescent="0.5">
      <c r="B40" s="80">
        <v>16</v>
      </c>
      <c r="C40" s="81" t="s">
        <v>64</v>
      </c>
      <c r="D40" s="286">
        <v>0</v>
      </c>
      <c r="E40" s="82"/>
      <c r="F40" s="82"/>
      <c r="G40" s="109"/>
      <c r="H40" s="95"/>
      <c r="I40" s="109"/>
      <c r="J40" s="113"/>
      <c r="K40" s="94"/>
      <c r="L40" s="94"/>
      <c r="M40" s="94"/>
      <c r="N40" s="27"/>
      <c r="O40" s="27"/>
      <c r="P40" s="27"/>
      <c r="Q40" s="27"/>
      <c r="R40" s="27"/>
      <c r="S40" s="27"/>
      <c r="T40" s="27"/>
      <c r="U40" s="27"/>
    </row>
    <row r="41" spans="2:22" ht="19" thickBot="1" x14ac:dyDescent="0.5">
      <c r="B41" s="80">
        <v>17</v>
      </c>
      <c r="C41" s="61" t="s">
        <v>65</v>
      </c>
      <c r="D41" s="287">
        <v>0</v>
      </c>
      <c r="E41" s="82"/>
      <c r="F41" s="82"/>
      <c r="G41" s="109"/>
      <c r="H41" s="95"/>
      <c r="I41" s="109"/>
      <c r="J41" s="113"/>
      <c r="K41" s="94"/>
      <c r="L41" s="94"/>
      <c r="M41" s="94"/>
      <c r="N41" s="27"/>
      <c r="O41" s="27"/>
      <c r="P41" s="27"/>
      <c r="Q41" s="27"/>
      <c r="R41" s="27"/>
      <c r="S41" s="27"/>
      <c r="T41" s="27"/>
      <c r="U41" s="27"/>
    </row>
    <row r="42" spans="2:22" ht="19" thickBot="1" x14ac:dyDescent="0.5">
      <c r="B42" s="80">
        <v>18</v>
      </c>
      <c r="C42" s="61" t="s">
        <v>66</v>
      </c>
      <c r="D42" s="287">
        <v>0</v>
      </c>
      <c r="E42" s="82"/>
      <c r="F42" s="82"/>
      <c r="G42" s="109"/>
      <c r="H42" s="95"/>
      <c r="I42" s="109"/>
      <c r="J42" s="113"/>
      <c r="K42" s="94"/>
      <c r="L42" s="94"/>
      <c r="M42" s="94"/>
      <c r="N42" s="27"/>
      <c r="O42" s="27"/>
      <c r="P42" s="27"/>
      <c r="Q42" s="27"/>
      <c r="R42" s="27"/>
      <c r="S42" s="27"/>
      <c r="T42" s="27"/>
      <c r="U42" s="27"/>
    </row>
    <row r="43" spans="2:22" ht="19" thickBot="1" x14ac:dyDescent="0.5">
      <c r="B43" s="74">
        <v>19</v>
      </c>
      <c r="C43" s="61" t="s">
        <v>67</v>
      </c>
      <c r="D43" s="287">
        <v>0</v>
      </c>
      <c r="E43" s="82"/>
      <c r="F43" s="82"/>
      <c r="G43" s="109"/>
      <c r="H43" s="95"/>
      <c r="I43" s="109"/>
      <c r="J43" s="113"/>
      <c r="K43" s="94"/>
      <c r="L43" s="94"/>
      <c r="M43" s="94"/>
      <c r="N43" s="27"/>
      <c r="O43" s="27"/>
      <c r="P43" s="27"/>
      <c r="Q43" s="27"/>
      <c r="R43" s="27"/>
      <c r="S43" s="27"/>
      <c r="T43" s="27"/>
      <c r="U43" s="27"/>
    </row>
    <row r="44" spans="2:22" ht="92.25" customHeight="1" thickBot="1" x14ac:dyDescent="0.5">
      <c r="B44" s="297">
        <v>20</v>
      </c>
      <c r="C44" s="288" t="s">
        <v>527</v>
      </c>
      <c r="D44" s="724"/>
      <c r="E44" s="725"/>
      <c r="F44" s="726"/>
      <c r="G44" s="307"/>
      <c r="H44" s="307"/>
      <c r="I44" s="308"/>
      <c r="J44" s="308"/>
      <c r="K44" s="308"/>
      <c r="L44" s="308"/>
      <c r="M44" s="307"/>
      <c r="N44" s="307"/>
      <c r="O44" s="307"/>
      <c r="P44" s="307"/>
      <c r="Q44" s="307"/>
      <c r="R44" s="307"/>
      <c r="S44" s="307"/>
      <c r="T44" s="307"/>
      <c r="U44" s="307"/>
      <c r="V44" s="76"/>
    </row>
    <row r="45" spans="2:22" ht="18.5" x14ac:dyDescent="0.45">
      <c r="B45"/>
      <c r="D45"/>
      <c r="G45" s="307"/>
      <c r="H45" s="307"/>
      <c r="I45" s="308"/>
      <c r="J45" s="308"/>
      <c r="K45" s="308"/>
      <c r="L45" s="308"/>
      <c r="M45" s="307"/>
      <c r="N45" s="307"/>
      <c r="O45" s="307"/>
      <c r="P45" s="307"/>
      <c r="Q45" s="307"/>
      <c r="R45" s="307"/>
      <c r="S45" s="307"/>
      <c r="T45" s="307"/>
      <c r="U45" s="307"/>
      <c r="V45" s="76"/>
    </row>
    <row r="46" spans="2:22" ht="21.5" thickBot="1" x14ac:dyDescent="0.55000000000000004">
      <c r="B46" s="117" t="s">
        <v>92</v>
      </c>
      <c r="D46"/>
      <c r="G46" s="307"/>
      <c r="H46" s="307"/>
      <c r="I46" s="307"/>
      <c r="J46" s="307"/>
      <c r="K46" s="307"/>
      <c r="L46" s="307"/>
      <c r="M46" s="307"/>
      <c r="N46" s="307"/>
      <c r="O46" s="307"/>
      <c r="P46" s="307"/>
      <c r="Q46" s="307"/>
      <c r="R46" s="307"/>
      <c r="S46" s="307"/>
      <c r="T46" s="307"/>
      <c r="U46" s="307"/>
      <c r="V46" s="76"/>
    </row>
    <row r="47" spans="2:22" ht="19" thickBot="1" x14ac:dyDescent="0.4">
      <c r="B47" s="189"/>
      <c r="C47" s="190" t="s">
        <v>45</v>
      </c>
      <c r="D47" s="414" t="s">
        <v>73</v>
      </c>
      <c r="E47" s="414" t="s">
        <v>74</v>
      </c>
      <c r="F47" s="414" t="s">
        <v>75</v>
      </c>
      <c r="G47" s="512" t="s">
        <v>76</v>
      </c>
      <c r="H47" s="417" t="s">
        <v>77</v>
      </c>
      <c r="I47" s="417" t="s">
        <v>78</v>
      </c>
      <c r="J47" s="417" t="s">
        <v>79</v>
      </c>
      <c r="K47" s="417" t="s">
        <v>2</v>
      </c>
      <c r="L47" s="417" t="s">
        <v>0</v>
      </c>
      <c r="M47" s="417" t="s">
        <v>1</v>
      </c>
      <c r="N47" s="417" t="s">
        <v>8</v>
      </c>
      <c r="O47" s="418" t="s">
        <v>80</v>
      </c>
      <c r="P47" s="417" t="s">
        <v>81</v>
      </c>
      <c r="Q47" s="417" t="s">
        <v>82</v>
      </c>
      <c r="R47" s="417" t="s">
        <v>83</v>
      </c>
      <c r="S47" s="417" t="s">
        <v>84</v>
      </c>
      <c r="T47" s="420" t="s">
        <v>85</v>
      </c>
      <c r="U47" s="307"/>
      <c r="V47" s="76"/>
    </row>
    <row r="48" spans="2:22" ht="19" hidden="1" thickBot="1" x14ac:dyDescent="0.4">
      <c r="B48" s="52"/>
      <c r="C48" s="193"/>
      <c r="D48" s="413"/>
      <c r="E48" s="413"/>
      <c r="F48" s="413"/>
      <c r="G48" s="513"/>
      <c r="H48" s="513"/>
      <c r="I48" s="513"/>
      <c r="J48" s="513"/>
      <c r="K48" s="513"/>
      <c r="L48" s="513"/>
      <c r="M48" s="513"/>
      <c r="N48" s="513"/>
      <c r="O48" s="514"/>
      <c r="P48" s="514"/>
      <c r="Q48" s="514"/>
      <c r="R48" s="514"/>
      <c r="S48" s="514"/>
      <c r="T48" s="514"/>
      <c r="U48" s="307"/>
      <c r="V48" s="76"/>
    </row>
    <row r="49" spans="2:22" ht="19" thickBot="1" x14ac:dyDescent="0.5">
      <c r="B49" s="12">
        <v>1</v>
      </c>
      <c r="C49" s="523" t="s">
        <v>49</v>
      </c>
      <c r="D49" s="20">
        <v>0</v>
      </c>
      <c r="E49" s="20">
        <v>0</v>
      </c>
      <c r="F49" s="20">
        <v>0</v>
      </c>
      <c r="G49" s="513" t="s">
        <v>86</v>
      </c>
      <c r="H49" s="515">
        <f>D67</f>
        <v>0</v>
      </c>
      <c r="I49" s="513"/>
      <c r="J49" s="515" t="str">
        <f>$D$19</f>
        <v>PC Expansion</v>
      </c>
      <c r="K49" s="513">
        <f>'Coversheet'!$D$15</f>
        <v>0</v>
      </c>
      <c r="L49" s="513">
        <f>'Coversheet'!$D$13</f>
        <v>0</v>
      </c>
      <c r="M49" s="513">
        <f>'Coversheet'!$D$14</f>
        <v>0</v>
      </c>
      <c r="N49" s="513" t="str">
        <f>'Coversheet'!$D$16</f>
        <v>Select</v>
      </c>
      <c r="O49" s="516">
        <f t="shared" ref="O49:O58" si="0">D25</f>
        <v>0</v>
      </c>
      <c r="P49" s="516">
        <f t="shared" ref="P49:P58" si="1">E25</f>
        <v>0</v>
      </c>
      <c r="Q49" s="516">
        <f t="shared" ref="Q49:Q58" si="2">F25</f>
        <v>0</v>
      </c>
      <c r="R49" s="516">
        <f>D39</f>
        <v>0</v>
      </c>
      <c r="S49" s="514"/>
      <c r="T49" s="514">
        <f>$D$20</f>
        <v>0</v>
      </c>
      <c r="U49" s="307"/>
      <c r="V49" s="76"/>
    </row>
    <row r="50" spans="2:22" ht="19" thickBot="1" x14ac:dyDescent="0.5">
      <c r="B50" s="12">
        <v>2</v>
      </c>
      <c r="C50" s="524" t="s">
        <v>50</v>
      </c>
      <c r="D50" s="20">
        <v>0</v>
      </c>
      <c r="E50" s="20">
        <v>0</v>
      </c>
      <c r="F50" s="20">
        <v>0</v>
      </c>
      <c r="G50" s="513" t="s">
        <v>87</v>
      </c>
      <c r="H50" s="515">
        <f>E67</f>
        <v>0</v>
      </c>
      <c r="I50" s="513"/>
      <c r="J50" s="515" t="str">
        <f t="shared" ref="J50:J66" si="3">$D$19</f>
        <v>PC Expansion</v>
      </c>
      <c r="K50" s="513">
        <f>'Coversheet'!$D$15</f>
        <v>0</v>
      </c>
      <c r="L50" s="513">
        <f>'Coversheet'!$D$13</f>
        <v>0</v>
      </c>
      <c r="M50" s="513">
        <f>'Coversheet'!$D$14</f>
        <v>0</v>
      </c>
      <c r="N50" s="513" t="str">
        <f>'Coversheet'!$D$16</f>
        <v>Select</v>
      </c>
      <c r="O50" s="516">
        <f t="shared" si="0"/>
        <v>0</v>
      </c>
      <c r="P50" s="516">
        <f t="shared" si="1"/>
        <v>0</v>
      </c>
      <c r="Q50" s="516">
        <f t="shared" si="2"/>
        <v>0</v>
      </c>
      <c r="R50" s="516">
        <f>E39</f>
        <v>0</v>
      </c>
      <c r="S50" s="514"/>
      <c r="T50" s="514">
        <f t="shared" ref="T50:T66" si="4">$D$20</f>
        <v>0</v>
      </c>
      <c r="U50" s="307"/>
      <c r="V50" s="76"/>
    </row>
    <row r="51" spans="2:22" ht="19" thickBot="1" x14ac:dyDescent="0.5">
      <c r="B51" s="12">
        <v>3</v>
      </c>
      <c r="C51" s="524" t="s">
        <v>51</v>
      </c>
      <c r="D51" s="20">
        <v>0</v>
      </c>
      <c r="E51" s="20">
        <v>0</v>
      </c>
      <c r="F51" s="20">
        <v>0</v>
      </c>
      <c r="G51" s="513" t="s">
        <v>88</v>
      </c>
      <c r="H51" s="515">
        <f>F67</f>
        <v>0</v>
      </c>
      <c r="I51" s="513"/>
      <c r="J51" s="515" t="str">
        <f t="shared" si="3"/>
        <v>PC Expansion</v>
      </c>
      <c r="K51" s="513">
        <f>'Coversheet'!$D$15</f>
        <v>0</v>
      </c>
      <c r="L51" s="513">
        <f>'Coversheet'!$D$13</f>
        <v>0</v>
      </c>
      <c r="M51" s="513">
        <f>'Coversheet'!$D$14</f>
        <v>0</v>
      </c>
      <c r="N51" s="513" t="str">
        <f>'Coversheet'!$D$16</f>
        <v>Select</v>
      </c>
      <c r="O51" s="516">
        <f t="shared" si="0"/>
        <v>0</v>
      </c>
      <c r="P51" s="516">
        <f t="shared" si="1"/>
        <v>0</v>
      </c>
      <c r="Q51" s="516">
        <f t="shared" si="2"/>
        <v>0</v>
      </c>
      <c r="R51" s="516">
        <f>F39</f>
        <v>0</v>
      </c>
      <c r="S51" s="514"/>
      <c r="T51" s="514">
        <f t="shared" si="4"/>
        <v>0</v>
      </c>
      <c r="U51" s="307"/>
      <c r="V51" s="76"/>
    </row>
    <row r="52" spans="2:22" ht="21.75" customHeight="1" thickBot="1" x14ac:dyDescent="0.5">
      <c r="B52" s="12">
        <v>4</v>
      </c>
      <c r="C52" s="524" t="s">
        <v>52</v>
      </c>
      <c r="D52" s="20">
        <v>0</v>
      </c>
      <c r="E52" s="20">
        <v>0</v>
      </c>
      <c r="F52" s="20">
        <v>0</v>
      </c>
      <c r="G52" s="517" t="str">
        <f>C68</f>
        <v>Estimated current obligated funds</v>
      </c>
      <c r="H52" s="515">
        <f>D68</f>
        <v>0</v>
      </c>
      <c r="I52" s="513"/>
      <c r="J52" s="515" t="str">
        <f t="shared" si="3"/>
        <v>PC Expansion</v>
      </c>
      <c r="K52" s="513">
        <f>'Coversheet'!$D$15</f>
        <v>0</v>
      </c>
      <c r="L52" s="513">
        <f>'Coversheet'!$D$13</f>
        <v>0</v>
      </c>
      <c r="M52" s="513">
        <f>'Coversheet'!$D$14</f>
        <v>0</v>
      </c>
      <c r="N52" s="513" t="str">
        <f>'Coversheet'!$D$16</f>
        <v>Select</v>
      </c>
      <c r="O52" s="516">
        <f t="shared" si="0"/>
        <v>0</v>
      </c>
      <c r="P52" s="516">
        <f t="shared" si="1"/>
        <v>0</v>
      </c>
      <c r="Q52" s="516">
        <f t="shared" si="2"/>
        <v>0</v>
      </c>
      <c r="R52" s="516">
        <f>D40</f>
        <v>0</v>
      </c>
      <c r="S52" s="514"/>
      <c r="T52" s="514">
        <f t="shared" si="4"/>
        <v>0</v>
      </c>
      <c r="U52" s="307"/>
      <c r="V52" s="76"/>
    </row>
    <row r="53" spans="2:22" ht="19" thickBot="1" x14ac:dyDescent="0.5">
      <c r="B53" s="12">
        <v>5</v>
      </c>
      <c r="C53" s="524" t="s">
        <v>53</v>
      </c>
      <c r="D53" s="20">
        <v>0</v>
      </c>
      <c r="E53" s="20">
        <v>0</v>
      </c>
      <c r="F53" s="20">
        <v>0</v>
      </c>
      <c r="G53" s="513" t="str">
        <f t="shared" ref="G53:G56" si="5">C69</f>
        <v>Carryover I will be requesting</v>
      </c>
      <c r="H53" s="515">
        <f>D69</f>
        <v>0</v>
      </c>
      <c r="I53" s="513"/>
      <c r="J53" s="515" t="str">
        <f t="shared" si="3"/>
        <v>PC Expansion</v>
      </c>
      <c r="K53" s="513">
        <f>'Coversheet'!$D$15</f>
        <v>0</v>
      </c>
      <c r="L53" s="513">
        <f>'Coversheet'!$D$13</f>
        <v>0</v>
      </c>
      <c r="M53" s="513">
        <f>'Coversheet'!$D$14</f>
        <v>0</v>
      </c>
      <c r="N53" s="513" t="str">
        <f>'Coversheet'!$D$16</f>
        <v>Select</v>
      </c>
      <c r="O53" s="516">
        <f t="shared" si="0"/>
        <v>0</v>
      </c>
      <c r="P53" s="516">
        <f t="shared" si="1"/>
        <v>0</v>
      </c>
      <c r="Q53" s="516">
        <f t="shared" si="2"/>
        <v>0</v>
      </c>
      <c r="R53" s="516">
        <f>D41</f>
        <v>0</v>
      </c>
      <c r="S53" s="514"/>
      <c r="T53" s="514">
        <f t="shared" si="4"/>
        <v>0</v>
      </c>
      <c r="U53" s="307"/>
      <c r="V53" s="76"/>
    </row>
    <row r="54" spans="2:22" ht="19" thickBot="1" x14ac:dyDescent="0.5">
      <c r="B54" s="12">
        <v>6</v>
      </c>
      <c r="C54" s="524" t="s">
        <v>54</v>
      </c>
      <c r="D54" s="20">
        <v>0</v>
      </c>
      <c r="E54" s="20">
        <v>0</v>
      </c>
      <c r="F54" s="20">
        <v>0</v>
      </c>
      <c r="G54" s="515" t="str">
        <f t="shared" si="5"/>
        <v>New funding request</v>
      </c>
      <c r="H54" s="515">
        <f>D70</f>
        <v>0</v>
      </c>
      <c r="I54" s="513"/>
      <c r="J54" s="515" t="str">
        <f t="shared" si="3"/>
        <v>PC Expansion</v>
      </c>
      <c r="K54" s="513">
        <f>'Coversheet'!$D$15</f>
        <v>0</v>
      </c>
      <c r="L54" s="513">
        <f>'Coversheet'!$D$13</f>
        <v>0</v>
      </c>
      <c r="M54" s="513">
        <f>'Coversheet'!$D$14</f>
        <v>0</v>
      </c>
      <c r="N54" s="513" t="str">
        <f>'Coversheet'!$D$16</f>
        <v>Select</v>
      </c>
      <c r="O54" s="516">
        <f t="shared" si="0"/>
        <v>0</v>
      </c>
      <c r="P54" s="516">
        <f t="shared" si="1"/>
        <v>0</v>
      </c>
      <c r="Q54" s="516">
        <f t="shared" si="2"/>
        <v>0</v>
      </c>
      <c r="R54" s="516">
        <f>D42</f>
        <v>0</v>
      </c>
      <c r="S54" s="514"/>
      <c r="T54" s="514">
        <f t="shared" si="4"/>
        <v>0</v>
      </c>
      <c r="U54" s="307"/>
      <c r="V54" s="76"/>
    </row>
    <row r="55" spans="2:22" ht="19" thickBot="1" x14ac:dyDescent="0.5">
      <c r="B55" s="12">
        <v>7</v>
      </c>
      <c r="C55" s="524" t="s">
        <v>55</v>
      </c>
      <c r="D55" s="20">
        <v>0</v>
      </c>
      <c r="E55" s="20">
        <v>0</v>
      </c>
      <c r="F55" s="20">
        <v>0</v>
      </c>
      <c r="G55" s="513" t="str">
        <f t="shared" si="5"/>
        <v>Total Requested for next budget period</v>
      </c>
      <c r="H55" s="515">
        <f>D71</f>
        <v>0</v>
      </c>
      <c r="I55" s="513"/>
      <c r="J55" s="515" t="str">
        <f t="shared" si="3"/>
        <v>PC Expansion</v>
      </c>
      <c r="K55" s="513">
        <f>'Coversheet'!$D$15</f>
        <v>0</v>
      </c>
      <c r="L55" s="513">
        <f>'Coversheet'!$D$13</f>
        <v>0</v>
      </c>
      <c r="M55" s="513">
        <f>'Coversheet'!$D$14</f>
        <v>0</v>
      </c>
      <c r="N55" s="513" t="str">
        <f>'Coversheet'!$D$16</f>
        <v>Select</v>
      </c>
      <c r="O55" s="516">
        <f t="shared" si="0"/>
        <v>0</v>
      </c>
      <c r="P55" s="516">
        <f t="shared" si="1"/>
        <v>0</v>
      </c>
      <c r="Q55" s="516">
        <f t="shared" si="2"/>
        <v>0</v>
      </c>
      <c r="R55" s="516">
        <f>D43</f>
        <v>0</v>
      </c>
      <c r="S55" s="514"/>
      <c r="T55" s="514">
        <f t="shared" si="4"/>
        <v>0</v>
      </c>
      <c r="U55" s="307"/>
      <c r="V55" s="76"/>
    </row>
    <row r="56" spans="2:22" ht="19" thickBot="1" x14ac:dyDescent="0.5">
      <c r="B56" s="12">
        <v>8</v>
      </c>
      <c r="C56" s="524" t="s">
        <v>56</v>
      </c>
      <c r="D56" s="20">
        <v>0</v>
      </c>
      <c r="E56" s="20">
        <v>0</v>
      </c>
      <c r="F56" s="20">
        <v>0</v>
      </c>
      <c r="G56" s="513" t="str">
        <f t="shared" si="5"/>
        <v>PC Expansion Budget Narrative
(Use Alt+Enter for new line if desired)</v>
      </c>
      <c r="H56" s="513"/>
      <c r="I56" s="513">
        <f>D72</f>
        <v>0</v>
      </c>
      <c r="J56" s="515" t="str">
        <f t="shared" si="3"/>
        <v>PC Expansion</v>
      </c>
      <c r="K56" s="513">
        <f>'Coversheet'!$D$15</f>
        <v>0</v>
      </c>
      <c r="L56" s="513">
        <f>'Coversheet'!$D$13</f>
        <v>0</v>
      </c>
      <c r="M56" s="513">
        <f>'Coversheet'!$D$14</f>
        <v>0</v>
      </c>
      <c r="N56" s="513" t="str">
        <f>'Coversheet'!$D$16</f>
        <v>Select</v>
      </c>
      <c r="O56" s="516">
        <f t="shared" si="0"/>
        <v>0</v>
      </c>
      <c r="P56" s="516">
        <f t="shared" si="1"/>
        <v>0</v>
      </c>
      <c r="Q56" s="516">
        <f t="shared" si="2"/>
        <v>0</v>
      </c>
      <c r="R56" s="516"/>
      <c r="S56" s="514">
        <f>D44</f>
        <v>0</v>
      </c>
      <c r="T56" s="514">
        <f t="shared" si="4"/>
        <v>0</v>
      </c>
      <c r="U56" s="307"/>
      <c r="V56" s="76"/>
    </row>
    <row r="57" spans="2:22" ht="19" thickBot="1" x14ac:dyDescent="0.5">
      <c r="B57" s="12">
        <v>9</v>
      </c>
      <c r="C57" s="524" t="s">
        <v>57</v>
      </c>
      <c r="D57" s="20">
        <v>0</v>
      </c>
      <c r="E57" s="20">
        <v>0</v>
      </c>
      <c r="F57" s="20">
        <v>0</v>
      </c>
      <c r="G57" s="513" t="str">
        <f>B79</f>
        <v>PC Expansion Status Report on the purchasing, development and operational readiness of any equipment, computers, or software purchased.</v>
      </c>
      <c r="H57" s="515"/>
      <c r="I57" s="513">
        <f>B80</f>
        <v>0</v>
      </c>
      <c r="J57" s="515" t="str">
        <f t="shared" si="3"/>
        <v>PC Expansion</v>
      </c>
      <c r="K57" s="513">
        <f>'Coversheet'!$D$15</f>
        <v>0</v>
      </c>
      <c r="L57" s="513">
        <f>'Coversheet'!$D$13</f>
        <v>0</v>
      </c>
      <c r="M57" s="513">
        <f>'Coversheet'!$D$14</f>
        <v>0</v>
      </c>
      <c r="N57" s="513" t="str">
        <f>'Coversheet'!$D$16</f>
        <v>Select</v>
      </c>
      <c r="O57" s="516">
        <f t="shared" si="0"/>
        <v>0</v>
      </c>
      <c r="P57" s="516">
        <f t="shared" si="1"/>
        <v>0</v>
      </c>
      <c r="Q57" s="516">
        <f t="shared" si="2"/>
        <v>0</v>
      </c>
      <c r="R57" s="516"/>
      <c r="S57" s="514">
        <f>B76</f>
        <v>0</v>
      </c>
      <c r="T57" s="514">
        <f t="shared" si="4"/>
        <v>0</v>
      </c>
      <c r="U57" s="307"/>
      <c r="V57" s="76"/>
    </row>
    <row r="58" spans="2:22" ht="19" thickBot="1" x14ac:dyDescent="0.5">
      <c r="B58" s="12">
        <v>10</v>
      </c>
      <c r="C58" s="524" t="s">
        <v>58</v>
      </c>
      <c r="D58" s="20">
        <v>0</v>
      </c>
      <c r="E58" s="20">
        <v>0</v>
      </c>
      <c r="F58" s="20">
        <v>0</v>
      </c>
      <c r="G58" s="513"/>
      <c r="H58" s="513"/>
      <c r="I58" s="513"/>
      <c r="J58" s="515" t="str">
        <f t="shared" si="3"/>
        <v>PC Expansion</v>
      </c>
      <c r="K58" s="513">
        <f>'Coversheet'!$D$15</f>
        <v>0</v>
      </c>
      <c r="L58" s="513">
        <f>'Coversheet'!$D$13</f>
        <v>0</v>
      </c>
      <c r="M58" s="513">
        <f>'Coversheet'!$D$14</f>
        <v>0</v>
      </c>
      <c r="N58" s="513" t="str">
        <f>'Coversheet'!$D$16</f>
        <v>Select</v>
      </c>
      <c r="O58" s="516">
        <f t="shared" si="0"/>
        <v>0</v>
      </c>
      <c r="P58" s="516">
        <f t="shared" si="1"/>
        <v>0</v>
      </c>
      <c r="Q58" s="516">
        <f t="shared" si="2"/>
        <v>0</v>
      </c>
      <c r="R58" s="516"/>
      <c r="S58" s="514"/>
      <c r="T58" s="514">
        <f t="shared" si="4"/>
        <v>0</v>
      </c>
      <c r="U58" s="307"/>
      <c r="V58" s="76"/>
    </row>
    <row r="59" spans="2:22" ht="19" thickBot="1" x14ac:dyDescent="0.5">
      <c r="B59" s="12">
        <v>11</v>
      </c>
      <c r="C59" s="526" t="s">
        <v>59</v>
      </c>
      <c r="D59" s="20">
        <v>0</v>
      </c>
      <c r="E59" s="20">
        <v>0</v>
      </c>
      <c r="F59" s="20">
        <v>0</v>
      </c>
      <c r="G59" s="513"/>
      <c r="H59" s="513"/>
      <c r="I59" s="513"/>
      <c r="J59" s="515" t="str">
        <f t="shared" si="3"/>
        <v>PC Expansion</v>
      </c>
      <c r="K59" s="513">
        <f>'Coversheet'!$D$15</f>
        <v>0</v>
      </c>
      <c r="L59" s="513">
        <f>'Coversheet'!$D$13</f>
        <v>0</v>
      </c>
      <c r="M59" s="513">
        <f>'Coversheet'!$D$14</f>
        <v>0</v>
      </c>
      <c r="N59" s="513" t="str">
        <f>'Coversheet'!$D$16</f>
        <v>Select</v>
      </c>
      <c r="O59" s="516"/>
      <c r="P59" s="516"/>
      <c r="Q59" s="516"/>
      <c r="R59" s="516"/>
      <c r="S59" s="514"/>
      <c r="T59" s="514">
        <f t="shared" si="4"/>
        <v>0</v>
      </c>
      <c r="U59" s="307"/>
      <c r="V59" s="76"/>
    </row>
    <row r="60" spans="2:22" ht="19" thickBot="1" x14ac:dyDescent="0.5">
      <c r="B60" s="12">
        <v>12</v>
      </c>
      <c r="C60" s="526" t="s">
        <v>60</v>
      </c>
      <c r="D60" s="20">
        <v>0</v>
      </c>
      <c r="E60" s="20">
        <v>0</v>
      </c>
      <c r="F60" s="20">
        <v>0</v>
      </c>
      <c r="G60" s="513"/>
      <c r="H60" s="513"/>
      <c r="I60" s="513"/>
      <c r="J60" s="515" t="str">
        <f t="shared" si="3"/>
        <v>PC Expansion</v>
      </c>
      <c r="K60" s="513">
        <f>'Coversheet'!$D$15</f>
        <v>0</v>
      </c>
      <c r="L60" s="513">
        <f>'Coversheet'!$D$13</f>
        <v>0</v>
      </c>
      <c r="M60" s="513">
        <f>'Coversheet'!$D$14</f>
        <v>0</v>
      </c>
      <c r="N60" s="513" t="str">
        <f>'Coversheet'!$D$16</f>
        <v>Select</v>
      </c>
      <c r="O60" s="516"/>
      <c r="P60" s="516"/>
      <c r="Q60" s="516"/>
      <c r="R60" s="516"/>
      <c r="S60" s="514"/>
      <c r="T60" s="514">
        <f t="shared" si="4"/>
        <v>0</v>
      </c>
      <c r="U60" s="307"/>
      <c r="V60" s="76"/>
    </row>
    <row r="61" spans="2:22" ht="19" thickBot="1" x14ac:dyDescent="0.5">
      <c r="B61" s="12">
        <v>13</v>
      </c>
      <c r="C61" s="526" t="s">
        <v>61</v>
      </c>
      <c r="D61" s="20">
        <v>0</v>
      </c>
      <c r="E61" s="20">
        <v>0</v>
      </c>
      <c r="F61" s="20">
        <v>0</v>
      </c>
      <c r="G61" s="513"/>
      <c r="H61" s="513"/>
      <c r="I61" s="513"/>
      <c r="J61" s="515" t="str">
        <f t="shared" si="3"/>
        <v>PC Expansion</v>
      </c>
      <c r="K61" s="513">
        <f>'Coversheet'!$D$15</f>
        <v>0</v>
      </c>
      <c r="L61" s="513">
        <f>'Coversheet'!$D$13</f>
        <v>0</v>
      </c>
      <c r="M61" s="513">
        <f>'Coversheet'!$D$14</f>
        <v>0</v>
      </c>
      <c r="N61" s="513" t="str">
        <f>'Coversheet'!$D$16</f>
        <v>Select</v>
      </c>
      <c r="O61" s="516"/>
      <c r="P61" s="516"/>
      <c r="Q61" s="516"/>
      <c r="R61" s="516"/>
      <c r="S61" s="514"/>
      <c r="T61" s="514">
        <f t="shared" si="4"/>
        <v>0</v>
      </c>
      <c r="U61" s="307"/>
      <c r="V61" s="76"/>
    </row>
    <row r="62" spans="2:22" ht="19" thickBot="1" x14ac:dyDescent="0.5">
      <c r="B62" s="12">
        <v>14</v>
      </c>
      <c r="C62" s="527" t="s">
        <v>62</v>
      </c>
      <c r="D62" s="20">
        <v>0</v>
      </c>
      <c r="E62" s="20">
        <v>0</v>
      </c>
      <c r="F62" s="20">
        <v>0</v>
      </c>
      <c r="G62" s="513"/>
      <c r="H62" s="513"/>
      <c r="I62" s="513"/>
      <c r="J62" s="515" t="str">
        <f t="shared" si="3"/>
        <v>PC Expansion</v>
      </c>
      <c r="K62" s="513">
        <f>'Coversheet'!$D$15</f>
        <v>0</v>
      </c>
      <c r="L62" s="513">
        <f>'Coversheet'!$D$13</f>
        <v>0</v>
      </c>
      <c r="M62" s="513">
        <f>'Coversheet'!$D$14</f>
        <v>0</v>
      </c>
      <c r="N62" s="513" t="str">
        <f>'Coversheet'!$D$16</f>
        <v>Select</v>
      </c>
      <c r="O62" s="516"/>
      <c r="P62" s="516"/>
      <c r="Q62" s="516"/>
      <c r="R62" s="516"/>
      <c r="S62" s="514"/>
      <c r="T62" s="514">
        <f t="shared" si="4"/>
        <v>0</v>
      </c>
      <c r="U62" s="307"/>
      <c r="V62" s="76"/>
    </row>
    <row r="63" spans="2:22" ht="19" hidden="1" thickBot="1" x14ac:dyDescent="0.5">
      <c r="B63" s="15"/>
      <c r="C63" s="388" t="str">
        <f>C35</f>
        <v>Other 1 [Replace only bracketed text]</v>
      </c>
      <c r="D63" s="546"/>
      <c r="E63" s="546"/>
      <c r="F63" s="545"/>
      <c r="G63" s="513"/>
      <c r="H63" s="513"/>
      <c r="I63" s="513"/>
      <c r="J63" s="515" t="str">
        <f t="shared" si="3"/>
        <v>PC Expansion</v>
      </c>
      <c r="K63" s="513">
        <f>'Coversheet'!$D$15</f>
        <v>0</v>
      </c>
      <c r="L63" s="513">
        <f>'Coversheet'!$D$13</f>
        <v>0</v>
      </c>
      <c r="M63" s="513">
        <f>'Coversheet'!$D$14</f>
        <v>0</v>
      </c>
      <c r="N63" s="513" t="str">
        <f>'Coversheet'!$D$16</f>
        <v>Select</v>
      </c>
      <c r="O63" s="516">
        <f t="shared" ref="O63:Q66" si="6">D35</f>
        <v>0</v>
      </c>
      <c r="P63" s="516">
        <f t="shared" si="6"/>
        <v>0</v>
      </c>
      <c r="Q63" s="516">
        <f t="shared" si="6"/>
        <v>0</v>
      </c>
      <c r="R63" s="516"/>
      <c r="S63" s="514"/>
      <c r="T63" s="514">
        <f t="shared" si="4"/>
        <v>0</v>
      </c>
      <c r="U63" s="307"/>
      <c r="V63" s="76"/>
    </row>
    <row r="64" spans="2:22" ht="19.5" hidden="1" thickTop="1" thickBot="1" x14ac:dyDescent="0.5">
      <c r="B64" s="196"/>
      <c r="C64" s="388" t="str">
        <f t="shared" ref="C64:C66" si="7">C36</f>
        <v>Other 2 [Replace only bracketed text]</v>
      </c>
      <c r="D64" s="546"/>
      <c r="E64" s="546"/>
      <c r="F64" s="545"/>
      <c r="G64" s="513"/>
      <c r="H64" s="513"/>
      <c r="I64" s="513"/>
      <c r="J64" s="515" t="str">
        <f t="shared" si="3"/>
        <v>PC Expansion</v>
      </c>
      <c r="K64" s="513">
        <f>'Coversheet'!$D$15</f>
        <v>0</v>
      </c>
      <c r="L64" s="513">
        <f>'Coversheet'!$D$13</f>
        <v>0</v>
      </c>
      <c r="M64" s="513">
        <f>'Coversheet'!$D$14</f>
        <v>0</v>
      </c>
      <c r="N64" s="513" t="str">
        <f>'Coversheet'!$D$16</f>
        <v>Select</v>
      </c>
      <c r="O64" s="516">
        <f t="shared" si="6"/>
        <v>0</v>
      </c>
      <c r="P64" s="516">
        <f t="shared" si="6"/>
        <v>0</v>
      </c>
      <c r="Q64" s="516">
        <f t="shared" si="6"/>
        <v>0</v>
      </c>
      <c r="R64" s="516"/>
      <c r="S64" s="514"/>
      <c r="T64" s="514">
        <f t="shared" si="4"/>
        <v>0</v>
      </c>
      <c r="U64" s="307"/>
      <c r="V64" s="76"/>
    </row>
    <row r="65" spans="2:22" ht="19" hidden="1" thickBot="1" x14ac:dyDescent="0.5">
      <c r="B65" s="196"/>
      <c r="C65" s="388" t="str">
        <f t="shared" si="7"/>
        <v>Other 3 [Replace only bracketed text]</v>
      </c>
      <c r="D65" s="546"/>
      <c r="E65" s="546"/>
      <c r="F65" s="545"/>
      <c r="G65" s="513"/>
      <c r="H65" s="513"/>
      <c r="I65" s="513"/>
      <c r="J65" s="515" t="str">
        <f t="shared" si="3"/>
        <v>PC Expansion</v>
      </c>
      <c r="K65" s="513">
        <f>'Coversheet'!$D$15</f>
        <v>0</v>
      </c>
      <c r="L65" s="513">
        <f>'Coversheet'!$D$13</f>
        <v>0</v>
      </c>
      <c r="M65" s="513">
        <f>'Coversheet'!$D$14</f>
        <v>0</v>
      </c>
      <c r="N65" s="513" t="str">
        <f>'Coversheet'!$D$16</f>
        <v>Select</v>
      </c>
      <c r="O65" s="516">
        <f t="shared" si="6"/>
        <v>0</v>
      </c>
      <c r="P65" s="516">
        <f t="shared" si="6"/>
        <v>0</v>
      </c>
      <c r="Q65" s="516">
        <f t="shared" si="6"/>
        <v>0</v>
      </c>
      <c r="R65" s="516"/>
      <c r="S65" s="514"/>
      <c r="T65" s="514">
        <f t="shared" si="4"/>
        <v>0</v>
      </c>
      <c r="U65" s="307"/>
      <c r="V65" s="76"/>
    </row>
    <row r="66" spans="2:22" ht="19" hidden="1" thickBot="1" x14ac:dyDescent="0.5">
      <c r="B66" s="196"/>
      <c r="C66" s="388" t="str">
        <f t="shared" si="7"/>
        <v>Other 4 [Replace only bracketed text]</v>
      </c>
      <c r="D66" s="546"/>
      <c r="E66" s="546"/>
      <c r="F66" s="545"/>
      <c r="G66" s="518"/>
      <c r="H66" s="518"/>
      <c r="I66" s="518"/>
      <c r="J66" s="519" t="str">
        <f t="shared" si="3"/>
        <v>PC Expansion</v>
      </c>
      <c r="K66" s="518">
        <f>'Coversheet'!$D$15</f>
        <v>0</v>
      </c>
      <c r="L66" s="518">
        <f>'Coversheet'!$D$13</f>
        <v>0</v>
      </c>
      <c r="M66" s="518">
        <f>'Coversheet'!$D$14</f>
        <v>0</v>
      </c>
      <c r="N66" s="518" t="str">
        <f>'Coversheet'!$D$16</f>
        <v>Select</v>
      </c>
      <c r="O66" s="520">
        <f t="shared" si="6"/>
        <v>0</v>
      </c>
      <c r="P66" s="520">
        <f t="shared" si="6"/>
        <v>0</v>
      </c>
      <c r="Q66" s="520">
        <f t="shared" si="6"/>
        <v>0</v>
      </c>
      <c r="R66" s="520"/>
      <c r="S66" s="521"/>
      <c r="T66" s="521">
        <f t="shared" si="4"/>
        <v>0</v>
      </c>
      <c r="U66" s="307"/>
      <c r="V66" s="76"/>
    </row>
    <row r="67" spans="2:22" ht="19" thickBot="1" x14ac:dyDescent="0.5">
      <c r="B67" s="12">
        <v>15</v>
      </c>
      <c r="C67" s="197" t="s">
        <v>63</v>
      </c>
      <c r="D67" s="20">
        <f>SUM(D49:D62)</f>
        <v>0</v>
      </c>
      <c r="E67" s="20">
        <f t="shared" ref="E67:F67" si="8">SUM(E49:E62)</f>
        <v>0</v>
      </c>
      <c r="F67" s="20">
        <f t="shared" si="8"/>
        <v>0</v>
      </c>
      <c r="G67" s="514"/>
      <c r="H67" s="514"/>
      <c r="I67" s="304"/>
      <c r="J67" s="304"/>
      <c r="K67" s="304"/>
      <c r="L67" s="304"/>
      <c r="M67" s="516"/>
      <c r="N67" s="514"/>
      <c r="O67" s="514"/>
      <c r="P67" s="514"/>
      <c r="Q67" s="514"/>
      <c r="R67" s="514"/>
      <c r="S67" s="514"/>
      <c r="T67" s="514"/>
      <c r="U67" s="307"/>
      <c r="V67" s="76"/>
    </row>
    <row r="68" spans="2:22" ht="19.5" thickTop="1" thickBot="1" x14ac:dyDescent="0.5">
      <c r="B68" s="16">
        <v>16</v>
      </c>
      <c r="C68" s="198" t="s">
        <v>64</v>
      </c>
      <c r="D68" s="21">
        <v>0</v>
      </c>
      <c r="E68" s="13"/>
      <c r="F68" s="13"/>
      <c r="G68" s="307"/>
      <c r="H68" s="307"/>
      <c r="I68" s="306"/>
      <c r="J68" s="306"/>
      <c r="K68" s="306"/>
      <c r="L68" s="306"/>
      <c r="M68" s="307"/>
      <c r="N68" s="307"/>
      <c r="O68" s="307"/>
      <c r="P68" s="307"/>
      <c r="Q68" s="307"/>
      <c r="R68" s="307"/>
      <c r="S68" s="307"/>
      <c r="T68" s="307"/>
      <c r="U68" s="307"/>
      <c r="V68" s="76"/>
    </row>
    <row r="69" spans="2:22" ht="19" thickBot="1" x14ac:dyDescent="0.5">
      <c r="B69" s="16">
        <v>17</v>
      </c>
      <c r="C69" s="199" t="s">
        <v>65</v>
      </c>
      <c r="D69" s="22">
        <v>0</v>
      </c>
      <c r="E69" s="13"/>
      <c r="F69" s="13"/>
      <c r="G69" s="307"/>
      <c r="H69" s="307"/>
      <c r="I69" s="307"/>
      <c r="J69" s="307"/>
      <c r="K69" s="307"/>
      <c r="L69" s="307"/>
      <c r="M69" s="307"/>
      <c r="N69" s="307"/>
      <c r="O69" s="307"/>
      <c r="P69" s="307"/>
      <c r="Q69" s="307"/>
      <c r="R69" s="307"/>
      <c r="S69" s="307"/>
      <c r="T69" s="307"/>
      <c r="U69" s="307"/>
      <c r="V69" s="76"/>
    </row>
    <row r="70" spans="2:22" ht="19" hidden="1" thickBot="1" x14ac:dyDescent="0.5">
      <c r="B70" s="16">
        <v>18</v>
      </c>
      <c r="C70" s="199" t="s">
        <v>66</v>
      </c>
      <c r="D70" s="22">
        <v>0</v>
      </c>
      <c r="E70" s="13"/>
      <c r="F70" s="13"/>
      <c r="G70" s="307"/>
      <c r="H70" s="307"/>
      <c r="I70" s="307"/>
      <c r="J70" s="307"/>
      <c r="K70" s="307"/>
      <c r="L70" s="307"/>
      <c r="M70" s="307"/>
      <c r="N70" s="307"/>
      <c r="O70" s="307"/>
      <c r="P70" s="307"/>
      <c r="Q70" s="307"/>
      <c r="R70" s="307"/>
      <c r="S70" s="307"/>
      <c r="T70" s="307"/>
      <c r="U70" s="307"/>
      <c r="V70" s="76"/>
    </row>
    <row r="71" spans="2:22" ht="19" hidden="1" thickBot="1" x14ac:dyDescent="0.5">
      <c r="B71" s="12">
        <v>19</v>
      </c>
      <c r="C71" s="199" t="s">
        <v>67</v>
      </c>
      <c r="D71" s="22">
        <v>0</v>
      </c>
      <c r="E71" s="13"/>
      <c r="F71" s="13"/>
      <c r="G71" s="307"/>
      <c r="H71" s="307"/>
      <c r="I71" s="307"/>
      <c r="J71" s="307"/>
      <c r="K71" s="307"/>
      <c r="L71" s="307"/>
      <c r="M71" s="307"/>
      <c r="N71" s="307"/>
      <c r="O71" s="307"/>
      <c r="P71" s="307"/>
      <c r="Q71" s="307"/>
      <c r="R71" s="307"/>
      <c r="S71" s="307"/>
      <c r="T71" s="307"/>
      <c r="U71" s="307"/>
      <c r="V71" s="76"/>
    </row>
    <row r="72" spans="2:22" ht="100.5" customHeight="1" thickBot="1" x14ac:dyDescent="0.4">
      <c r="B72" s="112">
        <v>20</v>
      </c>
      <c r="C72" s="65" t="s">
        <v>527</v>
      </c>
      <c r="D72" s="634"/>
      <c r="E72" s="635"/>
      <c r="F72" s="636"/>
      <c r="G72" s="307"/>
      <c r="H72" s="307"/>
      <c r="I72" s="307"/>
      <c r="J72" s="307"/>
      <c r="K72" s="307"/>
      <c r="L72" s="307"/>
      <c r="M72" s="307"/>
      <c r="N72" s="307"/>
      <c r="O72" s="307"/>
      <c r="P72" s="307"/>
      <c r="Q72" s="307"/>
      <c r="R72" s="307"/>
      <c r="S72" s="307"/>
      <c r="T72" s="307"/>
      <c r="U72" s="307"/>
      <c r="V72" s="76"/>
    </row>
    <row r="73" spans="2:22" ht="20.25" customHeight="1" x14ac:dyDescent="0.45">
      <c r="B73"/>
      <c r="D73"/>
      <c r="G73" s="307"/>
      <c r="H73" s="307"/>
      <c r="I73" s="308"/>
      <c r="J73" s="308"/>
      <c r="K73" s="308"/>
      <c r="L73" s="308"/>
      <c r="M73" s="307"/>
      <c r="N73" s="307"/>
      <c r="O73" s="307"/>
      <c r="P73" s="307"/>
      <c r="Q73" s="307"/>
      <c r="R73" s="307"/>
      <c r="S73" s="307"/>
      <c r="T73" s="307"/>
      <c r="U73" s="307"/>
      <c r="V73" s="76"/>
    </row>
    <row r="74" spans="2:22" ht="20.25" customHeight="1" thickBot="1" x14ac:dyDescent="0.55000000000000004">
      <c r="B74" s="117" t="s">
        <v>89</v>
      </c>
      <c r="D74"/>
      <c r="G74" s="307"/>
      <c r="H74" s="307"/>
      <c r="I74" s="308"/>
      <c r="J74" s="308"/>
      <c r="K74" s="308"/>
      <c r="L74" s="308"/>
      <c r="M74" s="307"/>
      <c r="N74" s="307"/>
      <c r="O74" s="307"/>
      <c r="P74" s="307"/>
      <c r="Q74" s="307"/>
      <c r="R74" s="307"/>
      <c r="S74" s="307"/>
      <c r="T74" s="307"/>
      <c r="U74" s="307"/>
      <c r="V74" s="76"/>
    </row>
    <row r="75" spans="2:22" ht="50.25" customHeight="1" thickBot="1" x14ac:dyDescent="0.5">
      <c r="B75" s="766" t="s">
        <v>528</v>
      </c>
      <c r="C75" s="767"/>
      <c r="D75" s="767"/>
      <c r="E75" s="767"/>
      <c r="F75" s="768"/>
      <c r="G75" s="307"/>
      <c r="H75" s="307"/>
      <c r="I75" s="308"/>
      <c r="J75" s="308"/>
      <c r="K75" s="308"/>
      <c r="L75" s="308"/>
      <c r="M75" s="307"/>
      <c r="N75" s="307"/>
      <c r="O75" s="307"/>
      <c r="P75" s="307"/>
      <c r="Q75" s="307"/>
      <c r="R75" s="307"/>
      <c r="S75" s="307"/>
      <c r="T75" s="307"/>
      <c r="U75" s="307"/>
      <c r="V75" s="76"/>
    </row>
    <row r="76" spans="2:22" ht="248.25" customHeight="1" thickBot="1" x14ac:dyDescent="0.5">
      <c r="B76" s="740"/>
      <c r="C76" s="769"/>
      <c r="D76" s="769"/>
      <c r="E76" s="769"/>
      <c r="F76" s="770"/>
      <c r="G76" s="307"/>
      <c r="H76" s="307"/>
      <c r="I76" s="308"/>
      <c r="J76" s="308"/>
      <c r="K76" s="308"/>
      <c r="L76" s="308"/>
      <c r="M76" s="307"/>
      <c r="N76" s="307"/>
      <c r="O76" s="307"/>
      <c r="P76" s="307"/>
      <c r="Q76" s="307"/>
      <c r="R76" s="307"/>
      <c r="S76" s="307"/>
      <c r="T76" s="307"/>
      <c r="U76" s="307"/>
      <c r="V76" s="76"/>
    </row>
    <row r="77" spans="2:22" ht="18" customHeight="1" x14ac:dyDescent="0.45">
      <c r="B77"/>
      <c r="D77"/>
      <c r="G77" s="307"/>
      <c r="H77" s="307"/>
      <c r="I77" s="308"/>
      <c r="J77" s="308"/>
      <c r="K77" s="308"/>
      <c r="L77" s="308"/>
      <c r="M77" s="307"/>
      <c r="N77" s="307"/>
      <c r="O77" s="307"/>
      <c r="P77" s="307"/>
      <c r="Q77" s="307"/>
      <c r="R77" s="307"/>
      <c r="S77" s="307"/>
      <c r="T77" s="307"/>
      <c r="U77" s="307"/>
      <c r="V77" s="76"/>
    </row>
    <row r="78" spans="2:22" ht="26.25" customHeight="1" thickBot="1" x14ac:dyDescent="0.55000000000000004">
      <c r="B78" s="117" t="s">
        <v>92</v>
      </c>
      <c r="D78"/>
      <c r="G78" s="307"/>
      <c r="H78" s="307"/>
      <c r="I78" s="308"/>
      <c r="J78" s="308"/>
      <c r="K78" s="308"/>
      <c r="L78" s="308"/>
      <c r="M78" s="307"/>
      <c r="N78" s="307"/>
      <c r="O78" s="307"/>
      <c r="P78" s="307"/>
      <c r="Q78" s="307"/>
      <c r="R78" s="307"/>
      <c r="S78" s="307"/>
      <c r="T78" s="307"/>
      <c r="U78" s="307"/>
      <c r="V78" s="76"/>
    </row>
    <row r="79" spans="2:22" ht="45.75" customHeight="1" thickBot="1" x14ac:dyDescent="0.5">
      <c r="B79" s="766" t="s">
        <v>528</v>
      </c>
      <c r="C79" s="767"/>
      <c r="D79" s="767"/>
      <c r="E79" s="767"/>
      <c r="F79" s="768"/>
      <c r="G79" s="307"/>
      <c r="H79" s="307"/>
      <c r="I79" s="308"/>
      <c r="J79" s="308"/>
      <c r="K79" s="308"/>
      <c r="L79" s="308"/>
      <c r="M79" s="307"/>
      <c r="N79" s="307"/>
      <c r="O79" s="307"/>
      <c r="P79" s="307"/>
      <c r="Q79" s="307"/>
      <c r="R79" s="307"/>
      <c r="S79" s="307"/>
      <c r="T79" s="307"/>
      <c r="U79" s="307"/>
      <c r="V79" s="76"/>
    </row>
    <row r="80" spans="2:22" ht="191.25" customHeight="1" thickBot="1" x14ac:dyDescent="0.5">
      <c r="B80" s="634"/>
      <c r="C80" s="771"/>
      <c r="D80" s="771"/>
      <c r="E80" s="771"/>
      <c r="F80" s="772"/>
      <c r="G80" s="307"/>
      <c r="H80" s="307"/>
      <c r="I80" s="308"/>
      <c r="J80" s="308"/>
      <c r="K80" s="308"/>
      <c r="L80" s="308"/>
      <c r="M80" s="307"/>
      <c r="N80" s="307"/>
      <c r="O80" s="307"/>
      <c r="P80" s="307"/>
      <c r="Q80" s="307"/>
      <c r="R80" s="307"/>
      <c r="S80" s="307"/>
      <c r="T80" s="307"/>
      <c r="U80" s="307"/>
      <c r="V80" s="76"/>
    </row>
    <row r="81" spans="2:49" ht="18.5" x14ac:dyDescent="0.45">
      <c r="B81"/>
      <c r="D81"/>
      <c r="G81" s="27"/>
      <c r="H81" s="27"/>
      <c r="I81" s="94"/>
      <c r="J81" s="94"/>
      <c r="K81" s="94"/>
      <c r="L81" s="94"/>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27"/>
      <c r="AV81" s="27"/>
      <c r="AW81" s="27"/>
    </row>
    <row r="82" spans="2:49" ht="18.5" x14ac:dyDescent="0.45">
      <c r="B82" s="40"/>
      <c r="C82" s="25"/>
      <c r="D82" s="30"/>
      <c r="E82" s="10"/>
      <c r="F82" s="10"/>
      <c r="G82" s="94"/>
      <c r="H82" s="94"/>
      <c r="I82" s="94"/>
      <c r="J82" s="94"/>
      <c r="K82" s="94"/>
      <c r="L82" s="94"/>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27"/>
      <c r="AV82" s="27"/>
      <c r="AW82" s="27"/>
    </row>
    <row r="83" spans="2:49" ht="21.5" thickBot="1" x14ac:dyDescent="0.55000000000000004">
      <c r="B83" s="117" t="s">
        <v>89</v>
      </c>
      <c r="C83" s="25"/>
      <c r="D83" s="30"/>
      <c r="E83" s="10"/>
      <c r="F83" s="10"/>
      <c r="G83" s="94"/>
      <c r="H83" s="94"/>
      <c r="I83" s="94"/>
      <c r="J83" s="94"/>
      <c r="K83" s="94"/>
      <c r="L83" s="94"/>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c r="AS83" s="27"/>
      <c r="AT83" s="27"/>
      <c r="AU83" s="27"/>
      <c r="AV83" s="27"/>
      <c r="AW83" s="27"/>
    </row>
    <row r="84" spans="2:49" ht="19" thickBot="1" x14ac:dyDescent="0.5">
      <c r="B84" s="762" t="s">
        <v>297</v>
      </c>
      <c r="C84" s="763"/>
      <c r="D84" s="763"/>
      <c r="E84" s="763"/>
      <c r="F84" s="764"/>
      <c r="G84" s="94"/>
      <c r="H84" s="94"/>
      <c r="I84" s="94"/>
      <c r="J84" s="94"/>
      <c r="K84" s="94"/>
      <c r="L84" s="94"/>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c r="AR84" s="27"/>
      <c r="AS84" s="27"/>
      <c r="AT84" s="27"/>
      <c r="AU84" s="27"/>
      <c r="AV84" s="27"/>
      <c r="AW84" s="27"/>
    </row>
    <row r="85" spans="2:49" ht="33.5" thickBot="1" x14ac:dyDescent="0.5">
      <c r="B85" s="53"/>
      <c r="C85" s="48" t="s">
        <v>298</v>
      </c>
      <c r="D85" s="49" t="s">
        <v>96</v>
      </c>
      <c r="E85" s="49" t="s">
        <v>97</v>
      </c>
      <c r="F85" s="49" t="s">
        <v>299</v>
      </c>
      <c r="G85" s="88" t="s">
        <v>5</v>
      </c>
      <c r="H85" s="86" t="s">
        <v>79</v>
      </c>
      <c r="I85" s="88" t="s">
        <v>99</v>
      </c>
      <c r="J85" s="300" t="s">
        <v>100</v>
      </c>
      <c r="K85" s="301" t="s">
        <v>2</v>
      </c>
      <c r="L85" s="301" t="s">
        <v>0</v>
      </c>
      <c r="M85" s="301" t="s">
        <v>1</v>
      </c>
      <c r="N85" s="301" t="s">
        <v>8</v>
      </c>
      <c r="O85" s="302" t="s">
        <v>101</v>
      </c>
      <c r="P85" s="302" t="s">
        <v>102</v>
      </c>
      <c r="Q85" s="307"/>
      <c r="R85" s="30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27"/>
      <c r="AU85" s="27"/>
      <c r="AV85" s="27"/>
      <c r="AW85" s="27"/>
    </row>
    <row r="86" spans="2:49" ht="19" hidden="1" thickBot="1" x14ac:dyDescent="0.5">
      <c r="B86" s="88"/>
      <c r="C86" s="86"/>
      <c r="D86" s="88"/>
      <c r="E86" s="10"/>
      <c r="F86" s="10"/>
      <c r="G86" s="86"/>
      <c r="H86" s="86"/>
      <c r="I86" s="88"/>
      <c r="J86" s="300"/>
      <c r="K86" s="301"/>
      <c r="L86" s="301"/>
      <c r="M86" s="301"/>
      <c r="N86" s="301"/>
      <c r="O86" s="302"/>
      <c r="P86" s="302"/>
      <c r="Q86" s="307"/>
      <c r="R86" s="30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row>
    <row r="87" spans="2:49" ht="19" thickBot="1" x14ac:dyDescent="0.5">
      <c r="B87" s="12">
        <v>1</v>
      </c>
      <c r="C87" s="393"/>
      <c r="D87" s="395"/>
      <c r="E87" s="397"/>
      <c r="F87" s="400"/>
      <c r="G87" s="86" t="s">
        <v>6</v>
      </c>
      <c r="H87" s="86" t="str">
        <f>$D$19</f>
        <v>PC Expansion</v>
      </c>
      <c r="I87" s="88" t="str">
        <f>B110</f>
        <v>PC Expansion Personnel Narrative
(Use Alt+Enter for new line if desired)</v>
      </c>
      <c r="J87" s="303">
        <f>D110</f>
        <v>0</v>
      </c>
      <c r="K87" s="301">
        <f>'Coversheet'!$D$15</f>
        <v>0</v>
      </c>
      <c r="L87" s="301">
        <f>'Coversheet'!$D$13</f>
        <v>0</v>
      </c>
      <c r="M87" s="301">
        <f>'Coversheet'!$D$14</f>
        <v>0</v>
      </c>
      <c r="N87" s="301" t="str">
        <f>'Coversheet'!$D$16</f>
        <v>Select</v>
      </c>
      <c r="O87" s="302" t="str">
        <f>B141</f>
        <v>PC Expansion Pending Issues or Concerns and Proposed Solutions:</v>
      </c>
      <c r="P87" s="302">
        <f>B142</f>
        <v>0</v>
      </c>
      <c r="Q87" s="307"/>
      <c r="R87" s="307"/>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row>
    <row r="88" spans="2:49" ht="25.5" customHeight="1" thickBot="1" x14ac:dyDescent="0.5">
      <c r="B88" s="12">
        <v>2</v>
      </c>
      <c r="C88" s="393"/>
      <c r="D88" s="395"/>
      <c r="E88" s="398"/>
      <c r="F88" s="400"/>
      <c r="G88" s="86" t="s">
        <v>6</v>
      </c>
      <c r="H88" s="86" t="str">
        <f t="shared" ref="H88:H108" si="9">$D$19</f>
        <v>PC Expansion</v>
      </c>
      <c r="I88" s="88"/>
      <c r="J88" s="300"/>
      <c r="K88" s="301">
        <f>'Coversheet'!$D$15</f>
        <v>0</v>
      </c>
      <c r="L88" s="301">
        <f>'Coversheet'!$D$13</f>
        <v>0</v>
      </c>
      <c r="M88" s="301">
        <f>'Coversheet'!$D$14</f>
        <v>0</v>
      </c>
      <c r="N88" s="301" t="str">
        <f>'Coversheet'!$D$16</f>
        <v>Select</v>
      </c>
      <c r="O88" s="302" t="str">
        <f>B159</f>
        <v>(Optional) Anything else you would like to report related to your PC Expansion Report that is not reported elsewhere on this form:</v>
      </c>
      <c r="P88" s="302">
        <f>B160</f>
        <v>0</v>
      </c>
      <c r="Q88" s="307"/>
      <c r="R88" s="30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row>
    <row r="89" spans="2:49" ht="19" thickBot="1" x14ac:dyDescent="0.5">
      <c r="B89" s="12">
        <v>3</v>
      </c>
      <c r="C89" s="393"/>
      <c r="D89" s="395"/>
      <c r="E89" s="398"/>
      <c r="F89" s="400"/>
      <c r="G89" s="86" t="s">
        <v>6</v>
      </c>
      <c r="H89" s="86" t="str">
        <f t="shared" si="9"/>
        <v>PC Expansion</v>
      </c>
      <c r="I89" s="88"/>
      <c r="J89" s="300"/>
      <c r="K89" s="301">
        <f>'Coversheet'!$D$15</f>
        <v>0</v>
      </c>
      <c r="L89" s="301">
        <f>'Coversheet'!$D$13</f>
        <v>0</v>
      </c>
      <c r="M89" s="301">
        <f>'Coversheet'!$D$14</f>
        <v>0</v>
      </c>
      <c r="N89" s="301" t="str">
        <f>'Coversheet'!$D$16</f>
        <v>Select</v>
      </c>
      <c r="O89" s="302"/>
      <c r="P89" s="302"/>
      <c r="Q89" s="307"/>
      <c r="R89" s="307"/>
      <c r="S89" s="27"/>
      <c r="T89" s="27"/>
      <c r="U89" s="27"/>
      <c r="V89" s="27"/>
      <c r="W89" s="27"/>
      <c r="X89" s="27"/>
      <c r="Y89" s="27"/>
      <c r="Z89" s="27"/>
      <c r="AA89" s="27"/>
      <c r="AB89" s="27"/>
      <c r="AC89" s="27"/>
      <c r="AD89" s="27"/>
      <c r="AE89" s="27"/>
      <c r="AF89" s="27"/>
      <c r="AG89" s="27"/>
      <c r="AH89" s="27"/>
      <c r="AI89" s="27"/>
      <c r="AJ89" s="27"/>
      <c r="AK89" s="27"/>
      <c r="AL89" s="27"/>
      <c r="AM89" s="27"/>
      <c r="AN89" s="27"/>
      <c r="AO89" s="27"/>
      <c r="AP89" s="27"/>
      <c r="AQ89" s="27"/>
      <c r="AR89" s="27"/>
      <c r="AS89" s="27"/>
      <c r="AT89" s="27"/>
      <c r="AU89" s="27"/>
      <c r="AV89" s="27"/>
      <c r="AW89" s="27"/>
    </row>
    <row r="90" spans="2:49" ht="19" thickBot="1" x14ac:dyDescent="0.5">
      <c r="B90" s="12">
        <v>4</v>
      </c>
      <c r="C90" s="393"/>
      <c r="D90" s="395"/>
      <c r="E90" s="398"/>
      <c r="F90" s="400"/>
      <c r="G90" s="86" t="s">
        <v>6</v>
      </c>
      <c r="H90" s="86" t="str">
        <f t="shared" si="9"/>
        <v>PC Expansion</v>
      </c>
      <c r="I90" s="88"/>
      <c r="J90" s="300"/>
      <c r="K90" s="301">
        <f>'Coversheet'!$D$15</f>
        <v>0</v>
      </c>
      <c r="L90" s="301">
        <f>'Coversheet'!$D$13</f>
        <v>0</v>
      </c>
      <c r="M90" s="301">
        <f>'Coversheet'!$D$14</f>
        <v>0</v>
      </c>
      <c r="N90" s="301" t="str">
        <f>'Coversheet'!$D$16</f>
        <v>Select</v>
      </c>
      <c r="O90" s="302"/>
      <c r="P90" s="302"/>
      <c r="Q90" s="307"/>
      <c r="R90" s="307"/>
      <c r="S90" s="27"/>
      <c r="T90" s="27"/>
      <c r="U90" s="27"/>
      <c r="V90" s="27"/>
      <c r="W90" s="27"/>
      <c r="X90" s="27"/>
      <c r="Y90" s="27"/>
      <c r="Z90" s="27"/>
      <c r="AA90" s="27"/>
      <c r="AB90" s="27"/>
      <c r="AC90" s="27"/>
      <c r="AD90" s="27"/>
      <c r="AE90" s="27"/>
      <c r="AF90" s="27"/>
      <c r="AG90" s="27"/>
      <c r="AH90" s="27"/>
      <c r="AI90" s="27"/>
      <c r="AJ90" s="27"/>
      <c r="AK90" s="27"/>
      <c r="AL90" s="27"/>
      <c r="AM90" s="27"/>
      <c r="AN90" s="27"/>
      <c r="AO90" s="27"/>
      <c r="AP90" s="27"/>
      <c r="AQ90" s="27"/>
      <c r="AR90" s="27"/>
      <c r="AS90" s="27"/>
      <c r="AT90" s="27"/>
      <c r="AU90" s="27"/>
      <c r="AV90" s="27"/>
      <c r="AW90" s="27"/>
    </row>
    <row r="91" spans="2:49" ht="19" thickBot="1" x14ac:dyDescent="0.5">
      <c r="B91" s="12">
        <v>5</v>
      </c>
      <c r="C91" s="393"/>
      <c r="D91" s="395"/>
      <c r="E91" s="398"/>
      <c r="F91" s="400"/>
      <c r="G91" s="86" t="s">
        <v>6</v>
      </c>
      <c r="H91" s="86" t="str">
        <f t="shared" si="9"/>
        <v>PC Expansion</v>
      </c>
      <c r="I91" s="88"/>
      <c r="J91" s="300"/>
      <c r="K91" s="301">
        <f>'Coversheet'!$D$15</f>
        <v>0</v>
      </c>
      <c r="L91" s="301">
        <f>'Coversheet'!$D$13</f>
        <v>0</v>
      </c>
      <c r="M91" s="301">
        <f>'Coversheet'!$D$14</f>
        <v>0</v>
      </c>
      <c r="N91" s="301" t="str">
        <f>'Coversheet'!$D$16</f>
        <v>Select</v>
      </c>
      <c r="O91" s="302"/>
      <c r="P91" s="302"/>
      <c r="Q91" s="307"/>
      <c r="R91" s="307"/>
      <c r="S91" s="27"/>
      <c r="T91" s="27"/>
      <c r="U91" s="27"/>
      <c r="V91" s="27"/>
      <c r="W91" s="27"/>
      <c r="X91" s="27"/>
      <c r="Y91" s="27"/>
      <c r="Z91" s="27"/>
      <c r="AA91" s="27"/>
      <c r="AB91" s="27"/>
      <c r="AC91" s="27"/>
      <c r="AD91" s="27"/>
      <c r="AE91" s="27"/>
      <c r="AF91" s="27"/>
      <c r="AG91" s="27"/>
      <c r="AH91" s="27"/>
      <c r="AI91" s="27"/>
      <c r="AJ91" s="27"/>
      <c r="AK91" s="27"/>
      <c r="AL91" s="27"/>
      <c r="AM91" s="27"/>
      <c r="AN91" s="27"/>
      <c r="AO91" s="27"/>
      <c r="AP91" s="27"/>
      <c r="AQ91" s="27"/>
      <c r="AR91" s="27"/>
      <c r="AS91" s="27"/>
      <c r="AT91" s="27"/>
      <c r="AU91" s="27"/>
      <c r="AV91" s="27"/>
      <c r="AW91" s="27"/>
    </row>
    <row r="92" spans="2:49" ht="19" thickBot="1" x14ac:dyDescent="0.5">
      <c r="B92" s="12">
        <v>6</v>
      </c>
      <c r="C92" s="393"/>
      <c r="D92" s="395"/>
      <c r="E92" s="398"/>
      <c r="F92" s="400"/>
      <c r="G92" s="86" t="s">
        <v>6</v>
      </c>
      <c r="H92" s="86" t="str">
        <f t="shared" si="9"/>
        <v>PC Expansion</v>
      </c>
      <c r="I92" s="88"/>
      <c r="J92" s="300"/>
      <c r="K92" s="301">
        <f>'Coversheet'!$D$15</f>
        <v>0</v>
      </c>
      <c r="L92" s="301">
        <f>'Coversheet'!$D$13</f>
        <v>0</v>
      </c>
      <c r="M92" s="301">
        <f>'Coversheet'!$D$14</f>
        <v>0</v>
      </c>
      <c r="N92" s="301" t="str">
        <f>'Coversheet'!$D$16</f>
        <v>Select</v>
      </c>
      <c r="O92" s="302"/>
      <c r="P92" s="302"/>
      <c r="Q92" s="307"/>
      <c r="R92" s="30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7"/>
      <c r="AQ92" s="27"/>
      <c r="AR92" s="27"/>
      <c r="AS92" s="27"/>
      <c r="AT92" s="27"/>
      <c r="AU92" s="27"/>
      <c r="AV92" s="27"/>
      <c r="AW92" s="27"/>
    </row>
    <row r="93" spans="2:49" ht="19" thickBot="1" x14ac:dyDescent="0.5">
      <c r="B93" s="12">
        <v>7</v>
      </c>
      <c r="C93" s="393"/>
      <c r="D93" s="395"/>
      <c r="E93" s="398"/>
      <c r="F93" s="400"/>
      <c r="G93" s="86" t="s">
        <v>6</v>
      </c>
      <c r="H93" s="86" t="str">
        <f t="shared" si="9"/>
        <v>PC Expansion</v>
      </c>
      <c r="I93" s="88"/>
      <c r="J93" s="300"/>
      <c r="K93" s="301">
        <f>'Coversheet'!$D$15</f>
        <v>0</v>
      </c>
      <c r="L93" s="301">
        <f>'Coversheet'!$D$13</f>
        <v>0</v>
      </c>
      <c r="M93" s="301">
        <f>'Coversheet'!$D$14</f>
        <v>0</v>
      </c>
      <c r="N93" s="301" t="str">
        <f>'Coversheet'!$D$16</f>
        <v>Select</v>
      </c>
      <c r="O93" s="302"/>
      <c r="P93" s="302"/>
      <c r="Q93" s="307"/>
      <c r="R93" s="307"/>
      <c r="S93" s="27"/>
      <c r="T93" s="27"/>
      <c r="U93" s="27"/>
      <c r="V93" s="27"/>
      <c r="W93" s="27"/>
      <c r="X93" s="27"/>
      <c r="Y93" s="27"/>
      <c r="Z93" s="27"/>
      <c r="AA93" s="27"/>
      <c r="AB93" s="27"/>
      <c r="AC93" s="27"/>
      <c r="AD93" s="27"/>
      <c r="AE93" s="27"/>
      <c r="AF93" s="27"/>
      <c r="AG93" s="27"/>
      <c r="AH93" s="27"/>
      <c r="AI93" s="27"/>
      <c r="AJ93" s="27"/>
      <c r="AK93" s="27"/>
      <c r="AL93" s="27"/>
      <c r="AM93" s="27"/>
      <c r="AN93" s="27"/>
      <c r="AO93" s="27"/>
      <c r="AP93" s="27"/>
      <c r="AQ93" s="27"/>
      <c r="AR93" s="27"/>
      <c r="AS93" s="27"/>
      <c r="AT93" s="27"/>
      <c r="AU93" s="27"/>
      <c r="AV93" s="27"/>
      <c r="AW93" s="27"/>
    </row>
    <row r="94" spans="2:49" ht="19" thickBot="1" x14ac:dyDescent="0.5">
      <c r="B94" s="12">
        <v>8</v>
      </c>
      <c r="C94" s="393"/>
      <c r="D94" s="395"/>
      <c r="E94" s="398"/>
      <c r="F94" s="400"/>
      <c r="G94" s="86" t="s">
        <v>6</v>
      </c>
      <c r="H94" s="86" t="str">
        <f t="shared" si="9"/>
        <v>PC Expansion</v>
      </c>
      <c r="I94" s="88"/>
      <c r="J94" s="300"/>
      <c r="K94" s="301">
        <f>'Coversheet'!$D$15</f>
        <v>0</v>
      </c>
      <c r="L94" s="301">
        <f>'Coversheet'!$D$13</f>
        <v>0</v>
      </c>
      <c r="M94" s="301">
        <f>'Coversheet'!$D$14</f>
        <v>0</v>
      </c>
      <c r="N94" s="301" t="str">
        <f>'Coversheet'!$D$16</f>
        <v>Select</v>
      </c>
      <c r="O94" s="302"/>
      <c r="P94" s="302"/>
      <c r="Q94" s="307"/>
      <c r="R94" s="307"/>
      <c r="S94" s="27"/>
      <c r="T94" s="27"/>
      <c r="U94" s="27"/>
      <c r="V94" s="27"/>
      <c r="W94" s="27"/>
      <c r="X94" s="27"/>
      <c r="Y94" s="27"/>
      <c r="Z94" s="27"/>
      <c r="AA94" s="27"/>
      <c r="AB94" s="27"/>
      <c r="AC94" s="27"/>
      <c r="AD94" s="27"/>
      <c r="AE94" s="27"/>
      <c r="AF94" s="27"/>
      <c r="AG94" s="27"/>
      <c r="AH94" s="27"/>
      <c r="AI94" s="27"/>
      <c r="AJ94" s="27"/>
      <c r="AK94" s="27"/>
      <c r="AL94" s="27"/>
      <c r="AM94" s="27"/>
      <c r="AN94" s="27"/>
      <c r="AO94" s="27"/>
      <c r="AP94" s="27"/>
      <c r="AQ94" s="27"/>
      <c r="AR94" s="27"/>
      <c r="AS94" s="27"/>
      <c r="AT94" s="27"/>
      <c r="AU94" s="27"/>
      <c r="AV94" s="27"/>
      <c r="AW94" s="27"/>
    </row>
    <row r="95" spans="2:49" ht="19" thickBot="1" x14ac:dyDescent="0.5">
      <c r="B95" s="12">
        <v>9</v>
      </c>
      <c r="C95" s="393"/>
      <c r="D95" s="395"/>
      <c r="E95" s="398"/>
      <c r="F95" s="400"/>
      <c r="G95" s="86" t="s">
        <v>6</v>
      </c>
      <c r="H95" s="86" t="str">
        <f t="shared" si="9"/>
        <v>PC Expansion</v>
      </c>
      <c r="I95" s="88"/>
      <c r="J95" s="300"/>
      <c r="K95" s="301">
        <f>'Coversheet'!$D$15</f>
        <v>0</v>
      </c>
      <c r="L95" s="301">
        <f>'Coversheet'!$D$13</f>
        <v>0</v>
      </c>
      <c r="M95" s="301">
        <f>'Coversheet'!$D$14</f>
        <v>0</v>
      </c>
      <c r="N95" s="301" t="str">
        <f>'Coversheet'!$D$16</f>
        <v>Select</v>
      </c>
      <c r="O95" s="302"/>
      <c r="P95" s="302"/>
      <c r="Q95" s="307"/>
      <c r="R95" s="307"/>
      <c r="S95" s="27"/>
      <c r="T95" s="27"/>
      <c r="U95" s="27"/>
      <c r="V95" s="27"/>
      <c r="W95" s="27"/>
      <c r="X95" s="27"/>
      <c r="Y95" s="27"/>
      <c r="Z95" s="27"/>
      <c r="AA95" s="27"/>
      <c r="AB95" s="27"/>
      <c r="AC95" s="27"/>
      <c r="AD95" s="27"/>
      <c r="AE95" s="27"/>
      <c r="AF95" s="27"/>
      <c r="AG95" s="27"/>
      <c r="AH95" s="27"/>
      <c r="AI95" s="27"/>
      <c r="AJ95" s="27"/>
      <c r="AK95" s="27"/>
      <c r="AL95" s="27"/>
      <c r="AM95" s="27"/>
      <c r="AN95" s="27"/>
      <c r="AO95" s="27"/>
      <c r="AP95" s="27"/>
      <c r="AQ95" s="27"/>
      <c r="AR95" s="27"/>
      <c r="AS95" s="27"/>
      <c r="AT95" s="27"/>
      <c r="AU95" s="27"/>
      <c r="AV95" s="27"/>
      <c r="AW95" s="27"/>
    </row>
    <row r="96" spans="2:49" ht="19" thickBot="1" x14ac:dyDescent="0.5">
      <c r="B96" s="12">
        <v>10</v>
      </c>
      <c r="C96" s="393"/>
      <c r="D96" s="395"/>
      <c r="E96" s="398"/>
      <c r="F96" s="400"/>
      <c r="G96" s="86" t="s">
        <v>6</v>
      </c>
      <c r="H96" s="86" t="str">
        <f t="shared" si="9"/>
        <v>PC Expansion</v>
      </c>
      <c r="I96" s="88"/>
      <c r="J96" s="300"/>
      <c r="K96" s="301">
        <f>'Coversheet'!$D$15</f>
        <v>0</v>
      </c>
      <c r="L96" s="301">
        <f>'Coversheet'!$D$13</f>
        <v>0</v>
      </c>
      <c r="M96" s="301">
        <f>'Coversheet'!$D$14</f>
        <v>0</v>
      </c>
      <c r="N96" s="301" t="str">
        <f>'Coversheet'!$D$16</f>
        <v>Select</v>
      </c>
      <c r="O96" s="302"/>
      <c r="P96" s="302"/>
      <c r="Q96" s="307"/>
      <c r="R96" s="307"/>
      <c r="S96" s="27"/>
      <c r="T96" s="27"/>
      <c r="U96" s="27"/>
      <c r="V96" s="27"/>
      <c r="W96" s="27"/>
      <c r="X96" s="27"/>
      <c r="Y96" s="27"/>
      <c r="Z96" s="27"/>
      <c r="AA96" s="27"/>
      <c r="AB96" s="27"/>
      <c r="AC96" s="27"/>
      <c r="AD96" s="27"/>
      <c r="AE96" s="27"/>
      <c r="AF96" s="27"/>
      <c r="AG96" s="27"/>
      <c r="AH96" s="27"/>
      <c r="AI96" s="27"/>
      <c r="AJ96" s="27"/>
      <c r="AK96" s="27"/>
      <c r="AL96" s="27"/>
      <c r="AM96" s="27"/>
      <c r="AN96" s="27"/>
      <c r="AO96" s="27"/>
      <c r="AP96" s="27"/>
      <c r="AQ96" s="27"/>
      <c r="AR96" s="27"/>
      <c r="AS96" s="27"/>
      <c r="AT96" s="27"/>
      <c r="AU96" s="27"/>
      <c r="AV96" s="27"/>
      <c r="AW96" s="27"/>
    </row>
    <row r="97" spans="2:49" ht="19" hidden="1" thickBot="1" x14ac:dyDescent="0.5">
      <c r="B97" s="12">
        <v>11</v>
      </c>
      <c r="C97" s="393"/>
      <c r="D97" s="395"/>
      <c r="E97" s="398"/>
      <c r="F97" s="400"/>
      <c r="G97" s="86" t="s">
        <v>6</v>
      </c>
      <c r="H97" s="86" t="str">
        <f t="shared" si="9"/>
        <v>PC Expansion</v>
      </c>
      <c r="I97" s="88"/>
      <c r="J97" s="300"/>
      <c r="K97" s="301">
        <f>'Coversheet'!$D$15</f>
        <v>0</v>
      </c>
      <c r="L97" s="301">
        <f>'Coversheet'!$D$13</f>
        <v>0</v>
      </c>
      <c r="M97" s="301">
        <f>'Coversheet'!$D$14</f>
        <v>0</v>
      </c>
      <c r="N97" s="301" t="str">
        <f>'Coversheet'!$D$16</f>
        <v>Select</v>
      </c>
      <c r="O97" s="302"/>
      <c r="P97" s="302"/>
      <c r="Q97" s="307"/>
      <c r="R97" s="307"/>
      <c r="S97" s="27"/>
      <c r="T97" s="27"/>
      <c r="U97" s="27"/>
      <c r="V97" s="27"/>
      <c r="W97" s="27"/>
      <c r="X97" s="27"/>
      <c r="Y97" s="27"/>
      <c r="Z97" s="27"/>
      <c r="AA97" s="27"/>
      <c r="AB97" s="27"/>
      <c r="AC97" s="27"/>
      <c r="AD97" s="27"/>
      <c r="AE97" s="27"/>
      <c r="AF97" s="27"/>
      <c r="AG97" s="27"/>
      <c r="AH97" s="27"/>
      <c r="AI97" s="27"/>
      <c r="AJ97" s="27"/>
      <c r="AK97" s="27"/>
      <c r="AL97" s="27"/>
      <c r="AM97" s="27"/>
      <c r="AN97" s="27"/>
      <c r="AO97" s="27"/>
      <c r="AP97" s="27"/>
      <c r="AQ97" s="27"/>
      <c r="AR97" s="27"/>
      <c r="AS97" s="27"/>
      <c r="AT97" s="27"/>
      <c r="AU97" s="27"/>
      <c r="AV97" s="27"/>
      <c r="AW97" s="27"/>
    </row>
    <row r="98" spans="2:49" ht="19" hidden="1" thickBot="1" x14ac:dyDescent="0.5">
      <c r="B98" s="12">
        <v>12</v>
      </c>
      <c r="C98" s="393"/>
      <c r="D98" s="395"/>
      <c r="E98" s="398"/>
      <c r="F98" s="400"/>
      <c r="G98" s="86" t="s">
        <v>6</v>
      </c>
      <c r="H98" s="86" t="str">
        <f t="shared" si="9"/>
        <v>PC Expansion</v>
      </c>
      <c r="I98" s="88"/>
      <c r="J98" s="300"/>
      <c r="K98" s="301">
        <f>'Coversheet'!$D$15</f>
        <v>0</v>
      </c>
      <c r="L98" s="301">
        <f>'Coversheet'!$D$13</f>
        <v>0</v>
      </c>
      <c r="M98" s="301">
        <f>'Coversheet'!$D$14</f>
        <v>0</v>
      </c>
      <c r="N98" s="301" t="str">
        <f>'Coversheet'!$D$16</f>
        <v>Select</v>
      </c>
      <c r="O98" s="302"/>
      <c r="P98" s="302"/>
      <c r="Q98" s="307"/>
      <c r="R98" s="307"/>
      <c r="S98" s="27"/>
      <c r="T98" s="27"/>
      <c r="U98" s="27"/>
      <c r="V98" s="27"/>
      <c r="W98" s="27"/>
      <c r="X98" s="27"/>
      <c r="Y98" s="27"/>
      <c r="Z98" s="27"/>
      <c r="AA98" s="27"/>
      <c r="AB98" s="27"/>
      <c r="AC98" s="27"/>
      <c r="AD98" s="27"/>
      <c r="AE98" s="27"/>
      <c r="AF98" s="27"/>
      <c r="AG98" s="27"/>
      <c r="AH98" s="27"/>
      <c r="AI98" s="27"/>
      <c r="AJ98" s="27"/>
      <c r="AK98" s="27"/>
      <c r="AL98" s="27"/>
      <c r="AM98" s="27"/>
      <c r="AN98" s="27"/>
      <c r="AO98" s="27"/>
      <c r="AP98" s="27"/>
      <c r="AQ98" s="27"/>
      <c r="AR98" s="27"/>
      <c r="AS98" s="27"/>
      <c r="AT98" s="27"/>
      <c r="AU98" s="27"/>
      <c r="AV98" s="27"/>
      <c r="AW98" s="27"/>
    </row>
    <row r="99" spans="2:49" ht="19" hidden="1" thickBot="1" x14ac:dyDescent="0.5">
      <c r="B99" s="12">
        <v>13</v>
      </c>
      <c r="C99" s="393"/>
      <c r="D99" s="395"/>
      <c r="E99" s="398"/>
      <c r="F99" s="400"/>
      <c r="G99" s="86" t="s">
        <v>6</v>
      </c>
      <c r="H99" s="86" t="str">
        <f t="shared" si="9"/>
        <v>PC Expansion</v>
      </c>
      <c r="I99" s="88"/>
      <c r="J99" s="300"/>
      <c r="K99" s="301">
        <f>'Coversheet'!$D$15</f>
        <v>0</v>
      </c>
      <c r="L99" s="301">
        <f>'Coversheet'!$D$13</f>
        <v>0</v>
      </c>
      <c r="M99" s="301">
        <f>'Coversheet'!$D$14</f>
        <v>0</v>
      </c>
      <c r="N99" s="301" t="str">
        <f>'Coversheet'!$D$16</f>
        <v>Select</v>
      </c>
      <c r="O99" s="302"/>
      <c r="P99" s="302"/>
      <c r="Q99" s="307"/>
      <c r="R99" s="307"/>
      <c r="S99" s="27"/>
      <c r="T99" s="27"/>
      <c r="U99" s="27"/>
      <c r="V99" s="27"/>
      <c r="W99" s="27"/>
      <c r="X99" s="27"/>
      <c r="Y99" s="27"/>
      <c r="Z99" s="27"/>
      <c r="AA99" s="27"/>
      <c r="AB99" s="27"/>
      <c r="AC99" s="27"/>
      <c r="AD99" s="27"/>
      <c r="AE99" s="27"/>
      <c r="AF99" s="27"/>
      <c r="AG99" s="27"/>
      <c r="AH99" s="27"/>
      <c r="AI99" s="27"/>
      <c r="AJ99" s="27"/>
      <c r="AK99" s="27"/>
      <c r="AL99" s="27"/>
      <c r="AM99" s="27"/>
      <c r="AN99" s="27"/>
      <c r="AO99" s="27"/>
      <c r="AP99" s="27"/>
      <c r="AQ99" s="27"/>
      <c r="AR99" s="27"/>
      <c r="AS99" s="27"/>
      <c r="AT99" s="27"/>
      <c r="AU99" s="27"/>
      <c r="AV99" s="27"/>
      <c r="AW99" s="27"/>
    </row>
    <row r="100" spans="2:49" ht="19" hidden="1" thickBot="1" x14ac:dyDescent="0.5">
      <c r="B100" s="12">
        <v>14</v>
      </c>
      <c r="C100" s="393"/>
      <c r="D100" s="395"/>
      <c r="E100" s="398"/>
      <c r="F100" s="400"/>
      <c r="G100" s="86" t="s">
        <v>6</v>
      </c>
      <c r="H100" s="86" t="str">
        <f t="shared" si="9"/>
        <v>PC Expansion</v>
      </c>
      <c r="I100" s="88"/>
      <c r="J100" s="300"/>
      <c r="K100" s="301">
        <f>'Coversheet'!$D$15</f>
        <v>0</v>
      </c>
      <c r="L100" s="301">
        <f>'Coversheet'!$D$13</f>
        <v>0</v>
      </c>
      <c r="M100" s="301">
        <f>'Coversheet'!$D$14</f>
        <v>0</v>
      </c>
      <c r="N100" s="301" t="str">
        <f>'Coversheet'!$D$16</f>
        <v>Select</v>
      </c>
      <c r="O100" s="302"/>
      <c r="P100" s="302"/>
      <c r="Q100" s="307"/>
      <c r="R100" s="307"/>
      <c r="S100" s="27"/>
      <c r="T100" s="27"/>
      <c r="U100" s="27"/>
      <c r="V100" s="27"/>
      <c r="W100" s="27"/>
      <c r="X100" s="27"/>
      <c r="Y100" s="27"/>
      <c r="Z100" s="27"/>
      <c r="AA100" s="27"/>
      <c r="AB100" s="27"/>
      <c r="AC100" s="27"/>
      <c r="AD100" s="27"/>
      <c r="AE100" s="27"/>
      <c r="AF100" s="27"/>
      <c r="AG100" s="27"/>
      <c r="AH100" s="27"/>
      <c r="AI100" s="27"/>
      <c r="AJ100" s="27"/>
      <c r="AK100" s="27"/>
      <c r="AL100" s="27"/>
      <c r="AM100" s="27"/>
      <c r="AN100" s="27"/>
      <c r="AO100" s="27"/>
      <c r="AP100" s="27"/>
      <c r="AQ100" s="27"/>
      <c r="AR100" s="27"/>
      <c r="AS100" s="27"/>
      <c r="AT100" s="27"/>
      <c r="AU100" s="27"/>
      <c r="AV100" s="27"/>
      <c r="AW100" s="27"/>
    </row>
    <row r="101" spans="2:49" ht="19" hidden="1" thickBot="1" x14ac:dyDescent="0.5">
      <c r="B101" s="12">
        <v>15</v>
      </c>
      <c r="C101" s="393"/>
      <c r="D101" s="395"/>
      <c r="E101" s="398"/>
      <c r="F101" s="400"/>
      <c r="G101" s="86" t="s">
        <v>6</v>
      </c>
      <c r="H101" s="86" t="str">
        <f t="shared" si="9"/>
        <v>PC Expansion</v>
      </c>
      <c r="I101" s="88"/>
      <c r="J101" s="300"/>
      <c r="K101" s="301">
        <f>'Coversheet'!$D$15</f>
        <v>0</v>
      </c>
      <c r="L101" s="301">
        <f>'Coversheet'!$D$13</f>
        <v>0</v>
      </c>
      <c r="M101" s="301">
        <f>'Coversheet'!$D$14</f>
        <v>0</v>
      </c>
      <c r="N101" s="301" t="str">
        <f>'Coversheet'!$D$16</f>
        <v>Select</v>
      </c>
      <c r="O101" s="302"/>
      <c r="P101" s="302"/>
      <c r="Q101" s="307"/>
      <c r="R101" s="307"/>
      <c r="S101" s="27"/>
      <c r="T101" s="27"/>
      <c r="U101" s="27"/>
      <c r="V101" s="27"/>
      <c r="W101" s="27"/>
      <c r="X101" s="27"/>
      <c r="Y101" s="27"/>
      <c r="Z101" s="27"/>
      <c r="AA101" s="27"/>
      <c r="AB101" s="27"/>
      <c r="AC101" s="27"/>
      <c r="AD101" s="27"/>
      <c r="AE101" s="27"/>
      <c r="AF101" s="27"/>
      <c r="AG101" s="27"/>
      <c r="AH101" s="27"/>
      <c r="AI101" s="27"/>
      <c r="AJ101" s="27"/>
      <c r="AK101" s="27"/>
      <c r="AL101" s="27"/>
      <c r="AM101" s="27"/>
      <c r="AN101" s="27"/>
      <c r="AO101" s="27"/>
      <c r="AP101" s="27"/>
      <c r="AQ101" s="27"/>
      <c r="AR101" s="27"/>
      <c r="AS101" s="27"/>
      <c r="AT101" s="27"/>
      <c r="AU101" s="27"/>
      <c r="AV101" s="27"/>
      <c r="AW101" s="27"/>
    </row>
    <row r="102" spans="2:49" ht="19" hidden="1" thickBot="1" x14ac:dyDescent="0.5">
      <c r="B102" s="12">
        <v>16</v>
      </c>
      <c r="C102" s="393"/>
      <c r="D102" s="395"/>
      <c r="E102" s="398"/>
      <c r="F102" s="400"/>
      <c r="G102" s="86" t="s">
        <v>6</v>
      </c>
      <c r="H102" s="86" t="str">
        <f t="shared" si="9"/>
        <v>PC Expansion</v>
      </c>
      <c r="I102" s="88"/>
      <c r="J102" s="300"/>
      <c r="K102" s="301">
        <f>'Coversheet'!$D$15</f>
        <v>0</v>
      </c>
      <c r="L102" s="301">
        <f>'Coversheet'!$D$13</f>
        <v>0</v>
      </c>
      <c r="M102" s="301">
        <f>'Coversheet'!$D$14</f>
        <v>0</v>
      </c>
      <c r="N102" s="301" t="str">
        <f>'Coversheet'!$D$16</f>
        <v>Select</v>
      </c>
      <c r="O102" s="302"/>
      <c r="P102" s="302"/>
      <c r="Q102" s="307"/>
      <c r="R102" s="307"/>
      <c r="S102" s="27"/>
      <c r="T102" s="27"/>
      <c r="U102" s="27"/>
      <c r="V102" s="27"/>
      <c r="W102" s="27"/>
      <c r="X102" s="27"/>
      <c r="Y102" s="27"/>
      <c r="Z102" s="27"/>
      <c r="AA102" s="27"/>
      <c r="AB102" s="27"/>
      <c r="AC102" s="27"/>
      <c r="AD102" s="27"/>
      <c r="AE102" s="27"/>
      <c r="AF102" s="27"/>
      <c r="AG102" s="27"/>
      <c r="AH102" s="27"/>
      <c r="AI102" s="27"/>
      <c r="AJ102" s="27"/>
      <c r="AK102" s="27"/>
      <c r="AL102" s="27"/>
      <c r="AM102" s="27"/>
      <c r="AN102" s="27"/>
      <c r="AO102" s="27"/>
      <c r="AP102" s="27"/>
      <c r="AQ102" s="27"/>
      <c r="AR102" s="27"/>
      <c r="AS102" s="27"/>
      <c r="AT102" s="27"/>
      <c r="AU102" s="27"/>
      <c r="AV102" s="27"/>
      <c r="AW102" s="27"/>
    </row>
    <row r="103" spans="2:49" ht="19" hidden="1" thickBot="1" x14ac:dyDescent="0.5">
      <c r="B103" s="12">
        <v>17</v>
      </c>
      <c r="C103" s="393"/>
      <c r="D103" s="395"/>
      <c r="E103" s="398"/>
      <c r="F103" s="400"/>
      <c r="G103" s="86" t="s">
        <v>6</v>
      </c>
      <c r="H103" s="86" t="str">
        <f t="shared" si="9"/>
        <v>PC Expansion</v>
      </c>
      <c r="I103" s="88"/>
      <c r="J103" s="300"/>
      <c r="K103" s="301">
        <f>'Coversheet'!$D$15</f>
        <v>0</v>
      </c>
      <c r="L103" s="301">
        <f>'Coversheet'!$D$13</f>
        <v>0</v>
      </c>
      <c r="M103" s="301">
        <f>'Coversheet'!$D$14</f>
        <v>0</v>
      </c>
      <c r="N103" s="301" t="str">
        <f>'Coversheet'!$D$16</f>
        <v>Select</v>
      </c>
      <c r="O103" s="302"/>
      <c r="P103" s="302"/>
      <c r="Q103" s="307"/>
      <c r="R103" s="307"/>
      <c r="S103" s="27"/>
      <c r="T103" s="27"/>
      <c r="U103" s="27"/>
      <c r="V103" s="27"/>
      <c r="W103" s="27"/>
      <c r="X103" s="27"/>
      <c r="Y103" s="27"/>
      <c r="Z103" s="27"/>
      <c r="AA103" s="27"/>
      <c r="AB103" s="27"/>
      <c r="AC103" s="27"/>
      <c r="AD103" s="27"/>
      <c r="AE103" s="27"/>
      <c r="AF103" s="27"/>
      <c r="AG103" s="27"/>
      <c r="AH103" s="27"/>
      <c r="AI103" s="27"/>
      <c r="AJ103" s="27"/>
      <c r="AK103" s="27"/>
      <c r="AL103" s="27"/>
      <c r="AM103" s="27"/>
      <c r="AN103" s="27"/>
      <c r="AO103" s="27"/>
      <c r="AP103" s="27"/>
      <c r="AQ103" s="27"/>
      <c r="AR103" s="27"/>
      <c r="AS103" s="27"/>
      <c r="AT103" s="27"/>
      <c r="AU103" s="27"/>
      <c r="AV103" s="27"/>
      <c r="AW103" s="27"/>
    </row>
    <row r="104" spans="2:49" ht="19" hidden="1" thickBot="1" x14ac:dyDescent="0.5">
      <c r="B104" s="12">
        <v>18</v>
      </c>
      <c r="C104" s="393"/>
      <c r="D104" s="395"/>
      <c r="E104" s="398"/>
      <c r="F104" s="400"/>
      <c r="G104" s="86" t="s">
        <v>6</v>
      </c>
      <c r="H104" s="86" t="str">
        <f t="shared" si="9"/>
        <v>PC Expansion</v>
      </c>
      <c r="I104" s="88"/>
      <c r="J104" s="300"/>
      <c r="K104" s="301">
        <f>'Coversheet'!$D$15</f>
        <v>0</v>
      </c>
      <c r="L104" s="301">
        <f>'Coversheet'!$D$13</f>
        <v>0</v>
      </c>
      <c r="M104" s="301">
        <f>'Coversheet'!$D$14</f>
        <v>0</v>
      </c>
      <c r="N104" s="301" t="str">
        <f>'Coversheet'!$D$16</f>
        <v>Select</v>
      </c>
      <c r="O104" s="302"/>
      <c r="P104" s="302"/>
      <c r="Q104" s="307"/>
      <c r="R104" s="307"/>
      <c r="S104" s="27"/>
      <c r="T104" s="27"/>
      <c r="U104" s="27"/>
      <c r="V104" s="27"/>
      <c r="W104" s="27"/>
      <c r="X104" s="27"/>
      <c r="Y104" s="27"/>
      <c r="Z104" s="27"/>
      <c r="AA104" s="27"/>
      <c r="AB104" s="27"/>
      <c r="AC104" s="27"/>
      <c r="AD104" s="27"/>
      <c r="AE104" s="27"/>
      <c r="AF104" s="27"/>
      <c r="AG104" s="27"/>
      <c r="AH104" s="27"/>
      <c r="AI104" s="27"/>
      <c r="AJ104" s="27"/>
      <c r="AK104" s="27"/>
      <c r="AL104" s="27"/>
      <c r="AM104" s="27"/>
      <c r="AN104" s="27"/>
      <c r="AO104" s="27"/>
      <c r="AP104" s="27"/>
      <c r="AQ104" s="27"/>
      <c r="AR104" s="27"/>
      <c r="AS104" s="27"/>
      <c r="AT104" s="27"/>
      <c r="AU104" s="27"/>
      <c r="AV104" s="27"/>
      <c r="AW104" s="27"/>
    </row>
    <row r="105" spans="2:49" ht="19" hidden="1" thickBot="1" x14ac:dyDescent="0.5">
      <c r="B105" s="12">
        <v>19</v>
      </c>
      <c r="C105" s="393"/>
      <c r="D105" s="395"/>
      <c r="E105" s="398"/>
      <c r="F105" s="400"/>
      <c r="G105" s="86" t="s">
        <v>6</v>
      </c>
      <c r="H105" s="86" t="str">
        <f t="shared" si="9"/>
        <v>PC Expansion</v>
      </c>
      <c r="I105" s="88"/>
      <c r="J105" s="300"/>
      <c r="K105" s="301">
        <f>'Coversheet'!$D$15</f>
        <v>0</v>
      </c>
      <c r="L105" s="301">
        <f>'Coversheet'!$D$13</f>
        <v>0</v>
      </c>
      <c r="M105" s="301">
        <f>'Coversheet'!$D$14</f>
        <v>0</v>
      </c>
      <c r="N105" s="301" t="str">
        <f>'Coversheet'!$D$16</f>
        <v>Select</v>
      </c>
      <c r="O105" s="302"/>
      <c r="P105" s="302"/>
      <c r="Q105" s="307"/>
      <c r="R105" s="307"/>
      <c r="S105" s="27"/>
      <c r="T105" s="27"/>
      <c r="U105" s="27"/>
      <c r="V105" s="27"/>
      <c r="W105" s="27"/>
      <c r="X105" s="27"/>
      <c r="Y105" s="27"/>
      <c r="Z105" s="27"/>
      <c r="AA105" s="27"/>
      <c r="AB105" s="27"/>
      <c r="AC105" s="27"/>
      <c r="AD105" s="27"/>
      <c r="AE105" s="27"/>
      <c r="AF105" s="27"/>
      <c r="AG105" s="27"/>
      <c r="AH105" s="27"/>
      <c r="AI105" s="27"/>
      <c r="AJ105" s="27"/>
      <c r="AK105" s="27"/>
      <c r="AL105" s="27"/>
      <c r="AM105" s="27"/>
      <c r="AN105" s="27"/>
      <c r="AO105" s="27"/>
      <c r="AP105" s="27"/>
      <c r="AQ105" s="27"/>
      <c r="AR105" s="27"/>
      <c r="AS105" s="27"/>
      <c r="AT105" s="27"/>
      <c r="AU105" s="27"/>
      <c r="AV105" s="27"/>
      <c r="AW105" s="27"/>
    </row>
    <row r="106" spans="2:49" ht="19" hidden="1" thickBot="1" x14ac:dyDescent="0.5">
      <c r="B106" s="12">
        <v>20</v>
      </c>
      <c r="C106" s="393"/>
      <c r="D106" s="395"/>
      <c r="E106" s="398"/>
      <c r="F106" s="400"/>
      <c r="G106" s="86" t="s">
        <v>6</v>
      </c>
      <c r="H106" s="86" t="str">
        <f t="shared" si="9"/>
        <v>PC Expansion</v>
      </c>
      <c r="I106" s="88"/>
      <c r="J106" s="300"/>
      <c r="K106" s="301">
        <f>'Coversheet'!$D$15</f>
        <v>0</v>
      </c>
      <c r="L106" s="301">
        <f>'Coversheet'!$D$13</f>
        <v>0</v>
      </c>
      <c r="M106" s="301">
        <f>'Coversheet'!$D$14</f>
        <v>0</v>
      </c>
      <c r="N106" s="301" t="str">
        <f>'Coversheet'!$D$16</f>
        <v>Select</v>
      </c>
      <c r="O106" s="302"/>
      <c r="P106" s="302"/>
      <c r="Q106" s="307"/>
      <c r="R106" s="307"/>
      <c r="S106" s="27"/>
      <c r="T106" s="27"/>
      <c r="U106" s="27"/>
      <c r="V106" s="27"/>
      <c r="W106" s="27"/>
      <c r="X106" s="27"/>
      <c r="Y106" s="27"/>
      <c r="Z106" s="27"/>
      <c r="AA106" s="27"/>
      <c r="AB106" s="27"/>
      <c r="AC106" s="27"/>
      <c r="AD106" s="27"/>
      <c r="AE106" s="27"/>
      <c r="AF106" s="27"/>
      <c r="AG106" s="27"/>
      <c r="AH106" s="27"/>
      <c r="AI106" s="27"/>
      <c r="AJ106" s="27"/>
      <c r="AK106" s="27"/>
      <c r="AL106" s="27"/>
      <c r="AM106" s="27"/>
      <c r="AN106" s="27"/>
      <c r="AO106" s="27"/>
      <c r="AP106" s="27"/>
      <c r="AQ106" s="27"/>
      <c r="AR106" s="27"/>
      <c r="AS106" s="27"/>
      <c r="AT106" s="27"/>
      <c r="AU106" s="27"/>
      <c r="AV106" s="27"/>
      <c r="AW106" s="27"/>
    </row>
    <row r="107" spans="2:49" ht="19" hidden="1" thickBot="1" x14ac:dyDescent="0.5">
      <c r="B107" s="249"/>
      <c r="C107" s="394"/>
      <c r="D107" s="396"/>
      <c r="E107" s="399"/>
      <c r="F107" s="401"/>
      <c r="G107" s="86" t="s">
        <v>41</v>
      </c>
      <c r="H107" s="86" t="str">
        <f t="shared" si="9"/>
        <v>PC Expansion</v>
      </c>
      <c r="I107" s="88" t="str">
        <f>B113</f>
        <v>Were there changes to the funded personnel information submitted in eRA Commons from the information you provided with your Mid-Year Report? (Select Yes or No)</v>
      </c>
      <c r="J107" s="300" t="str">
        <f>F113</f>
        <v>Select</v>
      </c>
      <c r="K107" s="301">
        <f>'Coversheet'!$D$15</f>
        <v>0</v>
      </c>
      <c r="L107" s="301">
        <f>'Coversheet'!$D$13</f>
        <v>0</v>
      </c>
      <c r="M107" s="301">
        <f>'Coversheet'!$D$14</f>
        <v>0</v>
      </c>
      <c r="N107" s="301" t="str">
        <f>'Coversheet'!$D$16</f>
        <v>Select</v>
      </c>
      <c r="O107" s="302" t="str">
        <f>B145</f>
        <v>PC Expansion Pending Issues or Concerns and Proposed Solutions:</v>
      </c>
      <c r="P107" s="302">
        <f>B146</f>
        <v>0</v>
      </c>
      <c r="Q107" s="307"/>
      <c r="R107" s="307"/>
      <c r="S107" s="27"/>
      <c r="T107" s="27"/>
      <c r="U107" s="27"/>
      <c r="V107" s="27"/>
      <c r="W107" s="27"/>
      <c r="X107" s="27"/>
      <c r="Y107" s="27"/>
      <c r="Z107" s="27"/>
      <c r="AA107" s="27"/>
      <c r="AB107" s="27"/>
      <c r="AC107" s="27"/>
      <c r="AD107" s="27"/>
      <c r="AE107" s="27"/>
      <c r="AF107" s="27"/>
      <c r="AG107" s="27"/>
      <c r="AH107" s="27"/>
      <c r="AI107" s="27"/>
      <c r="AJ107" s="27"/>
      <c r="AK107" s="27"/>
      <c r="AL107" s="27"/>
      <c r="AM107" s="27"/>
      <c r="AN107" s="27"/>
      <c r="AO107" s="27"/>
      <c r="AP107" s="27"/>
      <c r="AQ107" s="27"/>
      <c r="AR107" s="27"/>
      <c r="AS107" s="27"/>
      <c r="AT107" s="27"/>
      <c r="AU107" s="27"/>
      <c r="AV107" s="27"/>
      <c r="AW107" s="27"/>
    </row>
    <row r="108" spans="2:49" ht="19" hidden="1" thickBot="1" x14ac:dyDescent="0.5">
      <c r="B108" s="249"/>
      <c r="C108" s="402"/>
      <c r="D108" s="403"/>
      <c r="E108" s="404"/>
      <c r="F108" s="405"/>
      <c r="G108" s="86" t="s">
        <v>41</v>
      </c>
      <c r="H108" s="86" t="str">
        <f t="shared" si="9"/>
        <v>PC Expansion</v>
      </c>
      <c r="I108" s="88" t="str">
        <f>B137</f>
        <v>PC Expansion Personnel Narrative
(Use Alt+Enter for new line if desired)</v>
      </c>
      <c r="J108" s="300">
        <f>D137</f>
        <v>0</v>
      </c>
      <c r="K108" s="522">
        <f>'Coversheet'!$D$15</f>
        <v>0</v>
      </c>
      <c r="L108" s="522">
        <f>'Coversheet'!$D$13</f>
        <v>0</v>
      </c>
      <c r="M108" s="522">
        <f>'Coversheet'!$D$14</f>
        <v>0</v>
      </c>
      <c r="N108" s="522" t="str">
        <f>'Coversheet'!$D$16</f>
        <v>Select</v>
      </c>
      <c r="O108" s="323" t="str">
        <f>B163</f>
        <v>(Optional) Anything else you would like to report related to your PC Expansion Report that is not reported elsewhere on this form:</v>
      </c>
      <c r="P108" s="323">
        <f>B164</f>
        <v>0</v>
      </c>
      <c r="Q108" s="307"/>
      <c r="R108" s="307"/>
      <c r="S108" s="27"/>
      <c r="T108" s="27"/>
      <c r="U108" s="27"/>
      <c r="V108" s="27"/>
      <c r="W108" s="27"/>
      <c r="X108" s="27"/>
      <c r="Y108" s="27"/>
      <c r="Z108" s="27"/>
      <c r="AA108" s="27"/>
      <c r="AB108" s="27"/>
      <c r="AC108" s="27"/>
      <c r="AD108" s="27"/>
      <c r="AE108" s="27"/>
      <c r="AF108" s="27"/>
      <c r="AG108" s="27"/>
      <c r="AH108" s="27"/>
      <c r="AI108" s="27"/>
      <c r="AJ108" s="27"/>
      <c r="AK108" s="27"/>
      <c r="AL108" s="27"/>
      <c r="AM108" s="27"/>
      <c r="AN108" s="27"/>
      <c r="AO108" s="27"/>
      <c r="AP108" s="27"/>
      <c r="AQ108" s="27"/>
      <c r="AR108" s="27"/>
      <c r="AS108" s="27"/>
      <c r="AT108" s="27"/>
      <c r="AU108" s="27"/>
      <c r="AV108" s="27"/>
      <c r="AW108" s="27"/>
    </row>
    <row r="109" spans="2:49" ht="19" hidden="1" thickBot="1" x14ac:dyDescent="0.5">
      <c r="B109" s="86"/>
      <c r="C109" s="86"/>
      <c r="D109" s="88"/>
      <c r="E109" s="10"/>
      <c r="F109" s="10"/>
      <c r="G109" s="91"/>
      <c r="H109" s="91"/>
      <c r="I109" s="91"/>
      <c r="J109" s="302"/>
      <c r="K109" s="302"/>
      <c r="L109" s="302"/>
      <c r="M109" s="302"/>
      <c r="N109" s="302"/>
      <c r="O109" s="302"/>
      <c r="P109" s="302"/>
      <c r="Q109" s="307"/>
      <c r="R109" s="307"/>
      <c r="S109" s="27"/>
      <c r="T109" s="27"/>
      <c r="U109" s="27"/>
      <c r="V109" s="27"/>
      <c r="W109" s="27"/>
      <c r="X109" s="27"/>
      <c r="Y109" s="27"/>
      <c r="Z109" s="27"/>
      <c r="AA109" s="27"/>
      <c r="AB109" s="27"/>
      <c r="AC109" s="27"/>
      <c r="AD109" s="27"/>
      <c r="AE109" s="27"/>
      <c r="AF109" s="27"/>
      <c r="AG109" s="27"/>
      <c r="AH109" s="27"/>
      <c r="AI109" s="27"/>
      <c r="AJ109" s="27"/>
      <c r="AK109" s="27"/>
      <c r="AL109" s="27"/>
      <c r="AM109" s="27"/>
      <c r="AN109" s="27"/>
      <c r="AO109" s="27"/>
      <c r="AP109" s="27"/>
      <c r="AQ109" s="27"/>
      <c r="AR109" s="27"/>
      <c r="AS109" s="27"/>
      <c r="AT109" s="27"/>
      <c r="AU109" s="27"/>
      <c r="AV109" s="27"/>
      <c r="AW109" s="27"/>
    </row>
    <row r="110" spans="2:49" ht="119.25" customHeight="1" thickBot="1" x14ac:dyDescent="0.5">
      <c r="B110" s="712" t="s">
        <v>529</v>
      </c>
      <c r="C110" s="776"/>
      <c r="D110" s="724"/>
      <c r="E110" s="725"/>
      <c r="F110" s="726"/>
      <c r="G110" s="94"/>
      <c r="H110" s="94"/>
      <c r="I110" s="94"/>
      <c r="J110" s="308"/>
      <c r="K110" s="308"/>
      <c r="L110" s="308"/>
      <c r="M110" s="307"/>
      <c r="N110" s="307"/>
      <c r="O110" s="307"/>
      <c r="P110" s="307"/>
      <c r="Q110" s="307"/>
      <c r="R110" s="307"/>
      <c r="S110" s="27"/>
      <c r="T110" s="27"/>
      <c r="U110" s="27"/>
      <c r="V110" s="27"/>
      <c r="W110" s="27"/>
      <c r="X110" s="27"/>
      <c r="Y110" s="27"/>
      <c r="Z110" s="27"/>
      <c r="AA110" s="27"/>
      <c r="AB110" s="27"/>
      <c r="AC110" s="27"/>
      <c r="AD110" s="27"/>
      <c r="AE110" s="27"/>
      <c r="AF110" s="27"/>
      <c r="AG110" s="27"/>
      <c r="AH110" s="27"/>
      <c r="AI110" s="27"/>
      <c r="AJ110" s="27"/>
      <c r="AK110" s="27"/>
      <c r="AL110" s="27"/>
      <c r="AM110" s="27"/>
      <c r="AN110" s="27"/>
      <c r="AO110" s="27"/>
      <c r="AP110" s="27"/>
      <c r="AQ110" s="27"/>
      <c r="AR110" s="27"/>
      <c r="AS110" s="27"/>
      <c r="AT110" s="27"/>
      <c r="AU110" s="27"/>
      <c r="AV110" s="27"/>
      <c r="AW110" s="27"/>
    </row>
    <row r="111" spans="2:49" ht="18.5" x14ac:dyDescent="0.45">
      <c r="B111" s="40"/>
      <c r="C111" s="25"/>
      <c r="D111" s="30"/>
      <c r="E111" s="10"/>
      <c r="F111" s="10"/>
      <c r="G111" s="94"/>
      <c r="H111" s="94"/>
      <c r="I111" s="94"/>
      <c r="J111" s="94"/>
      <c r="K111" s="94"/>
      <c r="L111" s="94"/>
      <c r="M111" s="27"/>
      <c r="N111" s="27"/>
      <c r="O111" s="27"/>
      <c r="P111" s="27"/>
      <c r="Q111" s="27"/>
      <c r="R111" s="27"/>
      <c r="S111" s="27"/>
      <c r="T111" s="27"/>
      <c r="U111" s="27"/>
      <c r="V111" s="27"/>
      <c r="W111" s="27"/>
      <c r="X111" s="27"/>
      <c r="Y111" s="27"/>
      <c r="Z111" s="27"/>
      <c r="AA111" s="27"/>
      <c r="AB111" s="27"/>
      <c r="AC111" s="27"/>
      <c r="AD111" s="27"/>
      <c r="AE111" s="27"/>
      <c r="AF111" s="27"/>
      <c r="AG111" s="27"/>
      <c r="AH111" s="27"/>
      <c r="AI111" s="27"/>
      <c r="AJ111" s="27"/>
      <c r="AK111" s="27"/>
      <c r="AL111" s="27"/>
      <c r="AM111" s="27"/>
      <c r="AN111" s="27"/>
      <c r="AO111" s="27"/>
      <c r="AP111" s="27"/>
      <c r="AQ111" s="27"/>
      <c r="AR111" s="27"/>
      <c r="AS111" s="27"/>
      <c r="AT111" s="27"/>
      <c r="AU111" s="27"/>
      <c r="AV111" s="27"/>
      <c r="AW111" s="27"/>
    </row>
    <row r="112" spans="2:49" ht="21.5" thickBot="1" x14ac:dyDescent="0.55000000000000004">
      <c r="B112" s="117" t="s">
        <v>92</v>
      </c>
      <c r="C112" s="25"/>
      <c r="D112" s="30"/>
      <c r="E112" s="10"/>
      <c r="F112" s="10"/>
      <c r="G112" s="94"/>
      <c r="H112" s="94"/>
      <c r="I112" s="94"/>
      <c r="J112" s="94"/>
      <c r="K112" s="94"/>
      <c r="L112" s="94"/>
      <c r="M112" s="27"/>
      <c r="N112" s="27"/>
      <c r="O112" s="27"/>
      <c r="P112" s="27"/>
      <c r="Q112" s="27"/>
      <c r="R112" s="27"/>
      <c r="S112" s="27"/>
      <c r="T112" s="27"/>
      <c r="U112" s="27"/>
      <c r="V112" s="27"/>
      <c r="W112" s="27"/>
      <c r="X112" s="27"/>
      <c r="Y112" s="27"/>
      <c r="Z112" s="27"/>
      <c r="AA112" s="27"/>
      <c r="AB112" s="27"/>
      <c r="AC112" s="27"/>
      <c r="AD112" s="27"/>
      <c r="AE112" s="27"/>
      <c r="AF112" s="27"/>
      <c r="AG112" s="27"/>
      <c r="AH112" s="27"/>
      <c r="AI112" s="27"/>
      <c r="AJ112" s="27"/>
      <c r="AK112" s="27"/>
      <c r="AL112" s="27"/>
      <c r="AM112" s="27"/>
      <c r="AN112" s="27"/>
      <c r="AO112" s="27"/>
      <c r="AP112" s="27"/>
      <c r="AQ112" s="27"/>
      <c r="AR112" s="27"/>
      <c r="AS112" s="27"/>
      <c r="AT112" s="27"/>
      <c r="AU112" s="27"/>
      <c r="AV112" s="27"/>
      <c r="AW112" s="27"/>
    </row>
    <row r="113" spans="2:49" ht="66" customHeight="1" thickBot="1" x14ac:dyDescent="0.5">
      <c r="B113" s="610" t="s">
        <v>301</v>
      </c>
      <c r="C113" s="611"/>
      <c r="D113" s="611"/>
      <c r="E113" s="617"/>
      <c r="F113" s="234" t="s">
        <v>4</v>
      </c>
      <c r="G113" s="94"/>
      <c r="H113" s="94"/>
      <c r="I113" s="94"/>
      <c r="J113" s="94"/>
      <c r="K113" s="94"/>
      <c r="L113" s="94"/>
      <c r="M113" s="27"/>
      <c r="N113" s="27"/>
      <c r="O113" s="27"/>
      <c r="P113" s="27"/>
      <c r="Q113" s="27"/>
      <c r="R113" s="27"/>
      <c r="S113" s="27"/>
      <c r="T113" s="27"/>
      <c r="U113" s="27"/>
      <c r="V113" s="27"/>
      <c r="W113" s="27"/>
      <c r="X113" s="27"/>
      <c r="Y113" s="27"/>
      <c r="Z113" s="27"/>
      <c r="AA113" s="27"/>
      <c r="AB113" s="27"/>
      <c r="AC113" s="27"/>
      <c r="AD113" s="27"/>
      <c r="AE113" s="27"/>
      <c r="AF113" s="27"/>
      <c r="AG113" s="27"/>
      <c r="AH113" s="27"/>
      <c r="AI113" s="27"/>
      <c r="AJ113" s="27"/>
      <c r="AK113" s="27"/>
      <c r="AL113" s="27"/>
      <c r="AM113" s="27"/>
      <c r="AN113" s="27"/>
      <c r="AO113" s="27"/>
      <c r="AP113" s="27"/>
      <c r="AQ113" s="27"/>
      <c r="AR113" s="27"/>
      <c r="AS113" s="27"/>
      <c r="AT113" s="27"/>
      <c r="AU113" s="27"/>
      <c r="AV113" s="27"/>
      <c r="AW113" s="27"/>
    </row>
    <row r="114" spans="2:49" ht="19" hidden="1" thickBot="1" x14ac:dyDescent="0.5">
      <c r="C114" s="25"/>
      <c r="D114" s="30"/>
      <c r="E114" s="10"/>
      <c r="F114" s="10"/>
      <c r="G114" s="94"/>
      <c r="H114" s="94"/>
      <c r="I114" s="94"/>
      <c r="J114" s="94"/>
      <c r="K114" s="94"/>
      <c r="L114" s="94"/>
      <c r="M114" s="27"/>
      <c r="N114" s="27"/>
      <c r="O114" s="27"/>
      <c r="P114" s="27"/>
      <c r="Q114" s="27"/>
      <c r="R114" s="27"/>
      <c r="S114" s="27"/>
      <c r="T114" s="27"/>
      <c r="U114" s="27"/>
      <c r="V114" s="27"/>
      <c r="W114" s="27"/>
      <c r="X114" s="27"/>
      <c r="Y114" s="27"/>
      <c r="Z114" s="27"/>
      <c r="AA114" s="27"/>
      <c r="AB114" s="27"/>
      <c r="AC114" s="27"/>
      <c r="AD114" s="27"/>
      <c r="AE114" s="27"/>
      <c r="AF114" s="27"/>
      <c r="AG114" s="27"/>
      <c r="AH114" s="27"/>
      <c r="AI114" s="27"/>
      <c r="AJ114" s="27"/>
      <c r="AK114" s="27"/>
      <c r="AL114" s="27"/>
      <c r="AM114" s="27"/>
      <c r="AN114" s="27"/>
      <c r="AO114" s="27"/>
      <c r="AP114" s="27"/>
      <c r="AQ114" s="27"/>
      <c r="AR114" s="27"/>
      <c r="AS114" s="27"/>
      <c r="AT114" s="27"/>
      <c r="AU114" s="27"/>
      <c r="AV114" s="27"/>
      <c r="AW114" s="27"/>
    </row>
    <row r="115" spans="2:49" ht="19" hidden="1" thickBot="1" x14ac:dyDescent="0.5">
      <c r="B115" s="762" t="s">
        <v>297</v>
      </c>
      <c r="C115" s="763"/>
      <c r="D115" s="763"/>
      <c r="E115" s="763"/>
      <c r="F115" s="764"/>
      <c r="G115" s="94"/>
      <c r="H115" s="94"/>
      <c r="I115" s="94"/>
      <c r="J115" s="94"/>
      <c r="K115" s="94"/>
      <c r="L115" s="94"/>
      <c r="M115" s="27"/>
      <c r="N115" s="27"/>
      <c r="O115" s="27"/>
      <c r="P115" s="27"/>
      <c r="Q115" s="27"/>
      <c r="R115" s="27"/>
      <c r="S115" s="27"/>
      <c r="T115" s="27"/>
      <c r="U115" s="27"/>
      <c r="V115" s="27"/>
      <c r="W115" s="27"/>
      <c r="X115" s="27"/>
      <c r="Y115" s="27"/>
      <c r="Z115" s="27"/>
      <c r="AA115" s="27"/>
      <c r="AB115" s="27"/>
      <c r="AC115" s="27"/>
      <c r="AD115" s="27"/>
      <c r="AE115" s="27"/>
      <c r="AF115" s="27"/>
      <c r="AG115" s="27"/>
      <c r="AH115" s="27"/>
      <c r="AI115" s="27"/>
      <c r="AJ115" s="27"/>
      <c r="AK115" s="27"/>
      <c r="AL115" s="27"/>
      <c r="AM115" s="27"/>
      <c r="AN115" s="27"/>
      <c r="AO115" s="27"/>
      <c r="AP115" s="27"/>
      <c r="AQ115" s="27"/>
      <c r="AR115" s="27"/>
      <c r="AS115" s="27"/>
      <c r="AT115" s="27"/>
      <c r="AU115" s="27"/>
      <c r="AV115" s="27"/>
      <c r="AW115" s="27"/>
    </row>
    <row r="116" spans="2:49" ht="33.5" hidden="1" thickBot="1" x14ac:dyDescent="0.5">
      <c r="B116" s="53"/>
      <c r="C116" s="48" t="s">
        <v>298</v>
      </c>
      <c r="D116" s="49" t="s">
        <v>96</v>
      </c>
      <c r="E116" s="49" t="s">
        <v>97</v>
      </c>
      <c r="F116" s="49" t="s">
        <v>299</v>
      </c>
      <c r="G116" s="94"/>
      <c r="H116" s="94"/>
      <c r="I116" s="94"/>
      <c r="J116" s="94"/>
      <c r="K116" s="94"/>
      <c r="L116" s="94"/>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c r="AK116" s="27"/>
      <c r="AL116" s="27"/>
      <c r="AM116" s="27"/>
      <c r="AN116" s="27"/>
      <c r="AO116" s="27"/>
      <c r="AP116" s="27"/>
      <c r="AQ116" s="27"/>
      <c r="AR116" s="27"/>
      <c r="AS116" s="27"/>
      <c r="AT116" s="27"/>
      <c r="AU116" s="27"/>
      <c r="AV116" s="27"/>
      <c r="AW116" s="27"/>
    </row>
    <row r="117" spans="2:49" ht="19" hidden="1" thickBot="1" x14ac:dyDescent="0.5">
      <c r="B117" s="12">
        <v>1</v>
      </c>
      <c r="C117" s="96" t="s">
        <v>453</v>
      </c>
      <c r="D117" s="96" t="s">
        <v>454</v>
      </c>
      <c r="E117" s="97" t="s">
        <v>455</v>
      </c>
      <c r="F117" s="98">
        <v>12</v>
      </c>
      <c r="G117" s="94"/>
      <c r="H117" s="94"/>
      <c r="I117" s="94"/>
      <c r="J117" s="94"/>
      <c r="K117" s="94"/>
      <c r="L117" s="94"/>
      <c r="M117" s="27"/>
      <c r="N117" s="27"/>
      <c r="O117" s="27"/>
      <c r="P117" s="27"/>
      <c r="Q117" s="27"/>
      <c r="R117" s="27"/>
      <c r="S117" s="27"/>
      <c r="T117" s="27"/>
      <c r="U117" s="27"/>
      <c r="V117" s="27"/>
      <c r="W117" s="27"/>
      <c r="X117" s="27"/>
      <c r="Y117" s="27"/>
      <c r="Z117" s="27"/>
      <c r="AA117" s="27"/>
      <c r="AB117" s="27"/>
      <c r="AC117" s="27"/>
      <c r="AD117" s="27"/>
      <c r="AE117" s="27"/>
      <c r="AF117" s="27"/>
      <c r="AG117" s="27"/>
      <c r="AH117" s="27"/>
      <c r="AI117" s="27"/>
      <c r="AJ117" s="27"/>
      <c r="AK117" s="27"/>
      <c r="AL117" s="27"/>
      <c r="AM117" s="27"/>
      <c r="AN117" s="27"/>
      <c r="AO117" s="27"/>
      <c r="AP117" s="27"/>
      <c r="AQ117" s="27"/>
      <c r="AR117" s="27"/>
      <c r="AS117" s="27"/>
      <c r="AT117" s="27"/>
      <c r="AU117" s="27"/>
      <c r="AV117" s="27"/>
      <c r="AW117" s="27"/>
    </row>
    <row r="118" spans="2:49" ht="93" hidden="1" thickBot="1" x14ac:dyDescent="0.5">
      <c r="B118" s="12">
        <v>2</v>
      </c>
      <c r="C118" s="96" t="s">
        <v>456</v>
      </c>
      <c r="D118" s="96" t="s">
        <v>457</v>
      </c>
      <c r="E118" s="96" t="s">
        <v>458</v>
      </c>
      <c r="F118" s="98">
        <v>12</v>
      </c>
      <c r="G118" s="94"/>
      <c r="H118" s="94"/>
      <c r="I118" s="94"/>
      <c r="J118" s="94"/>
      <c r="K118" s="94"/>
      <c r="L118" s="94"/>
      <c r="M118" s="27"/>
      <c r="N118" s="27"/>
      <c r="O118" s="27"/>
      <c r="P118" s="27"/>
      <c r="Q118" s="27"/>
      <c r="R118" s="27"/>
      <c r="S118" s="27"/>
      <c r="T118" s="27"/>
      <c r="U118" s="27"/>
      <c r="V118" s="27"/>
      <c r="W118" s="27"/>
      <c r="X118" s="27"/>
      <c r="Y118" s="27"/>
      <c r="Z118" s="27"/>
      <c r="AA118" s="27"/>
      <c r="AB118" s="27"/>
      <c r="AC118" s="27"/>
      <c r="AD118" s="27"/>
      <c r="AE118" s="27"/>
      <c r="AF118" s="27"/>
      <c r="AG118" s="27"/>
      <c r="AH118" s="27"/>
      <c r="AI118" s="27"/>
      <c r="AJ118" s="27"/>
      <c r="AK118" s="27"/>
      <c r="AL118" s="27"/>
      <c r="AM118" s="27"/>
      <c r="AN118" s="27"/>
      <c r="AO118" s="27"/>
      <c r="AP118" s="27"/>
      <c r="AQ118" s="27"/>
      <c r="AR118" s="27"/>
      <c r="AS118" s="27"/>
      <c r="AT118" s="27"/>
      <c r="AU118" s="27"/>
      <c r="AV118" s="27"/>
      <c r="AW118" s="27"/>
    </row>
    <row r="119" spans="2:49" ht="19" hidden="1" thickBot="1" x14ac:dyDescent="0.5">
      <c r="B119" s="12">
        <v>3</v>
      </c>
      <c r="C119" s="96"/>
      <c r="D119" s="96"/>
      <c r="E119" s="96"/>
      <c r="F119" s="98"/>
      <c r="G119" s="94"/>
      <c r="H119" s="94"/>
      <c r="I119" s="94"/>
      <c r="J119" s="94"/>
      <c r="K119" s="94"/>
      <c r="L119" s="94"/>
      <c r="M119" s="27"/>
      <c r="N119" s="27"/>
      <c r="O119" s="27"/>
      <c r="P119" s="27"/>
      <c r="Q119" s="27"/>
      <c r="R119" s="27"/>
      <c r="S119" s="27"/>
      <c r="T119" s="27"/>
      <c r="U119" s="27"/>
      <c r="V119" s="27"/>
      <c r="W119" s="27"/>
      <c r="X119" s="27"/>
      <c r="Y119" s="27"/>
      <c r="Z119" s="27"/>
      <c r="AA119" s="27"/>
      <c r="AB119" s="27"/>
      <c r="AC119" s="27"/>
      <c r="AD119" s="27"/>
      <c r="AE119" s="27"/>
      <c r="AF119" s="27"/>
      <c r="AG119" s="27"/>
      <c r="AH119" s="27"/>
      <c r="AI119" s="27"/>
      <c r="AJ119" s="27"/>
      <c r="AK119" s="27"/>
      <c r="AL119" s="27"/>
      <c r="AM119" s="27"/>
      <c r="AN119" s="27"/>
      <c r="AO119" s="27"/>
      <c r="AP119" s="27"/>
      <c r="AQ119" s="27"/>
      <c r="AR119" s="27"/>
      <c r="AS119" s="27"/>
      <c r="AT119" s="27"/>
      <c r="AU119" s="27"/>
      <c r="AV119" s="27"/>
      <c r="AW119" s="27"/>
    </row>
    <row r="120" spans="2:49" ht="19" hidden="1" thickBot="1" x14ac:dyDescent="0.5">
      <c r="B120" s="12">
        <v>4</v>
      </c>
      <c r="C120" s="96"/>
      <c r="D120" s="96"/>
      <c r="E120" s="96"/>
      <c r="F120" s="98"/>
      <c r="G120" s="94"/>
      <c r="H120" s="94"/>
      <c r="I120" s="94"/>
      <c r="J120" s="94"/>
      <c r="K120" s="94"/>
      <c r="L120" s="94"/>
      <c r="M120" s="27"/>
      <c r="N120" s="27"/>
      <c r="O120" s="27"/>
      <c r="P120" s="27"/>
      <c r="Q120" s="27"/>
      <c r="R120" s="27"/>
      <c r="S120" s="27"/>
      <c r="T120" s="27"/>
      <c r="U120" s="27"/>
      <c r="V120" s="27"/>
      <c r="W120" s="27"/>
      <c r="X120" s="27"/>
      <c r="Y120" s="27"/>
      <c r="Z120" s="27"/>
      <c r="AA120" s="27"/>
      <c r="AB120" s="27"/>
      <c r="AC120" s="27"/>
      <c r="AD120" s="27"/>
      <c r="AE120" s="27"/>
      <c r="AF120" s="27"/>
      <c r="AG120" s="27"/>
      <c r="AH120" s="27"/>
      <c r="AI120" s="27"/>
      <c r="AJ120" s="27"/>
      <c r="AK120" s="27"/>
      <c r="AL120" s="27"/>
      <c r="AM120" s="27"/>
      <c r="AN120" s="27"/>
      <c r="AO120" s="27"/>
      <c r="AP120" s="27"/>
      <c r="AQ120" s="27"/>
      <c r="AR120" s="27"/>
      <c r="AS120" s="27"/>
      <c r="AT120" s="27"/>
      <c r="AU120" s="27"/>
      <c r="AV120" s="27"/>
      <c r="AW120" s="27"/>
    </row>
    <row r="121" spans="2:49" ht="19" hidden="1" thickBot="1" x14ac:dyDescent="0.5">
      <c r="B121" s="12">
        <v>5</v>
      </c>
      <c r="C121" s="96"/>
      <c r="D121" s="96"/>
      <c r="E121" s="96"/>
      <c r="F121" s="98"/>
      <c r="G121" s="94"/>
      <c r="H121" s="94"/>
      <c r="I121" s="94"/>
      <c r="J121" s="94"/>
      <c r="K121" s="94"/>
      <c r="L121" s="94"/>
      <c r="M121" s="27"/>
      <c r="N121" s="27"/>
      <c r="O121" s="27"/>
      <c r="P121" s="27"/>
      <c r="Q121" s="27"/>
      <c r="R121" s="27"/>
      <c r="S121" s="27"/>
      <c r="T121" s="27"/>
      <c r="U121" s="27"/>
      <c r="V121" s="27"/>
      <c r="W121" s="27"/>
      <c r="X121" s="27"/>
      <c r="Y121" s="27"/>
      <c r="Z121" s="27"/>
      <c r="AA121" s="27"/>
      <c r="AB121" s="27"/>
      <c r="AC121" s="27"/>
      <c r="AD121" s="27"/>
      <c r="AE121" s="27"/>
      <c r="AF121" s="27"/>
      <c r="AG121" s="27"/>
      <c r="AH121" s="27"/>
      <c r="AI121" s="27"/>
      <c r="AJ121" s="27"/>
      <c r="AK121" s="27"/>
      <c r="AL121" s="27"/>
      <c r="AM121" s="27"/>
      <c r="AN121" s="27"/>
      <c r="AO121" s="27"/>
      <c r="AP121" s="27"/>
      <c r="AQ121" s="27"/>
      <c r="AR121" s="27"/>
      <c r="AS121" s="27"/>
      <c r="AT121" s="27"/>
      <c r="AU121" s="27"/>
      <c r="AV121" s="27"/>
      <c r="AW121" s="27"/>
    </row>
    <row r="122" spans="2:49" ht="19" hidden="1" thickBot="1" x14ac:dyDescent="0.5">
      <c r="B122" s="12">
        <v>6</v>
      </c>
      <c r="C122" s="96"/>
      <c r="D122" s="96"/>
      <c r="E122" s="96"/>
      <c r="F122" s="98"/>
      <c r="G122" s="94"/>
      <c r="H122" s="94"/>
      <c r="I122" s="94"/>
      <c r="J122" s="94"/>
      <c r="K122" s="94"/>
      <c r="L122" s="94"/>
      <c r="M122" s="27"/>
      <c r="N122" s="27"/>
      <c r="O122" s="27"/>
      <c r="P122" s="27"/>
      <c r="Q122" s="27"/>
      <c r="R122" s="27"/>
      <c r="S122" s="27"/>
      <c r="T122" s="27"/>
      <c r="U122" s="27"/>
      <c r="V122" s="27"/>
      <c r="W122" s="27"/>
      <c r="X122" s="27"/>
      <c r="Y122" s="27"/>
      <c r="Z122" s="27"/>
      <c r="AA122" s="27"/>
      <c r="AB122" s="27"/>
      <c r="AC122" s="27"/>
      <c r="AD122" s="27"/>
      <c r="AE122" s="27"/>
      <c r="AF122" s="27"/>
      <c r="AG122" s="27"/>
      <c r="AH122" s="27"/>
      <c r="AI122" s="27"/>
      <c r="AJ122" s="27"/>
      <c r="AK122" s="27"/>
      <c r="AL122" s="27"/>
      <c r="AM122" s="27"/>
      <c r="AN122" s="27"/>
      <c r="AO122" s="27"/>
      <c r="AP122" s="27"/>
      <c r="AQ122" s="27"/>
      <c r="AR122" s="27"/>
      <c r="AS122" s="27"/>
      <c r="AT122" s="27"/>
      <c r="AU122" s="27"/>
      <c r="AV122" s="27"/>
      <c r="AW122" s="27"/>
    </row>
    <row r="123" spans="2:49" ht="19" hidden="1" thickBot="1" x14ac:dyDescent="0.5">
      <c r="B123" s="12">
        <v>7</v>
      </c>
      <c r="C123" s="96"/>
      <c r="D123" s="96"/>
      <c r="E123" s="96"/>
      <c r="F123" s="98"/>
      <c r="G123" s="94"/>
      <c r="H123" s="94"/>
      <c r="I123" s="94"/>
      <c r="J123" s="94"/>
      <c r="K123" s="94"/>
      <c r="L123" s="94"/>
      <c r="M123" s="27"/>
      <c r="N123" s="27"/>
      <c r="O123" s="27"/>
      <c r="P123" s="27"/>
      <c r="Q123" s="27"/>
      <c r="R123" s="27"/>
      <c r="S123" s="27"/>
      <c r="T123" s="27"/>
      <c r="U123" s="27"/>
      <c r="V123" s="27"/>
      <c r="W123" s="27"/>
      <c r="X123" s="27"/>
      <c r="Y123" s="27"/>
      <c r="Z123" s="27"/>
      <c r="AA123" s="27"/>
      <c r="AB123" s="27"/>
      <c r="AC123" s="27"/>
      <c r="AD123" s="27"/>
      <c r="AE123" s="27"/>
      <c r="AF123" s="27"/>
      <c r="AG123" s="27"/>
      <c r="AH123" s="27"/>
      <c r="AI123" s="27"/>
      <c r="AJ123" s="27"/>
      <c r="AK123" s="27"/>
      <c r="AL123" s="27"/>
      <c r="AM123" s="27"/>
      <c r="AN123" s="27"/>
      <c r="AO123" s="27"/>
      <c r="AP123" s="27"/>
      <c r="AQ123" s="27"/>
      <c r="AR123" s="27"/>
      <c r="AS123" s="27"/>
      <c r="AT123" s="27"/>
      <c r="AU123" s="27"/>
      <c r="AV123" s="27"/>
      <c r="AW123" s="27"/>
    </row>
    <row r="124" spans="2:49" ht="19" hidden="1" thickBot="1" x14ac:dyDescent="0.5">
      <c r="B124" s="12">
        <v>8</v>
      </c>
      <c r="C124" s="96"/>
      <c r="D124" s="96"/>
      <c r="E124" s="96"/>
      <c r="F124" s="98"/>
      <c r="G124" s="94"/>
      <c r="H124" s="94"/>
      <c r="I124" s="94"/>
      <c r="J124" s="94"/>
      <c r="K124" s="94"/>
      <c r="L124" s="94"/>
      <c r="M124" s="27"/>
      <c r="N124" s="27"/>
      <c r="O124" s="27"/>
      <c r="P124" s="27"/>
      <c r="Q124" s="27"/>
      <c r="R124" s="27"/>
      <c r="S124" s="27"/>
      <c r="T124" s="27"/>
      <c r="U124" s="27"/>
      <c r="V124" s="27"/>
      <c r="W124" s="27"/>
      <c r="X124" s="27"/>
      <c r="Y124" s="27"/>
      <c r="Z124" s="27"/>
      <c r="AA124" s="27"/>
      <c r="AB124" s="27"/>
      <c r="AC124" s="27"/>
      <c r="AD124" s="27"/>
      <c r="AE124" s="27"/>
      <c r="AF124" s="27"/>
      <c r="AG124" s="27"/>
      <c r="AH124" s="27"/>
      <c r="AI124" s="27"/>
      <c r="AJ124" s="27"/>
      <c r="AK124" s="27"/>
      <c r="AL124" s="27"/>
      <c r="AM124" s="27"/>
      <c r="AN124" s="27"/>
      <c r="AO124" s="27"/>
      <c r="AP124" s="27"/>
      <c r="AQ124" s="27"/>
      <c r="AR124" s="27"/>
      <c r="AS124" s="27"/>
      <c r="AT124" s="27"/>
      <c r="AU124" s="27"/>
      <c r="AV124" s="27"/>
      <c r="AW124" s="27"/>
    </row>
    <row r="125" spans="2:49" ht="19" hidden="1" thickBot="1" x14ac:dyDescent="0.5">
      <c r="B125" s="12">
        <v>9</v>
      </c>
      <c r="C125" s="96"/>
      <c r="D125" s="96"/>
      <c r="E125" s="96"/>
      <c r="F125" s="98"/>
      <c r="G125" s="94"/>
      <c r="H125" s="94"/>
      <c r="I125" s="94"/>
      <c r="J125" s="94"/>
      <c r="K125" s="94"/>
      <c r="L125" s="94"/>
      <c r="M125" s="27"/>
      <c r="N125" s="27"/>
      <c r="O125" s="27"/>
      <c r="P125" s="27"/>
      <c r="Q125" s="27"/>
      <c r="R125" s="27"/>
      <c r="S125" s="27"/>
      <c r="T125" s="27"/>
      <c r="U125" s="27"/>
      <c r="V125" s="27"/>
      <c r="W125" s="27"/>
      <c r="X125" s="27"/>
      <c r="Y125" s="27"/>
      <c r="Z125" s="27"/>
      <c r="AA125" s="27"/>
      <c r="AB125" s="27"/>
      <c r="AC125" s="27"/>
      <c r="AD125" s="27"/>
      <c r="AE125" s="27"/>
      <c r="AF125" s="27"/>
      <c r="AG125" s="27"/>
      <c r="AH125" s="27"/>
      <c r="AI125" s="27"/>
      <c r="AJ125" s="27"/>
      <c r="AK125" s="27"/>
      <c r="AL125" s="27"/>
      <c r="AM125" s="27"/>
      <c r="AN125" s="27"/>
      <c r="AO125" s="27"/>
      <c r="AP125" s="27"/>
      <c r="AQ125" s="27"/>
      <c r="AR125" s="27"/>
      <c r="AS125" s="27"/>
      <c r="AT125" s="27"/>
      <c r="AU125" s="27"/>
      <c r="AV125" s="27"/>
      <c r="AW125" s="27"/>
    </row>
    <row r="126" spans="2:49" ht="19" hidden="1" thickBot="1" x14ac:dyDescent="0.5">
      <c r="B126" s="12">
        <v>10</v>
      </c>
      <c r="C126" s="96"/>
      <c r="D126" s="96"/>
      <c r="E126" s="96"/>
      <c r="F126" s="98"/>
      <c r="G126" s="94"/>
      <c r="H126" s="94"/>
      <c r="I126" s="94"/>
      <c r="J126" s="94"/>
      <c r="K126" s="94"/>
      <c r="L126" s="94"/>
      <c r="M126" s="27"/>
      <c r="N126" s="27"/>
      <c r="O126" s="27"/>
      <c r="P126" s="27"/>
      <c r="Q126" s="27"/>
      <c r="R126" s="27"/>
      <c r="S126" s="27"/>
      <c r="T126" s="27"/>
      <c r="U126" s="27"/>
      <c r="V126" s="27"/>
      <c r="W126" s="27"/>
      <c r="X126" s="27"/>
      <c r="Y126" s="27"/>
      <c r="Z126" s="27"/>
      <c r="AA126" s="27"/>
      <c r="AB126" s="27"/>
      <c r="AC126" s="27"/>
      <c r="AD126" s="27"/>
      <c r="AE126" s="27"/>
      <c r="AF126" s="27"/>
      <c r="AG126" s="27"/>
      <c r="AH126" s="27"/>
      <c r="AI126" s="27"/>
      <c r="AJ126" s="27"/>
      <c r="AK126" s="27"/>
      <c r="AL126" s="27"/>
      <c r="AM126" s="27"/>
      <c r="AN126" s="27"/>
      <c r="AO126" s="27"/>
      <c r="AP126" s="27"/>
      <c r="AQ126" s="27"/>
      <c r="AR126" s="27"/>
      <c r="AS126" s="27"/>
      <c r="AT126" s="27"/>
      <c r="AU126" s="27"/>
      <c r="AV126" s="27"/>
      <c r="AW126" s="27"/>
    </row>
    <row r="127" spans="2:49" ht="19" hidden="1" thickBot="1" x14ac:dyDescent="0.5">
      <c r="B127" s="12">
        <v>11</v>
      </c>
      <c r="C127" s="96"/>
      <c r="D127" s="96"/>
      <c r="E127" s="96"/>
      <c r="F127" s="98"/>
      <c r="G127" s="94"/>
      <c r="H127" s="94"/>
      <c r="I127" s="94"/>
      <c r="J127" s="94"/>
      <c r="K127" s="94"/>
      <c r="L127" s="94"/>
      <c r="M127" s="27"/>
      <c r="N127" s="27"/>
      <c r="O127" s="27"/>
      <c r="P127" s="27"/>
      <c r="Q127" s="27"/>
      <c r="R127" s="27"/>
      <c r="S127" s="27"/>
      <c r="T127" s="27"/>
      <c r="U127" s="27"/>
      <c r="V127" s="27"/>
      <c r="W127" s="27"/>
      <c r="X127" s="27"/>
      <c r="Y127" s="27"/>
      <c r="Z127" s="27"/>
      <c r="AA127" s="27"/>
      <c r="AB127" s="27"/>
      <c r="AC127" s="27"/>
      <c r="AD127" s="27"/>
      <c r="AE127" s="27"/>
      <c r="AF127" s="27"/>
      <c r="AG127" s="27"/>
      <c r="AH127" s="27"/>
      <c r="AI127" s="27"/>
      <c r="AJ127" s="27"/>
      <c r="AK127" s="27"/>
      <c r="AL127" s="27"/>
      <c r="AM127" s="27"/>
      <c r="AN127" s="27"/>
      <c r="AO127" s="27"/>
      <c r="AP127" s="27"/>
      <c r="AQ127" s="27"/>
      <c r="AR127" s="27"/>
      <c r="AS127" s="27"/>
      <c r="AT127" s="27"/>
      <c r="AU127" s="27"/>
      <c r="AV127" s="27"/>
      <c r="AW127" s="27"/>
    </row>
    <row r="128" spans="2:49" ht="19" hidden="1" thickBot="1" x14ac:dyDescent="0.5">
      <c r="B128" s="12">
        <v>12</v>
      </c>
      <c r="C128" s="96"/>
      <c r="D128" s="96"/>
      <c r="E128" s="96"/>
      <c r="F128" s="98"/>
      <c r="G128" s="94"/>
      <c r="H128" s="94"/>
      <c r="I128" s="94"/>
      <c r="J128" s="94"/>
      <c r="K128" s="94"/>
      <c r="L128" s="94"/>
      <c r="M128" s="27"/>
      <c r="N128" s="27"/>
      <c r="O128" s="27"/>
      <c r="P128" s="27"/>
      <c r="Q128" s="27"/>
      <c r="R128" s="27"/>
      <c r="S128" s="27"/>
      <c r="T128" s="27"/>
      <c r="U128" s="27"/>
      <c r="V128" s="27"/>
      <c r="W128" s="27"/>
      <c r="X128" s="27"/>
      <c r="Y128" s="27"/>
      <c r="Z128" s="27"/>
      <c r="AA128" s="27"/>
      <c r="AB128" s="27"/>
      <c r="AC128" s="27"/>
      <c r="AD128" s="27"/>
      <c r="AE128" s="27"/>
      <c r="AF128" s="27"/>
      <c r="AG128" s="27"/>
      <c r="AH128" s="27"/>
      <c r="AI128" s="27"/>
      <c r="AJ128" s="27"/>
      <c r="AK128" s="27"/>
      <c r="AL128" s="27"/>
      <c r="AM128" s="27"/>
      <c r="AN128" s="27"/>
      <c r="AO128" s="27"/>
      <c r="AP128" s="27"/>
      <c r="AQ128" s="27"/>
      <c r="AR128" s="27"/>
      <c r="AS128" s="27"/>
      <c r="AT128" s="27"/>
      <c r="AU128" s="27"/>
      <c r="AV128" s="27"/>
      <c r="AW128" s="27"/>
    </row>
    <row r="129" spans="2:49" ht="19" hidden="1" thickBot="1" x14ac:dyDescent="0.5">
      <c r="B129" s="12">
        <v>13</v>
      </c>
      <c r="C129" s="96"/>
      <c r="D129" s="96"/>
      <c r="E129" s="96"/>
      <c r="F129" s="98"/>
      <c r="G129" s="94"/>
      <c r="H129" s="94"/>
      <c r="I129" s="94"/>
      <c r="J129" s="94"/>
      <c r="K129" s="94"/>
      <c r="L129" s="94"/>
      <c r="M129" s="27"/>
      <c r="N129" s="27"/>
      <c r="O129" s="27"/>
      <c r="P129" s="27"/>
      <c r="Q129" s="27"/>
      <c r="R129" s="27"/>
      <c r="S129" s="27"/>
      <c r="T129" s="27"/>
      <c r="U129" s="27"/>
      <c r="V129" s="27"/>
      <c r="W129" s="27"/>
      <c r="X129" s="27"/>
      <c r="Y129" s="27"/>
      <c r="Z129" s="27"/>
      <c r="AA129" s="27"/>
      <c r="AB129" s="27"/>
      <c r="AC129" s="27"/>
      <c r="AD129" s="27"/>
      <c r="AE129" s="27"/>
      <c r="AF129" s="27"/>
      <c r="AG129" s="27"/>
      <c r="AH129" s="27"/>
      <c r="AI129" s="27"/>
      <c r="AJ129" s="27"/>
      <c r="AK129" s="27"/>
      <c r="AL129" s="27"/>
      <c r="AM129" s="27"/>
      <c r="AN129" s="27"/>
      <c r="AO129" s="27"/>
      <c r="AP129" s="27"/>
      <c r="AQ129" s="27"/>
      <c r="AR129" s="27"/>
      <c r="AS129" s="27"/>
      <c r="AT129" s="27"/>
      <c r="AU129" s="27"/>
      <c r="AV129" s="27"/>
      <c r="AW129" s="27"/>
    </row>
    <row r="130" spans="2:49" ht="19" hidden="1" thickBot="1" x14ac:dyDescent="0.5">
      <c r="B130" s="12">
        <v>14</v>
      </c>
      <c r="C130" s="96"/>
      <c r="D130" s="96"/>
      <c r="E130" s="96"/>
      <c r="F130" s="98"/>
      <c r="G130" s="94"/>
      <c r="H130" s="94"/>
      <c r="I130" s="94"/>
      <c r="J130" s="94"/>
      <c r="K130" s="94"/>
      <c r="L130" s="94"/>
      <c r="M130" s="27"/>
      <c r="N130" s="27"/>
      <c r="O130" s="27"/>
      <c r="P130" s="27"/>
      <c r="Q130" s="27"/>
      <c r="R130" s="27"/>
      <c r="S130" s="27"/>
      <c r="T130" s="27"/>
      <c r="U130" s="27"/>
      <c r="V130" s="27"/>
      <c r="W130" s="27"/>
      <c r="X130" s="27"/>
      <c r="Y130" s="27"/>
      <c r="Z130" s="27"/>
      <c r="AA130" s="27"/>
      <c r="AB130" s="27"/>
      <c r="AC130" s="27"/>
      <c r="AD130" s="27"/>
      <c r="AE130" s="27"/>
      <c r="AF130" s="27"/>
      <c r="AG130" s="27"/>
      <c r="AH130" s="27"/>
      <c r="AI130" s="27"/>
      <c r="AJ130" s="27"/>
      <c r="AK130" s="27"/>
      <c r="AL130" s="27"/>
      <c r="AM130" s="27"/>
      <c r="AN130" s="27"/>
      <c r="AO130" s="27"/>
      <c r="AP130" s="27"/>
      <c r="AQ130" s="27"/>
      <c r="AR130" s="27"/>
      <c r="AS130" s="27"/>
      <c r="AT130" s="27"/>
      <c r="AU130" s="27"/>
      <c r="AV130" s="27"/>
      <c r="AW130" s="27"/>
    </row>
    <row r="131" spans="2:49" ht="19" hidden="1" thickBot="1" x14ac:dyDescent="0.5">
      <c r="B131" s="12">
        <v>15</v>
      </c>
      <c r="C131" s="96"/>
      <c r="D131" s="96"/>
      <c r="E131" s="96"/>
      <c r="F131" s="98"/>
      <c r="G131" s="94"/>
      <c r="H131" s="94"/>
      <c r="I131" s="94"/>
      <c r="J131" s="94"/>
      <c r="K131" s="94"/>
      <c r="L131" s="94"/>
      <c r="M131" s="27"/>
      <c r="N131" s="27"/>
      <c r="O131" s="27"/>
      <c r="P131" s="27"/>
      <c r="Q131" s="27"/>
      <c r="R131" s="27"/>
      <c r="S131" s="27"/>
      <c r="T131" s="27"/>
      <c r="U131" s="27"/>
      <c r="V131" s="27"/>
      <c r="W131" s="27"/>
      <c r="X131" s="27"/>
      <c r="Y131" s="27"/>
      <c r="Z131" s="27"/>
      <c r="AA131" s="27"/>
      <c r="AB131" s="27"/>
      <c r="AC131" s="27"/>
      <c r="AD131" s="27"/>
      <c r="AE131" s="27"/>
      <c r="AF131" s="27"/>
      <c r="AG131" s="27"/>
      <c r="AH131" s="27"/>
      <c r="AI131" s="27"/>
      <c r="AJ131" s="27"/>
      <c r="AK131" s="27"/>
      <c r="AL131" s="27"/>
      <c r="AM131" s="27"/>
      <c r="AN131" s="27"/>
      <c r="AO131" s="27"/>
      <c r="AP131" s="27"/>
      <c r="AQ131" s="27"/>
      <c r="AR131" s="27"/>
      <c r="AS131" s="27"/>
      <c r="AT131" s="27"/>
      <c r="AU131" s="27"/>
      <c r="AV131" s="27"/>
      <c r="AW131" s="27"/>
    </row>
    <row r="132" spans="2:49" ht="19" hidden="1" thickBot="1" x14ac:dyDescent="0.5">
      <c r="B132" s="12">
        <v>16</v>
      </c>
      <c r="C132" s="96"/>
      <c r="D132" s="96"/>
      <c r="E132" s="96"/>
      <c r="F132" s="98"/>
      <c r="G132" s="94"/>
      <c r="H132" s="94"/>
      <c r="I132" s="94"/>
      <c r="J132" s="94"/>
      <c r="K132" s="94"/>
      <c r="L132" s="94"/>
      <c r="M132" s="27"/>
      <c r="N132" s="27"/>
      <c r="O132" s="27"/>
      <c r="P132" s="27"/>
      <c r="Q132" s="27"/>
      <c r="R132" s="27"/>
      <c r="S132" s="27"/>
      <c r="T132" s="27"/>
      <c r="U132" s="27"/>
      <c r="V132" s="27"/>
      <c r="W132" s="27"/>
      <c r="X132" s="27"/>
      <c r="Y132" s="27"/>
      <c r="Z132" s="27"/>
      <c r="AA132" s="27"/>
      <c r="AB132" s="27"/>
      <c r="AC132" s="27"/>
      <c r="AD132" s="27"/>
      <c r="AE132" s="27"/>
      <c r="AF132" s="27"/>
      <c r="AG132" s="27"/>
      <c r="AH132" s="27"/>
      <c r="AI132" s="27"/>
      <c r="AJ132" s="27"/>
      <c r="AK132" s="27"/>
      <c r="AL132" s="27"/>
      <c r="AM132" s="27"/>
      <c r="AN132" s="27"/>
      <c r="AO132" s="27"/>
      <c r="AP132" s="27"/>
      <c r="AQ132" s="27"/>
      <c r="AR132" s="27"/>
      <c r="AS132" s="27"/>
      <c r="AT132" s="27"/>
      <c r="AU132" s="27"/>
      <c r="AV132" s="27"/>
      <c r="AW132" s="27"/>
    </row>
    <row r="133" spans="2:49" ht="19" hidden="1" thickBot="1" x14ac:dyDescent="0.5">
      <c r="B133" s="12">
        <v>17</v>
      </c>
      <c r="C133" s="96"/>
      <c r="D133" s="96"/>
      <c r="E133" s="96"/>
      <c r="F133" s="98"/>
      <c r="G133" s="94"/>
      <c r="H133" s="94"/>
      <c r="I133" s="94"/>
      <c r="J133" s="94"/>
      <c r="K133" s="94"/>
      <c r="L133" s="94"/>
      <c r="M133" s="27"/>
      <c r="N133" s="27"/>
      <c r="O133" s="27"/>
      <c r="P133" s="27"/>
      <c r="Q133" s="27"/>
      <c r="R133" s="27"/>
      <c r="S133" s="27"/>
      <c r="T133" s="27"/>
      <c r="U133" s="27"/>
      <c r="V133" s="27"/>
      <c r="W133" s="27"/>
      <c r="X133" s="27"/>
      <c r="Y133" s="27"/>
      <c r="Z133" s="27"/>
      <c r="AA133" s="27"/>
      <c r="AB133" s="27"/>
      <c r="AC133" s="27"/>
      <c r="AD133" s="27"/>
      <c r="AE133" s="27"/>
      <c r="AF133" s="27"/>
      <c r="AG133" s="27"/>
      <c r="AH133" s="27"/>
      <c r="AI133" s="27"/>
      <c r="AJ133" s="27"/>
      <c r="AK133" s="27"/>
      <c r="AL133" s="27"/>
      <c r="AM133" s="27"/>
      <c r="AN133" s="27"/>
      <c r="AO133" s="27"/>
      <c r="AP133" s="27"/>
      <c r="AQ133" s="27"/>
      <c r="AR133" s="27"/>
      <c r="AS133" s="27"/>
      <c r="AT133" s="27"/>
      <c r="AU133" s="27"/>
      <c r="AV133" s="27"/>
      <c r="AW133" s="27"/>
    </row>
    <row r="134" spans="2:49" ht="19" hidden="1" thickBot="1" x14ac:dyDescent="0.5">
      <c r="B134" s="12">
        <v>18</v>
      </c>
      <c r="C134" s="96"/>
      <c r="D134" s="96"/>
      <c r="E134" s="96"/>
      <c r="F134" s="98"/>
      <c r="G134" s="94"/>
      <c r="H134" s="94"/>
      <c r="I134" s="94"/>
      <c r="J134" s="94"/>
      <c r="K134" s="94"/>
      <c r="L134" s="94"/>
      <c r="M134" s="27"/>
      <c r="N134" s="27"/>
      <c r="O134" s="27"/>
      <c r="P134" s="27"/>
      <c r="Q134" s="27"/>
      <c r="R134" s="27"/>
      <c r="S134" s="27"/>
      <c r="T134" s="27"/>
      <c r="U134" s="27"/>
      <c r="V134" s="27"/>
      <c r="W134" s="27"/>
      <c r="X134" s="27"/>
      <c r="Y134" s="27"/>
      <c r="Z134" s="27"/>
      <c r="AA134" s="27"/>
      <c r="AB134" s="27"/>
      <c r="AC134" s="27"/>
      <c r="AD134" s="27"/>
      <c r="AE134" s="27"/>
      <c r="AF134" s="27"/>
      <c r="AG134" s="27"/>
      <c r="AH134" s="27"/>
      <c r="AI134" s="27"/>
      <c r="AJ134" s="27"/>
      <c r="AK134" s="27"/>
      <c r="AL134" s="27"/>
      <c r="AM134" s="27"/>
      <c r="AN134" s="27"/>
      <c r="AO134" s="27"/>
      <c r="AP134" s="27"/>
      <c r="AQ134" s="27"/>
      <c r="AR134" s="27"/>
      <c r="AS134" s="27"/>
      <c r="AT134" s="27"/>
      <c r="AU134" s="27"/>
      <c r="AV134" s="27"/>
      <c r="AW134" s="27"/>
    </row>
    <row r="135" spans="2:49" ht="19" hidden="1" thickBot="1" x14ac:dyDescent="0.5">
      <c r="B135" s="12">
        <v>19</v>
      </c>
      <c r="C135" s="96"/>
      <c r="D135" s="96"/>
      <c r="E135" s="96"/>
      <c r="F135" s="98"/>
      <c r="G135" s="94"/>
      <c r="H135" s="94"/>
      <c r="I135" s="94"/>
      <c r="J135" s="94"/>
      <c r="K135" s="94"/>
      <c r="L135" s="94"/>
      <c r="M135" s="27"/>
      <c r="N135" s="27"/>
      <c r="O135" s="27"/>
      <c r="P135" s="27"/>
      <c r="Q135" s="27"/>
      <c r="R135" s="27"/>
      <c r="S135" s="27"/>
      <c r="T135" s="27"/>
      <c r="U135" s="27"/>
      <c r="V135" s="27"/>
      <c r="W135" s="27"/>
      <c r="X135" s="27"/>
      <c r="Y135" s="27"/>
      <c r="Z135" s="27"/>
      <c r="AA135" s="27"/>
      <c r="AB135" s="27"/>
      <c r="AC135" s="27"/>
      <c r="AD135" s="27"/>
      <c r="AE135" s="27"/>
      <c r="AF135" s="27"/>
      <c r="AG135" s="27"/>
      <c r="AH135" s="27"/>
      <c r="AI135" s="27"/>
      <c r="AJ135" s="27"/>
      <c r="AK135" s="27"/>
      <c r="AL135" s="27"/>
      <c r="AM135" s="27"/>
      <c r="AN135" s="27"/>
      <c r="AO135" s="27"/>
      <c r="AP135" s="27"/>
      <c r="AQ135" s="27"/>
      <c r="AR135" s="27"/>
      <c r="AS135" s="27"/>
      <c r="AT135" s="27"/>
      <c r="AU135" s="27"/>
      <c r="AV135" s="27"/>
      <c r="AW135" s="27"/>
    </row>
    <row r="136" spans="2:49" ht="19" hidden="1" thickBot="1" x14ac:dyDescent="0.5">
      <c r="B136" s="12">
        <v>20</v>
      </c>
      <c r="C136" s="96"/>
      <c r="D136" s="96"/>
      <c r="E136" s="96"/>
      <c r="F136" s="98"/>
      <c r="G136" s="94"/>
      <c r="H136" s="94"/>
      <c r="I136" s="94"/>
      <c r="J136" s="94"/>
      <c r="K136" s="94"/>
      <c r="L136" s="94"/>
      <c r="M136" s="27"/>
      <c r="N136" s="27"/>
      <c r="O136" s="27"/>
      <c r="P136" s="27"/>
      <c r="Q136" s="27"/>
      <c r="R136" s="27"/>
      <c r="S136" s="27"/>
      <c r="T136" s="27"/>
      <c r="U136" s="27"/>
      <c r="V136" s="27"/>
      <c r="W136" s="27"/>
      <c r="X136" s="27"/>
      <c r="Y136" s="27"/>
      <c r="Z136" s="27"/>
      <c r="AA136" s="27"/>
      <c r="AB136" s="27"/>
      <c r="AC136" s="27"/>
      <c r="AD136" s="27"/>
      <c r="AE136" s="27"/>
      <c r="AF136" s="27"/>
      <c r="AG136" s="27"/>
      <c r="AH136" s="27"/>
      <c r="AI136" s="27"/>
      <c r="AJ136" s="27"/>
      <c r="AK136" s="27"/>
      <c r="AL136" s="27"/>
      <c r="AM136" s="27"/>
      <c r="AN136" s="27"/>
      <c r="AO136" s="27"/>
      <c r="AP136" s="27"/>
      <c r="AQ136" s="27"/>
      <c r="AR136" s="27"/>
      <c r="AS136" s="27"/>
      <c r="AT136" s="27"/>
      <c r="AU136" s="27"/>
      <c r="AV136" s="27"/>
      <c r="AW136" s="27"/>
    </row>
    <row r="137" spans="2:49" ht="106.5" customHeight="1" thickBot="1" x14ac:dyDescent="0.5">
      <c r="B137" s="712" t="s">
        <v>529</v>
      </c>
      <c r="C137" s="776"/>
      <c r="D137" s="730"/>
      <c r="E137" s="731"/>
      <c r="F137" s="732"/>
      <c r="G137" s="94"/>
      <c r="H137" s="94"/>
      <c r="I137" s="94"/>
      <c r="J137" s="94"/>
      <c r="K137" s="94"/>
      <c r="L137" s="94"/>
      <c r="M137" s="27"/>
      <c r="N137" s="27"/>
      <c r="O137" s="27"/>
      <c r="P137" s="27"/>
      <c r="Q137" s="27"/>
      <c r="R137" s="27"/>
      <c r="S137" s="27"/>
      <c r="T137" s="27"/>
      <c r="U137" s="27"/>
      <c r="V137" s="27"/>
      <c r="W137" s="27"/>
      <c r="X137" s="27"/>
      <c r="Y137" s="27"/>
      <c r="Z137" s="27"/>
      <c r="AA137" s="27"/>
      <c r="AB137" s="27"/>
      <c r="AC137" s="27"/>
      <c r="AD137" s="27"/>
      <c r="AE137" s="27"/>
      <c r="AF137" s="27"/>
      <c r="AG137" s="27"/>
      <c r="AH137" s="27"/>
      <c r="AI137" s="27"/>
      <c r="AJ137" s="27"/>
      <c r="AK137" s="27"/>
      <c r="AL137" s="27"/>
      <c r="AM137" s="27"/>
      <c r="AN137" s="27"/>
      <c r="AO137" s="27"/>
      <c r="AP137" s="27"/>
      <c r="AQ137" s="27"/>
      <c r="AR137" s="27"/>
      <c r="AS137" s="27"/>
      <c r="AT137" s="27"/>
      <c r="AU137" s="27"/>
      <c r="AV137" s="27"/>
      <c r="AW137" s="27"/>
    </row>
    <row r="138" spans="2:49" ht="18.5" x14ac:dyDescent="0.45">
      <c r="B138" s="40"/>
      <c r="C138" s="25"/>
      <c r="D138" s="30"/>
      <c r="E138" s="10"/>
      <c r="F138" s="10"/>
      <c r="G138" s="10"/>
      <c r="H138" s="10"/>
      <c r="I138" s="10"/>
      <c r="J138" s="10"/>
      <c r="K138" s="10"/>
      <c r="L138" s="10"/>
    </row>
    <row r="139" spans="2:49" ht="18.5" x14ac:dyDescent="0.45">
      <c r="B139" s="40"/>
      <c r="C139" s="25"/>
      <c r="D139" s="30"/>
      <c r="E139" s="10"/>
      <c r="F139" s="10"/>
      <c r="G139" s="10"/>
      <c r="H139" s="10"/>
      <c r="I139" s="10"/>
      <c r="J139" s="10"/>
      <c r="K139" s="10"/>
      <c r="L139" s="10"/>
    </row>
    <row r="140" spans="2:49" ht="21.5" thickBot="1" x14ac:dyDescent="0.55000000000000004">
      <c r="B140" s="117" t="s">
        <v>89</v>
      </c>
      <c r="C140" s="25"/>
      <c r="D140" s="30"/>
      <c r="E140" s="10"/>
      <c r="F140" s="10"/>
      <c r="G140" s="10"/>
      <c r="H140" s="10"/>
      <c r="I140" s="10"/>
      <c r="J140" s="10"/>
      <c r="K140" s="10"/>
      <c r="L140" s="10"/>
    </row>
    <row r="141" spans="2:49" ht="19" thickBot="1" x14ac:dyDescent="0.5">
      <c r="B141" s="717" t="s">
        <v>530</v>
      </c>
      <c r="C141" s="713"/>
      <c r="D141" s="713"/>
      <c r="E141" s="713"/>
      <c r="F141" s="713"/>
      <c r="G141" s="713"/>
      <c r="H141" s="713"/>
      <c r="I141" s="714"/>
      <c r="J141" s="10"/>
      <c r="K141" s="10"/>
      <c r="L141" s="10"/>
    </row>
    <row r="142" spans="2:49" ht="212.25" customHeight="1" thickBot="1" x14ac:dyDescent="0.5">
      <c r="B142" s="733"/>
      <c r="C142" s="734"/>
      <c r="D142" s="734"/>
      <c r="E142" s="734"/>
      <c r="F142" s="734"/>
      <c r="G142" s="734"/>
      <c r="H142" s="734"/>
      <c r="I142" s="735"/>
      <c r="J142" s="10"/>
      <c r="K142" s="10"/>
      <c r="L142" s="10"/>
    </row>
    <row r="143" spans="2:49" ht="18.5" x14ac:dyDescent="0.45">
      <c r="B143" s="40"/>
      <c r="C143" s="25"/>
      <c r="D143" s="30"/>
      <c r="E143" s="10"/>
      <c r="F143" s="10"/>
      <c r="G143" s="10"/>
      <c r="H143" s="10"/>
      <c r="I143" s="10"/>
      <c r="J143" s="10"/>
      <c r="K143" s="10"/>
      <c r="L143" s="10"/>
    </row>
    <row r="144" spans="2:49" ht="21.5" thickBot="1" x14ac:dyDescent="0.55000000000000004">
      <c r="B144" s="117" t="s">
        <v>92</v>
      </c>
      <c r="C144" s="25"/>
      <c r="D144" s="30"/>
      <c r="E144" s="10"/>
      <c r="F144" s="10"/>
      <c r="G144" s="10"/>
      <c r="H144" s="10"/>
      <c r="I144" s="10"/>
      <c r="J144" s="10"/>
      <c r="K144" s="10"/>
      <c r="L144" s="10"/>
    </row>
    <row r="145" spans="2:21" ht="19" thickBot="1" x14ac:dyDescent="0.5">
      <c r="B145" s="717" t="s">
        <v>530</v>
      </c>
      <c r="C145" s="713"/>
      <c r="D145" s="713"/>
      <c r="E145" s="713"/>
      <c r="F145" s="713"/>
      <c r="G145" s="713"/>
      <c r="H145" s="713"/>
      <c r="I145" s="714"/>
      <c r="J145" s="10"/>
      <c r="K145" s="10"/>
      <c r="L145" s="10"/>
    </row>
    <row r="146" spans="2:21" ht="113.25" customHeight="1" thickBot="1" x14ac:dyDescent="0.5">
      <c r="B146" s="736"/>
      <c r="C146" s="737"/>
      <c r="D146" s="737"/>
      <c r="E146" s="737"/>
      <c r="F146" s="737"/>
      <c r="G146" s="737"/>
      <c r="H146" s="737"/>
      <c r="I146" s="738"/>
      <c r="J146" s="10"/>
      <c r="K146" s="10"/>
      <c r="L146" s="10"/>
      <c r="M146" s="2"/>
      <c r="N146" s="2"/>
      <c r="O146" s="2"/>
      <c r="P146" s="2"/>
      <c r="Q146" s="2"/>
      <c r="R146" s="2"/>
      <c r="S146" s="2"/>
    </row>
    <row r="147" spans="2:21" x14ac:dyDescent="0.35">
      <c r="J147" s="2"/>
      <c r="K147" s="2"/>
      <c r="L147" s="2"/>
      <c r="M147" s="2"/>
      <c r="N147" s="2"/>
      <c r="O147" s="2"/>
      <c r="P147" s="2"/>
      <c r="Q147" s="2"/>
      <c r="R147" s="2"/>
      <c r="S147" s="2"/>
      <c r="T147" s="2"/>
      <c r="U147" s="2"/>
    </row>
    <row r="148" spans="2:21" ht="15" thickBot="1" x14ac:dyDescent="0.4">
      <c r="J148" s="2"/>
      <c r="K148" s="2"/>
      <c r="L148" s="2"/>
      <c r="M148" s="2"/>
      <c r="N148" s="2"/>
      <c r="O148" s="2"/>
      <c r="P148" s="2"/>
      <c r="Q148" s="2"/>
      <c r="R148" s="2"/>
      <c r="S148" s="2"/>
      <c r="T148" s="2"/>
      <c r="U148" s="2"/>
    </row>
    <row r="149" spans="2:21" ht="48" customHeight="1" thickBot="1" x14ac:dyDescent="0.4">
      <c r="B149" s="712" t="s">
        <v>531</v>
      </c>
      <c r="C149" s="775"/>
      <c r="D149" s="775"/>
      <c r="E149" s="775"/>
      <c r="F149" s="775"/>
      <c r="G149" s="775"/>
      <c r="H149" s="775"/>
      <c r="I149" s="775"/>
      <c r="J149" s="776"/>
      <c r="K149" s="2"/>
      <c r="L149" s="2"/>
      <c r="M149" s="2"/>
      <c r="N149" s="2"/>
      <c r="O149" s="2"/>
      <c r="P149" s="2"/>
      <c r="Q149" s="2"/>
      <c r="R149" s="2"/>
      <c r="S149" s="2"/>
      <c r="T149" s="2"/>
      <c r="U149" s="2"/>
    </row>
    <row r="150" spans="2:21" ht="89.25" customHeight="1" thickBot="1" x14ac:dyDescent="0.6">
      <c r="B150" s="38"/>
      <c r="C150" s="63" t="s">
        <v>532</v>
      </c>
      <c r="D150" s="591" t="s">
        <v>132</v>
      </c>
      <c r="E150" s="591" t="s">
        <v>133</v>
      </c>
      <c r="F150" s="718" t="s">
        <v>307</v>
      </c>
      <c r="G150" s="719"/>
      <c r="H150" s="720"/>
      <c r="I150" s="37" t="s">
        <v>308</v>
      </c>
      <c r="J150" s="37" t="s">
        <v>309</v>
      </c>
      <c r="N150" s="2"/>
      <c r="O150" s="2"/>
      <c r="P150" s="2"/>
    </row>
    <row r="151" spans="2:21" ht="171.75" customHeight="1" thickBot="1" x14ac:dyDescent="0.4">
      <c r="B151" s="66" t="s">
        <v>533</v>
      </c>
      <c r="C151" s="70" t="s">
        <v>534</v>
      </c>
      <c r="D151" s="292" t="s">
        <v>4</v>
      </c>
      <c r="E151" s="292" t="s">
        <v>4</v>
      </c>
      <c r="F151" s="740"/>
      <c r="G151" s="741"/>
      <c r="H151" s="742"/>
      <c r="I151" s="268"/>
      <c r="J151" s="268"/>
      <c r="N151" s="2"/>
      <c r="O151" s="2"/>
      <c r="P151" s="2"/>
    </row>
    <row r="152" spans="2:21" ht="100.5" customHeight="1" thickBot="1" x14ac:dyDescent="0.4">
      <c r="B152" s="66" t="s">
        <v>533</v>
      </c>
      <c r="C152" s="167" t="s">
        <v>193</v>
      </c>
      <c r="D152" s="39" t="s">
        <v>4</v>
      </c>
      <c r="E152" s="39" t="s">
        <v>4</v>
      </c>
      <c r="F152" s="634"/>
      <c r="G152" s="635"/>
      <c r="H152" s="636"/>
      <c r="I152" s="593"/>
      <c r="J152" s="593"/>
      <c r="N152" s="2"/>
      <c r="O152" s="2"/>
      <c r="P152" s="2"/>
    </row>
    <row r="153" spans="2:21" ht="100.5" customHeight="1" thickBot="1" x14ac:dyDescent="0.4">
      <c r="B153" s="66" t="s">
        <v>535</v>
      </c>
      <c r="C153" s="70" t="s">
        <v>536</v>
      </c>
      <c r="D153" s="292" t="s">
        <v>4</v>
      </c>
      <c r="E153" s="292" t="s">
        <v>4</v>
      </c>
      <c r="F153" s="740"/>
      <c r="G153" s="741"/>
      <c r="H153" s="742"/>
      <c r="I153" s="268"/>
      <c r="J153" s="268"/>
      <c r="N153" s="2"/>
      <c r="O153" s="2"/>
      <c r="P153" s="2"/>
    </row>
    <row r="154" spans="2:21" ht="100.5" customHeight="1" thickBot="1" x14ac:dyDescent="0.4">
      <c r="B154" s="66" t="s">
        <v>535</v>
      </c>
      <c r="C154" s="167" t="s">
        <v>193</v>
      </c>
      <c r="D154" s="39" t="s">
        <v>4</v>
      </c>
      <c r="E154" s="39" t="s">
        <v>4</v>
      </c>
      <c r="F154" s="634"/>
      <c r="G154" s="635"/>
      <c r="H154" s="636"/>
      <c r="I154" s="593"/>
      <c r="J154" s="593"/>
      <c r="N154" s="2"/>
      <c r="O154" s="2"/>
      <c r="P154" s="2"/>
    </row>
    <row r="158" spans="2:21" ht="21.5" thickBot="1" x14ac:dyDescent="0.55000000000000004">
      <c r="B158" s="117" t="s">
        <v>89</v>
      </c>
    </row>
    <row r="159" spans="2:21" ht="28.5" customHeight="1" thickBot="1" x14ac:dyDescent="0.4">
      <c r="B159" s="717" t="s">
        <v>537</v>
      </c>
      <c r="C159" s="713"/>
      <c r="D159" s="713"/>
      <c r="E159" s="713"/>
      <c r="F159" s="713"/>
      <c r="G159" s="713"/>
      <c r="H159" s="713"/>
      <c r="I159" s="714"/>
    </row>
    <row r="160" spans="2:21" ht="80.25" customHeight="1" thickBot="1" x14ac:dyDescent="0.4">
      <c r="B160" s="733"/>
      <c r="C160" s="773"/>
      <c r="D160" s="773"/>
      <c r="E160" s="773"/>
      <c r="F160" s="773"/>
      <c r="G160" s="773"/>
      <c r="H160" s="773"/>
      <c r="I160" s="774"/>
    </row>
    <row r="162" spans="2:15" ht="21.5" thickBot="1" x14ac:dyDescent="0.55000000000000004">
      <c r="B162" s="117" t="s">
        <v>92</v>
      </c>
    </row>
    <row r="163" spans="2:15" ht="19" thickBot="1" x14ac:dyDescent="0.4">
      <c r="B163" s="717" t="s">
        <v>537</v>
      </c>
      <c r="C163" s="713"/>
      <c r="D163" s="713"/>
      <c r="E163" s="713"/>
      <c r="F163" s="713"/>
      <c r="G163" s="713"/>
      <c r="H163" s="713"/>
      <c r="I163" s="714"/>
    </row>
    <row r="164" spans="2:15" ht="114.75" customHeight="1" thickBot="1" x14ac:dyDescent="0.4">
      <c r="B164" s="736"/>
      <c r="C164" s="715"/>
      <c r="D164" s="715"/>
      <c r="E164" s="715"/>
      <c r="F164" s="715"/>
      <c r="G164" s="715"/>
      <c r="H164" s="715"/>
      <c r="I164" s="716"/>
    </row>
    <row r="166" spans="2:15" ht="29" hidden="1" x14ac:dyDescent="0.35">
      <c r="B166" s="40" t="s">
        <v>538</v>
      </c>
      <c r="C166" s="502" t="s">
        <v>532</v>
      </c>
      <c r="D166" s="33" t="s">
        <v>273</v>
      </c>
      <c r="E166" s="33" t="s">
        <v>274</v>
      </c>
      <c r="F166" s="42" t="s">
        <v>275</v>
      </c>
      <c r="G166" s="31" t="s">
        <v>276</v>
      </c>
      <c r="H166" s="31" t="s">
        <v>277</v>
      </c>
      <c r="I166" s="2" t="s">
        <v>5</v>
      </c>
      <c r="J166" s="2" t="s">
        <v>79</v>
      </c>
      <c r="K166" s="2" t="s">
        <v>288</v>
      </c>
      <c r="L166" s="192" t="s">
        <v>2</v>
      </c>
      <c r="M166" s="192" t="s">
        <v>0</v>
      </c>
      <c r="N166" s="192" t="s">
        <v>1</v>
      </c>
      <c r="O166" s="192" t="s">
        <v>8</v>
      </c>
    </row>
    <row r="167" spans="2:15" ht="23.5" hidden="1" x14ac:dyDescent="0.35">
      <c r="B167" s="40"/>
      <c r="C167" s="502"/>
      <c r="D167" s="33"/>
      <c r="E167" s="33"/>
      <c r="F167" s="42"/>
      <c r="G167" s="31"/>
      <c r="H167" s="31"/>
      <c r="I167" s="2"/>
      <c r="J167" s="2"/>
      <c r="K167" s="2"/>
      <c r="L167" s="192"/>
      <c r="M167" s="192"/>
      <c r="N167" s="192"/>
      <c r="O167" s="192"/>
    </row>
    <row r="168" spans="2:15" ht="23.5" hidden="1" x14ac:dyDescent="0.35">
      <c r="B168" s="40" t="str">
        <f>B151</f>
        <v>PC Expansion Outcome 1</v>
      </c>
      <c r="C168" s="502" t="str">
        <f>C151</f>
        <v>IT infrastructure such as additional resources, support or IT-data exchange development/implementation (i.e. National Food Safety Data Exchange (NFSDX) and the Office of Regulatory Affairs Data Exchange (ORAPP), and information sharing coordination).</v>
      </c>
      <c r="D168" s="33" t="str">
        <f>D151</f>
        <v>Select</v>
      </c>
      <c r="E168" s="33" t="str">
        <f>E151</f>
        <v>Select</v>
      </c>
      <c r="F168" s="42">
        <f>F151</f>
        <v>0</v>
      </c>
      <c r="G168" s="31">
        <f t="shared" ref="G168:H171" si="10">I151</f>
        <v>0</v>
      </c>
      <c r="H168" s="31">
        <f t="shared" si="10"/>
        <v>0</v>
      </c>
      <c r="I168" s="2" t="s">
        <v>6</v>
      </c>
      <c r="J168" s="2" t="str">
        <f>$D$19</f>
        <v>PC Expansion</v>
      </c>
      <c r="K168" s="2">
        <f>$D$20</f>
        <v>0</v>
      </c>
      <c r="L168" s="406">
        <f>'Coversheet'!$D$15</f>
        <v>0</v>
      </c>
      <c r="M168" s="406">
        <f>'Coversheet'!$D$13</f>
        <v>0</v>
      </c>
      <c r="N168" s="406">
        <f>'Coversheet'!$D$14</f>
        <v>0</v>
      </c>
      <c r="O168" s="406" t="str">
        <f>'Coversheet'!$D$16</f>
        <v>Select</v>
      </c>
    </row>
    <row r="169" spans="2:15" ht="23.5" hidden="1" x14ac:dyDescent="0.35">
      <c r="B169" s="40" t="str">
        <f>B152</f>
        <v>PC Expansion Outcome 1</v>
      </c>
      <c r="C169" s="502" t="str">
        <f>C151</f>
        <v>IT infrastructure such as additional resources, support or IT-data exchange development/implementation (i.e. National Food Safety Data Exchange (NFSDX) and the Office of Regulatory Affairs Data Exchange (ORAPP), and information sharing coordination).</v>
      </c>
      <c r="D169" s="33" t="str">
        <f t="shared" ref="D169:F171" si="11">D152</f>
        <v>Select</v>
      </c>
      <c r="E169" s="33" t="str">
        <f t="shared" si="11"/>
        <v>Select</v>
      </c>
      <c r="F169" s="42">
        <f t="shared" si="11"/>
        <v>0</v>
      </c>
      <c r="G169" s="31">
        <f t="shared" si="10"/>
        <v>0</v>
      </c>
      <c r="H169" s="31">
        <f t="shared" si="10"/>
        <v>0</v>
      </c>
      <c r="I169" s="2" t="s">
        <v>41</v>
      </c>
      <c r="J169" s="2" t="str">
        <f>$D$19</f>
        <v>PC Expansion</v>
      </c>
      <c r="K169" s="2">
        <f>$D$20</f>
        <v>0</v>
      </c>
      <c r="L169" s="406">
        <f>'Coversheet'!$D$15</f>
        <v>0</v>
      </c>
      <c r="M169" s="406">
        <f>'Coversheet'!$D$13</f>
        <v>0</v>
      </c>
      <c r="N169" s="406">
        <f>'Coversheet'!$D$14</f>
        <v>0</v>
      </c>
      <c r="O169" s="406" t="str">
        <f>'Coversheet'!$D$16</f>
        <v>Select</v>
      </c>
    </row>
    <row r="170" spans="2:15" ht="23.5" hidden="1" x14ac:dyDescent="0.35">
      <c r="B170" s="40" t="str">
        <f>B153</f>
        <v>PC Expansion Outcome 2</v>
      </c>
      <c r="C170" s="502" t="str">
        <f>C153</f>
        <v>If NSFDX and ORAPP functionalities are already implemented by your state, funds can be used for training auditors and new staff to perform full scope Preventive Controls (PC) inspections.</v>
      </c>
      <c r="D170" s="33" t="str">
        <f t="shared" si="11"/>
        <v>Select</v>
      </c>
      <c r="E170" s="33" t="str">
        <f t="shared" si="11"/>
        <v>Select</v>
      </c>
      <c r="F170" s="42">
        <f t="shared" si="11"/>
        <v>0</v>
      </c>
      <c r="G170" s="31">
        <f t="shared" si="10"/>
        <v>0</v>
      </c>
      <c r="H170" s="31">
        <f t="shared" si="10"/>
        <v>0</v>
      </c>
      <c r="I170" s="2" t="s">
        <v>6</v>
      </c>
      <c r="J170" s="2" t="str">
        <f t="shared" ref="J170:J171" si="12">$D$19</f>
        <v>PC Expansion</v>
      </c>
      <c r="K170" s="2">
        <f t="shared" ref="K170:K171" si="13">$D$20</f>
        <v>0</v>
      </c>
      <c r="L170" s="406">
        <f>'Coversheet'!$D$15</f>
        <v>0</v>
      </c>
      <c r="M170" s="406">
        <f>'Coversheet'!$D$13</f>
        <v>0</v>
      </c>
      <c r="N170" s="406">
        <f>'Coversheet'!$D$14</f>
        <v>0</v>
      </c>
      <c r="O170" s="406" t="str">
        <f>'Coversheet'!$D$16</f>
        <v>Select</v>
      </c>
    </row>
    <row r="171" spans="2:15" ht="23.5" hidden="1" x14ac:dyDescent="0.35">
      <c r="B171" s="40" t="str">
        <f>B154</f>
        <v>PC Expansion Outcome 2</v>
      </c>
      <c r="C171" s="502" t="str">
        <f>C153</f>
        <v>If NSFDX and ORAPP functionalities are already implemented by your state, funds can be used for training auditors and new staff to perform full scope Preventive Controls (PC) inspections.</v>
      </c>
      <c r="D171" s="33" t="str">
        <f t="shared" si="11"/>
        <v>Select</v>
      </c>
      <c r="E171" s="33" t="str">
        <f t="shared" si="11"/>
        <v>Select</v>
      </c>
      <c r="F171" s="42">
        <f t="shared" si="11"/>
        <v>0</v>
      </c>
      <c r="G171" s="31">
        <f t="shared" si="10"/>
        <v>0</v>
      </c>
      <c r="H171" s="31">
        <f t="shared" si="10"/>
        <v>0</v>
      </c>
      <c r="I171" s="2" t="s">
        <v>41</v>
      </c>
      <c r="J171" s="2" t="str">
        <f t="shared" si="12"/>
        <v>PC Expansion</v>
      </c>
      <c r="K171" s="2">
        <f t="shared" si="13"/>
        <v>0</v>
      </c>
      <c r="L171" s="406">
        <f>'Coversheet'!$D$15</f>
        <v>0</v>
      </c>
      <c r="M171" s="406">
        <f>'Coversheet'!$D$13</f>
        <v>0</v>
      </c>
      <c r="N171" s="406">
        <f>'Coversheet'!$D$14</f>
        <v>0</v>
      </c>
      <c r="O171" s="406" t="str">
        <f>'Coversheet'!$D$16</f>
        <v>Select</v>
      </c>
    </row>
  </sheetData>
  <sheetProtection algorithmName="SHA-512" hashValue="4djHyE2iGmfoIvfloeuWuvrZNEtQuaKqy2bxxL2ll6t5Ob37ZgztDpRbMABQrXEo3x+cpEaCr+cwVfwsFl7PcA==" saltValue="EcvbQ4b0t9erjd5oCCjomQ==" spinCount="100000" sheet="1" objects="1" scenarios="1" selectLockedCells="1"/>
  <mergeCells count="27">
    <mergeCell ref="B141:I141"/>
    <mergeCell ref="B142:I142"/>
    <mergeCell ref="B110:C110"/>
    <mergeCell ref="B163:I163"/>
    <mergeCell ref="B145:I145"/>
    <mergeCell ref="B137:C137"/>
    <mergeCell ref="D137:F137"/>
    <mergeCell ref="B113:E113"/>
    <mergeCell ref="B115:F115"/>
    <mergeCell ref="B164:I164"/>
    <mergeCell ref="F154:H154"/>
    <mergeCell ref="B159:I159"/>
    <mergeCell ref="B160:I160"/>
    <mergeCell ref="B146:I146"/>
    <mergeCell ref="B149:J149"/>
    <mergeCell ref="F150:H150"/>
    <mergeCell ref="F151:H151"/>
    <mergeCell ref="F153:H153"/>
    <mergeCell ref="F152:H152"/>
    <mergeCell ref="D44:F44"/>
    <mergeCell ref="B75:F75"/>
    <mergeCell ref="B76:F76"/>
    <mergeCell ref="B84:F84"/>
    <mergeCell ref="D110:F110"/>
    <mergeCell ref="D72:F72"/>
    <mergeCell ref="B79:F79"/>
    <mergeCell ref="B80:F80"/>
  </mergeCells>
  <phoneticPr fontId="3" type="noConversion"/>
  <dataValidations count="2">
    <dataValidation type="decimal" allowBlank="1" showInputMessage="1" showErrorMessage="1" errorTitle="Maximum 12 months" error="Enter number of months for this 12 month budget period only. For example, a fully funded staff member = 12.00 months_x000a_" sqref="F87 F117" xr:uid="{59C9017D-04AD-40F7-8919-E088A0E9583F}">
      <formula1>0</formula1>
      <formula2>12</formula2>
    </dataValidation>
    <dataValidation type="decimal" allowBlank="1" showInputMessage="1" showErrorMessage="1" sqref="F88:F108 F118:F136" xr:uid="{00000000-0002-0000-0500-000001000000}">
      <formula1>0</formula1>
      <formula2>12</formula2>
    </dataValidation>
  </dataValidations>
  <pageMargins left="0.7" right="0.7" top="0.75" bottom="0.75" header="0.3" footer="0.3"/>
  <pageSetup orientation="portrait" horizontalDpi="1200" verticalDpi="1200" r:id="rId1"/>
  <drawing r:id="rId2"/>
  <tableParts count="3">
    <tablePart r:id="rId3"/>
    <tablePart r:id="rId4"/>
    <tablePart r:id="rId5"/>
  </tableParts>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500-000002000000}">
          <x14:formula1>
            <xm:f>Mechanics!$B$9:$B$21</xm:f>
          </x14:formula1>
          <xm:sqref>E151:E154</xm:sqref>
        </x14:dataValidation>
        <x14:dataValidation type="list" allowBlank="1" showInputMessage="1" showErrorMessage="1" xr:uid="{00000000-0002-0000-0500-000003000000}">
          <x14:formula1>
            <xm:f>Mechanics!$C$3:$C$7</xm:f>
          </x14:formula1>
          <xm:sqref>D20</xm:sqref>
        </x14:dataValidation>
        <x14:dataValidation type="list" allowBlank="1" showInputMessage="1" showErrorMessage="1" xr:uid="{00000000-0002-0000-0500-000005000000}">
          <x14:formula1>
            <xm:f>Mechanics!$B$2:$B$7</xm:f>
          </x14:formula1>
          <xm:sqref>D151:D154</xm:sqref>
        </x14:dataValidation>
        <x14:dataValidation type="list" allowBlank="1" showInputMessage="1" showErrorMessage="1" xr:uid="{A4B53C9B-69A5-43CB-933D-EE11A886DEAD}">
          <x14:formula1>
            <xm:f>Mechanics!$A$6:$A$8</xm:f>
          </x14:formula1>
          <xm:sqref>F113</xm:sqref>
        </x14:dataValidation>
        <x14:dataValidation type="list" allowBlank="1" showInputMessage="1" showErrorMessage="1" xr:uid="{B8453F5C-775A-4F2E-B0E2-CF78AE2A5E73}">
          <x14:formula1>
            <xm:f>Mechanics!$C$11:$C$13</xm:f>
          </x14:formula1>
          <xm:sqref>D111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09369-9576-4638-979D-C637BB485160}">
  <sheetPr>
    <tabColor theme="2" tint="-0.249977111117893"/>
  </sheetPr>
  <dimension ref="A1:AC129"/>
  <sheetViews>
    <sheetView showGridLines="0" showRowColHeaders="0" zoomScaleNormal="100" workbookViewId="0"/>
  </sheetViews>
  <sheetFormatPr defaultRowHeight="14.5" x14ac:dyDescent="0.35"/>
  <cols>
    <col min="2" max="2" width="11.7265625" style="29" customWidth="1"/>
    <col min="3" max="3" width="55.26953125" customWidth="1"/>
    <col min="4" max="4" width="20.26953125" style="28" customWidth="1"/>
    <col min="5" max="5" width="20.26953125" customWidth="1"/>
    <col min="6" max="6" width="22.1796875" customWidth="1"/>
    <col min="7" max="7" width="23" hidden="1" customWidth="1"/>
    <col min="8" max="8" width="51.54296875" hidden="1" customWidth="1"/>
    <col min="9" max="9" width="43" hidden="1" customWidth="1"/>
    <col min="10" max="10" width="44.7265625" hidden="1" customWidth="1"/>
    <col min="11" max="11" width="45.1796875" hidden="1" customWidth="1"/>
    <col min="12" max="12" width="67.7265625" hidden="1" customWidth="1"/>
    <col min="13" max="13" width="67.26953125" hidden="1" customWidth="1"/>
    <col min="14" max="14" width="39.81640625" hidden="1" customWidth="1"/>
    <col min="15" max="15" width="40.81640625" hidden="1" customWidth="1"/>
    <col min="16" max="16" width="37.7265625" hidden="1" customWidth="1"/>
    <col min="17" max="17" width="38.7265625" hidden="1" customWidth="1"/>
    <col min="18" max="18" width="15.81640625" hidden="1" customWidth="1"/>
    <col min="19" max="19" width="20.54296875" hidden="1" customWidth="1"/>
    <col min="20" max="21" width="15.81640625" hidden="1" customWidth="1"/>
    <col min="22" max="22" width="20.453125" customWidth="1"/>
    <col min="23" max="23" width="29.7265625" customWidth="1"/>
    <col min="24" max="24" width="17.54296875" customWidth="1"/>
    <col min="25" max="25" width="11.453125" customWidth="1"/>
    <col min="26" max="26" width="17.54296875" customWidth="1"/>
    <col min="27" max="27" width="10" customWidth="1"/>
  </cols>
  <sheetData>
    <row r="1" spans="1:1" x14ac:dyDescent="0.35">
      <c r="A1" s="4"/>
    </row>
    <row r="2" spans="1:1" ht="21.65" hidden="1" customHeight="1" x14ac:dyDescent="0.35">
      <c r="A2" s="76"/>
    </row>
    <row r="3" spans="1:1" ht="42.75" hidden="1" customHeight="1" x14ac:dyDescent="0.35"/>
    <row r="4" spans="1:1" ht="39" hidden="1" customHeight="1" x14ac:dyDescent="0.35"/>
    <row r="5" spans="1:1" ht="33.65" hidden="1" customHeight="1" x14ac:dyDescent="0.35"/>
    <row r="6" spans="1:1" ht="59.5" hidden="1" customHeight="1" x14ac:dyDescent="0.35"/>
    <row r="7" spans="1:1" ht="43.5" hidden="1" customHeight="1" x14ac:dyDescent="0.35"/>
    <row r="8" spans="1:1" ht="43.5" hidden="1" customHeight="1" x14ac:dyDescent="0.35"/>
    <row r="9" spans="1:1" ht="39.75" hidden="1" customHeight="1" x14ac:dyDescent="0.35"/>
    <row r="10" spans="1:1" ht="24.75" hidden="1" customHeight="1" x14ac:dyDescent="0.35"/>
    <row r="11" spans="1:1" ht="37.5" customHeight="1" x14ac:dyDescent="0.35"/>
    <row r="12" spans="1:1" ht="31.5" customHeight="1" x14ac:dyDescent="0.35"/>
    <row r="13" spans="1:1" ht="43.5" customHeight="1" x14ac:dyDescent="0.35"/>
    <row r="14" spans="1:1" ht="39.65" customHeight="1" x14ac:dyDescent="0.35"/>
    <row r="15" spans="1:1" ht="39.65" customHeight="1" x14ac:dyDescent="0.35"/>
    <row r="16" spans="1:1" ht="39.65" customHeight="1" x14ac:dyDescent="0.35"/>
    <row r="17" spans="2:29" ht="48.75" customHeight="1" x14ac:dyDescent="0.35"/>
    <row r="18" spans="2:29" ht="22.5" customHeight="1" thickBot="1" x14ac:dyDescent="0.4"/>
    <row r="19" spans="2:29" ht="21" customHeight="1" thickBot="1" x14ac:dyDescent="0.5">
      <c r="C19" s="25" t="s">
        <v>289</v>
      </c>
      <c r="D19" s="68" t="s">
        <v>539</v>
      </c>
      <c r="F19" s="10"/>
      <c r="G19" s="10"/>
      <c r="H19" s="10"/>
      <c r="I19" s="10"/>
      <c r="J19" s="10"/>
      <c r="K19" s="10"/>
      <c r="L19" s="10"/>
    </row>
    <row r="20" spans="2:29" ht="19" thickBot="1" x14ac:dyDescent="0.5">
      <c r="B20" s="35"/>
      <c r="C20" s="24" t="s">
        <v>43</v>
      </c>
      <c r="D20" s="69"/>
      <c r="E20" s="23"/>
      <c r="F20" s="23"/>
      <c r="G20" s="23"/>
      <c r="H20" s="10"/>
      <c r="I20" s="10"/>
      <c r="J20" s="10"/>
      <c r="K20" s="10"/>
      <c r="L20" s="10"/>
    </row>
    <row r="21" spans="2:29" ht="18.5" x14ac:dyDescent="0.45">
      <c r="B21" s="40"/>
      <c r="D21" s="30"/>
      <c r="E21" s="10"/>
      <c r="F21" s="10"/>
      <c r="G21" s="10"/>
      <c r="H21" s="10"/>
      <c r="I21" s="10"/>
      <c r="J21" s="10"/>
      <c r="K21" s="10"/>
      <c r="L21" s="10"/>
    </row>
    <row r="22" spans="2:29" ht="18.5" hidden="1" x14ac:dyDescent="0.45">
      <c r="B22" s="40"/>
      <c r="C22" s="25"/>
      <c r="D22" s="30"/>
      <c r="E22" s="10"/>
      <c r="F22" s="10"/>
      <c r="G22" s="10"/>
      <c r="H22" s="10"/>
      <c r="I22" s="10"/>
      <c r="J22" s="10"/>
      <c r="K22" s="10"/>
      <c r="L22" s="10"/>
    </row>
    <row r="23" spans="2:29" ht="21.5" thickBot="1" x14ac:dyDescent="0.55000000000000004">
      <c r="B23" s="117" t="s">
        <v>540</v>
      </c>
      <c r="D23"/>
      <c r="G23" s="76"/>
      <c r="H23" s="76"/>
      <c r="I23" s="76"/>
      <c r="J23" s="76"/>
      <c r="K23" s="76"/>
      <c r="L23" s="76"/>
      <c r="M23" s="76"/>
      <c r="N23" s="307"/>
      <c r="O23" s="307"/>
      <c r="P23" s="307"/>
      <c r="Q23" s="307"/>
      <c r="R23" s="76"/>
      <c r="S23" s="76"/>
      <c r="T23" s="76"/>
      <c r="U23" s="76"/>
      <c r="V23" s="76"/>
    </row>
    <row r="24" spans="2:29" ht="60" customHeight="1" thickBot="1" x14ac:dyDescent="0.4">
      <c r="B24" s="189"/>
      <c r="C24" s="190" t="s">
        <v>45</v>
      </c>
      <c r="D24" s="414" t="s">
        <v>73</v>
      </c>
      <c r="E24" s="414" t="s">
        <v>74</v>
      </c>
      <c r="F24" s="414" t="s">
        <v>75</v>
      </c>
      <c r="G24" s="517" t="s">
        <v>76</v>
      </c>
      <c r="H24" s="513" t="s">
        <v>77</v>
      </c>
      <c r="I24" s="513" t="s">
        <v>78</v>
      </c>
      <c r="J24" s="513" t="s">
        <v>79</v>
      </c>
      <c r="K24" s="513" t="s">
        <v>2</v>
      </c>
      <c r="L24" s="513" t="s">
        <v>0</v>
      </c>
      <c r="M24" s="513" t="s">
        <v>1</v>
      </c>
      <c r="N24" s="301" t="s">
        <v>8</v>
      </c>
      <c r="O24" s="302" t="s">
        <v>85</v>
      </c>
      <c r="P24" s="307"/>
      <c r="Q24" s="307"/>
      <c r="R24" s="27"/>
      <c r="S24" s="27"/>
      <c r="T24" s="27"/>
      <c r="U24" s="27"/>
      <c r="V24" s="27"/>
      <c r="W24" s="27"/>
      <c r="X24" s="27"/>
      <c r="Y24" s="27"/>
      <c r="Z24" s="27"/>
      <c r="AA24" s="27"/>
      <c r="AB24" s="27"/>
      <c r="AC24" s="27"/>
    </row>
    <row r="25" spans="2:29" ht="19" hidden="1" thickBot="1" x14ac:dyDescent="0.4">
      <c r="B25" s="52"/>
      <c r="C25" s="193"/>
      <c r="D25" s="413"/>
      <c r="E25" s="413"/>
      <c r="F25" s="413"/>
      <c r="G25" s="513"/>
      <c r="H25" s="513"/>
      <c r="I25" s="513"/>
      <c r="J25" s="513"/>
      <c r="K25" s="513"/>
      <c r="L25" s="513"/>
      <c r="M25" s="513"/>
      <c r="N25" s="301"/>
      <c r="O25" s="302"/>
      <c r="P25" s="307"/>
      <c r="Q25" s="307"/>
      <c r="R25" s="27"/>
      <c r="S25" s="27"/>
      <c r="T25" s="27"/>
      <c r="U25" s="27"/>
      <c r="V25" s="27"/>
      <c r="W25" s="27"/>
      <c r="X25" s="27"/>
      <c r="Y25" s="27"/>
      <c r="Z25" s="27"/>
      <c r="AA25" s="27"/>
      <c r="AB25" s="27"/>
      <c r="AC25" s="27"/>
    </row>
    <row r="26" spans="2:29" ht="19" thickBot="1" x14ac:dyDescent="0.5">
      <c r="B26" s="12" t="s">
        <v>541</v>
      </c>
      <c r="C26" s="523" t="s">
        <v>542</v>
      </c>
      <c r="D26" s="20">
        <v>0</v>
      </c>
      <c r="E26" s="20">
        <v>0</v>
      </c>
      <c r="F26" s="20">
        <v>0</v>
      </c>
      <c r="G26" s="513" t="s">
        <v>86</v>
      </c>
      <c r="H26" s="515">
        <f>D41</f>
        <v>0</v>
      </c>
      <c r="I26" s="513"/>
      <c r="J26" s="515" t="str">
        <f>$D$19</f>
        <v>FPTF</v>
      </c>
      <c r="K26" s="513">
        <f>'Coversheet'!$D$15</f>
        <v>0</v>
      </c>
      <c r="L26" s="513">
        <f>'Coversheet'!$D$13</f>
        <v>0</v>
      </c>
      <c r="M26" s="513">
        <f>'Coversheet'!$D$14</f>
        <v>0</v>
      </c>
      <c r="N26" s="304" t="str">
        <f>'Coversheet'!$D$16</f>
        <v>Select</v>
      </c>
      <c r="O26" s="302">
        <f>$D$20</f>
        <v>0</v>
      </c>
      <c r="P26" s="307"/>
      <c r="Q26" s="307"/>
      <c r="R26" s="27"/>
      <c r="S26" s="27"/>
      <c r="T26" s="27"/>
      <c r="U26" s="27"/>
      <c r="V26" s="27"/>
      <c r="W26" s="27"/>
      <c r="X26" s="27"/>
      <c r="Y26" s="27"/>
      <c r="Z26" s="27"/>
      <c r="AA26" s="27"/>
      <c r="AB26" s="27"/>
      <c r="AC26" s="27"/>
    </row>
    <row r="27" spans="2:29" ht="19" thickBot="1" x14ac:dyDescent="0.5">
      <c r="B27" s="12" t="s">
        <v>543</v>
      </c>
      <c r="C27" s="524" t="s">
        <v>544</v>
      </c>
      <c r="D27" s="20">
        <v>0</v>
      </c>
      <c r="E27" s="20">
        <v>0</v>
      </c>
      <c r="F27" s="20">
        <v>0</v>
      </c>
      <c r="G27" s="513"/>
      <c r="H27" s="515"/>
      <c r="I27" s="513"/>
      <c r="J27" s="515" t="str">
        <f>$D$19</f>
        <v>FPTF</v>
      </c>
      <c r="K27" s="513">
        <f>'Coversheet'!$D$15</f>
        <v>0</v>
      </c>
      <c r="L27" s="513">
        <f>'Coversheet'!$D$13</f>
        <v>0</v>
      </c>
      <c r="M27" s="513">
        <f>'Coversheet'!$D$14</f>
        <v>0</v>
      </c>
      <c r="N27" s="304" t="str">
        <f>'Coversheet'!$D$16</f>
        <v>Select</v>
      </c>
      <c r="O27" s="302">
        <f>$D$20</f>
        <v>0</v>
      </c>
      <c r="P27" s="307"/>
      <c r="Q27" s="307"/>
      <c r="R27" s="27"/>
      <c r="S27" s="27"/>
      <c r="T27" s="27"/>
      <c r="U27" s="27"/>
      <c r="V27" s="27"/>
      <c r="W27" s="27"/>
      <c r="X27" s="27"/>
      <c r="Y27" s="27"/>
      <c r="Z27" s="27"/>
      <c r="AA27" s="27"/>
      <c r="AB27" s="27"/>
      <c r="AC27" s="27"/>
    </row>
    <row r="28" spans="2:29" ht="19" thickBot="1" x14ac:dyDescent="0.5">
      <c r="B28" s="12">
        <v>2</v>
      </c>
      <c r="C28" s="524" t="s">
        <v>50</v>
      </c>
      <c r="D28" s="20">
        <v>0</v>
      </c>
      <c r="E28" s="20">
        <v>0</v>
      </c>
      <c r="F28" s="20">
        <v>0</v>
      </c>
      <c r="G28" s="513" t="s">
        <v>87</v>
      </c>
      <c r="H28" s="515">
        <f>E41</f>
        <v>0</v>
      </c>
      <c r="I28" s="513"/>
      <c r="J28" s="515" t="str">
        <f t="shared" ref="J28:J40" si="0">$D$19</f>
        <v>FPTF</v>
      </c>
      <c r="K28" s="513">
        <f>'Coversheet'!$D$15</f>
        <v>0</v>
      </c>
      <c r="L28" s="513">
        <f>'Coversheet'!$D$13</f>
        <v>0</v>
      </c>
      <c r="M28" s="513">
        <f>'Coversheet'!$D$14</f>
        <v>0</v>
      </c>
      <c r="N28" s="304" t="str">
        <f>'Coversheet'!$D$16</f>
        <v>Select</v>
      </c>
      <c r="O28" s="302">
        <f t="shared" ref="O28:O40" si="1">$D$20</f>
        <v>0</v>
      </c>
      <c r="P28" s="307"/>
      <c r="Q28" s="307"/>
      <c r="R28" s="27"/>
      <c r="S28" s="27"/>
      <c r="T28" s="27"/>
      <c r="U28" s="27"/>
      <c r="V28" s="27"/>
      <c r="W28" s="27"/>
      <c r="X28" s="27"/>
      <c r="Y28" s="27"/>
      <c r="Z28" s="27"/>
      <c r="AA28" s="27"/>
      <c r="AB28" s="27"/>
      <c r="AC28" s="27"/>
    </row>
    <row r="29" spans="2:29" ht="19" thickBot="1" x14ac:dyDescent="0.5">
      <c r="B29" s="12">
        <v>3</v>
      </c>
      <c r="C29" s="524" t="s">
        <v>51</v>
      </c>
      <c r="D29" s="20">
        <v>0</v>
      </c>
      <c r="E29" s="20">
        <v>0</v>
      </c>
      <c r="F29" s="20">
        <v>0</v>
      </c>
      <c r="G29" s="513" t="s">
        <v>88</v>
      </c>
      <c r="H29" s="515">
        <f>F41</f>
        <v>0</v>
      </c>
      <c r="I29" s="513"/>
      <c r="J29" s="515" t="str">
        <f t="shared" si="0"/>
        <v>FPTF</v>
      </c>
      <c r="K29" s="513">
        <f>'Coversheet'!$D$15</f>
        <v>0</v>
      </c>
      <c r="L29" s="513">
        <f>'Coversheet'!$D$13</f>
        <v>0</v>
      </c>
      <c r="M29" s="513">
        <f>'Coversheet'!$D$14</f>
        <v>0</v>
      </c>
      <c r="N29" s="304" t="str">
        <f>'Coversheet'!$D$16</f>
        <v>Select</v>
      </c>
      <c r="O29" s="302">
        <f t="shared" si="1"/>
        <v>0</v>
      </c>
      <c r="P29" s="307"/>
      <c r="Q29" s="307"/>
      <c r="R29" s="27"/>
      <c r="S29" s="27"/>
      <c r="T29" s="27"/>
      <c r="U29" s="27"/>
      <c r="V29" s="27"/>
      <c r="W29" s="27"/>
      <c r="X29" s="27"/>
      <c r="Y29" s="27"/>
      <c r="Z29" s="27"/>
      <c r="AA29" s="27"/>
      <c r="AB29" s="27"/>
      <c r="AC29" s="27"/>
    </row>
    <row r="30" spans="2:29" ht="21.75" customHeight="1" thickBot="1" x14ac:dyDescent="0.5">
      <c r="B30" s="12">
        <v>4</v>
      </c>
      <c r="C30" s="524" t="s">
        <v>52</v>
      </c>
      <c r="D30" s="20">
        <v>0</v>
      </c>
      <c r="E30" s="20">
        <v>0</v>
      </c>
      <c r="F30" s="20">
        <v>0</v>
      </c>
      <c r="G30" s="517" t="str">
        <f>C42</f>
        <v>Estimated current obligated funds</v>
      </c>
      <c r="H30" s="515">
        <f>D42</f>
        <v>0</v>
      </c>
      <c r="I30" s="513"/>
      <c r="J30" s="515" t="str">
        <f t="shared" si="0"/>
        <v>FPTF</v>
      </c>
      <c r="K30" s="513">
        <f>'Coversheet'!$D$15</f>
        <v>0</v>
      </c>
      <c r="L30" s="513">
        <f>'Coversheet'!$D$13</f>
        <v>0</v>
      </c>
      <c r="M30" s="513">
        <f>'Coversheet'!$D$14</f>
        <v>0</v>
      </c>
      <c r="N30" s="304" t="str">
        <f>'Coversheet'!$D$16</f>
        <v>Select</v>
      </c>
      <c r="O30" s="302">
        <f t="shared" si="1"/>
        <v>0</v>
      </c>
      <c r="P30" s="307"/>
      <c r="Q30" s="307"/>
      <c r="R30" s="27"/>
      <c r="S30" s="27"/>
      <c r="T30" s="27"/>
      <c r="U30" s="27"/>
      <c r="V30" s="27"/>
      <c r="W30" s="27"/>
      <c r="X30" s="27"/>
      <c r="Y30" s="27"/>
      <c r="Z30" s="27"/>
      <c r="AA30" s="27"/>
      <c r="AB30" s="27"/>
      <c r="AC30" s="27"/>
    </row>
    <row r="31" spans="2:29" ht="19" hidden="1" thickBot="1" x14ac:dyDescent="0.5">
      <c r="B31" s="12">
        <v>5</v>
      </c>
      <c r="C31" s="524" t="s">
        <v>53</v>
      </c>
      <c r="D31" s="20">
        <v>0</v>
      </c>
      <c r="E31" s="20">
        <v>0</v>
      </c>
      <c r="F31" s="20">
        <v>0</v>
      </c>
      <c r="G31" s="513" t="str">
        <f t="shared" ref="G31:G34" si="2">C43</f>
        <v>Carryover I will be requesting</v>
      </c>
      <c r="H31" s="515">
        <f>D43</f>
        <v>0</v>
      </c>
      <c r="I31" s="513"/>
      <c r="J31" s="515" t="str">
        <f t="shared" si="0"/>
        <v>FPTF</v>
      </c>
      <c r="K31" s="513">
        <f>'Coversheet'!$D$15</f>
        <v>0</v>
      </c>
      <c r="L31" s="513">
        <f>'Coversheet'!$D$13</f>
        <v>0</v>
      </c>
      <c r="M31" s="513">
        <f>'Coversheet'!$D$14</f>
        <v>0</v>
      </c>
      <c r="N31" s="304" t="str">
        <f>'Coversheet'!$D$16</f>
        <v>Select</v>
      </c>
      <c r="O31" s="302">
        <f t="shared" si="1"/>
        <v>0</v>
      </c>
      <c r="P31" s="307"/>
      <c r="Q31" s="307"/>
      <c r="R31" s="27"/>
      <c r="S31" s="27"/>
      <c r="T31" s="27"/>
      <c r="U31" s="27"/>
      <c r="V31" s="27"/>
      <c r="W31" s="27"/>
      <c r="X31" s="27"/>
      <c r="Y31" s="27"/>
      <c r="Z31" s="27"/>
      <c r="AA31" s="27"/>
      <c r="AB31" s="27"/>
      <c r="AC31" s="27"/>
    </row>
    <row r="32" spans="2:29" ht="19" thickBot="1" x14ac:dyDescent="0.5">
      <c r="B32" s="12">
        <v>6</v>
      </c>
      <c r="C32" s="524" t="s">
        <v>54</v>
      </c>
      <c r="D32" s="20">
        <v>0</v>
      </c>
      <c r="E32" s="20">
        <v>0</v>
      </c>
      <c r="F32" s="20">
        <v>0</v>
      </c>
      <c r="G32" s="515" t="str">
        <f t="shared" si="2"/>
        <v>New funding request</v>
      </c>
      <c r="H32" s="515">
        <f>D44</f>
        <v>0</v>
      </c>
      <c r="I32" s="513"/>
      <c r="J32" s="515" t="str">
        <f t="shared" si="0"/>
        <v>FPTF</v>
      </c>
      <c r="K32" s="513">
        <f>'Coversheet'!$D$15</f>
        <v>0</v>
      </c>
      <c r="L32" s="513">
        <f>'Coversheet'!$D$13</f>
        <v>0</v>
      </c>
      <c r="M32" s="513">
        <f>'Coversheet'!$D$14</f>
        <v>0</v>
      </c>
      <c r="N32" s="304" t="str">
        <f>'Coversheet'!$D$16</f>
        <v>Select</v>
      </c>
      <c r="O32" s="302">
        <f t="shared" si="1"/>
        <v>0</v>
      </c>
      <c r="P32" s="307"/>
      <c r="Q32" s="307"/>
      <c r="R32" s="27"/>
      <c r="S32" s="27"/>
      <c r="T32" s="27"/>
      <c r="U32" s="27"/>
      <c r="V32" s="27"/>
      <c r="W32" s="27"/>
      <c r="X32" s="27"/>
      <c r="Y32" s="27"/>
      <c r="Z32" s="27"/>
      <c r="AA32" s="27"/>
      <c r="AB32" s="27"/>
      <c r="AC32" s="27"/>
    </row>
    <row r="33" spans="2:29" ht="19" hidden="1" thickBot="1" x14ac:dyDescent="0.5">
      <c r="B33" s="12">
        <v>7</v>
      </c>
      <c r="C33" s="524" t="s">
        <v>55</v>
      </c>
      <c r="D33" s="20">
        <v>0</v>
      </c>
      <c r="E33" s="20">
        <v>0</v>
      </c>
      <c r="F33" s="20">
        <v>0</v>
      </c>
      <c r="G33" s="513" t="str">
        <f t="shared" si="2"/>
        <v>Total Requested for next budget period</v>
      </c>
      <c r="H33" s="515">
        <f>D45</f>
        <v>0</v>
      </c>
      <c r="I33" s="513"/>
      <c r="J33" s="515" t="str">
        <f t="shared" si="0"/>
        <v>FPTF</v>
      </c>
      <c r="K33" s="513">
        <f>'Coversheet'!$D$15</f>
        <v>0</v>
      </c>
      <c r="L33" s="513">
        <f>'Coversheet'!$D$13</f>
        <v>0</v>
      </c>
      <c r="M33" s="513">
        <f>'Coversheet'!$D$14</f>
        <v>0</v>
      </c>
      <c r="N33" s="304" t="str">
        <f>'Coversheet'!$D$16</f>
        <v>Select</v>
      </c>
      <c r="O33" s="302">
        <f t="shared" si="1"/>
        <v>0</v>
      </c>
      <c r="P33" s="307"/>
      <c r="Q33" s="307"/>
      <c r="R33" s="27"/>
      <c r="S33" s="27"/>
      <c r="T33" s="27"/>
      <c r="U33" s="27"/>
      <c r="V33" s="27"/>
      <c r="W33" s="27"/>
      <c r="X33" s="27"/>
      <c r="Y33" s="27"/>
      <c r="Z33" s="27"/>
      <c r="AA33" s="27"/>
      <c r="AB33" s="27"/>
      <c r="AC33" s="27"/>
    </row>
    <row r="34" spans="2:29" ht="19" hidden="1" thickBot="1" x14ac:dyDescent="0.5">
      <c r="B34" s="12">
        <v>8</v>
      </c>
      <c r="C34" s="524" t="s">
        <v>56</v>
      </c>
      <c r="D34" s="20">
        <v>0</v>
      </c>
      <c r="E34" s="20">
        <v>0</v>
      </c>
      <c r="F34" s="20">
        <v>0</v>
      </c>
      <c r="G34" s="513" t="str">
        <f t="shared" si="2"/>
        <v>Food Protection Task Force Budget Comments
(Use Alt+Enter for new line if desired)</v>
      </c>
      <c r="H34" s="513"/>
      <c r="I34" s="513">
        <f>D46</f>
        <v>0</v>
      </c>
      <c r="J34" s="515" t="str">
        <f t="shared" si="0"/>
        <v>FPTF</v>
      </c>
      <c r="K34" s="513">
        <f>'Coversheet'!$D$15</f>
        <v>0</v>
      </c>
      <c r="L34" s="513">
        <f>'Coversheet'!$D$13</f>
        <v>0</v>
      </c>
      <c r="M34" s="513">
        <f>'Coversheet'!$D$14</f>
        <v>0</v>
      </c>
      <c r="N34" s="304" t="str">
        <f>'Coversheet'!$D$16</f>
        <v>Select</v>
      </c>
      <c r="O34" s="302">
        <f t="shared" si="1"/>
        <v>0</v>
      </c>
      <c r="P34" s="307"/>
      <c r="Q34" s="307"/>
      <c r="R34" s="27"/>
      <c r="S34" s="27"/>
      <c r="T34" s="27"/>
      <c r="U34" s="27"/>
      <c r="V34" s="27"/>
      <c r="W34" s="27"/>
      <c r="X34" s="27"/>
      <c r="Y34" s="27"/>
      <c r="Z34" s="27"/>
      <c r="AA34" s="27"/>
      <c r="AB34" s="27"/>
      <c r="AC34" s="27"/>
    </row>
    <row r="35" spans="2:29" ht="19" hidden="1" thickBot="1" x14ac:dyDescent="0.5">
      <c r="B35" s="12">
        <v>9</v>
      </c>
      <c r="C35" s="524" t="s">
        <v>57</v>
      </c>
      <c r="D35" s="20">
        <v>0</v>
      </c>
      <c r="E35" s="20">
        <v>0</v>
      </c>
      <c r="F35" s="20">
        <v>0</v>
      </c>
      <c r="G35" s="513"/>
      <c r="H35" s="515"/>
      <c r="I35" s="513"/>
      <c r="J35" s="515" t="str">
        <f t="shared" si="0"/>
        <v>FPTF</v>
      </c>
      <c r="K35" s="513">
        <f>'Coversheet'!$D$15</f>
        <v>0</v>
      </c>
      <c r="L35" s="513">
        <f>'Coversheet'!$D$13</f>
        <v>0</v>
      </c>
      <c r="M35" s="513">
        <f>'Coversheet'!$D$14</f>
        <v>0</v>
      </c>
      <c r="N35" s="304" t="str">
        <f>'Coversheet'!$D$16</f>
        <v>Select</v>
      </c>
      <c r="O35" s="302">
        <f t="shared" si="1"/>
        <v>0</v>
      </c>
      <c r="P35" s="307"/>
      <c r="Q35" s="307"/>
      <c r="R35" s="27"/>
      <c r="S35" s="27"/>
      <c r="T35" s="27"/>
      <c r="U35" s="27"/>
      <c r="V35" s="27"/>
      <c r="W35" s="27"/>
      <c r="X35" s="27"/>
      <c r="Y35" s="27"/>
      <c r="Z35" s="27"/>
      <c r="AA35" s="27"/>
      <c r="AB35" s="27"/>
      <c r="AC35" s="27"/>
    </row>
    <row r="36" spans="2:29" ht="19" thickBot="1" x14ac:dyDescent="0.5">
      <c r="B36" s="12">
        <v>10</v>
      </c>
      <c r="C36" s="524" t="s">
        <v>58</v>
      </c>
      <c r="D36" s="20">
        <v>0</v>
      </c>
      <c r="E36" s="20">
        <v>0</v>
      </c>
      <c r="F36" s="20">
        <v>0</v>
      </c>
      <c r="G36" s="513"/>
      <c r="H36" s="513"/>
      <c r="I36" s="513"/>
      <c r="J36" s="515" t="str">
        <f t="shared" si="0"/>
        <v>FPTF</v>
      </c>
      <c r="K36" s="513">
        <f>'Coversheet'!$D$15</f>
        <v>0</v>
      </c>
      <c r="L36" s="513">
        <f>'Coversheet'!$D$13</f>
        <v>0</v>
      </c>
      <c r="M36" s="513">
        <f>'Coversheet'!$D$14</f>
        <v>0</v>
      </c>
      <c r="N36" s="304" t="str">
        <f>'Coversheet'!$D$16</f>
        <v>Select</v>
      </c>
      <c r="O36" s="302">
        <f t="shared" si="1"/>
        <v>0</v>
      </c>
      <c r="P36" s="307"/>
      <c r="Q36" s="307"/>
      <c r="R36" s="27"/>
      <c r="S36" s="27"/>
      <c r="T36" s="27"/>
      <c r="U36" s="27"/>
      <c r="V36" s="27"/>
      <c r="W36" s="27"/>
      <c r="X36" s="27"/>
      <c r="Y36" s="27"/>
      <c r="Z36" s="27"/>
      <c r="AA36" s="27"/>
      <c r="AB36" s="27"/>
      <c r="AC36" s="27"/>
    </row>
    <row r="37" spans="2:29" ht="19" thickBot="1" x14ac:dyDescent="0.5">
      <c r="B37" s="12">
        <v>11</v>
      </c>
      <c r="C37" s="525" t="s">
        <v>545</v>
      </c>
      <c r="D37" s="20">
        <v>0</v>
      </c>
      <c r="E37" s="20">
        <v>0</v>
      </c>
      <c r="F37" s="20">
        <v>0</v>
      </c>
      <c r="G37" s="513"/>
      <c r="H37" s="513"/>
      <c r="I37" s="513"/>
      <c r="J37" s="515" t="str">
        <f t="shared" si="0"/>
        <v>FPTF</v>
      </c>
      <c r="K37" s="513">
        <f>'Coversheet'!$D$15</f>
        <v>0</v>
      </c>
      <c r="L37" s="513">
        <f>'Coversheet'!$D$13</f>
        <v>0</v>
      </c>
      <c r="M37" s="513">
        <f>'Coversheet'!$D$14</f>
        <v>0</v>
      </c>
      <c r="N37" s="304" t="str">
        <f>'Coversheet'!$D$16</f>
        <v>Select</v>
      </c>
      <c r="O37" s="302">
        <f t="shared" si="1"/>
        <v>0</v>
      </c>
      <c r="P37" s="307"/>
      <c r="Q37" s="307"/>
      <c r="R37" s="27"/>
      <c r="S37" s="27"/>
      <c r="T37" s="27"/>
      <c r="U37" s="27"/>
      <c r="V37" s="27"/>
      <c r="W37" s="27"/>
      <c r="X37" s="27"/>
      <c r="Y37" s="27"/>
      <c r="Z37" s="27"/>
      <c r="AA37" s="27"/>
      <c r="AB37" s="27"/>
      <c r="AC37" s="27"/>
    </row>
    <row r="38" spans="2:29" ht="19" hidden="1" thickBot="1" x14ac:dyDescent="0.5">
      <c r="B38" s="12">
        <v>12</v>
      </c>
      <c r="C38" s="526" t="s">
        <v>60</v>
      </c>
      <c r="D38" s="20">
        <v>0</v>
      </c>
      <c r="E38" s="20">
        <v>0</v>
      </c>
      <c r="F38" s="20">
        <v>0</v>
      </c>
      <c r="G38" s="513"/>
      <c r="H38" s="513"/>
      <c r="I38" s="513"/>
      <c r="J38" s="515" t="str">
        <f t="shared" si="0"/>
        <v>FPTF</v>
      </c>
      <c r="K38" s="513">
        <f>'Coversheet'!$D$15</f>
        <v>0</v>
      </c>
      <c r="L38" s="513">
        <f>'Coversheet'!$D$13</f>
        <v>0</v>
      </c>
      <c r="M38" s="513">
        <f>'Coversheet'!$D$14</f>
        <v>0</v>
      </c>
      <c r="N38" s="304" t="str">
        <f>'Coversheet'!$D$16</f>
        <v>Select</v>
      </c>
      <c r="O38" s="302">
        <f t="shared" si="1"/>
        <v>0</v>
      </c>
      <c r="P38" s="307"/>
      <c r="Q38" s="307"/>
      <c r="R38" s="27"/>
      <c r="S38" s="27"/>
      <c r="T38" s="27"/>
      <c r="U38" s="27"/>
      <c r="V38" s="27"/>
      <c r="W38" s="27"/>
      <c r="X38" s="27"/>
      <c r="Y38" s="27"/>
      <c r="Z38" s="27"/>
      <c r="AA38" s="27"/>
      <c r="AB38" s="27"/>
      <c r="AC38" s="27"/>
    </row>
    <row r="39" spans="2:29" ht="19" hidden="1" thickBot="1" x14ac:dyDescent="0.5">
      <c r="B39" s="12">
        <v>13</v>
      </c>
      <c r="C39" s="526" t="s">
        <v>61</v>
      </c>
      <c r="D39" s="20">
        <v>0</v>
      </c>
      <c r="E39" s="20">
        <v>0</v>
      </c>
      <c r="F39" s="20">
        <v>0</v>
      </c>
      <c r="G39" s="513"/>
      <c r="H39" s="513"/>
      <c r="I39" s="513"/>
      <c r="J39" s="515" t="str">
        <f t="shared" si="0"/>
        <v>FPTF</v>
      </c>
      <c r="K39" s="513">
        <f>'Coversheet'!$D$15</f>
        <v>0</v>
      </c>
      <c r="L39" s="513">
        <f>'Coversheet'!$D$13</f>
        <v>0</v>
      </c>
      <c r="M39" s="513">
        <f>'Coversheet'!$D$14</f>
        <v>0</v>
      </c>
      <c r="N39" s="304" t="str">
        <f>'Coversheet'!$D$16</f>
        <v>Select</v>
      </c>
      <c r="O39" s="302">
        <f t="shared" si="1"/>
        <v>0</v>
      </c>
      <c r="P39" s="307"/>
      <c r="Q39" s="307"/>
      <c r="R39" s="27"/>
      <c r="S39" s="27"/>
      <c r="T39" s="27"/>
      <c r="U39" s="27"/>
      <c r="V39" s="27"/>
      <c r="W39" s="27"/>
      <c r="X39" s="27"/>
      <c r="Y39" s="27"/>
      <c r="Z39" s="27"/>
      <c r="AA39" s="27"/>
      <c r="AB39" s="27"/>
      <c r="AC39" s="27"/>
    </row>
    <row r="40" spans="2:29" ht="19" hidden="1" thickBot="1" x14ac:dyDescent="0.5">
      <c r="B40" s="12">
        <v>14</v>
      </c>
      <c r="C40" s="527" t="s">
        <v>62</v>
      </c>
      <c r="D40" s="20">
        <v>0</v>
      </c>
      <c r="E40" s="20">
        <v>0</v>
      </c>
      <c r="F40" s="20">
        <v>0</v>
      </c>
      <c r="G40" s="513"/>
      <c r="H40" s="513"/>
      <c r="I40" s="513"/>
      <c r="J40" s="515" t="str">
        <f t="shared" si="0"/>
        <v>FPTF</v>
      </c>
      <c r="K40" s="513">
        <f>'Coversheet'!$D$15</f>
        <v>0</v>
      </c>
      <c r="L40" s="513">
        <f>'Coversheet'!$D$13</f>
        <v>0</v>
      </c>
      <c r="M40" s="513">
        <f>'Coversheet'!$D$14</f>
        <v>0</v>
      </c>
      <c r="N40" s="304" t="str">
        <f>'Coversheet'!$D$16</f>
        <v>Select</v>
      </c>
      <c r="O40" s="302">
        <f t="shared" si="1"/>
        <v>0</v>
      </c>
      <c r="P40" s="307"/>
      <c r="Q40" s="307"/>
      <c r="R40" s="27"/>
      <c r="S40" s="27"/>
      <c r="T40" s="27"/>
      <c r="U40" s="27"/>
      <c r="V40" s="27"/>
      <c r="W40" s="27"/>
      <c r="X40" s="27"/>
      <c r="Y40" s="27"/>
      <c r="Z40" s="27"/>
      <c r="AA40" s="27"/>
      <c r="AB40" s="27"/>
      <c r="AC40" s="27"/>
    </row>
    <row r="41" spans="2:29" ht="19" thickBot="1" x14ac:dyDescent="0.5">
      <c r="B41" s="12">
        <v>15</v>
      </c>
      <c r="C41" s="528" t="s">
        <v>63</v>
      </c>
      <c r="D41" s="20">
        <v>0</v>
      </c>
      <c r="E41" s="20">
        <v>0</v>
      </c>
      <c r="F41" s="20">
        <v>0</v>
      </c>
      <c r="G41" s="518"/>
      <c r="H41" s="518"/>
      <c r="I41" s="518"/>
      <c r="J41" s="518"/>
      <c r="K41" s="518"/>
      <c r="L41" s="518"/>
      <c r="M41" s="519"/>
      <c r="N41" s="302"/>
      <c r="O41" s="302"/>
      <c r="P41" s="307"/>
      <c r="Q41" s="307"/>
      <c r="R41" s="307"/>
      <c r="S41" s="307"/>
      <c r="T41" s="307"/>
      <c r="U41" s="307"/>
      <c r="V41" s="307"/>
      <c r="W41" s="27"/>
      <c r="X41" s="27"/>
      <c r="Y41" s="27"/>
      <c r="Z41" s="27"/>
      <c r="AA41" s="27"/>
      <c r="AB41" s="27"/>
      <c r="AC41" s="27"/>
    </row>
    <row r="42" spans="2:29" ht="19" thickBot="1" x14ac:dyDescent="0.5">
      <c r="B42" s="16">
        <v>16</v>
      </c>
      <c r="C42" s="198" t="s">
        <v>64</v>
      </c>
      <c r="D42" s="461">
        <v>0</v>
      </c>
      <c r="E42" s="13"/>
      <c r="F42" s="13"/>
      <c r="G42" s="307"/>
      <c r="H42" s="307"/>
      <c r="I42" s="306"/>
      <c r="J42" s="306"/>
      <c r="K42" s="306"/>
      <c r="L42" s="306"/>
      <c r="M42" s="307"/>
      <c r="N42" s="307"/>
      <c r="O42" s="307"/>
      <c r="P42" s="307"/>
      <c r="Q42" s="307"/>
      <c r="R42" s="307"/>
      <c r="S42" s="307"/>
      <c r="T42" s="307"/>
      <c r="U42" s="307"/>
      <c r="V42" s="307"/>
      <c r="W42" s="27"/>
      <c r="X42" s="27"/>
      <c r="Y42" s="27"/>
      <c r="Z42" s="27"/>
      <c r="AA42" s="27"/>
      <c r="AB42" s="27"/>
      <c r="AC42" s="27"/>
    </row>
    <row r="43" spans="2:29" ht="19" thickBot="1" x14ac:dyDescent="0.5">
      <c r="B43" s="16">
        <v>17</v>
      </c>
      <c r="C43" s="199" t="s">
        <v>65</v>
      </c>
      <c r="D43" s="22">
        <v>0</v>
      </c>
      <c r="E43" s="13"/>
      <c r="F43" s="13"/>
      <c r="G43" s="307"/>
      <c r="H43" s="307"/>
      <c r="I43" s="307"/>
      <c r="J43" s="307"/>
      <c r="K43" s="307"/>
      <c r="L43" s="307"/>
      <c r="M43" s="307"/>
      <c r="N43" s="307"/>
      <c r="O43" s="307"/>
      <c r="P43" s="307"/>
      <c r="Q43" s="307"/>
      <c r="R43" s="307"/>
      <c r="S43" s="307"/>
      <c r="T43" s="307"/>
      <c r="U43" s="307"/>
      <c r="V43" s="307"/>
      <c r="W43" s="27"/>
      <c r="X43" s="27"/>
      <c r="Y43" s="27"/>
      <c r="Z43" s="27"/>
      <c r="AA43" s="27"/>
      <c r="AB43" s="27"/>
      <c r="AC43" s="27"/>
    </row>
    <row r="44" spans="2:29" ht="19" hidden="1" thickBot="1" x14ac:dyDescent="0.5">
      <c r="B44" s="16">
        <v>18</v>
      </c>
      <c r="C44" s="199" t="s">
        <v>66</v>
      </c>
      <c r="D44" s="22">
        <v>0</v>
      </c>
      <c r="E44" s="13"/>
      <c r="F44" s="13"/>
      <c r="G44" s="307"/>
      <c r="H44" s="307"/>
      <c r="I44" s="307"/>
      <c r="J44" s="307"/>
      <c r="K44" s="307"/>
      <c r="L44" s="307"/>
      <c r="M44" s="307"/>
      <c r="N44" s="307"/>
      <c r="O44" s="307"/>
      <c r="P44" s="307"/>
      <c r="Q44" s="307"/>
      <c r="R44" s="307"/>
      <c r="S44" s="307"/>
      <c r="T44" s="307"/>
      <c r="U44" s="307"/>
      <c r="V44" s="307"/>
      <c r="W44" s="27"/>
      <c r="X44" s="27"/>
      <c r="Y44" s="27"/>
      <c r="Z44" s="27"/>
      <c r="AA44" s="27"/>
      <c r="AB44" s="27"/>
      <c r="AC44" s="27"/>
    </row>
    <row r="45" spans="2:29" ht="19" hidden="1" thickBot="1" x14ac:dyDescent="0.5">
      <c r="B45" s="12">
        <v>19</v>
      </c>
      <c r="C45" s="199" t="s">
        <v>67</v>
      </c>
      <c r="D45" s="22">
        <v>0</v>
      </c>
      <c r="E45" s="13"/>
      <c r="F45" s="13"/>
      <c r="G45" s="307"/>
      <c r="H45" s="307"/>
      <c r="I45" s="307"/>
      <c r="J45" s="307"/>
      <c r="K45" s="307"/>
      <c r="L45" s="307"/>
      <c r="M45" s="307"/>
      <c r="N45" s="307"/>
      <c r="O45" s="307"/>
      <c r="P45" s="307"/>
      <c r="Q45" s="307"/>
      <c r="R45" s="307"/>
      <c r="S45" s="307"/>
      <c r="T45" s="307"/>
      <c r="U45" s="307"/>
      <c r="V45" s="307"/>
      <c r="W45" s="27"/>
      <c r="X45" s="27"/>
      <c r="Y45" s="27"/>
      <c r="Z45" s="27"/>
      <c r="AA45" s="27"/>
      <c r="AB45" s="27"/>
      <c r="AC45" s="27"/>
    </row>
    <row r="46" spans="2:29" ht="100.5" customHeight="1" thickBot="1" x14ac:dyDescent="0.4">
      <c r="B46" s="112">
        <v>20</v>
      </c>
      <c r="C46" s="373" t="s">
        <v>546</v>
      </c>
      <c r="D46" s="634"/>
      <c r="E46" s="635"/>
      <c r="F46" s="636"/>
      <c r="G46" s="307"/>
      <c r="H46" s="307"/>
      <c r="I46" s="307"/>
      <c r="J46" s="307"/>
      <c r="K46" s="307"/>
      <c r="L46" s="307"/>
      <c r="M46" s="307"/>
      <c r="N46" s="307"/>
      <c r="O46" s="307"/>
      <c r="P46" s="307"/>
      <c r="Q46" s="307"/>
      <c r="R46" s="307"/>
      <c r="S46" s="307"/>
      <c r="T46" s="307"/>
      <c r="U46" s="307"/>
      <c r="V46" s="307"/>
      <c r="W46" s="27"/>
      <c r="X46" s="27"/>
      <c r="Y46" s="27"/>
      <c r="Z46" s="27"/>
      <c r="AA46" s="27"/>
      <c r="AB46" s="27"/>
      <c r="AC46" s="27"/>
    </row>
    <row r="47" spans="2:29" ht="20.25" customHeight="1" x14ac:dyDescent="0.45">
      <c r="B47"/>
      <c r="D47"/>
      <c r="G47" s="307"/>
      <c r="H47" s="307"/>
      <c r="I47" s="308"/>
      <c r="J47" s="308"/>
      <c r="K47" s="308"/>
      <c r="L47" s="308"/>
      <c r="M47" s="307"/>
      <c r="O47" s="307"/>
      <c r="P47" s="307"/>
      <c r="Q47" s="307"/>
      <c r="R47" s="307"/>
      <c r="S47" s="307"/>
      <c r="T47" s="76"/>
      <c r="U47" s="76"/>
      <c r="V47" s="76"/>
    </row>
    <row r="48" spans="2:29" ht="20.25" customHeight="1" x14ac:dyDescent="0.45">
      <c r="B48"/>
      <c r="D48"/>
      <c r="G48" s="307"/>
      <c r="H48" s="307"/>
      <c r="I48" s="308"/>
      <c r="J48" s="308"/>
      <c r="K48" s="308"/>
      <c r="L48" s="308"/>
      <c r="M48" s="307"/>
      <c r="N48" s="307"/>
      <c r="O48" s="307"/>
      <c r="P48" s="307"/>
      <c r="Q48" s="307"/>
      <c r="R48" s="307"/>
      <c r="S48" s="307"/>
      <c r="T48" s="76"/>
      <c r="U48" s="76"/>
      <c r="V48" s="76"/>
    </row>
    <row r="49" spans="2:22" ht="20.25" customHeight="1" thickBot="1" x14ac:dyDescent="0.55000000000000004">
      <c r="B49" s="336" t="s">
        <v>547</v>
      </c>
      <c r="D49" s="334" t="s">
        <v>230</v>
      </c>
      <c r="G49" s="307"/>
      <c r="H49" s="307" t="s">
        <v>548</v>
      </c>
      <c r="I49" s="308" t="s">
        <v>549</v>
      </c>
      <c r="J49" s="308" t="s">
        <v>550</v>
      </c>
      <c r="K49" s="308" t="s">
        <v>551</v>
      </c>
      <c r="L49" s="308" t="s">
        <v>552</v>
      </c>
      <c r="M49" s="308" t="s">
        <v>553</v>
      </c>
      <c r="N49" s="307" t="s">
        <v>554</v>
      </c>
      <c r="O49" s="307" t="s">
        <v>555</v>
      </c>
      <c r="P49" s="307" t="s">
        <v>556</v>
      </c>
      <c r="Q49" s="307" t="s">
        <v>557</v>
      </c>
      <c r="R49" s="327" t="s">
        <v>79</v>
      </c>
      <c r="S49" s="327" t="s">
        <v>2</v>
      </c>
      <c r="T49" s="327" t="s">
        <v>0</v>
      </c>
      <c r="U49" s="327" t="s">
        <v>1</v>
      </c>
      <c r="V49" s="76"/>
    </row>
    <row r="50" spans="2:22" ht="20.25" customHeight="1" thickBot="1" x14ac:dyDescent="0.5">
      <c r="B50" s="337"/>
      <c r="C50" s="360" t="s">
        <v>558</v>
      </c>
      <c r="D50" s="338"/>
      <c r="G50" s="307"/>
      <c r="H50" s="307"/>
      <c r="I50" s="308"/>
      <c r="J50" s="308"/>
      <c r="K50" s="308"/>
      <c r="L50" s="308"/>
      <c r="M50" s="307"/>
      <c r="N50" s="307"/>
      <c r="O50" s="307"/>
      <c r="P50" s="307"/>
      <c r="Q50" s="307"/>
      <c r="R50" s="327"/>
      <c r="S50" s="327"/>
      <c r="T50" s="327"/>
      <c r="U50" s="327"/>
      <c r="V50" s="76"/>
    </row>
    <row r="51" spans="2:22" ht="20.25" customHeight="1" thickBot="1" x14ac:dyDescent="0.5">
      <c r="B51" s="337"/>
      <c r="C51" s="360" t="s">
        <v>559</v>
      </c>
      <c r="D51" s="338"/>
      <c r="G51" s="307"/>
      <c r="H51" s="307" t="str">
        <f>C50</f>
        <v>Reporting Period Start Date:</v>
      </c>
      <c r="I51" s="535">
        <f>D50</f>
        <v>0</v>
      </c>
      <c r="J51" s="308"/>
      <c r="K51" s="308"/>
      <c r="L51" s="308"/>
      <c r="M51" s="307"/>
      <c r="N51" s="307"/>
      <c r="O51" s="307"/>
      <c r="P51" s="307"/>
      <c r="Q51" s="307"/>
      <c r="R51" s="391" t="str">
        <f>$D$19</f>
        <v>FPTF</v>
      </c>
      <c r="S51" s="327">
        <f>'Coversheet'!$D$15</f>
        <v>0</v>
      </c>
      <c r="T51" s="327">
        <f>'Coversheet'!$D$13</f>
        <v>0</v>
      </c>
      <c r="U51" s="327">
        <f>'Coversheet'!$D$14</f>
        <v>0</v>
      </c>
      <c r="V51" s="76"/>
    </row>
    <row r="52" spans="2:22" ht="20.25" customHeight="1" x14ac:dyDescent="0.45">
      <c r="B52"/>
      <c r="D52"/>
      <c r="G52" s="307"/>
      <c r="H52" s="307" t="str">
        <f>C51</f>
        <v>Reporting Period End Date:</v>
      </c>
      <c r="I52" s="535">
        <f>D51</f>
        <v>0</v>
      </c>
      <c r="J52" s="308"/>
      <c r="K52" s="308"/>
      <c r="L52" s="308"/>
      <c r="M52" s="307"/>
      <c r="N52" s="307"/>
      <c r="O52" s="307"/>
      <c r="P52" s="307"/>
      <c r="Q52" s="307"/>
      <c r="R52" s="391" t="str">
        <f t="shared" ref="R52:R115" si="3">$D$19</f>
        <v>FPTF</v>
      </c>
      <c r="S52" s="327">
        <f>'Coversheet'!$D$15</f>
        <v>0</v>
      </c>
      <c r="T52" s="327">
        <f>'Coversheet'!$D$13</f>
        <v>0</v>
      </c>
      <c r="U52" s="327">
        <f>'Coversheet'!$D$14</f>
        <v>0</v>
      </c>
      <c r="V52" s="76"/>
    </row>
    <row r="53" spans="2:22" ht="20.25" customHeight="1" thickBot="1" x14ac:dyDescent="0.55000000000000004">
      <c r="B53" s="117" t="s">
        <v>560</v>
      </c>
      <c r="D53"/>
      <c r="F53" s="363"/>
      <c r="G53" s="307"/>
      <c r="H53" s="307"/>
      <c r="I53" s="308"/>
      <c r="J53" s="308"/>
      <c r="K53" s="308"/>
      <c r="L53" s="308"/>
      <c r="M53" s="307"/>
      <c r="N53" s="307"/>
      <c r="O53" s="307"/>
      <c r="P53" s="307"/>
      <c r="Q53" s="307"/>
      <c r="R53" s="391" t="str">
        <f t="shared" si="3"/>
        <v>FPTF</v>
      </c>
      <c r="S53" s="327">
        <f>'Coversheet'!$D$15</f>
        <v>0</v>
      </c>
      <c r="T53" s="327">
        <f>'Coversheet'!$D$13</f>
        <v>0</v>
      </c>
      <c r="U53" s="327">
        <f>'Coversheet'!$D$14</f>
        <v>0</v>
      </c>
      <c r="V53" s="76"/>
    </row>
    <row r="54" spans="2:22" ht="27" customHeight="1" thickBot="1" x14ac:dyDescent="0.55000000000000004">
      <c r="B54" s="786" t="s">
        <v>561</v>
      </c>
      <c r="C54" s="787"/>
      <c r="D54" s="783"/>
      <c r="E54" s="784"/>
      <c r="F54" s="785"/>
      <c r="G54" s="307"/>
      <c r="H54" s="307" t="str">
        <f>B54</f>
        <v>FPTF Official's Name:</v>
      </c>
      <c r="I54" s="536">
        <f>C54</f>
        <v>0</v>
      </c>
      <c r="J54" s="308"/>
      <c r="K54" s="308"/>
      <c r="L54" s="308"/>
      <c r="M54" s="307"/>
      <c r="N54" s="307"/>
      <c r="O54" s="307"/>
      <c r="P54" s="307"/>
      <c r="Q54" s="307"/>
      <c r="R54" s="391" t="str">
        <f t="shared" si="3"/>
        <v>FPTF</v>
      </c>
      <c r="S54" s="327">
        <f>'Coversheet'!$D$15</f>
        <v>0</v>
      </c>
      <c r="T54" s="327">
        <f>'Coversheet'!$D$13</f>
        <v>0</v>
      </c>
      <c r="U54" s="327">
        <f>'Coversheet'!$D$14</f>
        <v>0</v>
      </c>
      <c r="V54" s="76"/>
    </row>
    <row r="55" spans="2:22" ht="20.25" customHeight="1" thickBot="1" x14ac:dyDescent="0.55000000000000004">
      <c r="B55" s="117"/>
      <c r="D55"/>
      <c r="G55" s="307"/>
      <c r="H55" s="307"/>
      <c r="I55" s="536"/>
      <c r="J55" s="308"/>
      <c r="K55" s="308"/>
      <c r="L55" s="308"/>
      <c r="M55" s="307"/>
      <c r="N55" s="307"/>
      <c r="O55" s="307"/>
      <c r="P55" s="307"/>
      <c r="Q55" s="307"/>
      <c r="R55" s="391" t="str">
        <f t="shared" si="3"/>
        <v>FPTF</v>
      </c>
      <c r="S55" s="327">
        <f>'Coversheet'!$D$15</f>
        <v>0</v>
      </c>
      <c r="T55" s="327">
        <f>'Coversheet'!$D$13</f>
        <v>0</v>
      </c>
      <c r="U55" s="327">
        <f>'Coversheet'!$D$14</f>
        <v>0</v>
      </c>
      <c r="V55" s="76"/>
    </row>
    <row r="56" spans="2:22" ht="37.5" customHeight="1" thickBot="1" x14ac:dyDescent="0.5">
      <c r="B56" s="766" t="s">
        <v>562</v>
      </c>
      <c r="C56" s="767"/>
      <c r="D56" s="767"/>
      <c r="E56" s="767"/>
      <c r="F56" s="768"/>
      <c r="G56" s="307"/>
      <c r="H56" s="307" t="str">
        <f>B56</f>
        <v>FPTF Mission:</v>
      </c>
      <c r="I56" s="308">
        <f>B57</f>
        <v>0</v>
      </c>
      <c r="J56" s="308"/>
      <c r="K56" s="308"/>
      <c r="L56" s="308"/>
      <c r="M56" s="307"/>
      <c r="N56" s="307"/>
      <c r="O56" s="307"/>
      <c r="P56" s="307"/>
      <c r="Q56" s="307"/>
      <c r="R56" s="391" t="str">
        <f t="shared" si="3"/>
        <v>FPTF</v>
      </c>
      <c r="S56" s="327">
        <f>'Coversheet'!$D$15</f>
        <v>0</v>
      </c>
      <c r="T56" s="327">
        <f>'Coversheet'!$D$13</f>
        <v>0</v>
      </c>
      <c r="U56" s="327">
        <f>'Coversheet'!$D$14</f>
        <v>0</v>
      </c>
      <c r="V56" s="76"/>
    </row>
    <row r="57" spans="2:22" ht="72.75" customHeight="1" thickBot="1" x14ac:dyDescent="0.5">
      <c r="B57" s="634"/>
      <c r="C57" s="771"/>
      <c r="D57" s="771"/>
      <c r="E57" s="771"/>
      <c r="F57" s="772"/>
      <c r="G57" s="307"/>
      <c r="H57" s="307"/>
      <c r="I57" s="308"/>
      <c r="J57" s="308"/>
      <c r="K57" s="308"/>
      <c r="L57" s="308"/>
      <c r="M57" s="307"/>
      <c r="N57" s="307"/>
      <c r="O57" s="307"/>
      <c r="P57" s="307"/>
      <c r="Q57" s="307"/>
      <c r="R57" s="391" t="str">
        <f t="shared" si="3"/>
        <v>FPTF</v>
      </c>
      <c r="S57" s="327">
        <f>'Coversheet'!$D$15</f>
        <v>0</v>
      </c>
      <c r="T57" s="327">
        <f>'Coversheet'!$D$13</f>
        <v>0</v>
      </c>
      <c r="U57" s="327">
        <f>'Coversheet'!$D$14</f>
        <v>0</v>
      </c>
      <c r="V57" s="76"/>
    </row>
    <row r="58" spans="2:22" ht="20.25" customHeight="1" thickBot="1" x14ac:dyDescent="0.55000000000000004">
      <c r="B58" s="117"/>
      <c r="D58"/>
      <c r="G58" s="307"/>
      <c r="H58" s="307"/>
      <c r="I58" s="308"/>
      <c r="J58" s="308"/>
      <c r="K58" s="308"/>
      <c r="L58" s="308"/>
      <c r="M58" s="307"/>
      <c r="N58" s="307"/>
      <c r="O58" s="307"/>
      <c r="P58" s="307"/>
      <c r="Q58" s="307"/>
      <c r="R58" s="391" t="str">
        <f t="shared" si="3"/>
        <v>FPTF</v>
      </c>
      <c r="S58" s="327">
        <f>'Coversheet'!$D$15</f>
        <v>0</v>
      </c>
      <c r="T58" s="327">
        <f>'Coversheet'!$D$13</f>
        <v>0</v>
      </c>
      <c r="U58" s="327">
        <f>'Coversheet'!$D$14</f>
        <v>0</v>
      </c>
      <c r="V58" s="76"/>
    </row>
    <row r="59" spans="2:22" ht="33" customHeight="1" thickBot="1" x14ac:dyDescent="0.5">
      <c r="B59" s="766" t="s">
        <v>563</v>
      </c>
      <c r="C59" s="767"/>
      <c r="D59" s="767"/>
      <c r="E59" s="767"/>
      <c r="F59" s="768"/>
      <c r="G59" s="307"/>
      <c r="H59" s="307" t="str">
        <f>B59</f>
        <v>FPTF Annual Goals:</v>
      </c>
      <c r="I59" s="308">
        <f>B60</f>
        <v>0</v>
      </c>
      <c r="J59" s="308"/>
      <c r="K59" s="308"/>
      <c r="L59" s="308"/>
      <c r="M59" s="307"/>
      <c r="N59" s="307"/>
      <c r="O59" s="307"/>
      <c r="P59" s="307"/>
      <c r="Q59" s="307"/>
      <c r="R59" s="391" t="str">
        <f t="shared" si="3"/>
        <v>FPTF</v>
      </c>
      <c r="S59" s="327">
        <f>'Coversheet'!$D$15</f>
        <v>0</v>
      </c>
      <c r="T59" s="327">
        <f>'Coversheet'!$D$13</f>
        <v>0</v>
      </c>
      <c r="U59" s="327">
        <f>'Coversheet'!$D$14</f>
        <v>0</v>
      </c>
      <c r="V59" s="76"/>
    </row>
    <row r="60" spans="2:22" ht="141.75" customHeight="1" thickBot="1" x14ac:dyDescent="0.5">
      <c r="B60" s="634"/>
      <c r="C60" s="771"/>
      <c r="D60" s="771"/>
      <c r="E60" s="771"/>
      <c r="F60" s="772"/>
      <c r="G60" s="307"/>
      <c r="H60" s="307"/>
      <c r="I60" s="308"/>
      <c r="J60" s="308"/>
      <c r="K60" s="308"/>
      <c r="L60" s="308"/>
      <c r="M60" s="307"/>
      <c r="N60" s="307"/>
      <c r="O60" s="307"/>
      <c r="P60" s="307"/>
      <c r="Q60" s="307"/>
      <c r="R60" s="391" t="str">
        <f t="shared" si="3"/>
        <v>FPTF</v>
      </c>
      <c r="S60" s="327">
        <f>'Coversheet'!$D$15</f>
        <v>0</v>
      </c>
      <c r="T60" s="327">
        <f>'Coversheet'!$D$13</f>
        <v>0</v>
      </c>
      <c r="U60" s="327">
        <f>'Coversheet'!$D$14</f>
        <v>0</v>
      </c>
      <c r="V60" s="76"/>
    </row>
    <row r="61" spans="2:22" ht="20.25" customHeight="1" thickBot="1" x14ac:dyDescent="0.55000000000000004">
      <c r="B61" s="117"/>
      <c r="D61"/>
      <c r="G61" s="307"/>
      <c r="H61" s="307"/>
      <c r="I61" s="308"/>
      <c r="J61" s="308"/>
      <c r="K61" s="308"/>
      <c r="L61" s="308"/>
      <c r="M61" s="307"/>
      <c r="N61" s="307"/>
      <c r="O61" s="307"/>
      <c r="P61" s="307"/>
      <c r="Q61" s="307"/>
      <c r="R61" s="391" t="str">
        <f t="shared" si="3"/>
        <v>FPTF</v>
      </c>
      <c r="S61" s="327">
        <f>'Coversheet'!$D$15</f>
        <v>0</v>
      </c>
      <c r="T61" s="327">
        <f>'Coversheet'!$D$13</f>
        <v>0</v>
      </c>
      <c r="U61" s="327">
        <f>'Coversheet'!$D$14</f>
        <v>0</v>
      </c>
      <c r="V61" s="76"/>
    </row>
    <row r="62" spans="2:22" ht="33" customHeight="1" thickBot="1" x14ac:dyDescent="0.5">
      <c r="B62" s="766" t="s">
        <v>564</v>
      </c>
      <c r="C62" s="767"/>
      <c r="D62" s="767"/>
      <c r="E62" s="767"/>
      <c r="F62" s="768"/>
      <c r="G62" s="307"/>
      <c r="H62" s="307" t="str">
        <f>B62</f>
        <v>FPTF Annual Objectives:</v>
      </c>
      <c r="I62" s="308">
        <f>B63</f>
        <v>0</v>
      </c>
      <c r="J62" s="308"/>
      <c r="K62" s="308"/>
      <c r="L62" s="308"/>
      <c r="M62" s="307"/>
      <c r="N62" s="307"/>
      <c r="O62" s="307"/>
      <c r="P62" s="307"/>
      <c r="Q62" s="307"/>
      <c r="R62" s="391" t="str">
        <f t="shared" si="3"/>
        <v>FPTF</v>
      </c>
      <c r="S62" s="327">
        <f>'Coversheet'!$D$15</f>
        <v>0</v>
      </c>
      <c r="T62" s="327">
        <f>'Coversheet'!$D$13</f>
        <v>0</v>
      </c>
      <c r="U62" s="327">
        <f>'Coversheet'!$D$14</f>
        <v>0</v>
      </c>
      <c r="V62" s="76"/>
    </row>
    <row r="63" spans="2:22" ht="157.5" customHeight="1" thickBot="1" x14ac:dyDescent="0.5">
      <c r="B63" s="634"/>
      <c r="C63" s="771"/>
      <c r="D63" s="771"/>
      <c r="E63" s="771"/>
      <c r="F63" s="772"/>
      <c r="G63" s="307"/>
      <c r="H63" s="307"/>
      <c r="I63" s="308"/>
      <c r="J63" s="308"/>
      <c r="K63" s="308"/>
      <c r="L63" s="308"/>
      <c r="M63" s="307"/>
      <c r="N63" s="307"/>
      <c r="O63" s="307"/>
      <c r="P63" s="307"/>
      <c r="Q63" s="307"/>
      <c r="R63" s="391" t="str">
        <f t="shared" si="3"/>
        <v>FPTF</v>
      </c>
      <c r="S63" s="327">
        <f>'Coversheet'!$D$15</f>
        <v>0</v>
      </c>
      <c r="T63" s="327">
        <f>'Coversheet'!$D$13</f>
        <v>0</v>
      </c>
      <c r="U63" s="327">
        <f>'Coversheet'!$D$14</f>
        <v>0</v>
      </c>
      <c r="V63" s="76"/>
    </row>
    <row r="64" spans="2:22" ht="20.25" customHeight="1" thickBot="1" x14ac:dyDescent="0.55000000000000004">
      <c r="B64" s="117"/>
      <c r="D64"/>
      <c r="G64" s="307"/>
      <c r="H64" s="307"/>
      <c r="I64" s="308"/>
      <c r="J64" s="308"/>
      <c r="K64" s="308"/>
      <c r="L64" s="308"/>
      <c r="M64" s="307"/>
      <c r="N64" s="307"/>
      <c r="O64" s="307"/>
      <c r="P64" s="307"/>
      <c r="Q64" s="307"/>
      <c r="R64" s="391" t="str">
        <f t="shared" si="3"/>
        <v>FPTF</v>
      </c>
      <c r="S64" s="327">
        <f>'Coversheet'!$D$15</f>
        <v>0</v>
      </c>
      <c r="T64" s="327">
        <f>'Coversheet'!$D$13</f>
        <v>0</v>
      </c>
      <c r="U64" s="327">
        <f>'Coversheet'!$D$14</f>
        <v>0</v>
      </c>
      <c r="V64" s="76"/>
    </row>
    <row r="65" spans="2:22" ht="40.5" customHeight="1" thickBot="1" x14ac:dyDescent="0.5">
      <c r="B65" s="766" t="s">
        <v>565</v>
      </c>
      <c r="C65" s="767"/>
      <c r="D65" s="767"/>
      <c r="E65" s="767"/>
      <c r="F65" s="768"/>
      <c r="G65" s="307"/>
      <c r="H65" s="307" t="str">
        <f>B65</f>
        <v>Provide a description of the FPTF structure and leadership:</v>
      </c>
      <c r="I65" s="308">
        <f>B66</f>
        <v>0</v>
      </c>
      <c r="J65" s="536"/>
      <c r="K65" s="536"/>
      <c r="L65" s="536"/>
      <c r="M65" s="307"/>
      <c r="N65" s="307"/>
      <c r="O65" s="307"/>
      <c r="P65" s="307"/>
      <c r="Q65" s="307"/>
      <c r="R65" s="391" t="str">
        <f t="shared" si="3"/>
        <v>FPTF</v>
      </c>
      <c r="S65" s="327">
        <f>'Coversheet'!$D$15</f>
        <v>0</v>
      </c>
      <c r="T65" s="327">
        <f>'Coversheet'!$D$13</f>
        <v>0</v>
      </c>
      <c r="U65" s="327">
        <f>'Coversheet'!$D$14</f>
        <v>0</v>
      </c>
    </row>
    <row r="66" spans="2:22" ht="177" customHeight="1" thickBot="1" x14ac:dyDescent="0.5">
      <c r="B66" s="634"/>
      <c r="C66" s="771"/>
      <c r="D66" s="771"/>
      <c r="E66" s="771"/>
      <c r="F66" s="772"/>
      <c r="G66" s="307"/>
      <c r="H66" s="307"/>
      <c r="I66" s="536"/>
      <c r="J66" s="536"/>
      <c r="K66" s="536"/>
      <c r="L66" s="536"/>
      <c r="M66" s="307"/>
      <c r="N66" s="307"/>
      <c r="O66" s="307"/>
      <c r="P66" s="307"/>
      <c r="Q66" s="307"/>
      <c r="R66" s="391" t="str">
        <f t="shared" si="3"/>
        <v>FPTF</v>
      </c>
      <c r="S66" s="327">
        <f>'Coversheet'!$D$15</f>
        <v>0</v>
      </c>
      <c r="T66" s="327">
        <f>'Coversheet'!$D$13</f>
        <v>0</v>
      </c>
      <c r="U66" s="327">
        <f>'Coversheet'!$D$14</f>
        <v>0</v>
      </c>
    </row>
    <row r="67" spans="2:22" ht="20.25" customHeight="1" thickBot="1" x14ac:dyDescent="0.5">
      <c r="B67" s="308"/>
      <c r="C67" s="308"/>
      <c r="D67" s="307"/>
      <c r="E67" s="307"/>
      <c r="F67" s="307"/>
      <c r="G67" s="307"/>
      <c r="H67" s="307"/>
      <c r="I67" s="536"/>
      <c r="J67" s="536"/>
      <c r="K67" s="536"/>
      <c r="L67" s="536"/>
      <c r="M67" s="307"/>
      <c r="N67" s="307"/>
      <c r="O67" s="307"/>
      <c r="P67" s="307"/>
      <c r="Q67" s="307"/>
      <c r="R67" s="391" t="str">
        <f t="shared" si="3"/>
        <v>FPTF</v>
      </c>
      <c r="S67" s="327">
        <f>'Coversheet'!$D$15</f>
        <v>0</v>
      </c>
      <c r="T67" s="327">
        <f>'Coversheet'!$D$13</f>
        <v>0</v>
      </c>
      <c r="U67" s="327">
        <f>'Coversheet'!$D$14</f>
        <v>0</v>
      </c>
    </row>
    <row r="68" spans="2:22" ht="36" customHeight="1" thickBot="1" x14ac:dyDescent="0.5">
      <c r="B68" s="766" t="s">
        <v>566</v>
      </c>
      <c r="C68" s="767"/>
      <c r="D68" s="767"/>
      <c r="E68" s="767"/>
      <c r="F68" s="768"/>
      <c r="G68" s="307"/>
      <c r="H68" s="307" t="str">
        <f>B68</f>
        <v>Provide a description of the FPTF membership:</v>
      </c>
      <c r="I68" s="308">
        <f>B69</f>
        <v>0</v>
      </c>
      <c r="J68" s="536"/>
      <c r="K68" s="536"/>
      <c r="L68" s="536"/>
      <c r="M68" s="307"/>
      <c r="N68" s="307"/>
      <c r="O68" s="307"/>
      <c r="P68" s="307"/>
      <c r="Q68" s="307"/>
      <c r="R68" s="391" t="str">
        <f t="shared" si="3"/>
        <v>FPTF</v>
      </c>
      <c r="S68" s="327">
        <f>'Coversheet'!$D$15</f>
        <v>0</v>
      </c>
      <c r="T68" s="327">
        <f>'Coversheet'!$D$13</f>
        <v>0</v>
      </c>
      <c r="U68" s="327">
        <f>'Coversheet'!$D$14</f>
        <v>0</v>
      </c>
    </row>
    <row r="69" spans="2:22" ht="196.5" customHeight="1" thickBot="1" x14ac:dyDescent="0.5">
      <c r="B69" s="634"/>
      <c r="C69" s="771"/>
      <c r="D69" s="771"/>
      <c r="E69" s="771"/>
      <c r="F69" s="772"/>
      <c r="G69" s="307"/>
      <c r="H69" s="307"/>
      <c r="I69" s="536"/>
      <c r="J69" s="536"/>
      <c r="K69" s="536"/>
      <c r="L69" s="536"/>
      <c r="M69" s="307"/>
      <c r="N69" s="307"/>
      <c r="O69" s="307"/>
      <c r="P69" s="307"/>
      <c r="Q69" s="307"/>
      <c r="R69" s="391" t="str">
        <f t="shared" si="3"/>
        <v>FPTF</v>
      </c>
      <c r="S69" s="327">
        <f>'Coversheet'!$D$15</f>
        <v>0</v>
      </c>
      <c r="T69" s="327">
        <f>'Coversheet'!$D$13</f>
        <v>0</v>
      </c>
      <c r="U69" s="327">
        <f>'Coversheet'!$D$14</f>
        <v>0</v>
      </c>
    </row>
    <row r="70" spans="2:22" ht="33" customHeight="1" x14ac:dyDescent="0.45">
      <c r="G70" s="307"/>
      <c r="H70" s="307"/>
      <c r="I70" s="308"/>
      <c r="J70" s="308"/>
      <c r="K70" s="308"/>
      <c r="L70" s="308"/>
      <c r="M70" s="307"/>
      <c r="N70" s="307"/>
      <c r="O70" s="307"/>
      <c r="P70" s="307"/>
      <c r="Q70" s="307"/>
      <c r="R70" s="391" t="str">
        <f t="shared" si="3"/>
        <v>FPTF</v>
      </c>
      <c r="S70" s="327">
        <f>'Coversheet'!$D$15</f>
        <v>0</v>
      </c>
      <c r="T70" s="327">
        <f>'Coversheet'!$D$13</f>
        <v>0</v>
      </c>
      <c r="U70" s="327">
        <f>'Coversheet'!$D$14</f>
        <v>0</v>
      </c>
      <c r="V70" s="76"/>
    </row>
    <row r="71" spans="2:22" ht="28.5" customHeight="1" x14ac:dyDescent="0.5">
      <c r="B71" s="117" t="s">
        <v>567</v>
      </c>
      <c r="G71" s="307"/>
      <c r="H71" s="307"/>
      <c r="I71" s="308"/>
      <c r="J71" s="308"/>
      <c r="K71" s="308"/>
      <c r="L71" s="308"/>
      <c r="M71" s="307"/>
      <c r="N71" s="307"/>
      <c r="O71" s="307"/>
      <c r="P71" s="307"/>
      <c r="Q71" s="307"/>
      <c r="R71" s="391" t="str">
        <f t="shared" si="3"/>
        <v>FPTF</v>
      </c>
      <c r="S71" s="327">
        <f>'Coversheet'!$D$15</f>
        <v>0</v>
      </c>
      <c r="T71" s="327">
        <f>'Coversheet'!$D$13</f>
        <v>0</v>
      </c>
      <c r="U71" s="327">
        <f>'Coversheet'!$D$14</f>
        <v>0</v>
      </c>
      <c r="V71" s="76"/>
    </row>
    <row r="72" spans="2:22" ht="21" customHeight="1" thickBot="1" x14ac:dyDescent="0.55000000000000004">
      <c r="B72" s="117"/>
      <c r="D72" s="334" t="s">
        <v>229</v>
      </c>
      <c r="G72" s="307"/>
      <c r="H72" s="307"/>
      <c r="I72" s="308"/>
      <c r="J72" s="308"/>
      <c r="K72" s="308"/>
      <c r="L72" s="308"/>
      <c r="M72" s="307"/>
      <c r="N72" s="307"/>
      <c r="O72" s="307"/>
      <c r="P72" s="307"/>
      <c r="Q72" s="307"/>
      <c r="R72" s="391" t="str">
        <f t="shared" si="3"/>
        <v>FPTF</v>
      </c>
      <c r="S72" s="327">
        <f>'Coversheet'!$D$15</f>
        <v>0</v>
      </c>
      <c r="T72" s="327">
        <f>'Coversheet'!$D$13</f>
        <v>0</v>
      </c>
      <c r="U72" s="327">
        <f>'Coversheet'!$D$14</f>
        <v>0</v>
      </c>
      <c r="V72" s="76"/>
    </row>
    <row r="73" spans="2:22" ht="19.5" customHeight="1" thickBot="1" x14ac:dyDescent="0.5">
      <c r="B73" s="362"/>
      <c r="C73" s="361" t="s">
        <v>568</v>
      </c>
      <c r="D73" s="39"/>
      <c r="G73" s="50"/>
      <c r="H73" s="307"/>
      <c r="I73" s="536"/>
      <c r="J73" s="308" t="str">
        <f t="shared" ref="J73:K75" si="4">C73</f>
        <v>Meetings:</v>
      </c>
      <c r="K73" s="308">
        <f t="shared" si="4"/>
        <v>0</v>
      </c>
      <c r="L73" s="308"/>
      <c r="M73" s="307"/>
      <c r="N73" s="307"/>
      <c r="O73" s="307"/>
      <c r="P73" s="307"/>
      <c r="Q73" s="307"/>
      <c r="R73" s="391" t="str">
        <f t="shared" si="3"/>
        <v>FPTF</v>
      </c>
      <c r="S73" s="327">
        <f>'Coversheet'!$D$15</f>
        <v>0</v>
      </c>
      <c r="T73" s="327">
        <f>'Coversheet'!$D$13</f>
        <v>0</v>
      </c>
      <c r="U73" s="327">
        <f>'Coversheet'!$D$14</f>
        <v>0</v>
      </c>
    </row>
    <row r="74" spans="2:22" ht="19" thickBot="1" x14ac:dyDescent="0.5">
      <c r="B74" s="362"/>
      <c r="C74" s="361" t="s">
        <v>569</v>
      </c>
      <c r="D74" s="39"/>
      <c r="G74" s="50"/>
      <c r="H74" s="307"/>
      <c r="I74" s="536"/>
      <c r="J74" s="308" t="str">
        <f t="shared" si="4"/>
        <v>Trainings:</v>
      </c>
      <c r="K74" s="308">
        <f t="shared" si="4"/>
        <v>0</v>
      </c>
      <c r="L74" s="308"/>
      <c r="M74" s="307"/>
      <c r="N74" s="307"/>
      <c r="O74" s="307"/>
      <c r="P74" s="307"/>
      <c r="Q74" s="307"/>
      <c r="R74" s="391" t="str">
        <f t="shared" si="3"/>
        <v>FPTF</v>
      </c>
      <c r="S74" s="327">
        <f>'Coversheet'!$D$15</f>
        <v>0</v>
      </c>
      <c r="T74" s="327">
        <f>'Coversheet'!$D$13</f>
        <v>0</v>
      </c>
      <c r="U74" s="327">
        <f>'Coversheet'!$D$14</f>
        <v>0</v>
      </c>
    </row>
    <row r="75" spans="2:22" ht="19.5" customHeight="1" thickBot="1" x14ac:dyDescent="0.5">
      <c r="B75" s="362"/>
      <c r="C75" s="361" t="s">
        <v>570</v>
      </c>
      <c r="D75" s="39"/>
      <c r="G75" s="50"/>
      <c r="H75" s="307"/>
      <c r="I75" s="536"/>
      <c r="J75" s="308" t="str">
        <f t="shared" si="4"/>
        <v>Workshops:</v>
      </c>
      <c r="K75" s="308">
        <f t="shared" si="4"/>
        <v>0</v>
      </c>
      <c r="L75" s="308"/>
      <c r="M75" s="307"/>
      <c r="N75" s="307"/>
      <c r="O75" s="307"/>
      <c r="P75" s="307"/>
      <c r="Q75" s="307"/>
      <c r="R75" s="391" t="str">
        <f t="shared" si="3"/>
        <v>FPTF</v>
      </c>
      <c r="S75" s="327">
        <f>'Coversheet'!$D$15</f>
        <v>0</v>
      </c>
      <c r="T75" s="327">
        <f>'Coversheet'!$D$13</f>
        <v>0</v>
      </c>
      <c r="U75" s="327">
        <f>'Coversheet'!$D$14</f>
        <v>0</v>
      </c>
    </row>
    <row r="76" spans="2:22" ht="19" thickBot="1" x14ac:dyDescent="0.5">
      <c r="B76" s="50"/>
      <c r="C76" s="50"/>
      <c r="D76" s="50"/>
      <c r="E76" s="50"/>
      <c r="F76" s="50"/>
      <c r="G76" s="50"/>
      <c r="H76" s="307"/>
      <c r="I76" s="536"/>
      <c r="J76" s="308"/>
      <c r="K76" s="308"/>
      <c r="L76" s="308"/>
      <c r="M76" s="307"/>
      <c r="N76" s="307"/>
      <c r="O76" s="307"/>
      <c r="P76" s="307"/>
      <c r="Q76" s="307"/>
      <c r="R76" s="391" t="str">
        <f t="shared" si="3"/>
        <v>FPTF</v>
      </c>
      <c r="S76" s="327">
        <f>'Coversheet'!$D$15</f>
        <v>0</v>
      </c>
      <c r="T76" s="327">
        <f>'Coversheet'!$D$13</f>
        <v>0</v>
      </c>
      <c r="U76" s="327">
        <f>'Coversheet'!$D$14</f>
        <v>0</v>
      </c>
    </row>
    <row r="77" spans="2:22" ht="34.5" customHeight="1" thickBot="1" x14ac:dyDescent="0.5">
      <c r="B77" s="766" t="s">
        <v>571</v>
      </c>
      <c r="C77" s="767"/>
      <c r="D77" s="767"/>
      <c r="E77" s="767"/>
      <c r="F77" s="768"/>
      <c r="G77" s="365"/>
      <c r="H77" s="307"/>
      <c r="I77" s="536"/>
      <c r="J77" s="536" t="str">
        <f>B77</f>
        <v>Describe the meeting or training type (webinar, face to face, etc.):</v>
      </c>
      <c r="K77" s="308">
        <f>B78</f>
        <v>0</v>
      </c>
      <c r="L77" s="308"/>
      <c r="M77" s="307"/>
      <c r="N77" s="307"/>
      <c r="O77" s="307"/>
      <c r="P77" s="307"/>
      <c r="Q77" s="307"/>
      <c r="R77" s="391" t="str">
        <f t="shared" si="3"/>
        <v>FPTF</v>
      </c>
      <c r="S77" s="327">
        <f>'Coversheet'!$D$15</f>
        <v>0</v>
      </c>
      <c r="T77" s="327">
        <f>'Coversheet'!$D$13</f>
        <v>0</v>
      </c>
      <c r="U77" s="327">
        <f>'Coversheet'!$D$14</f>
        <v>0</v>
      </c>
    </row>
    <row r="78" spans="2:22" ht="84" customHeight="1" thickBot="1" x14ac:dyDescent="0.5">
      <c r="B78" s="634"/>
      <c r="C78" s="635"/>
      <c r="D78" s="635"/>
      <c r="E78" s="635"/>
      <c r="F78" s="636"/>
      <c r="G78" s="366"/>
      <c r="H78" s="307"/>
      <c r="I78" s="536"/>
      <c r="J78" s="308"/>
      <c r="K78" s="308"/>
      <c r="L78" s="308"/>
      <c r="M78" s="307"/>
      <c r="N78" s="307"/>
      <c r="O78" s="307"/>
      <c r="P78" s="307"/>
      <c r="Q78" s="307"/>
      <c r="R78" s="391" t="str">
        <f t="shared" si="3"/>
        <v>FPTF</v>
      </c>
      <c r="S78" s="327">
        <f>'Coversheet'!$D$15</f>
        <v>0</v>
      </c>
      <c r="T78" s="327">
        <f>'Coversheet'!$D$13</f>
        <v>0</v>
      </c>
      <c r="U78" s="327">
        <f>'Coversheet'!$D$14</f>
        <v>0</v>
      </c>
    </row>
    <row r="79" spans="2:22" ht="19" thickBot="1" x14ac:dyDescent="0.5">
      <c r="B79" s="50"/>
      <c r="C79" s="50"/>
      <c r="D79" s="50"/>
      <c r="E79" s="50"/>
      <c r="F79" s="50"/>
      <c r="G79" s="50"/>
      <c r="H79" s="307"/>
      <c r="I79" s="536"/>
      <c r="J79" s="308"/>
      <c r="K79" s="308"/>
      <c r="L79" s="308"/>
      <c r="M79" s="307"/>
      <c r="N79" s="307"/>
      <c r="O79" s="307"/>
      <c r="P79" s="307"/>
      <c r="Q79" s="307"/>
      <c r="R79" s="391" t="str">
        <f t="shared" si="3"/>
        <v>FPTF</v>
      </c>
      <c r="S79" s="327">
        <f>'Coversheet'!$D$15</f>
        <v>0</v>
      </c>
      <c r="T79" s="327">
        <f>'Coversheet'!$D$13</f>
        <v>0</v>
      </c>
      <c r="U79" s="327">
        <f>'Coversheet'!$D$14</f>
        <v>0</v>
      </c>
    </row>
    <row r="80" spans="2:22" ht="81.75" customHeight="1" thickBot="1" x14ac:dyDescent="0.5">
      <c r="B80" s="766" t="s">
        <v>572</v>
      </c>
      <c r="C80" s="767"/>
      <c r="D80" s="767"/>
      <c r="E80" s="767"/>
      <c r="F80" s="768"/>
      <c r="G80" s="365"/>
      <c r="H80" s="307"/>
      <c r="I80" s="536"/>
      <c r="J80" s="536" t="str">
        <f>B80</f>
        <v>Describe and list the number of attendees represented per meeting, training or workshop (e.g., federal, state, local, tribal and territorial human and animal food (HAF) protection, public health, agriculture and regulatory agencies, retail, industry, academia, and consumers):</v>
      </c>
      <c r="K80" s="308">
        <f>B81</f>
        <v>0</v>
      </c>
      <c r="L80" s="308"/>
      <c r="M80" s="307"/>
      <c r="N80" s="307"/>
      <c r="O80" s="307"/>
      <c r="P80" s="307"/>
      <c r="Q80" s="307"/>
      <c r="R80" s="391" t="str">
        <f t="shared" si="3"/>
        <v>FPTF</v>
      </c>
      <c r="S80" s="327">
        <f>'Coversheet'!$D$15</f>
        <v>0</v>
      </c>
      <c r="T80" s="327">
        <f>'Coversheet'!$D$13</f>
        <v>0</v>
      </c>
      <c r="U80" s="327">
        <f>'Coversheet'!$D$14</f>
        <v>0</v>
      </c>
    </row>
    <row r="81" spans="2:21" ht="105" customHeight="1" thickBot="1" x14ac:dyDescent="0.5">
      <c r="B81" s="634"/>
      <c r="C81" s="635"/>
      <c r="D81" s="635"/>
      <c r="E81" s="635"/>
      <c r="F81" s="636"/>
      <c r="G81" s="366"/>
      <c r="H81" s="348"/>
      <c r="I81" s="308"/>
      <c r="J81" s="308"/>
      <c r="K81" s="308"/>
      <c r="L81" s="308"/>
      <c r="M81" s="307"/>
      <c r="N81" s="307"/>
      <c r="O81" s="307"/>
      <c r="P81" s="307"/>
      <c r="Q81" s="307"/>
      <c r="R81" s="391" t="str">
        <f t="shared" si="3"/>
        <v>FPTF</v>
      </c>
      <c r="S81" s="327">
        <f>'Coversheet'!$D$15</f>
        <v>0</v>
      </c>
      <c r="T81" s="327">
        <f>'Coversheet'!$D$13</f>
        <v>0</v>
      </c>
      <c r="U81" s="327">
        <f>'Coversheet'!$D$14</f>
        <v>0</v>
      </c>
    </row>
    <row r="82" spans="2:21" ht="18.5" x14ac:dyDescent="0.45">
      <c r="B82" s="50"/>
      <c r="C82" s="50"/>
      <c r="D82" s="50"/>
      <c r="E82" s="50"/>
      <c r="F82" s="50"/>
      <c r="G82" s="50"/>
      <c r="H82" s="348"/>
      <c r="I82" s="308"/>
      <c r="J82" s="308"/>
      <c r="K82" s="308"/>
      <c r="L82" s="308"/>
      <c r="M82" s="307"/>
      <c r="N82" s="307"/>
      <c r="O82" s="307"/>
      <c r="P82" s="307"/>
      <c r="Q82" s="307"/>
      <c r="R82" s="391" t="str">
        <f t="shared" si="3"/>
        <v>FPTF</v>
      </c>
      <c r="S82" s="327">
        <f>'Coversheet'!$D$15</f>
        <v>0</v>
      </c>
      <c r="T82" s="327">
        <f>'Coversheet'!$D$13</f>
        <v>0</v>
      </c>
      <c r="U82" s="327">
        <f>'Coversheet'!$D$14</f>
        <v>0</v>
      </c>
    </row>
    <row r="83" spans="2:21" ht="18.5" x14ac:dyDescent="0.45">
      <c r="B83" s="50"/>
      <c r="C83" s="50"/>
      <c r="D83" s="50"/>
      <c r="E83" s="50"/>
      <c r="F83" s="50"/>
      <c r="G83" s="50"/>
      <c r="H83" s="348"/>
      <c r="I83" s="308"/>
      <c r="J83" s="308"/>
      <c r="K83" s="308"/>
      <c r="L83" s="308"/>
      <c r="M83" s="307"/>
      <c r="N83" s="307"/>
      <c r="O83" s="307"/>
      <c r="P83" s="307"/>
      <c r="Q83" s="307"/>
      <c r="R83" s="391" t="str">
        <f t="shared" si="3"/>
        <v>FPTF</v>
      </c>
      <c r="S83" s="327">
        <f>'Coversheet'!$D$15</f>
        <v>0</v>
      </c>
      <c r="T83" s="327">
        <f>'Coversheet'!$D$13</f>
        <v>0</v>
      </c>
      <c r="U83" s="327">
        <f>'Coversheet'!$D$14</f>
        <v>0</v>
      </c>
    </row>
    <row r="84" spans="2:21" ht="21" x14ac:dyDescent="0.5">
      <c r="B84" s="117" t="s">
        <v>573</v>
      </c>
      <c r="C84" s="50"/>
      <c r="D84" s="50"/>
      <c r="E84" s="50"/>
      <c r="F84" s="50"/>
      <c r="G84" s="50"/>
      <c r="H84" s="348"/>
      <c r="I84" s="308"/>
      <c r="J84" s="308"/>
      <c r="K84" s="308"/>
      <c r="L84" s="308"/>
      <c r="M84" s="307"/>
      <c r="N84" s="307"/>
      <c r="O84" s="307"/>
      <c r="P84" s="307"/>
      <c r="Q84" s="307"/>
      <c r="R84" s="391" t="str">
        <f t="shared" si="3"/>
        <v>FPTF</v>
      </c>
      <c r="S84" s="327">
        <f>'Coversheet'!$D$15</f>
        <v>0</v>
      </c>
      <c r="T84" s="327">
        <f>'Coversheet'!$D$13</f>
        <v>0</v>
      </c>
      <c r="U84" s="327">
        <f>'Coversheet'!$D$14</f>
        <v>0</v>
      </c>
    </row>
    <row r="85" spans="2:21" ht="19" thickBot="1" x14ac:dyDescent="0.5">
      <c r="B85" s="50"/>
      <c r="C85" s="50"/>
      <c r="D85" s="50"/>
      <c r="E85" s="50"/>
      <c r="F85" s="50"/>
      <c r="G85" s="50"/>
      <c r="H85" s="348"/>
      <c r="I85" s="308"/>
      <c r="J85" s="308"/>
      <c r="K85" s="308"/>
      <c r="L85" s="308"/>
      <c r="M85" s="307"/>
      <c r="N85" s="307"/>
      <c r="O85" s="307"/>
      <c r="P85" s="307"/>
      <c r="Q85" s="307"/>
      <c r="R85" s="391" t="str">
        <f t="shared" si="3"/>
        <v>FPTF</v>
      </c>
      <c r="S85" s="327">
        <f>'Coversheet'!$D$15</f>
        <v>0</v>
      </c>
      <c r="T85" s="327">
        <f>'Coversheet'!$D$13</f>
        <v>0</v>
      </c>
      <c r="U85" s="327">
        <f>'Coversheet'!$D$14</f>
        <v>0</v>
      </c>
    </row>
    <row r="86" spans="2:21" ht="39" customHeight="1" thickBot="1" x14ac:dyDescent="0.5">
      <c r="B86" s="766" t="s">
        <v>574</v>
      </c>
      <c r="C86" s="767"/>
      <c r="D86" s="767"/>
      <c r="E86" s="767"/>
      <c r="F86" s="768"/>
      <c r="G86" s="365"/>
      <c r="H86" s="307"/>
      <c r="I86" s="536"/>
      <c r="J86" s="308"/>
      <c r="K86" s="308"/>
      <c r="L86" s="536" t="str">
        <f>B86</f>
        <v>Describe what went well (success stories and lessons learned):</v>
      </c>
      <c r="M86" s="348">
        <f>B87</f>
        <v>0</v>
      </c>
      <c r="N86" s="307"/>
      <c r="O86" s="307"/>
      <c r="P86" s="307"/>
      <c r="Q86" s="307"/>
      <c r="R86" s="391" t="str">
        <f t="shared" si="3"/>
        <v>FPTF</v>
      </c>
      <c r="S86" s="327">
        <f>'Coversheet'!$D$15</f>
        <v>0</v>
      </c>
      <c r="T86" s="327">
        <f>'Coversheet'!$D$13</f>
        <v>0</v>
      </c>
      <c r="U86" s="327">
        <f>'Coversheet'!$D$14</f>
        <v>0</v>
      </c>
    </row>
    <row r="87" spans="2:21" ht="201.75" customHeight="1" thickBot="1" x14ac:dyDescent="0.5">
      <c r="B87" s="634"/>
      <c r="C87" s="635"/>
      <c r="D87" s="635"/>
      <c r="E87" s="635"/>
      <c r="F87" s="636"/>
      <c r="G87" s="366"/>
      <c r="H87" s="307"/>
      <c r="I87" s="536"/>
      <c r="J87" s="308"/>
      <c r="K87" s="308"/>
      <c r="L87" s="308"/>
      <c r="M87" s="348"/>
      <c r="N87" s="307"/>
      <c r="O87" s="307"/>
      <c r="P87" s="307"/>
      <c r="Q87" s="307"/>
      <c r="R87" s="391" t="str">
        <f t="shared" si="3"/>
        <v>FPTF</v>
      </c>
      <c r="S87" s="327">
        <f>'Coversheet'!$D$15</f>
        <v>0</v>
      </c>
      <c r="T87" s="327">
        <f>'Coversheet'!$D$13</f>
        <v>0</v>
      </c>
      <c r="U87" s="327">
        <f>'Coversheet'!$D$14</f>
        <v>0</v>
      </c>
    </row>
    <row r="88" spans="2:21" ht="19" thickBot="1" x14ac:dyDescent="0.5">
      <c r="B88" s="50"/>
      <c r="C88" s="50"/>
      <c r="D88" s="50"/>
      <c r="E88" s="50"/>
      <c r="F88" s="50"/>
      <c r="G88" s="369"/>
      <c r="H88" s="307"/>
      <c r="I88" s="536"/>
      <c r="J88" s="308"/>
      <c r="K88" s="308"/>
      <c r="L88" s="308"/>
      <c r="M88" s="348"/>
      <c r="N88" s="307"/>
      <c r="O88" s="307"/>
      <c r="P88" s="307"/>
      <c r="Q88" s="307"/>
      <c r="R88" s="391" t="str">
        <f t="shared" si="3"/>
        <v>FPTF</v>
      </c>
      <c r="S88" s="327">
        <f>'Coversheet'!$D$15</f>
        <v>0</v>
      </c>
      <c r="T88" s="327">
        <f>'Coversheet'!$D$13</f>
        <v>0</v>
      </c>
      <c r="U88" s="327">
        <f>'Coversheet'!$D$14</f>
        <v>0</v>
      </c>
    </row>
    <row r="89" spans="2:21" ht="63.75" customHeight="1" thickBot="1" x14ac:dyDescent="0.5">
      <c r="B89" s="712" t="s">
        <v>575</v>
      </c>
      <c r="C89" s="775"/>
      <c r="D89" s="775"/>
      <c r="E89" s="775"/>
      <c r="F89" s="776"/>
      <c r="G89" s="367"/>
      <c r="H89" s="307"/>
      <c r="I89" s="536"/>
      <c r="J89" s="536"/>
      <c r="K89" s="536"/>
      <c r="L89" s="536" t="str">
        <f>B89</f>
        <v>Describe how the FPTF promoted the integration of an efficient statewide HAF protection system that maximized the protection of public health:</v>
      </c>
      <c r="M89" s="348">
        <f>B90</f>
        <v>0</v>
      </c>
      <c r="N89" s="307"/>
      <c r="O89" s="307"/>
      <c r="P89" s="307"/>
      <c r="Q89" s="307"/>
      <c r="R89" s="391" t="str">
        <f t="shared" si="3"/>
        <v>FPTF</v>
      </c>
      <c r="S89" s="327">
        <f>'Coversheet'!$D$15</f>
        <v>0</v>
      </c>
      <c r="T89" s="327">
        <f>'Coversheet'!$D$13</f>
        <v>0</v>
      </c>
      <c r="U89" s="327">
        <f>'Coversheet'!$D$14</f>
        <v>0</v>
      </c>
    </row>
    <row r="90" spans="2:21" ht="204.75" customHeight="1" thickBot="1" x14ac:dyDescent="0.5">
      <c r="B90" s="736"/>
      <c r="C90" s="737"/>
      <c r="D90" s="737"/>
      <c r="E90" s="737"/>
      <c r="F90" s="738"/>
      <c r="G90" s="368"/>
      <c r="H90" s="307"/>
      <c r="I90" s="536"/>
      <c r="J90" s="308"/>
      <c r="K90" s="536"/>
      <c r="L90" s="308"/>
      <c r="M90" s="348"/>
      <c r="N90" s="307"/>
      <c r="O90" s="307"/>
      <c r="P90" s="307"/>
      <c r="Q90" s="307"/>
      <c r="R90" s="391" t="str">
        <f t="shared" si="3"/>
        <v>FPTF</v>
      </c>
      <c r="S90" s="327">
        <f>'Coversheet'!$D$15</f>
        <v>0</v>
      </c>
      <c r="T90" s="327">
        <f>'Coversheet'!$D$13</f>
        <v>0</v>
      </c>
      <c r="U90" s="327">
        <f>'Coversheet'!$D$14</f>
        <v>0</v>
      </c>
    </row>
    <row r="91" spans="2:21" ht="19" thickBot="1" x14ac:dyDescent="0.5">
      <c r="C91" s="25"/>
      <c r="D91" s="30"/>
      <c r="E91" s="10"/>
      <c r="F91" s="10"/>
      <c r="G91" s="41"/>
      <c r="H91" s="307"/>
      <c r="I91" s="536"/>
      <c r="J91" s="308"/>
      <c r="K91" s="308"/>
      <c r="L91" s="308"/>
      <c r="M91" s="348"/>
      <c r="N91" s="307"/>
      <c r="O91" s="307"/>
      <c r="P91" s="307"/>
      <c r="Q91" s="307"/>
      <c r="R91" s="391" t="str">
        <f t="shared" si="3"/>
        <v>FPTF</v>
      </c>
      <c r="S91" s="327">
        <f>'Coversheet'!$D$15</f>
        <v>0</v>
      </c>
      <c r="T91" s="327">
        <f>'Coversheet'!$D$13</f>
        <v>0</v>
      </c>
      <c r="U91" s="327">
        <f>'Coversheet'!$D$14</f>
        <v>0</v>
      </c>
    </row>
    <row r="92" spans="2:21" ht="42" customHeight="1" thickBot="1" x14ac:dyDescent="0.5">
      <c r="B92" s="712" t="s">
        <v>576</v>
      </c>
      <c r="C92" s="775"/>
      <c r="D92" s="775"/>
      <c r="E92" s="775"/>
      <c r="F92" s="776"/>
      <c r="G92" s="367"/>
      <c r="H92" s="307"/>
      <c r="I92" s="536"/>
      <c r="J92" s="308"/>
      <c r="K92" s="308"/>
      <c r="L92" s="536" t="str">
        <f>B92</f>
        <v>Describe the FPTF efforts to foster communication, education and outreach:</v>
      </c>
      <c r="M92" s="348">
        <f>B93</f>
        <v>0</v>
      </c>
      <c r="N92" s="307"/>
      <c r="O92" s="307"/>
      <c r="P92" s="307"/>
      <c r="Q92" s="307"/>
      <c r="R92" s="391" t="str">
        <f t="shared" si="3"/>
        <v>FPTF</v>
      </c>
      <c r="S92" s="327">
        <f>'Coversheet'!$D$15</f>
        <v>0</v>
      </c>
      <c r="T92" s="327">
        <f>'Coversheet'!$D$13</f>
        <v>0</v>
      </c>
      <c r="U92" s="327">
        <f>'Coversheet'!$D$14</f>
        <v>0</v>
      </c>
    </row>
    <row r="93" spans="2:21" ht="195.75" customHeight="1" thickBot="1" x14ac:dyDescent="0.5">
      <c r="B93" s="736"/>
      <c r="C93" s="737"/>
      <c r="D93" s="737"/>
      <c r="E93" s="737"/>
      <c r="F93" s="738"/>
      <c r="G93" s="368"/>
      <c r="H93" s="307"/>
      <c r="I93" s="536"/>
      <c r="J93" s="308"/>
      <c r="K93" s="308"/>
      <c r="L93" s="308"/>
      <c r="M93" s="348"/>
      <c r="N93" s="307"/>
      <c r="O93" s="307"/>
      <c r="P93" s="307"/>
      <c r="Q93" s="307"/>
      <c r="R93" s="391" t="str">
        <f t="shared" si="3"/>
        <v>FPTF</v>
      </c>
      <c r="S93" s="327">
        <f>'Coversheet'!$D$15</f>
        <v>0</v>
      </c>
      <c r="T93" s="327">
        <f>'Coversheet'!$D$13</f>
        <v>0</v>
      </c>
      <c r="U93" s="327">
        <f>'Coversheet'!$D$14</f>
        <v>0</v>
      </c>
    </row>
    <row r="94" spans="2:21" ht="19" thickBot="1" x14ac:dyDescent="0.5">
      <c r="C94" s="25"/>
      <c r="D94" s="30"/>
      <c r="E94" s="10"/>
      <c r="F94" s="10"/>
      <c r="G94" s="41"/>
      <c r="H94" s="307"/>
      <c r="I94" s="536"/>
      <c r="J94" s="308"/>
      <c r="K94" s="308"/>
      <c r="L94" s="308"/>
      <c r="M94" s="348"/>
      <c r="N94" s="307"/>
      <c r="O94" s="307"/>
      <c r="P94" s="307"/>
      <c r="Q94" s="307"/>
      <c r="R94" s="391" t="str">
        <f t="shared" si="3"/>
        <v>FPTF</v>
      </c>
      <c r="S94" s="327">
        <f>'Coversheet'!$D$15</f>
        <v>0</v>
      </c>
      <c r="T94" s="327">
        <f>'Coversheet'!$D$13</f>
        <v>0</v>
      </c>
      <c r="U94" s="327">
        <f>'Coversheet'!$D$14</f>
        <v>0</v>
      </c>
    </row>
    <row r="95" spans="2:21" ht="39.75" customHeight="1" thickBot="1" x14ac:dyDescent="0.5">
      <c r="B95" s="712" t="s">
        <v>577</v>
      </c>
      <c r="C95" s="775"/>
      <c r="D95" s="775"/>
      <c r="E95" s="775"/>
      <c r="F95" s="776"/>
      <c r="G95" s="367"/>
      <c r="H95" s="307"/>
      <c r="I95" s="536"/>
      <c r="J95" s="308"/>
      <c r="K95" s="308"/>
      <c r="L95" s="536" t="str">
        <f>B95</f>
        <v>Describe what could be done better:</v>
      </c>
      <c r="M95" s="348">
        <f>B96</f>
        <v>0</v>
      </c>
      <c r="N95" s="307"/>
      <c r="O95" s="307"/>
      <c r="P95" s="307"/>
      <c r="Q95" s="307"/>
      <c r="R95" s="391" t="str">
        <f t="shared" si="3"/>
        <v>FPTF</v>
      </c>
      <c r="S95" s="327">
        <f>'Coversheet'!$D$15</f>
        <v>0</v>
      </c>
      <c r="T95" s="327">
        <f>'Coversheet'!$D$13</f>
        <v>0</v>
      </c>
      <c r="U95" s="327">
        <f>'Coversheet'!$D$14</f>
        <v>0</v>
      </c>
    </row>
    <row r="96" spans="2:21" ht="175.5" customHeight="1" thickBot="1" x14ac:dyDescent="0.5">
      <c r="B96" s="736"/>
      <c r="C96" s="737"/>
      <c r="D96" s="737"/>
      <c r="E96" s="737"/>
      <c r="F96" s="738"/>
      <c r="G96" s="368"/>
      <c r="H96" s="307"/>
      <c r="I96" s="536"/>
      <c r="J96" s="308"/>
      <c r="K96" s="308"/>
      <c r="L96" s="308"/>
      <c r="M96" s="348"/>
      <c r="N96" s="307"/>
      <c r="O96" s="307"/>
      <c r="P96" s="307"/>
      <c r="Q96" s="307"/>
      <c r="R96" s="391" t="str">
        <f t="shared" si="3"/>
        <v>FPTF</v>
      </c>
      <c r="S96" s="327">
        <f>'Coversheet'!$D$15</f>
        <v>0</v>
      </c>
      <c r="T96" s="327">
        <f>'Coversheet'!$D$13</f>
        <v>0</v>
      </c>
      <c r="U96" s="327">
        <f>'Coversheet'!$D$14</f>
        <v>0</v>
      </c>
    </row>
    <row r="97" spans="2:21" ht="19" thickBot="1" x14ac:dyDescent="0.5">
      <c r="C97" s="25"/>
      <c r="D97" s="30"/>
      <c r="E97" s="10"/>
      <c r="F97" s="10"/>
      <c r="G97" s="41"/>
      <c r="H97" s="307"/>
      <c r="I97" s="536"/>
      <c r="J97" s="308"/>
      <c r="K97" s="308"/>
      <c r="L97" s="308"/>
      <c r="M97" s="348"/>
      <c r="N97" s="307"/>
      <c r="O97" s="307"/>
      <c r="P97" s="307"/>
      <c r="Q97" s="307"/>
      <c r="R97" s="391" t="str">
        <f t="shared" si="3"/>
        <v>FPTF</v>
      </c>
      <c r="S97" s="327">
        <f>'Coversheet'!$D$15</f>
        <v>0</v>
      </c>
      <c r="T97" s="327">
        <f>'Coversheet'!$D$13</f>
        <v>0</v>
      </c>
      <c r="U97" s="327">
        <f>'Coversheet'!$D$14</f>
        <v>0</v>
      </c>
    </row>
    <row r="98" spans="2:21" ht="45.75" customHeight="1" thickBot="1" x14ac:dyDescent="0.5">
      <c r="B98" s="712" t="s">
        <v>578</v>
      </c>
      <c r="C98" s="775"/>
      <c r="D98" s="775"/>
      <c r="E98" s="775"/>
      <c r="F98" s="776"/>
      <c r="G98" s="367"/>
      <c r="H98" s="307"/>
      <c r="I98" s="536"/>
      <c r="J98" s="308"/>
      <c r="K98" s="308"/>
      <c r="L98" s="536" t="str">
        <f>B98</f>
        <v>Describe what could be done to improve the outreach activity event:</v>
      </c>
      <c r="M98" s="348">
        <f>B99</f>
        <v>0</v>
      </c>
      <c r="N98" s="307"/>
      <c r="O98" s="307"/>
      <c r="P98" s="307"/>
      <c r="Q98" s="307"/>
      <c r="R98" s="391" t="str">
        <f t="shared" si="3"/>
        <v>FPTF</v>
      </c>
      <c r="S98" s="327">
        <f>'Coversheet'!$D$15</f>
        <v>0</v>
      </c>
      <c r="T98" s="327">
        <f>'Coversheet'!$D$13</f>
        <v>0</v>
      </c>
      <c r="U98" s="327">
        <f>'Coversheet'!$D$14</f>
        <v>0</v>
      </c>
    </row>
    <row r="99" spans="2:21" ht="143.25" customHeight="1" thickBot="1" x14ac:dyDescent="0.5">
      <c r="B99" s="736"/>
      <c r="C99" s="737"/>
      <c r="D99" s="737"/>
      <c r="E99" s="737"/>
      <c r="F99" s="738"/>
      <c r="G99" s="368"/>
      <c r="H99" s="307"/>
      <c r="I99" s="536"/>
      <c r="J99" s="308"/>
      <c r="K99" s="308"/>
      <c r="L99" s="308"/>
      <c r="M99" s="348"/>
      <c r="N99" s="307"/>
      <c r="O99" s="307"/>
      <c r="P99" s="307"/>
      <c r="Q99" s="307"/>
      <c r="R99" s="391" t="str">
        <f t="shared" si="3"/>
        <v>FPTF</v>
      </c>
      <c r="S99" s="327">
        <f>'Coversheet'!$D$15</f>
        <v>0</v>
      </c>
      <c r="T99" s="327">
        <f>'Coversheet'!$D$13</f>
        <v>0</v>
      </c>
      <c r="U99" s="327">
        <f>'Coversheet'!$D$14</f>
        <v>0</v>
      </c>
    </row>
    <row r="100" spans="2:21" ht="18.5" x14ac:dyDescent="0.45">
      <c r="C100" s="25"/>
      <c r="D100" s="30"/>
      <c r="E100" s="10"/>
      <c r="F100" s="10"/>
      <c r="G100" s="41"/>
      <c r="H100" s="348"/>
      <c r="I100" s="308"/>
      <c r="J100" s="308"/>
      <c r="K100" s="308"/>
      <c r="L100" s="308"/>
      <c r="M100" s="307"/>
      <c r="N100" s="307"/>
      <c r="O100" s="307"/>
      <c r="P100" s="307"/>
      <c r="Q100" s="307"/>
      <c r="R100" s="391" t="str">
        <f t="shared" si="3"/>
        <v>FPTF</v>
      </c>
      <c r="S100" s="327">
        <f>'Coversheet'!$D$15</f>
        <v>0</v>
      </c>
      <c r="T100" s="327">
        <f>'Coversheet'!$D$13</f>
        <v>0</v>
      </c>
      <c r="U100" s="327">
        <f>'Coversheet'!$D$14</f>
        <v>0</v>
      </c>
    </row>
    <row r="101" spans="2:21" ht="18.5" x14ac:dyDescent="0.45">
      <c r="C101" s="25"/>
      <c r="D101" s="30"/>
      <c r="E101" s="10"/>
      <c r="F101" s="10"/>
      <c r="G101" s="41"/>
      <c r="H101" s="348"/>
      <c r="I101" s="308"/>
      <c r="J101" s="308"/>
      <c r="K101" s="308"/>
      <c r="L101" s="308"/>
      <c r="M101" s="307"/>
      <c r="N101" s="307"/>
      <c r="O101" s="307"/>
      <c r="P101" s="307"/>
      <c r="Q101" s="307"/>
      <c r="R101" s="391" t="str">
        <f t="shared" si="3"/>
        <v>FPTF</v>
      </c>
      <c r="S101" s="327">
        <f>'Coversheet'!$D$15</f>
        <v>0</v>
      </c>
      <c r="T101" s="327">
        <f>'Coversheet'!$D$13</f>
        <v>0</v>
      </c>
      <c r="U101" s="327">
        <f>'Coversheet'!$D$14</f>
        <v>0</v>
      </c>
    </row>
    <row r="102" spans="2:21" ht="21" x14ac:dyDescent="0.45">
      <c r="B102" s="335" t="s">
        <v>579</v>
      </c>
      <c r="C102" s="25"/>
      <c r="D102" s="30"/>
      <c r="E102" s="10"/>
      <c r="F102" s="10"/>
      <c r="G102" s="41"/>
      <c r="H102" s="348"/>
      <c r="I102" s="308"/>
      <c r="J102" s="308"/>
      <c r="K102" s="308"/>
      <c r="L102" s="536"/>
      <c r="M102" s="307"/>
      <c r="N102" s="307"/>
      <c r="O102" s="307"/>
      <c r="P102" s="307"/>
      <c r="Q102" s="307"/>
      <c r="R102" s="391" t="str">
        <f t="shared" si="3"/>
        <v>FPTF</v>
      </c>
      <c r="S102" s="327">
        <f>'Coversheet'!$D$15</f>
        <v>0</v>
      </c>
      <c r="T102" s="327">
        <f>'Coversheet'!$D$13</f>
        <v>0</v>
      </c>
      <c r="U102" s="327">
        <f>'Coversheet'!$D$14</f>
        <v>0</v>
      </c>
    </row>
    <row r="103" spans="2:21" ht="21.5" thickBot="1" x14ac:dyDescent="0.5">
      <c r="B103" s="335"/>
      <c r="C103" s="25"/>
      <c r="D103" s="30"/>
      <c r="E103" s="10"/>
      <c r="F103" s="10"/>
      <c r="G103" s="41"/>
      <c r="H103" s="348"/>
      <c r="I103" s="308"/>
      <c r="J103" s="308"/>
      <c r="K103" s="308"/>
      <c r="L103" s="308"/>
      <c r="M103" s="307"/>
      <c r="N103" s="307"/>
      <c r="O103" s="307"/>
      <c r="P103" s="307"/>
      <c r="Q103" s="307"/>
      <c r="R103" s="391" t="str">
        <f t="shared" si="3"/>
        <v>FPTF</v>
      </c>
      <c r="S103" s="327">
        <f>'Coversheet'!$D$15</f>
        <v>0</v>
      </c>
      <c r="T103" s="327">
        <f>'Coversheet'!$D$13</f>
        <v>0</v>
      </c>
      <c r="U103" s="327">
        <f>'Coversheet'!$D$14</f>
        <v>0</v>
      </c>
    </row>
    <row r="104" spans="2:21" ht="59.25" customHeight="1" thickBot="1" x14ac:dyDescent="0.5">
      <c r="B104" s="712" t="s">
        <v>580</v>
      </c>
      <c r="C104" s="775"/>
      <c r="D104" s="775"/>
      <c r="E104" s="775"/>
      <c r="F104" s="776"/>
      <c r="G104" s="367"/>
      <c r="H104" s="307"/>
      <c r="I104" s="536"/>
      <c r="J104" s="308"/>
      <c r="K104" s="308"/>
      <c r="L104" s="308"/>
      <c r="M104" s="307"/>
      <c r="N104" s="307" t="str">
        <f>B104</f>
        <v>Describe the discussions and decisions resulting from these activities (e.g. reports, recommendations, questions, etc.) including the replicability across other state task forces:</v>
      </c>
      <c r="O104" s="348">
        <f>B105</f>
        <v>0</v>
      </c>
      <c r="P104" s="307"/>
      <c r="Q104" s="307"/>
      <c r="R104" s="391" t="str">
        <f t="shared" si="3"/>
        <v>FPTF</v>
      </c>
      <c r="S104" s="327">
        <f>'Coversheet'!$D$15</f>
        <v>0</v>
      </c>
      <c r="T104" s="327">
        <f>'Coversheet'!$D$13</f>
        <v>0</v>
      </c>
      <c r="U104" s="327">
        <f>'Coversheet'!$D$14</f>
        <v>0</v>
      </c>
    </row>
    <row r="105" spans="2:21" ht="153" customHeight="1" thickBot="1" x14ac:dyDescent="0.5">
      <c r="B105" s="736"/>
      <c r="C105" s="737"/>
      <c r="D105" s="737"/>
      <c r="E105" s="737"/>
      <c r="F105" s="738"/>
      <c r="G105" s="368"/>
      <c r="H105" s="307"/>
      <c r="I105" s="536"/>
      <c r="J105" s="308"/>
      <c r="K105" s="308"/>
      <c r="L105" s="308"/>
      <c r="M105" s="307"/>
      <c r="N105" s="348"/>
      <c r="O105" s="348"/>
      <c r="P105" s="307"/>
      <c r="Q105" s="307"/>
      <c r="R105" s="391" t="str">
        <f t="shared" si="3"/>
        <v>FPTF</v>
      </c>
      <c r="S105" s="327">
        <f>'Coversheet'!$D$15</f>
        <v>0</v>
      </c>
      <c r="T105" s="327">
        <f>'Coversheet'!$D$13</f>
        <v>0</v>
      </c>
      <c r="U105" s="327">
        <f>'Coversheet'!$D$14</f>
        <v>0</v>
      </c>
    </row>
    <row r="106" spans="2:21" ht="21.5" thickBot="1" x14ac:dyDescent="0.5">
      <c r="B106" s="335"/>
      <c r="C106" s="25"/>
      <c r="D106" s="30"/>
      <c r="E106" s="10"/>
      <c r="F106" s="10"/>
      <c r="G106" s="41"/>
      <c r="H106" s="307"/>
      <c r="I106" s="536"/>
      <c r="J106" s="308"/>
      <c r="K106" s="308"/>
      <c r="L106" s="308"/>
      <c r="M106" s="307"/>
      <c r="N106" s="348"/>
      <c r="O106" s="348"/>
      <c r="P106" s="307"/>
      <c r="Q106" s="307"/>
      <c r="R106" s="391" t="str">
        <f t="shared" si="3"/>
        <v>FPTF</v>
      </c>
      <c r="S106" s="327">
        <f>'Coversheet'!$D$15</f>
        <v>0</v>
      </c>
      <c r="T106" s="327">
        <f>'Coversheet'!$D$13</f>
        <v>0</v>
      </c>
      <c r="U106" s="327">
        <f>'Coversheet'!$D$14</f>
        <v>0</v>
      </c>
    </row>
    <row r="107" spans="2:21" ht="67.5" customHeight="1" thickBot="1" x14ac:dyDescent="0.5">
      <c r="B107" s="712" t="s">
        <v>581</v>
      </c>
      <c r="C107" s="775"/>
      <c r="D107" s="775"/>
      <c r="E107" s="775"/>
      <c r="F107" s="776"/>
      <c r="G107" s="367"/>
      <c r="H107" s="307"/>
      <c r="I107" s="536"/>
      <c r="J107" s="308"/>
      <c r="K107" s="308"/>
      <c r="L107" s="308"/>
      <c r="M107" s="307"/>
      <c r="N107" s="307" t="str">
        <f>B107</f>
        <v>Description of integrated activities (e.g. networking, tabletop exercises, development of food safety, food defense and inspection resources, training, information sharing, statewide needs assessments, etc.):</v>
      </c>
      <c r="O107" s="348">
        <f>B108</f>
        <v>0</v>
      </c>
      <c r="P107" s="307"/>
      <c r="Q107" s="307"/>
      <c r="R107" s="391" t="str">
        <f t="shared" si="3"/>
        <v>FPTF</v>
      </c>
      <c r="S107" s="327">
        <f>'Coversheet'!$D$15</f>
        <v>0</v>
      </c>
      <c r="T107" s="327">
        <f>'Coversheet'!$D$13</f>
        <v>0</v>
      </c>
      <c r="U107" s="327">
        <f>'Coversheet'!$D$14</f>
        <v>0</v>
      </c>
    </row>
    <row r="108" spans="2:21" ht="177.75" customHeight="1" thickBot="1" x14ac:dyDescent="0.5">
      <c r="B108" s="736"/>
      <c r="C108" s="737"/>
      <c r="D108" s="737"/>
      <c r="E108" s="737"/>
      <c r="F108" s="738"/>
      <c r="G108" s="368"/>
      <c r="H108" s="307"/>
      <c r="I108" s="536"/>
      <c r="J108" s="308"/>
      <c r="K108" s="308"/>
      <c r="L108" s="308"/>
      <c r="M108" s="307"/>
      <c r="N108" s="348"/>
      <c r="O108" s="348"/>
      <c r="P108" s="307"/>
      <c r="Q108" s="307"/>
      <c r="R108" s="391" t="str">
        <f t="shared" si="3"/>
        <v>FPTF</v>
      </c>
      <c r="S108" s="327">
        <f>'Coversheet'!$D$15</f>
        <v>0</v>
      </c>
      <c r="T108" s="327">
        <f>'Coversheet'!$D$13</f>
        <v>0</v>
      </c>
      <c r="U108" s="327">
        <f>'Coversheet'!$D$14</f>
        <v>0</v>
      </c>
    </row>
    <row r="109" spans="2:21" ht="19" thickBot="1" x14ac:dyDescent="0.5">
      <c r="G109" s="370"/>
      <c r="H109" s="307"/>
      <c r="I109" s="536"/>
      <c r="J109" s="308"/>
      <c r="K109" s="308"/>
      <c r="L109" s="308"/>
      <c r="M109" s="307"/>
      <c r="N109" s="307"/>
      <c r="O109" s="307"/>
      <c r="P109" s="307"/>
      <c r="Q109" s="307"/>
      <c r="R109" s="391" t="str">
        <f t="shared" si="3"/>
        <v>FPTF</v>
      </c>
      <c r="S109" s="327">
        <f>'Coversheet'!$D$15</f>
        <v>0</v>
      </c>
      <c r="T109" s="327">
        <f>'Coversheet'!$D$13</f>
        <v>0</v>
      </c>
      <c r="U109" s="327">
        <f>'Coversheet'!$D$14</f>
        <v>0</v>
      </c>
    </row>
    <row r="110" spans="2:21" ht="61.5" customHeight="1" thickBot="1" x14ac:dyDescent="0.5">
      <c r="B110" s="712" t="s">
        <v>582</v>
      </c>
      <c r="C110" s="775"/>
      <c r="D110" s="775"/>
      <c r="E110" s="775"/>
      <c r="F110" s="776"/>
      <c r="G110" s="367"/>
      <c r="H110" s="307"/>
      <c r="I110" s="536"/>
      <c r="J110" s="536"/>
      <c r="K110" s="536"/>
      <c r="L110" s="536"/>
      <c r="M110" s="307"/>
      <c r="N110" s="307" t="str">
        <f>B110</f>
        <v>Identification of any issues encountered during the implementation and/or adoption of FSMA or other rules, codes, and ordinances:</v>
      </c>
      <c r="O110" s="348">
        <f>B111</f>
        <v>0</v>
      </c>
      <c r="P110" s="307"/>
      <c r="Q110" s="307"/>
      <c r="R110" s="391" t="str">
        <f t="shared" si="3"/>
        <v>FPTF</v>
      </c>
      <c r="S110" s="327">
        <f>'Coversheet'!$D$15</f>
        <v>0</v>
      </c>
      <c r="T110" s="327">
        <f>'Coversheet'!$D$13</f>
        <v>0</v>
      </c>
      <c r="U110" s="327">
        <f>'Coversheet'!$D$14</f>
        <v>0</v>
      </c>
    </row>
    <row r="111" spans="2:21" ht="145.5" customHeight="1" thickBot="1" x14ac:dyDescent="0.5">
      <c r="B111" s="736"/>
      <c r="C111" s="737"/>
      <c r="D111" s="737"/>
      <c r="E111" s="737"/>
      <c r="F111" s="738"/>
      <c r="G111" s="368"/>
      <c r="H111" s="307"/>
      <c r="I111" s="536"/>
      <c r="J111" s="536"/>
      <c r="K111" s="536"/>
      <c r="L111" s="536"/>
      <c r="M111" s="307"/>
      <c r="N111" s="307"/>
      <c r="O111" s="307"/>
      <c r="P111" s="307"/>
      <c r="Q111" s="307"/>
      <c r="R111" s="391" t="str">
        <f t="shared" si="3"/>
        <v>FPTF</v>
      </c>
      <c r="S111" s="327">
        <f>'Coversheet'!$D$15</f>
        <v>0</v>
      </c>
      <c r="T111" s="327">
        <f>'Coversheet'!$D$13</f>
        <v>0</v>
      </c>
      <c r="U111" s="327">
        <f>'Coversheet'!$D$14</f>
        <v>0</v>
      </c>
    </row>
    <row r="112" spans="2:21" ht="19" thickBot="1" x14ac:dyDescent="0.5">
      <c r="C112" s="25"/>
      <c r="D112" s="30"/>
      <c r="E112" s="10"/>
      <c r="F112" s="10"/>
      <c r="G112" s="41"/>
      <c r="H112" s="307"/>
      <c r="I112" s="536"/>
      <c r="J112" s="536"/>
      <c r="K112" s="536"/>
      <c r="L112" s="536"/>
      <c r="M112" s="307"/>
      <c r="N112" s="307"/>
      <c r="O112" s="307"/>
      <c r="P112" s="307"/>
      <c r="Q112" s="307"/>
      <c r="R112" s="391" t="str">
        <f t="shared" si="3"/>
        <v>FPTF</v>
      </c>
      <c r="S112" s="327">
        <f>'Coversheet'!$D$15</f>
        <v>0</v>
      </c>
      <c r="T112" s="327">
        <f>'Coversheet'!$D$13</f>
        <v>0</v>
      </c>
      <c r="U112" s="327">
        <f>'Coversheet'!$D$14</f>
        <v>0</v>
      </c>
    </row>
    <row r="113" spans="2:21" ht="54" customHeight="1" thickBot="1" x14ac:dyDescent="0.5">
      <c r="B113" s="712" t="s">
        <v>583</v>
      </c>
      <c r="C113" s="775"/>
      <c r="D113" s="775"/>
      <c r="E113" s="775"/>
      <c r="F113" s="776"/>
      <c r="G113" s="367"/>
      <c r="H113" s="307"/>
      <c r="I113" s="536"/>
      <c r="J113" s="536"/>
      <c r="K113" s="536"/>
      <c r="L113" s="536"/>
      <c r="M113" s="307"/>
      <c r="N113" s="307" t="str">
        <f>B113</f>
        <v>Describe any resources and tools developed by the FPTF to meet their goals and objectives for sharing with other task forces and stakeholders:</v>
      </c>
      <c r="O113" s="348">
        <f>B114</f>
        <v>0</v>
      </c>
      <c r="P113" s="307"/>
      <c r="Q113" s="307"/>
      <c r="R113" s="391" t="str">
        <f t="shared" si="3"/>
        <v>FPTF</v>
      </c>
      <c r="S113" s="327">
        <f>'Coversheet'!$D$15</f>
        <v>0</v>
      </c>
      <c r="T113" s="327">
        <f>'Coversheet'!$D$13</f>
        <v>0</v>
      </c>
      <c r="U113" s="327">
        <f>'Coversheet'!$D$14</f>
        <v>0</v>
      </c>
    </row>
    <row r="114" spans="2:21" ht="172.5" customHeight="1" thickBot="1" x14ac:dyDescent="0.5">
      <c r="B114" s="736"/>
      <c r="C114" s="737"/>
      <c r="D114" s="737"/>
      <c r="E114" s="737"/>
      <c r="F114" s="738"/>
      <c r="G114" s="368"/>
      <c r="H114" s="307"/>
      <c r="I114" s="536"/>
      <c r="J114" s="536"/>
      <c r="K114" s="536"/>
      <c r="L114" s="536"/>
      <c r="M114" s="307"/>
      <c r="N114" s="307"/>
      <c r="O114" s="307"/>
      <c r="P114" s="307"/>
      <c r="Q114" s="307"/>
      <c r="R114" s="391" t="str">
        <f t="shared" si="3"/>
        <v>FPTF</v>
      </c>
      <c r="S114" s="327">
        <f>'Coversheet'!$D$15</f>
        <v>0</v>
      </c>
      <c r="T114" s="327">
        <f>'Coversheet'!$D$13</f>
        <v>0</v>
      </c>
      <c r="U114" s="327">
        <f>'Coversheet'!$D$14</f>
        <v>0</v>
      </c>
    </row>
    <row r="115" spans="2:21" ht="19" thickBot="1" x14ac:dyDescent="0.5">
      <c r="G115" s="370"/>
      <c r="H115" s="307"/>
      <c r="I115" s="536"/>
      <c r="J115" s="536"/>
      <c r="K115" s="536"/>
      <c r="L115" s="536"/>
      <c r="M115" s="307"/>
      <c r="N115" s="307"/>
      <c r="O115" s="307"/>
      <c r="P115" s="307"/>
      <c r="Q115" s="307"/>
      <c r="R115" s="391" t="str">
        <f t="shared" si="3"/>
        <v>FPTF</v>
      </c>
      <c r="S115" s="327">
        <f>'Coversheet'!$D$15</f>
        <v>0</v>
      </c>
      <c r="T115" s="327">
        <f>'Coversheet'!$D$13</f>
        <v>0</v>
      </c>
      <c r="U115" s="327">
        <f>'Coversheet'!$D$14</f>
        <v>0</v>
      </c>
    </row>
    <row r="116" spans="2:21" ht="21.5" thickBot="1" x14ac:dyDescent="0.5">
      <c r="B116" s="780" t="s">
        <v>584</v>
      </c>
      <c r="C116" s="781"/>
      <c r="D116" s="781"/>
      <c r="E116" s="781"/>
      <c r="F116" s="782"/>
      <c r="G116" s="371"/>
      <c r="H116" s="307"/>
      <c r="I116" s="536"/>
      <c r="J116" s="536"/>
      <c r="K116" s="536"/>
      <c r="L116" s="536"/>
      <c r="M116" s="307"/>
      <c r="N116" s="307"/>
      <c r="O116" s="307"/>
      <c r="P116" s="307"/>
      <c r="Q116" s="307"/>
      <c r="R116" s="391" t="str">
        <f t="shared" ref="R116:R128" si="5">$D$19</f>
        <v>FPTF</v>
      </c>
      <c r="S116" s="327">
        <f>'Coversheet'!$D$15</f>
        <v>0</v>
      </c>
      <c r="T116" s="327">
        <f>'Coversheet'!$D$13</f>
        <v>0</v>
      </c>
      <c r="U116" s="327">
        <f>'Coversheet'!$D$14</f>
        <v>0</v>
      </c>
    </row>
    <row r="117" spans="2:21" ht="138.75" customHeight="1" thickBot="1" x14ac:dyDescent="0.5">
      <c r="B117" s="777" t="s">
        <v>585</v>
      </c>
      <c r="C117" s="778"/>
      <c r="D117" s="778"/>
      <c r="E117" s="778"/>
      <c r="F117" s="779"/>
      <c r="G117" s="372"/>
      <c r="H117" s="307"/>
      <c r="I117" s="536"/>
      <c r="J117" s="536"/>
      <c r="K117" s="536"/>
      <c r="L117" s="536"/>
      <c r="M117" s="307"/>
      <c r="N117" s="307"/>
      <c r="O117" s="307"/>
      <c r="P117" s="307"/>
      <c r="Q117" s="307"/>
      <c r="R117" s="391" t="str">
        <f t="shared" si="5"/>
        <v>FPTF</v>
      </c>
      <c r="S117" s="327">
        <f>'Coversheet'!$D$15</f>
        <v>0</v>
      </c>
      <c r="T117" s="327">
        <f>'Coversheet'!$D$13</f>
        <v>0</v>
      </c>
      <c r="U117" s="327">
        <f>'Coversheet'!$D$14</f>
        <v>0</v>
      </c>
    </row>
    <row r="118" spans="2:21" ht="19" thickBot="1" x14ac:dyDescent="0.5">
      <c r="G118" s="370"/>
      <c r="H118" s="307"/>
      <c r="I118" s="536"/>
      <c r="J118" s="536"/>
      <c r="K118" s="536"/>
      <c r="L118" s="536"/>
      <c r="M118" s="307"/>
      <c r="N118" s="307"/>
      <c r="O118" s="307"/>
      <c r="P118" s="307"/>
      <c r="Q118" s="307"/>
      <c r="R118" s="391" t="str">
        <f t="shared" si="5"/>
        <v>FPTF</v>
      </c>
      <c r="S118" s="327">
        <f>'Coversheet'!$D$15</f>
        <v>0</v>
      </c>
      <c r="T118" s="327">
        <f>'Coversheet'!$D$13</f>
        <v>0</v>
      </c>
      <c r="U118" s="327">
        <f>'Coversheet'!$D$14</f>
        <v>0</v>
      </c>
    </row>
    <row r="119" spans="2:21" ht="98.25" customHeight="1" thickBot="1" x14ac:dyDescent="0.5">
      <c r="B119" s="777" t="s">
        <v>586</v>
      </c>
      <c r="C119" s="778"/>
      <c r="D119" s="778"/>
      <c r="E119" s="778"/>
      <c r="F119" s="779"/>
      <c r="G119" s="372"/>
      <c r="H119" s="307"/>
      <c r="I119" s="536"/>
      <c r="J119" s="536"/>
      <c r="K119" s="536"/>
      <c r="L119" s="536"/>
      <c r="M119" s="307"/>
      <c r="N119" s="307"/>
      <c r="O119" s="307"/>
      <c r="P119" s="307"/>
      <c r="Q119" s="307"/>
      <c r="R119" s="391" t="str">
        <f t="shared" si="5"/>
        <v>FPTF</v>
      </c>
      <c r="S119" s="327">
        <f>'Coversheet'!$D$15</f>
        <v>0</v>
      </c>
      <c r="T119" s="327">
        <f>'Coversheet'!$D$13</f>
        <v>0</v>
      </c>
      <c r="U119" s="327">
        <f>'Coversheet'!$D$14</f>
        <v>0</v>
      </c>
    </row>
    <row r="120" spans="2:21" ht="18.5" x14ac:dyDescent="0.45">
      <c r="G120" s="370"/>
      <c r="H120" s="307"/>
      <c r="I120" s="536"/>
      <c r="J120" s="536"/>
      <c r="K120" s="536"/>
      <c r="L120" s="536"/>
      <c r="M120" s="307"/>
      <c r="N120" s="307"/>
      <c r="O120" s="307"/>
      <c r="P120" s="307"/>
      <c r="Q120" s="307"/>
      <c r="R120" s="391" t="str">
        <f t="shared" si="5"/>
        <v>FPTF</v>
      </c>
      <c r="S120" s="327">
        <f>'Coversheet'!$D$15</f>
        <v>0</v>
      </c>
      <c r="T120" s="327">
        <f>'Coversheet'!$D$13</f>
        <v>0</v>
      </c>
      <c r="U120" s="327">
        <f>'Coversheet'!$D$14</f>
        <v>0</v>
      </c>
    </row>
    <row r="121" spans="2:21" ht="18.5" x14ac:dyDescent="0.45">
      <c r="G121" s="370"/>
      <c r="H121" s="307"/>
      <c r="I121" s="536"/>
      <c r="J121" s="536"/>
      <c r="K121" s="536"/>
      <c r="L121" s="536"/>
      <c r="M121" s="307"/>
      <c r="N121" s="307"/>
      <c r="O121" s="307"/>
      <c r="P121" s="307"/>
      <c r="Q121" s="307"/>
      <c r="R121" s="391" t="str">
        <f t="shared" si="5"/>
        <v>FPTF</v>
      </c>
      <c r="S121" s="327">
        <f>'Coversheet'!$D$15</f>
        <v>0</v>
      </c>
      <c r="T121" s="327">
        <f>'Coversheet'!$D$13</f>
        <v>0</v>
      </c>
      <c r="U121" s="327">
        <f>'Coversheet'!$D$14</f>
        <v>0</v>
      </c>
    </row>
    <row r="122" spans="2:21" ht="21" x14ac:dyDescent="0.45">
      <c r="B122" s="335" t="s">
        <v>587</v>
      </c>
      <c r="G122" s="370"/>
      <c r="H122" s="307"/>
      <c r="I122" s="536"/>
      <c r="J122" s="536"/>
      <c r="K122" s="536"/>
      <c r="L122" s="536"/>
      <c r="M122" s="307"/>
      <c r="N122" s="307"/>
      <c r="O122" s="307"/>
      <c r="P122" s="307"/>
      <c r="Q122" s="307"/>
      <c r="R122" s="391" t="str">
        <f t="shared" si="5"/>
        <v>FPTF</v>
      </c>
      <c r="S122" s="327">
        <f>'Coversheet'!$D$15</f>
        <v>0</v>
      </c>
      <c r="T122" s="327">
        <f>'Coversheet'!$D$13</f>
        <v>0</v>
      </c>
      <c r="U122" s="327">
        <f>'Coversheet'!$D$14</f>
        <v>0</v>
      </c>
    </row>
    <row r="123" spans="2:21" ht="21.5" thickBot="1" x14ac:dyDescent="0.5">
      <c r="B123" s="335"/>
      <c r="G123" s="370"/>
      <c r="H123" s="307"/>
      <c r="I123" s="536"/>
      <c r="J123" s="536"/>
      <c r="K123" s="536"/>
      <c r="L123" s="536"/>
      <c r="M123" s="307"/>
      <c r="N123" s="307"/>
      <c r="O123" s="307"/>
      <c r="P123" s="307"/>
      <c r="Q123" s="307"/>
      <c r="R123" s="391" t="str">
        <f t="shared" si="5"/>
        <v>FPTF</v>
      </c>
      <c r="S123" s="327">
        <f>'Coversheet'!$D$15</f>
        <v>0</v>
      </c>
      <c r="T123" s="327">
        <f>'Coversheet'!$D$13</f>
        <v>0</v>
      </c>
      <c r="U123" s="327">
        <f>'Coversheet'!$D$14</f>
        <v>0</v>
      </c>
    </row>
    <row r="124" spans="2:21" ht="35.25" customHeight="1" thickBot="1" x14ac:dyDescent="0.5">
      <c r="B124" s="712" t="s">
        <v>588</v>
      </c>
      <c r="C124" s="775"/>
      <c r="D124" s="775"/>
      <c r="E124" s="775"/>
      <c r="F124" s="776"/>
      <c r="G124" s="367"/>
      <c r="H124" s="307"/>
      <c r="I124" s="536"/>
      <c r="J124" s="536"/>
      <c r="K124" s="536"/>
      <c r="L124" s="536"/>
      <c r="M124" s="307"/>
      <c r="N124" s="307"/>
      <c r="O124" s="307"/>
      <c r="P124" s="307" t="str">
        <f>B124</f>
        <v>(Optional) Describe any ongoing concerns, problems, or program successes here:</v>
      </c>
      <c r="Q124" s="348">
        <f>B125</f>
        <v>0</v>
      </c>
      <c r="R124" s="391" t="str">
        <f t="shared" si="5"/>
        <v>FPTF</v>
      </c>
      <c r="S124" s="327">
        <f>'Coversheet'!$D$15</f>
        <v>0</v>
      </c>
      <c r="T124" s="327">
        <f>'Coversheet'!$D$13</f>
        <v>0</v>
      </c>
      <c r="U124" s="327">
        <f>'Coversheet'!$D$14</f>
        <v>0</v>
      </c>
    </row>
    <row r="125" spans="2:21" ht="212.25" customHeight="1" thickBot="1" x14ac:dyDescent="0.5">
      <c r="B125" s="736"/>
      <c r="C125" s="737"/>
      <c r="D125" s="737"/>
      <c r="E125" s="737"/>
      <c r="F125" s="738"/>
      <c r="G125" s="368"/>
      <c r="H125" s="307"/>
      <c r="I125" s="536"/>
      <c r="J125" s="536"/>
      <c r="K125" s="536"/>
      <c r="L125" s="536"/>
      <c r="M125" s="307"/>
      <c r="N125" s="307"/>
      <c r="O125" s="307"/>
      <c r="P125" s="307"/>
      <c r="Q125" s="307"/>
      <c r="R125" s="391" t="str">
        <f t="shared" si="5"/>
        <v>FPTF</v>
      </c>
      <c r="S125" s="327">
        <f>'Coversheet'!$D$15</f>
        <v>0</v>
      </c>
      <c r="T125" s="327">
        <f>'Coversheet'!$D$13</f>
        <v>0</v>
      </c>
      <c r="U125" s="327">
        <f>'Coversheet'!$D$14</f>
        <v>0</v>
      </c>
    </row>
    <row r="126" spans="2:21" ht="18.5" x14ac:dyDescent="0.45">
      <c r="H126" s="307"/>
      <c r="I126" s="536"/>
      <c r="J126" s="536"/>
      <c r="K126" s="536"/>
      <c r="L126" s="536"/>
      <c r="M126" s="307"/>
      <c r="N126" s="307"/>
      <c r="O126" s="307"/>
      <c r="P126" s="307"/>
      <c r="Q126" s="307"/>
      <c r="R126" s="391" t="str">
        <f t="shared" si="5"/>
        <v>FPTF</v>
      </c>
      <c r="S126" s="327">
        <f>'Coversheet'!$D$15</f>
        <v>0</v>
      </c>
      <c r="T126" s="327">
        <f>'Coversheet'!$D$13</f>
        <v>0</v>
      </c>
      <c r="U126" s="327">
        <f>'Coversheet'!$D$14</f>
        <v>0</v>
      </c>
    </row>
    <row r="127" spans="2:21" ht="19" thickBot="1" x14ac:dyDescent="0.5">
      <c r="H127" s="307"/>
      <c r="I127" s="536"/>
      <c r="J127" s="536"/>
      <c r="K127" s="536"/>
      <c r="L127" s="536"/>
      <c r="M127" s="307"/>
      <c r="N127" s="307"/>
      <c r="O127" s="307"/>
      <c r="P127" s="307"/>
      <c r="Q127" s="307"/>
      <c r="R127" s="391" t="str">
        <f t="shared" si="5"/>
        <v>FPTF</v>
      </c>
      <c r="S127" s="327">
        <f>'Coversheet'!$D$15</f>
        <v>0</v>
      </c>
      <c r="T127" s="327">
        <f>'Coversheet'!$D$13</f>
        <v>0</v>
      </c>
      <c r="U127" s="327">
        <f>'Coversheet'!$D$14</f>
        <v>0</v>
      </c>
    </row>
    <row r="128" spans="2:21" ht="42" customHeight="1" thickBot="1" x14ac:dyDescent="0.5">
      <c r="B128" s="712" t="s">
        <v>589</v>
      </c>
      <c r="C128" s="775"/>
      <c r="D128" s="775"/>
      <c r="E128" s="775"/>
      <c r="F128" s="776"/>
      <c r="G128" s="367"/>
      <c r="H128" s="307"/>
      <c r="I128" s="536"/>
      <c r="J128" s="536"/>
      <c r="K128" s="536"/>
      <c r="L128" s="536"/>
      <c r="M128" s="307"/>
      <c r="N128" s="307"/>
      <c r="O128" s="307"/>
      <c r="P128" s="307" t="str">
        <f>B128</f>
        <v>(Optional) Anything else you would like to report related to your FPTF Report that is not reported elsewhere on this form:</v>
      </c>
      <c r="Q128" s="348">
        <f>B129</f>
        <v>0</v>
      </c>
      <c r="R128" s="391" t="str">
        <f t="shared" si="5"/>
        <v>FPTF</v>
      </c>
      <c r="S128" s="327">
        <f>'Coversheet'!$D$15</f>
        <v>0</v>
      </c>
      <c r="T128" s="327">
        <f>'Coversheet'!$D$13</f>
        <v>0</v>
      </c>
      <c r="U128" s="327">
        <f>'Coversheet'!$D$14</f>
        <v>0</v>
      </c>
    </row>
    <row r="129" spans="2:21" ht="186.75" customHeight="1" thickBot="1" x14ac:dyDescent="0.5">
      <c r="B129" s="736"/>
      <c r="C129" s="737"/>
      <c r="D129" s="737"/>
      <c r="E129" s="737"/>
      <c r="F129" s="738"/>
      <c r="G129" s="368"/>
      <c r="H129" s="307"/>
      <c r="I129" s="536"/>
      <c r="J129" s="536"/>
      <c r="K129" s="536"/>
      <c r="L129" s="536"/>
      <c r="M129" s="307"/>
      <c r="N129" s="307"/>
      <c r="O129" s="307"/>
      <c r="P129" s="307"/>
      <c r="Q129" s="307"/>
      <c r="R129" s="327"/>
      <c r="S129" s="327"/>
      <c r="T129" s="327"/>
      <c r="U129" s="327"/>
    </row>
  </sheetData>
  <sheetProtection sheet="1" objects="1" scenarios="1" selectLockedCells="1"/>
  <mergeCells count="42">
    <mergeCell ref="B93:F93"/>
    <mergeCell ref="B92:F92"/>
    <mergeCell ref="B90:F90"/>
    <mergeCell ref="D46:F46"/>
    <mergeCell ref="B65:F65"/>
    <mergeCell ref="B66:F66"/>
    <mergeCell ref="B68:F68"/>
    <mergeCell ref="B69:F69"/>
    <mergeCell ref="D54:F54"/>
    <mergeCell ref="B54:C54"/>
    <mergeCell ref="B56:F56"/>
    <mergeCell ref="B57:F57"/>
    <mergeCell ref="B59:F59"/>
    <mergeCell ref="B60:F60"/>
    <mergeCell ref="B62:F62"/>
    <mergeCell ref="B63:F63"/>
    <mergeCell ref="B77:F77"/>
    <mergeCell ref="B89:F89"/>
    <mergeCell ref="B87:F87"/>
    <mergeCell ref="B86:F86"/>
    <mergeCell ref="B114:F114"/>
    <mergeCell ref="B111:F111"/>
    <mergeCell ref="B108:F108"/>
    <mergeCell ref="B105:F105"/>
    <mergeCell ref="B104:F104"/>
    <mergeCell ref="B78:F78"/>
    <mergeCell ref="B80:F80"/>
    <mergeCell ref="B81:F81"/>
    <mergeCell ref="B99:F99"/>
    <mergeCell ref="B98:F98"/>
    <mergeCell ref="B96:F96"/>
    <mergeCell ref="B95:F95"/>
    <mergeCell ref="B117:F117"/>
    <mergeCell ref="B116:F116"/>
    <mergeCell ref="B113:F113"/>
    <mergeCell ref="B110:F110"/>
    <mergeCell ref="B107:F107"/>
    <mergeCell ref="B129:F129"/>
    <mergeCell ref="B128:F128"/>
    <mergeCell ref="B125:F125"/>
    <mergeCell ref="B124:F124"/>
    <mergeCell ref="B119:F119"/>
  </mergeCells>
  <phoneticPr fontId="3" type="noConversion"/>
  <dataValidations count="1">
    <dataValidation type="whole" operator="greaterThanOrEqual" allowBlank="1" showInputMessage="1" showErrorMessage="1" error="Enter a numerical value greater than or equal to 0._x000a__x000a_" sqref="D73:D75" xr:uid="{1DB4F611-A666-4434-A951-D8A126CAC4B2}">
      <formula1>0</formula1>
    </dataValidation>
  </dataValidations>
  <pageMargins left="0.7" right="0.7" top="0.75" bottom="0.75" header="0.3" footer="0.3"/>
  <pageSetup orientation="portrait" horizontalDpi="1200" verticalDpi="1200" r:id="rId1"/>
  <drawing r:id="rId2"/>
  <tableParts count="2">
    <tablePart r:id="rId3"/>
    <tablePart r:id="rId4"/>
  </tableParts>
  <extLst>
    <ext xmlns:x14="http://schemas.microsoft.com/office/spreadsheetml/2009/9/main" uri="{CCE6A557-97BC-4b89-ADB6-D9C93CAAB3DF}">
      <x14:dataValidations xmlns:xm="http://schemas.microsoft.com/office/excel/2006/main" count="2">
        <x14:dataValidation type="list" allowBlank="1" showInputMessage="1" showErrorMessage="1" xr:uid="{60495BD5-0835-4CC3-97C5-2C707D8A365E}">
          <x14:formula1>
            <xm:f>Mechanics!$C$3:$C$7</xm:f>
          </x14:formula1>
          <xm:sqref>D20</xm:sqref>
        </x14:dataValidation>
        <x14:dataValidation type="date" operator="greaterThan" allowBlank="1" showInputMessage="1" showErrorMessage="1" xr:uid="{D4000CC3-64F4-4C7D-AEC5-5436426555F6}">
          <x14:formula1>
            <xm:f>Mechanics!$A$1</xm:f>
          </x14:formula1>
          <xm:sqref>D50:D51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79998168889431442"/>
  </sheetPr>
  <dimension ref="A1:J70"/>
  <sheetViews>
    <sheetView showGridLines="0" showRowColHeaders="0" zoomScaleNormal="100" workbookViewId="0"/>
  </sheetViews>
  <sheetFormatPr defaultRowHeight="14.5" x14ac:dyDescent="0.35"/>
  <cols>
    <col min="1" max="1" width="9.1796875" customWidth="1"/>
    <col min="2" max="2" width="4.453125" customWidth="1"/>
    <col min="3" max="3" width="46.54296875" customWidth="1"/>
    <col min="4" max="5" width="23.81640625" customWidth="1"/>
    <col min="6" max="6" width="31" customWidth="1"/>
    <col min="7" max="7" width="20.54296875" hidden="1" customWidth="1"/>
    <col min="8" max="8" width="9.1796875" hidden="1" customWidth="1"/>
    <col min="9" max="9" width="0" hidden="1" customWidth="1"/>
    <col min="10" max="10" width="17.1796875" hidden="1" customWidth="1"/>
  </cols>
  <sheetData>
    <row r="1" spans="1:10" x14ac:dyDescent="0.35">
      <c r="A1" s="4"/>
    </row>
    <row r="2" spans="1:10" ht="14.5" customHeight="1" x14ac:dyDescent="0.35">
      <c r="A2" s="76"/>
    </row>
    <row r="3" spans="1:10" ht="22" customHeight="1" x14ac:dyDescent="0.35"/>
    <row r="4" spans="1:10" ht="17.149999999999999" customHeight="1" x14ac:dyDescent="0.35"/>
    <row r="5" spans="1:10" ht="14.5" customHeight="1" x14ac:dyDescent="0.35"/>
    <row r="6" spans="1:10" ht="17.149999999999999" customHeight="1" x14ac:dyDescent="0.35"/>
    <row r="7" spans="1:10" ht="24.65" customHeight="1" x14ac:dyDescent="0.35"/>
    <row r="8" spans="1:10" ht="39" customHeight="1" x14ac:dyDescent="0.35"/>
    <row r="9" spans="1:10" ht="39" customHeight="1" thickBot="1" x14ac:dyDescent="0.55000000000000004">
      <c r="B9" s="117" t="s">
        <v>590</v>
      </c>
    </row>
    <row r="10" spans="1:10" ht="36" customHeight="1" thickBot="1" x14ac:dyDescent="0.4">
      <c r="B10" s="71"/>
      <c r="C10" s="72" t="s">
        <v>45</v>
      </c>
      <c r="D10" s="72" t="s">
        <v>292</v>
      </c>
      <c r="E10" s="72" t="s">
        <v>293</v>
      </c>
      <c r="F10" s="73" t="s">
        <v>294</v>
      </c>
      <c r="G10" s="327" t="s">
        <v>2</v>
      </c>
      <c r="H10" s="340" t="s">
        <v>0</v>
      </c>
      <c r="I10" s="340" t="s">
        <v>1</v>
      </c>
      <c r="J10" s="340" t="s">
        <v>8</v>
      </c>
    </row>
    <row r="11" spans="1:10" ht="19.5" hidden="1" customHeight="1" thickBot="1" x14ac:dyDescent="0.4">
      <c r="C11" s="282"/>
      <c r="D11" s="75"/>
      <c r="E11" s="75"/>
      <c r="F11" s="75"/>
      <c r="G11" s="327"/>
      <c r="H11" s="327"/>
      <c r="I11" s="327"/>
      <c r="J11" s="327"/>
    </row>
    <row r="12" spans="1:10" ht="19.5" customHeight="1" thickBot="1" x14ac:dyDescent="0.5">
      <c r="B12" s="74">
        <v>1</v>
      </c>
      <c r="C12" s="61" t="s">
        <v>49</v>
      </c>
      <c r="D12" s="75">
        <f>SUM(MFRPS!D24,RRT_Dev_G3!D25,RRT_Dev_G4!D25,RRT_Dev_G5!D25,RRT_Main!D25,PC_Exp!D25)</f>
        <v>0</v>
      </c>
      <c r="E12" s="75">
        <f>SUM(MFRPS!E24,RRT_Dev_G3!E25,RRT_Dev_G4!E25,RRT_Dev_G5!E25,RRT_Main!E25,PC_Exp!E25)</f>
        <v>0</v>
      </c>
      <c r="F12" s="75">
        <f>SUM(MFRPS!F24,RRT_Dev_G3!F25,RRT_Dev_G4!F25,RRT_Dev_G5!F25,RRT_Main!F25,PC_Exp!F25)</f>
        <v>0</v>
      </c>
      <c r="G12" s="339">
        <f>'Coversheet'!$D$15</f>
        <v>0</v>
      </c>
      <c r="H12" s="306">
        <f>'Coversheet'!$D$13</f>
        <v>0</v>
      </c>
      <c r="I12" s="306">
        <f>'Coversheet'!$D$14</f>
        <v>0</v>
      </c>
      <c r="J12" s="339" t="str">
        <f>'Coversheet'!$D$16</f>
        <v>Select</v>
      </c>
    </row>
    <row r="13" spans="1:10" ht="19.5" customHeight="1" thickBot="1" x14ac:dyDescent="0.5">
      <c r="B13" s="74">
        <v>2</v>
      </c>
      <c r="C13" s="61" t="s">
        <v>50</v>
      </c>
      <c r="D13" s="75">
        <f>SUM(MFRPS!D25,RRT_Dev_G3!D26,RRT_Dev_G4!D26,RRT_Dev_G5!D26,RRT_Main!D26,PC_Exp!D26)</f>
        <v>0</v>
      </c>
      <c r="E13" s="75">
        <f>SUM(MFRPS!E25,RRT_Dev_G3!E26,RRT_Dev_G4!E26,RRT_Dev_G5!E26,RRT_Main!E26,PC_Exp!E26)</f>
        <v>0</v>
      </c>
      <c r="F13" s="75">
        <f>SUM(MFRPS!F25,RRT_Dev_G3!F26,RRT_Dev_G4!F26,RRT_Dev_G5!F26,RRT_Main!F26,PC_Exp!F26)</f>
        <v>0</v>
      </c>
      <c r="G13" s="339">
        <f>'Coversheet'!$D$15</f>
        <v>0</v>
      </c>
      <c r="H13" s="306">
        <f>'Coversheet'!$D$13</f>
        <v>0</v>
      </c>
      <c r="I13" s="306">
        <f>'Coversheet'!$D$14</f>
        <v>0</v>
      </c>
      <c r="J13" s="339" t="str">
        <f>'Coversheet'!$D$16</f>
        <v>Select</v>
      </c>
    </row>
    <row r="14" spans="1:10" ht="19.5" customHeight="1" thickBot="1" x14ac:dyDescent="0.5">
      <c r="B14" s="74">
        <v>3</v>
      </c>
      <c r="C14" s="61" t="s">
        <v>51</v>
      </c>
      <c r="D14" s="75">
        <f>SUM(MFRPS!D26,RRT_Dev_G3!D27,RRT_Dev_G4!D27,RRT_Dev_G5!D27,RRT_Main!D27,PC_Exp!D27)</f>
        <v>0</v>
      </c>
      <c r="E14" s="75">
        <f>SUM(MFRPS!E26,RRT_Dev_G3!E27,RRT_Dev_G4!E27,RRT_Dev_G5!E27,RRT_Main!E27,PC_Exp!E27)</f>
        <v>0</v>
      </c>
      <c r="F14" s="75">
        <f>SUM(MFRPS!F26,RRT_Dev_G3!F27,RRT_Dev_G4!F27,RRT_Dev_G5!F27,RRT_Main!F27,PC_Exp!F27)</f>
        <v>0</v>
      </c>
      <c r="G14" s="339">
        <f>'Coversheet'!$D$15</f>
        <v>0</v>
      </c>
      <c r="H14" s="306">
        <f>'Coversheet'!$D$13</f>
        <v>0</v>
      </c>
      <c r="I14" s="306">
        <f>'Coversheet'!$D$14</f>
        <v>0</v>
      </c>
      <c r="J14" s="339" t="str">
        <f>'Coversheet'!$D$16</f>
        <v>Select</v>
      </c>
    </row>
    <row r="15" spans="1:10" ht="19.5" customHeight="1" thickBot="1" x14ac:dyDescent="0.5">
      <c r="B15" s="74">
        <v>4</v>
      </c>
      <c r="C15" s="61" t="s">
        <v>52</v>
      </c>
      <c r="D15" s="75">
        <f>SUM(MFRPS!D27,RRT_Dev_G3!D28,RRT_Dev_G4!D28,RRT_Dev_G5!D28,RRT_Main!D28,PC_Exp!D28)</f>
        <v>0</v>
      </c>
      <c r="E15" s="75">
        <f>SUM(MFRPS!E27,RRT_Dev_G3!E28,RRT_Dev_G4!E28,RRT_Dev_G5!E28,RRT_Main!E28,PC_Exp!E28)</f>
        <v>0</v>
      </c>
      <c r="F15" s="75">
        <f>SUM(MFRPS!F27,RRT_Dev_G3!F28,RRT_Dev_G4!F28,RRT_Dev_G5!F28,RRT_Main!F28,PC_Exp!F28)</f>
        <v>0</v>
      </c>
      <c r="G15" s="339">
        <f>'Coversheet'!$D$15</f>
        <v>0</v>
      </c>
      <c r="H15" s="306">
        <f>'Coversheet'!$D$13</f>
        <v>0</v>
      </c>
      <c r="I15" s="306">
        <f>'Coversheet'!$D$14</f>
        <v>0</v>
      </c>
      <c r="J15" s="339" t="str">
        <f>'Coversheet'!$D$16</f>
        <v>Select</v>
      </c>
    </row>
    <row r="16" spans="1:10" ht="19.5" customHeight="1" thickBot="1" x14ac:dyDescent="0.5">
      <c r="B16" s="74">
        <v>5</v>
      </c>
      <c r="C16" s="61" t="s">
        <v>53</v>
      </c>
      <c r="D16" s="75">
        <f>SUM(MFRPS!D28,RRT_Dev_G3!D29,RRT_Dev_G4!D29,RRT_Dev_G5!D29,RRT_Main!D29,PC_Exp!D29)</f>
        <v>0</v>
      </c>
      <c r="E16" s="75">
        <f>SUM(MFRPS!E28,RRT_Dev_G3!E29,RRT_Dev_G4!E29,RRT_Dev_G5!E29,RRT_Main!E29,PC_Exp!E29)</f>
        <v>0</v>
      </c>
      <c r="F16" s="75">
        <f>SUM(MFRPS!F28,RRT_Dev_G3!F29,RRT_Dev_G4!F29,RRT_Dev_G5!F29,RRT_Main!F29,PC_Exp!F29)</f>
        <v>0</v>
      </c>
      <c r="G16" s="339">
        <f>'Coversheet'!$D$15</f>
        <v>0</v>
      </c>
      <c r="H16" s="306">
        <f>'Coversheet'!$D$13</f>
        <v>0</v>
      </c>
      <c r="I16" s="306">
        <f>'Coversheet'!$D$14</f>
        <v>0</v>
      </c>
      <c r="J16" s="339" t="str">
        <f>'Coversheet'!$D$16</f>
        <v>Select</v>
      </c>
    </row>
    <row r="17" spans="2:10" ht="19.5" customHeight="1" thickBot="1" x14ac:dyDescent="0.5">
      <c r="B17" s="74">
        <v>6</v>
      </c>
      <c r="C17" s="61" t="s">
        <v>54</v>
      </c>
      <c r="D17" s="75">
        <f>SUM(MFRPS!D29,RRT_Dev_G3!D30,RRT_Dev_G4!D30,RRT_Dev_G5!D30,RRT_Main!D30,PC_Exp!D30)</f>
        <v>0</v>
      </c>
      <c r="E17" s="75">
        <f>SUM(MFRPS!E29,RRT_Dev_G3!E30,RRT_Dev_G4!E30,RRT_Dev_G5!E30,RRT_Main!E30,PC_Exp!E30)</f>
        <v>0</v>
      </c>
      <c r="F17" s="75">
        <f>SUM(MFRPS!F29,RRT_Dev_G3!F30,RRT_Dev_G4!F30,RRT_Dev_G5!F30,RRT_Main!F30,PC_Exp!F30)</f>
        <v>0</v>
      </c>
      <c r="G17" s="339">
        <f>'Coversheet'!$D$15</f>
        <v>0</v>
      </c>
      <c r="H17" s="306">
        <f>'Coversheet'!$D$13</f>
        <v>0</v>
      </c>
      <c r="I17" s="306">
        <f>'Coversheet'!$D$14</f>
        <v>0</v>
      </c>
      <c r="J17" s="339" t="str">
        <f>'Coversheet'!$D$16</f>
        <v>Select</v>
      </c>
    </row>
    <row r="18" spans="2:10" ht="19.5" customHeight="1" thickBot="1" x14ac:dyDescent="0.5">
      <c r="B18" s="74">
        <v>7</v>
      </c>
      <c r="C18" s="61" t="s">
        <v>55</v>
      </c>
      <c r="D18" s="75">
        <f>SUM(MFRPS!D30,RRT_Dev_G3!D31,RRT_Dev_G4!D31,RRT_Dev_G5!D31,RRT_Main!D31,PC_Exp!D31)</f>
        <v>0</v>
      </c>
      <c r="E18" s="75">
        <f>SUM(MFRPS!E30,RRT_Dev_G3!E31,RRT_Dev_G4!E31,RRT_Dev_G5!E31,RRT_Main!E31,PC_Exp!E31)</f>
        <v>0</v>
      </c>
      <c r="F18" s="75">
        <f>SUM(MFRPS!F30,RRT_Dev_G3!F31,RRT_Dev_G4!F31,RRT_Dev_G5!F31,RRT_Main!F31,PC_Exp!F31)</f>
        <v>0</v>
      </c>
      <c r="G18" s="339">
        <f>'Coversheet'!$D$15</f>
        <v>0</v>
      </c>
      <c r="H18" s="306">
        <f>'Coversheet'!$D$13</f>
        <v>0</v>
      </c>
      <c r="I18" s="306">
        <f>'Coversheet'!$D$14</f>
        <v>0</v>
      </c>
      <c r="J18" s="339" t="str">
        <f>'Coversheet'!$D$16</f>
        <v>Select</v>
      </c>
    </row>
    <row r="19" spans="2:10" ht="19.5" customHeight="1" thickBot="1" x14ac:dyDescent="0.5">
      <c r="B19" s="74">
        <v>8</v>
      </c>
      <c r="C19" s="61" t="s">
        <v>56</v>
      </c>
      <c r="D19" s="75">
        <f>SUM(MFRPS!D31,RRT_Dev_G3!D32,RRT_Dev_G4!D32,RRT_Dev_G5!D32,RRT_Main!D32,PC_Exp!D32)</f>
        <v>0</v>
      </c>
      <c r="E19" s="75">
        <f>SUM(MFRPS!E31,RRT_Dev_G3!E32,RRT_Dev_G4!E32,RRT_Dev_G5!E32,RRT_Main!E32,PC_Exp!E32)</f>
        <v>0</v>
      </c>
      <c r="F19" s="75">
        <f>SUM(MFRPS!F31,RRT_Dev_G3!F32,RRT_Dev_G4!F32,RRT_Dev_G5!F32,RRT_Main!F32,PC_Exp!F32)</f>
        <v>0</v>
      </c>
      <c r="G19" s="339">
        <f>'Coversheet'!$D$15</f>
        <v>0</v>
      </c>
      <c r="H19" s="306">
        <f>'Coversheet'!$D$13</f>
        <v>0</v>
      </c>
      <c r="I19" s="306">
        <f>'Coversheet'!$D$14</f>
        <v>0</v>
      </c>
      <c r="J19" s="339" t="str">
        <f>'Coversheet'!$D$16</f>
        <v>Select</v>
      </c>
    </row>
    <row r="20" spans="2:10" ht="19.5" customHeight="1" thickBot="1" x14ac:dyDescent="0.5">
      <c r="B20" s="74">
        <v>9</v>
      </c>
      <c r="C20" s="61" t="s">
        <v>57</v>
      </c>
      <c r="D20" s="75">
        <f>SUM(MFRPS!D32,RRT_Dev_G3!D33,RRT_Dev_G4!D33,RRT_Dev_G5!D33,RRT_Main!D33,PC_Exp!D33)</f>
        <v>0</v>
      </c>
      <c r="E20" s="75">
        <f>SUM(MFRPS!E32,RRT_Dev_G3!E33,RRT_Dev_G4!E33,RRT_Dev_G5!E33,RRT_Main!E33,PC_Exp!E33)</f>
        <v>0</v>
      </c>
      <c r="F20" s="75">
        <f>SUM(MFRPS!F32,RRT_Dev_G3!F33,RRT_Dev_G4!F33,RRT_Dev_G5!F33,RRT_Main!F33,PC_Exp!F33)</f>
        <v>0</v>
      </c>
      <c r="G20" s="339">
        <f>'Coversheet'!$D$15</f>
        <v>0</v>
      </c>
      <c r="H20" s="306">
        <f>'Coversheet'!$D$13</f>
        <v>0</v>
      </c>
      <c r="I20" s="306">
        <f>'Coversheet'!$D$14</f>
        <v>0</v>
      </c>
      <c r="J20" s="339" t="str">
        <f>'Coversheet'!$D$16</f>
        <v>Select</v>
      </c>
    </row>
    <row r="21" spans="2:10" ht="19.5" customHeight="1" thickBot="1" x14ac:dyDescent="0.5">
      <c r="B21" s="74">
        <v>10</v>
      </c>
      <c r="C21" s="61" t="s">
        <v>58</v>
      </c>
      <c r="D21" s="75">
        <f>SUM(MFRPS!D33,RRT_Dev_G3!D34,RRT_Dev_G4!D34,RRT_Dev_G5!D34,RRT_Main!D34,PC_Exp!D34)</f>
        <v>0</v>
      </c>
      <c r="E21" s="75">
        <f>SUM(MFRPS!E33,RRT_Dev_G3!E34,RRT_Dev_G4!E34,RRT_Dev_G5!E34,RRT_Main!E34,PC_Exp!E34)</f>
        <v>0</v>
      </c>
      <c r="F21" s="75">
        <f>SUM(MFRPS!F33,RRT_Dev_G3!F34,RRT_Dev_G4!F34,RRT_Dev_G5!F34,RRT_Main!F34,PC_Exp!F34)</f>
        <v>0</v>
      </c>
      <c r="G21" s="339">
        <f>'Coversheet'!$D$15</f>
        <v>0</v>
      </c>
      <c r="H21" s="306">
        <f>'Coversheet'!$D$13</f>
        <v>0</v>
      </c>
      <c r="I21" s="306">
        <f>'Coversheet'!$D$14</f>
        <v>0</v>
      </c>
      <c r="J21" s="339" t="str">
        <f>'Coversheet'!$D$16</f>
        <v>Select</v>
      </c>
    </row>
    <row r="22" spans="2:10" ht="19.5" customHeight="1" thickBot="1" x14ac:dyDescent="0.5">
      <c r="B22" s="74">
        <v>11</v>
      </c>
      <c r="C22" s="77" t="s">
        <v>591</v>
      </c>
      <c r="D22" s="75">
        <f>SUM(MFRPS!D34,RRT_Dev_G3!D35,RRT_Dev_G4!D35,RRT_Dev_G5!D35,RRT_Main!D35,PC_Exp!D35)</f>
        <v>0</v>
      </c>
      <c r="E22" s="75">
        <f>SUM(MFRPS!E34,RRT_Dev_G3!E35,RRT_Dev_G4!E35,RRT_Dev_G5!E35,RRT_Main!E35,PC_Exp!E35)</f>
        <v>0</v>
      </c>
      <c r="F22" s="75">
        <f>SUM(MFRPS!F34,RRT_Dev_G3!F35,RRT_Dev_G4!F35,RRT_Dev_G5!F35,RRT_Main!F35,PC_Exp!F35)</f>
        <v>0</v>
      </c>
      <c r="G22" s="339">
        <f>'Coversheet'!$D$15</f>
        <v>0</v>
      </c>
      <c r="H22" s="306">
        <f>'Coversheet'!$D$13</f>
        <v>0</v>
      </c>
      <c r="I22" s="306">
        <f>'Coversheet'!$D$14</f>
        <v>0</v>
      </c>
      <c r="J22" s="339" t="str">
        <f>'Coversheet'!$D$16</f>
        <v>Select</v>
      </c>
    </row>
    <row r="23" spans="2:10" ht="19.5" customHeight="1" thickBot="1" x14ac:dyDescent="0.5">
      <c r="B23" s="74">
        <v>12</v>
      </c>
      <c r="C23" s="77" t="s">
        <v>592</v>
      </c>
      <c r="D23" s="75">
        <f>SUM(MFRPS!D35,RRT_Dev_G3!D36,RRT_Dev_G4!D36,RRT_Dev_G5!D36,RRT_Main!D36,PC_Exp!D36)</f>
        <v>0</v>
      </c>
      <c r="E23" s="75">
        <f>SUM(MFRPS!E35,RRT_Dev_G3!E36,RRT_Dev_G4!E36,RRT_Dev_G5!E36,RRT_Main!E36,PC_Exp!E36)</f>
        <v>0</v>
      </c>
      <c r="F23" s="75">
        <f>SUM(MFRPS!F35,RRT_Dev_G3!F36,RRT_Dev_G4!F36,RRT_Dev_G5!F36,RRT_Main!F36,PC_Exp!F36)</f>
        <v>0</v>
      </c>
      <c r="G23" s="339">
        <f>'Coversheet'!$D$15</f>
        <v>0</v>
      </c>
      <c r="H23" s="306">
        <f>'Coversheet'!$D$13</f>
        <v>0</v>
      </c>
      <c r="I23" s="306">
        <f>'Coversheet'!$D$14</f>
        <v>0</v>
      </c>
      <c r="J23" s="339" t="str">
        <f>'Coversheet'!$D$16</f>
        <v>Select</v>
      </c>
    </row>
    <row r="24" spans="2:10" ht="19.5" customHeight="1" thickBot="1" x14ac:dyDescent="0.5">
      <c r="B24" s="74">
        <v>13</v>
      </c>
      <c r="C24" s="77" t="s">
        <v>593</v>
      </c>
      <c r="D24" s="75">
        <f>SUM(MFRPS!D36,RRT_Dev_G3!D37,RRT_Dev_G4!D37,RRT_Dev_G5!D37,RRT_Main!D37,PC_Exp!D37)</f>
        <v>0</v>
      </c>
      <c r="E24" s="75">
        <f>SUM(MFRPS!E36,RRT_Dev_G3!E37,RRT_Dev_G4!E37,RRT_Dev_G5!E37,RRT_Main!E37,PC_Exp!E37)</f>
        <v>0</v>
      </c>
      <c r="F24" s="75">
        <f>SUM(MFRPS!F36,RRT_Dev_G3!F37,RRT_Dev_G4!F37,RRT_Dev_G5!F37,RRT_Main!F37,PC_Exp!F37)</f>
        <v>0</v>
      </c>
      <c r="G24" s="339">
        <f>'Coversheet'!$D$15</f>
        <v>0</v>
      </c>
      <c r="H24" s="306">
        <f>'Coversheet'!$D$13</f>
        <v>0</v>
      </c>
      <c r="I24" s="306">
        <f>'Coversheet'!$D$14</f>
        <v>0</v>
      </c>
      <c r="J24" s="339" t="str">
        <f>'Coversheet'!$D$16</f>
        <v>Select</v>
      </c>
    </row>
    <row r="25" spans="2:10" ht="19.5" customHeight="1" thickBot="1" x14ac:dyDescent="0.5">
      <c r="B25" s="74">
        <v>14</v>
      </c>
      <c r="C25" s="79" t="s">
        <v>594</v>
      </c>
      <c r="D25" s="75">
        <f>SUM(MFRPS!D37,RRT_Dev_G3!D38,RRT_Dev_G4!D38,RRT_Dev_G5!D38,RRT_Main!D38,PC_Exp!D38)</f>
        <v>0</v>
      </c>
      <c r="E25" s="75">
        <f>SUM(MFRPS!E37,RRT_Dev_G3!E38,RRT_Dev_G4!E38,RRT_Dev_G5!E38,RRT_Main!E38,PC_Exp!E38)</f>
        <v>0</v>
      </c>
      <c r="F25" s="75">
        <f>SUM(MFRPS!F37,RRT_Dev_G3!F38,RRT_Dev_G4!F38,RRT_Dev_G5!F38,RRT_Main!F38,PC_Exp!F38)</f>
        <v>0</v>
      </c>
      <c r="G25" s="339">
        <f>'Coversheet'!$D$15</f>
        <v>0</v>
      </c>
      <c r="H25" s="306">
        <f>'Coversheet'!$D$13</f>
        <v>0</v>
      </c>
      <c r="I25" s="306">
        <f>'Coversheet'!$D$14</f>
        <v>0</v>
      </c>
      <c r="J25" s="339" t="str">
        <f>'Coversheet'!$D$16</f>
        <v>Select</v>
      </c>
    </row>
    <row r="26" spans="2:10" ht="19.5" customHeight="1" thickBot="1" x14ac:dyDescent="0.5">
      <c r="B26" s="78">
        <v>15</v>
      </c>
      <c r="C26" s="61" t="s">
        <v>63</v>
      </c>
      <c r="D26" s="75">
        <f>SUM(D12:D25)</f>
        <v>0</v>
      </c>
      <c r="E26" s="75">
        <f t="shared" ref="E26:F26" si="0">SUM(E12:E25)</f>
        <v>0</v>
      </c>
      <c r="F26" s="75">
        <f t="shared" si="0"/>
        <v>0</v>
      </c>
      <c r="G26" s="339">
        <f>'Coversheet'!$D$15</f>
        <v>0</v>
      </c>
      <c r="H26" s="306">
        <f>'Coversheet'!$D$13</f>
        <v>0</v>
      </c>
      <c r="I26" s="306">
        <f>'Coversheet'!$D$14</f>
        <v>0</v>
      </c>
      <c r="J26" s="339" t="str">
        <f>'Coversheet'!$D$16</f>
        <v>Select</v>
      </c>
    </row>
    <row r="27" spans="2:10" ht="19.5" thickTop="1" thickBot="1" x14ac:dyDescent="0.5">
      <c r="B27" s="80">
        <v>16</v>
      </c>
      <c r="C27" s="81" t="s">
        <v>64</v>
      </c>
      <c r="D27" s="75">
        <f>SUM(MFRPS!D39,RRT_Dev_G3!D40,RRT_Dev_G4!D40,RRT_Dev_G5!D40,RRT_Main!D40,PC_Exp!D40)</f>
        <v>0</v>
      </c>
      <c r="E27" s="82"/>
      <c r="F27" s="82"/>
      <c r="G27" s="339">
        <f>'Coversheet'!$D$15</f>
        <v>0</v>
      </c>
      <c r="H27" s="306">
        <f>'Coversheet'!$D$13</f>
        <v>0</v>
      </c>
      <c r="I27" s="306">
        <f>'Coversheet'!$D$14</f>
        <v>0</v>
      </c>
      <c r="J27" s="339" t="str">
        <f>'Coversheet'!$D$16</f>
        <v>Select</v>
      </c>
    </row>
    <row r="28" spans="2:10" ht="19" thickBot="1" x14ac:dyDescent="0.5">
      <c r="B28" s="80">
        <v>17</v>
      </c>
      <c r="C28" s="61" t="s">
        <v>65</v>
      </c>
      <c r="D28" s="75">
        <f>SUM(MFRPS!D40,RRT_Dev_G3!D41,RRT_Dev_G4!D41,RRT_Dev_G5!D41,RRT_Main!D41,PC_Exp!D41)</f>
        <v>0</v>
      </c>
      <c r="E28" s="82"/>
      <c r="F28" s="82"/>
      <c r="G28" s="339">
        <f>'Coversheet'!$D$15</f>
        <v>0</v>
      </c>
      <c r="H28" s="306">
        <f>'Coversheet'!$D$13</f>
        <v>0</v>
      </c>
      <c r="I28" s="306">
        <f>'Coversheet'!$D$14</f>
        <v>0</v>
      </c>
      <c r="J28" s="339" t="str">
        <f>'Coversheet'!$D$16</f>
        <v>Select</v>
      </c>
    </row>
    <row r="29" spans="2:10" ht="19" thickBot="1" x14ac:dyDescent="0.5">
      <c r="B29" s="80">
        <v>18</v>
      </c>
      <c r="C29" s="61" t="s">
        <v>66</v>
      </c>
      <c r="D29" s="75">
        <f>SUM(MFRPS!D41,RRT_Dev_G3!D42,RRT_Dev_G4!D42,RRT_Dev_G5!D42,RRT_Main!D42,PC_Exp!D42)</f>
        <v>0</v>
      </c>
      <c r="E29" s="82"/>
      <c r="F29" s="82"/>
      <c r="G29" s="339">
        <f>'Coversheet'!$D$15</f>
        <v>0</v>
      </c>
      <c r="H29" s="306">
        <f>'Coversheet'!$D$13</f>
        <v>0</v>
      </c>
      <c r="I29" s="306">
        <f>'Coversheet'!$D$14</f>
        <v>0</v>
      </c>
      <c r="J29" s="339" t="str">
        <f>'Coversheet'!$D$16</f>
        <v>Select</v>
      </c>
    </row>
    <row r="30" spans="2:10" ht="27" customHeight="1" thickBot="1" x14ac:dyDescent="0.5">
      <c r="B30" s="74">
        <v>19</v>
      </c>
      <c r="C30" s="61" t="s">
        <v>67</v>
      </c>
      <c r="D30" s="75">
        <f>SUM(MFRPS!D42,RRT_Dev_G3!D43,RRT_Dev_G4!D43,RRT_Dev_G5!D43,RRT_Main!D43,PC_Exp!D43)</f>
        <v>0</v>
      </c>
      <c r="E30" s="82"/>
      <c r="F30" s="82"/>
      <c r="G30" s="339">
        <f>'Coversheet'!$D$15</f>
        <v>0</v>
      </c>
      <c r="H30" s="306">
        <f>'Coversheet'!$D$13</f>
        <v>0</v>
      </c>
      <c r="I30" s="306">
        <f>'Coversheet'!$D$14</f>
        <v>0</v>
      </c>
      <c r="J30" s="339" t="str">
        <f>'Coversheet'!$D$16</f>
        <v>Select</v>
      </c>
    </row>
    <row r="31" spans="2:10" ht="19.5" hidden="1" customHeight="1" x14ac:dyDescent="0.35"/>
    <row r="32" spans="2:10" ht="27" hidden="1" customHeight="1" thickBot="1" x14ac:dyDescent="0.4"/>
    <row r="33" spans="2:10" ht="183" customHeight="1" thickBot="1" x14ac:dyDescent="0.4">
      <c r="B33" s="791" t="s">
        <v>595</v>
      </c>
      <c r="C33" s="792"/>
      <c r="D33" s="788">
        <f>MFRPS!D43</f>
        <v>0</v>
      </c>
      <c r="E33" s="789"/>
      <c r="F33" s="790"/>
    </row>
    <row r="34" spans="2:10" ht="183" customHeight="1" thickBot="1" x14ac:dyDescent="0.4">
      <c r="B34" s="791" t="s">
        <v>596</v>
      </c>
      <c r="C34" s="792"/>
      <c r="D34" s="788">
        <f>RRT_Dev_G3!D44</f>
        <v>0</v>
      </c>
      <c r="E34" s="789"/>
      <c r="F34" s="790"/>
    </row>
    <row r="35" spans="2:10" ht="183" customHeight="1" thickBot="1" x14ac:dyDescent="0.4">
      <c r="B35" s="791" t="s">
        <v>597</v>
      </c>
      <c r="C35" s="792"/>
      <c r="D35" s="788">
        <f>RRT_Dev_G4!D44</f>
        <v>0</v>
      </c>
      <c r="E35" s="789"/>
      <c r="F35" s="790"/>
    </row>
    <row r="36" spans="2:10" ht="183" customHeight="1" thickBot="1" x14ac:dyDescent="0.4">
      <c r="B36" s="791" t="s">
        <v>598</v>
      </c>
      <c r="C36" s="792"/>
      <c r="D36" s="788">
        <f>RRT_Dev_G5!D44</f>
        <v>0</v>
      </c>
      <c r="E36" s="789"/>
      <c r="F36" s="790"/>
    </row>
    <row r="37" spans="2:10" ht="183" customHeight="1" thickBot="1" x14ac:dyDescent="0.4">
      <c r="B37" s="791" t="s">
        <v>599</v>
      </c>
      <c r="C37" s="792"/>
      <c r="D37" s="788">
        <f>RRT_Main!D44</f>
        <v>0</v>
      </c>
      <c r="E37" s="789"/>
      <c r="F37" s="790"/>
    </row>
    <row r="38" spans="2:10" ht="183" customHeight="1" thickBot="1" x14ac:dyDescent="0.4">
      <c r="B38" s="791" t="s">
        <v>600</v>
      </c>
      <c r="C38" s="792"/>
      <c r="D38" s="788">
        <f>PC_Exp!D44</f>
        <v>0</v>
      </c>
      <c r="E38" s="789"/>
      <c r="F38" s="790"/>
    </row>
    <row r="40" spans="2:10" ht="21.5" thickBot="1" x14ac:dyDescent="0.55000000000000004">
      <c r="B40" s="117" t="s">
        <v>601</v>
      </c>
    </row>
    <row r="41" spans="2:10" ht="19" thickBot="1" x14ac:dyDescent="0.4">
      <c r="B41" s="71"/>
      <c r="C41" s="332" t="s">
        <v>45</v>
      </c>
      <c r="D41" s="332" t="s">
        <v>292</v>
      </c>
      <c r="E41" s="332" t="s">
        <v>293</v>
      </c>
      <c r="F41" s="333" t="s">
        <v>294</v>
      </c>
      <c r="G41" s="341" t="s">
        <v>2</v>
      </c>
      <c r="H41" s="342" t="s">
        <v>0</v>
      </c>
      <c r="I41" s="342" t="s">
        <v>1</v>
      </c>
      <c r="J41" s="342" t="s">
        <v>8</v>
      </c>
    </row>
    <row r="42" spans="2:10" ht="19" hidden="1" thickBot="1" x14ac:dyDescent="0.4">
      <c r="C42" s="61"/>
      <c r="D42" s="75"/>
      <c r="E42" s="75"/>
      <c r="F42" s="75"/>
      <c r="G42" s="327"/>
      <c r="H42" s="327"/>
      <c r="I42" s="327"/>
      <c r="J42" s="327"/>
    </row>
    <row r="43" spans="2:10" ht="19" thickBot="1" x14ac:dyDescent="0.5">
      <c r="B43" s="74">
        <v>1</v>
      </c>
      <c r="C43" s="61" t="s">
        <v>49</v>
      </c>
      <c r="D43" s="75">
        <f>SUM(MFRPS!D50,RRT_Dev_G3!D49,RRT_Dev_G4!D49,RRT_Dev_G5!D49,RRT_Main!D49,PC_Exp!D49,FPTF!D26,FPTF!D27)</f>
        <v>0</v>
      </c>
      <c r="E43" s="75">
        <f>SUM(MFRPS!E50,RRT_Dev_G3!E49,RRT_Dev_G4!E49,RRT_Dev_G5!E49,RRT_Main!E49,PC_Exp!E25,FPTF!E26,FPTF!E27)</f>
        <v>0</v>
      </c>
      <c r="F43" s="75">
        <f>SUM(MFRPS!F50,RRT_Dev_G3!F49,RRT_Dev_G4!F49,RRT_Dev_G5!F49,RRT_Main!F49,PC_Exp!F25,FPTF!F26,FPTF!F27)</f>
        <v>0</v>
      </c>
      <c r="G43" s="327">
        <f>'Coversheet'!$D$15</f>
        <v>0</v>
      </c>
      <c r="H43" s="327">
        <f>'Coversheet'!$D$13</f>
        <v>0</v>
      </c>
      <c r="I43" s="327">
        <f>'Coversheet'!$D$14</f>
        <v>0</v>
      </c>
      <c r="J43" s="327" t="str">
        <f>'Coversheet'!$D$16</f>
        <v>Select</v>
      </c>
    </row>
    <row r="44" spans="2:10" ht="19" thickBot="1" x14ac:dyDescent="0.5">
      <c r="B44" s="74">
        <v>2</v>
      </c>
      <c r="C44" s="61" t="s">
        <v>50</v>
      </c>
      <c r="D44" s="75">
        <f>SUM(MFRPS!D51,RRT_Dev_G3!D50,RRT_Dev_G4!D50,RRT_Dev_G5!D50,RRT_Main!D50,PC_Exp!D50,FPTF!D28)</f>
        <v>0</v>
      </c>
      <c r="E44" s="75">
        <f>SUM(MFRPS!E51,RRT_Dev_G3!E50,RRT_Dev_G4!E50,RRT_Dev_G5!E50,RRT_Main!E50,PC_Exp!E50,FPTF!E28)</f>
        <v>0</v>
      </c>
      <c r="F44" s="75">
        <f>SUM(MFRPS!F51,RRT_Dev_G3!F50,RRT_Dev_G4!F50,RRT_Dev_G5!F50,RRT_Main!F50,PC_Exp!F50,FPTF!F28)</f>
        <v>0</v>
      </c>
      <c r="G44" s="327">
        <f>'Coversheet'!$D$15</f>
        <v>0</v>
      </c>
      <c r="H44" s="327">
        <f>'Coversheet'!$D$13</f>
        <v>0</v>
      </c>
      <c r="I44" s="327">
        <f>'Coversheet'!$D$14</f>
        <v>0</v>
      </c>
      <c r="J44" s="327" t="str">
        <f>'Coversheet'!$D$16</f>
        <v>Select</v>
      </c>
    </row>
    <row r="45" spans="2:10" ht="19" thickBot="1" x14ac:dyDescent="0.5">
      <c r="B45" s="74">
        <v>3</v>
      </c>
      <c r="C45" s="61" t="s">
        <v>51</v>
      </c>
      <c r="D45" s="75">
        <f>SUM(MFRPS!D52,RRT_Dev_G3!D51,RRT_Dev_G4!D51,RRT_Dev_G5!D51,RRT_Main!D51,PC_Exp!D51,FPTF!D29)</f>
        <v>0</v>
      </c>
      <c r="E45" s="75">
        <f>SUM(MFRPS!E52,RRT_Dev_G3!E51,RRT_Dev_G4!E51,RRT_Dev_G5!E51,RRT_Main!E51,PC_Exp!E51,FPTF!E29)</f>
        <v>0</v>
      </c>
      <c r="F45" s="75">
        <f>SUM(MFRPS!F52,RRT_Dev_G3!F51,RRT_Dev_G4!F51,RRT_Dev_G5!F51,RRT_Main!F51,PC_Exp!F51,FPTF!F29)</f>
        <v>0</v>
      </c>
      <c r="G45" s="327">
        <f>'Coversheet'!$D$15</f>
        <v>0</v>
      </c>
      <c r="H45" s="327">
        <f>'Coversheet'!$D$13</f>
        <v>0</v>
      </c>
      <c r="I45" s="327">
        <f>'Coversheet'!$D$14</f>
        <v>0</v>
      </c>
      <c r="J45" s="327" t="str">
        <f>'Coversheet'!$D$16</f>
        <v>Select</v>
      </c>
    </row>
    <row r="46" spans="2:10" ht="19" thickBot="1" x14ac:dyDescent="0.5">
      <c r="B46" s="74">
        <v>4</v>
      </c>
      <c r="C46" s="61" t="s">
        <v>52</v>
      </c>
      <c r="D46" s="75">
        <f>SUM(MFRPS!D53,RRT_Dev_G3!D52,RRT_Dev_G4!D52,RRT_Dev_G5!D52,RRT_Main!D52,PC_Exp!D52,FPTF!D30)</f>
        <v>0</v>
      </c>
      <c r="E46" s="75">
        <f>SUM(MFRPS!E53,RRT_Dev_G3!E52,RRT_Dev_G4!E52,RRT_Dev_G5!E52,RRT_Main!E52,PC_Exp!E52,FPTF!E30)</f>
        <v>0</v>
      </c>
      <c r="F46" s="75">
        <f>SUM(MFRPS!F53,RRT_Dev_G3!F52,RRT_Dev_G4!F52,RRT_Dev_G5!F52,RRT_Main!F52,PC_Exp!F52,FPTF!F30)</f>
        <v>0</v>
      </c>
      <c r="G46" s="327">
        <f>'Coversheet'!$D$15</f>
        <v>0</v>
      </c>
      <c r="H46" s="327">
        <f>'Coversheet'!$D$13</f>
        <v>0</v>
      </c>
      <c r="I46" s="327">
        <f>'Coversheet'!$D$14</f>
        <v>0</v>
      </c>
      <c r="J46" s="327" t="str">
        <f>'Coversheet'!$D$16</f>
        <v>Select</v>
      </c>
    </row>
    <row r="47" spans="2:10" ht="19" thickBot="1" x14ac:dyDescent="0.5">
      <c r="B47" s="74">
        <v>5</v>
      </c>
      <c r="C47" s="61" t="s">
        <v>53</v>
      </c>
      <c r="D47" s="75">
        <f>SUM(MFRPS!D54,RRT_Dev_G3!D53,RRT_Dev_G4!D53,RRT_Dev_G5!D53,RRT_Main!D53,PC_Exp!D53,FPTF!D31)</f>
        <v>0</v>
      </c>
      <c r="E47" s="75">
        <f>SUM(MFRPS!E54,RRT_Dev_G3!E53,RRT_Dev_G4!E53,RRT_Dev_G5!E53,RRT_Main!E53,PC_Exp!E53,FPTF!E31)</f>
        <v>0</v>
      </c>
      <c r="F47" s="75">
        <f>SUM(MFRPS!F54,RRT_Dev_G3!F53,RRT_Dev_G4!F53,RRT_Dev_G5!F53,RRT_Main!F53,PC_Exp!F53,FPTF!F31)</f>
        <v>0</v>
      </c>
      <c r="G47" s="327">
        <f>'Coversheet'!$D$15</f>
        <v>0</v>
      </c>
      <c r="H47" s="327">
        <f>'Coversheet'!$D$13</f>
        <v>0</v>
      </c>
      <c r="I47" s="327">
        <f>'Coversheet'!$D$14</f>
        <v>0</v>
      </c>
      <c r="J47" s="327" t="str">
        <f>'Coversheet'!$D$16</f>
        <v>Select</v>
      </c>
    </row>
    <row r="48" spans="2:10" ht="19" thickBot="1" x14ac:dyDescent="0.5">
      <c r="B48" s="74">
        <v>6</v>
      </c>
      <c r="C48" s="61" t="s">
        <v>54</v>
      </c>
      <c r="D48" s="75">
        <f>SUM(MFRPS!D55,RRT_Dev_G3!D54,RRT_Dev_G4!D54,RRT_Dev_G5!D54,RRT_Main!D54,PC_Exp!D54,FPTF!D32)</f>
        <v>0</v>
      </c>
      <c r="E48" s="75">
        <f>SUM(MFRPS!E55,RRT_Dev_G3!E54,RRT_Dev_G4!E54,RRT_Dev_G5!E54,RRT_Main!E54,PC_Exp!E54,FPTF!E32)</f>
        <v>0</v>
      </c>
      <c r="F48" s="75">
        <f>SUM(MFRPS!F55,RRT_Dev_G3!F54,RRT_Dev_G4!F54,RRT_Dev_G5!F54,RRT_Main!F54,PC_Exp!F54,FPTF!F32)</f>
        <v>0</v>
      </c>
      <c r="G48" s="327">
        <f>'Coversheet'!$D$15</f>
        <v>0</v>
      </c>
      <c r="H48" s="327">
        <f>'Coversheet'!$D$13</f>
        <v>0</v>
      </c>
      <c r="I48" s="327">
        <f>'Coversheet'!$D$14</f>
        <v>0</v>
      </c>
      <c r="J48" s="327" t="str">
        <f>'Coversheet'!$D$16</f>
        <v>Select</v>
      </c>
    </row>
    <row r="49" spans="2:10" ht="19" thickBot="1" x14ac:dyDescent="0.5">
      <c r="B49" s="74">
        <v>7</v>
      </c>
      <c r="C49" s="61" t="s">
        <v>55</v>
      </c>
      <c r="D49" s="75">
        <f>SUM(MFRPS!D56,RRT_Dev_G3!D55,RRT_Dev_G4!D55,RRT_Dev_G5!D55,RRT_Main!D55,PC_Exp!D55,FPTF!D33)</f>
        <v>0</v>
      </c>
      <c r="E49" s="75">
        <f>SUM(MFRPS!E56,RRT_Dev_G3!E55,RRT_Dev_G4!E55,RRT_Dev_G5!E55,RRT_Main!E55,PC_Exp!E55,FPTF!E33)</f>
        <v>0</v>
      </c>
      <c r="F49" s="75">
        <f>SUM(MFRPS!F56,RRT_Dev_G3!F55,RRT_Dev_G4!F55,RRT_Dev_G5!F55,RRT_Main!F55,PC_Exp!F55,FPTF!F33)</f>
        <v>0</v>
      </c>
      <c r="G49" s="327">
        <f>'Coversheet'!$D$15</f>
        <v>0</v>
      </c>
      <c r="H49" s="327">
        <f>'Coversheet'!$D$13</f>
        <v>0</v>
      </c>
      <c r="I49" s="327">
        <f>'Coversheet'!$D$14</f>
        <v>0</v>
      </c>
      <c r="J49" s="327" t="str">
        <f>'Coversheet'!$D$16</f>
        <v>Select</v>
      </c>
    </row>
    <row r="50" spans="2:10" ht="19" thickBot="1" x14ac:dyDescent="0.5">
      <c r="B50" s="74">
        <v>8</v>
      </c>
      <c r="C50" s="61" t="s">
        <v>56</v>
      </c>
      <c r="D50" s="75">
        <f>SUM(MFRPS!D57,RRT_Dev_G3!D56,RRT_Dev_G4!D56,RRT_Dev_G5!D56,RRT_Main!D56,PC_Exp!D56,FPTF!D34)</f>
        <v>0</v>
      </c>
      <c r="E50" s="75">
        <f>SUM(MFRPS!E57,RRT_Dev_G3!E56,RRT_Dev_G4!E56,RRT_Dev_G5!E56,RRT_Main!E56,PC_Exp!E56,FPTF!E34)</f>
        <v>0</v>
      </c>
      <c r="F50" s="75">
        <f>SUM(MFRPS!F57,RRT_Dev_G3!F56,RRT_Dev_G4!F56,RRT_Dev_G5!F56,RRT_Main!F56,PC_Exp!F56,FPTF!F34)</f>
        <v>0</v>
      </c>
      <c r="G50" s="327">
        <f>'Coversheet'!$D$15</f>
        <v>0</v>
      </c>
      <c r="H50" s="327">
        <f>'Coversheet'!$D$13</f>
        <v>0</v>
      </c>
      <c r="I50" s="327">
        <f>'Coversheet'!$D$14</f>
        <v>0</v>
      </c>
      <c r="J50" s="327" t="str">
        <f>'Coversheet'!$D$16</f>
        <v>Select</v>
      </c>
    </row>
    <row r="51" spans="2:10" ht="19" thickBot="1" x14ac:dyDescent="0.5">
      <c r="B51" s="74">
        <v>9</v>
      </c>
      <c r="C51" s="61" t="s">
        <v>57</v>
      </c>
      <c r="D51" s="75">
        <f>SUM(MFRPS!D58,RRT_Dev_G3!D57,RRT_Dev_G4!D57,RRT_Dev_G5!D57,RRT_Main!D57,PC_Exp!D57,FPTF!D35)</f>
        <v>0</v>
      </c>
      <c r="E51" s="75">
        <f>SUM(MFRPS!E58,RRT_Dev_G3!E57,RRT_Dev_G4!E57,RRT_Dev_G5!E57,RRT_Main!E57,PC_Exp!E57,FPTF!E35)</f>
        <v>0</v>
      </c>
      <c r="F51" s="75">
        <f>SUM(MFRPS!F58,RRT_Dev_G3!F57,RRT_Dev_G4!F57,RRT_Dev_G5!F57,RRT_Main!F57,PC_Exp!F57,FPTF!F35)</f>
        <v>0</v>
      </c>
      <c r="G51" s="327">
        <f>'Coversheet'!$D$15</f>
        <v>0</v>
      </c>
      <c r="H51" s="327">
        <f>'Coversheet'!$D$13</f>
        <v>0</v>
      </c>
      <c r="I51" s="327">
        <f>'Coversheet'!$D$14</f>
        <v>0</v>
      </c>
      <c r="J51" s="327" t="str">
        <f>'Coversheet'!$D$16</f>
        <v>Select</v>
      </c>
    </row>
    <row r="52" spans="2:10" ht="19" thickBot="1" x14ac:dyDescent="0.5">
      <c r="B52" s="74">
        <v>10</v>
      </c>
      <c r="C52" s="61" t="s">
        <v>58</v>
      </c>
      <c r="D52" s="75">
        <f>SUM(MFRPS!D59,RRT_Dev_G3!D58,RRT_Dev_G4!D58,RRT_Dev_G5!D58,RRT_Main!D58,PC_Exp!D58,FPTF!D36)</f>
        <v>0</v>
      </c>
      <c r="E52" s="75">
        <f>SUM(MFRPS!E59,RRT_Dev_G3!E58,RRT_Dev_G4!E58,RRT_Dev_G5!E58,RRT_Main!E58,PC_Exp!E58,FPTF!E36)</f>
        <v>0</v>
      </c>
      <c r="F52" s="75">
        <f>SUM(MFRPS!F59,RRT_Dev_G3!F58,RRT_Dev_G4!F58,RRT_Dev_G5!F58,RRT_Main!F58,PC_Exp!F58,FPTF!F36)</f>
        <v>0</v>
      </c>
      <c r="G52" s="327">
        <f>'Coversheet'!$D$15</f>
        <v>0</v>
      </c>
      <c r="H52" s="327">
        <f>'Coversheet'!$D$13</f>
        <v>0</v>
      </c>
      <c r="I52" s="327">
        <f>'Coversheet'!$D$14</f>
        <v>0</v>
      </c>
      <c r="J52" s="327" t="str">
        <f>'Coversheet'!$D$16</f>
        <v>Select</v>
      </c>
    </row>
    <row r="53" spans="2:10" ht="19" thickBot="1" x14ac:dyDescent="0.5">
      <c r="B53" s="74">
        <v>11</v>
      </c>
      <c r="C53" s="77" t="s">
        <v>591</v>
      </c>
      <c r="D53" s="75">
        <f>SUM(MFRPS!D60,RRT_Dev_G3!D59,RRT_Dev_G4!D59,RRT_Dev_G5!D59,RRT_Main!D59,PC_Exp!D59,FPTF!D37)</f>
        <v>0</v>
      </c>
      <c r="E53" s="75">
        <f>SUM(MFRPS!E60,RRT_Dev_G3!E59,RRT_Dev_G4!E59,RRT_Dev_G5!E59,RRT_Main!E59,PC_Exp!E59,FPTF!E37)</f>
        <v>0</v>
      </c>
      <c r="F53" s="75">
        <f>SUM(MFRPS!F60,RRT_Dev_G3!F59,RRT_Dev_G4!F59,RRT_Dev_G5!F59,RRT_Main!F59,PC_Exp!F59,FPTF!F37)</f>
        <v>0</v>
      </c>
      <c r="G53" s="327">
        <f>'Coversheet'!$D$15</f>
        <v>0</v>
      </c>
      <c r="H53" s="327">
        <f>'Coversheet'!$D$13</f>
        <v>0</v>
      </c>
      <c r="I53" s="327">
        <f>'Coversheet'!$D$14</f>
        <v>0</v>
      </c>
      <c r="J53" s="327" t="str">
        <f>'Coversheet'!$D$16</f>
        <v>Select</v>
      </c>
    </row>
    <row r="54" spans="2:10" ht="19" thickBot="1" x14ac:dyDescent="0.5">
      <c r="B54" s="74">
        <v>12</v>
      </c>
      <c r="C54" s="77" t="s">
        <v>592</v>
      </c>
      <c r="D54" s="75">
        <f>SUM(MFRPS!D61,RRT_Dev_G3!D60,RRT_Dev_G4!D60,RRT_Dev_G5!D60,RRT_Main!D60,PC_Exp!D60,FPTF!D38)</f>
        <v>0</v>
      </c>
      <c r="E54" s="75">
        <f>SUM(MFRPS!E61,RRT_Dev_G3!E60,RRT_Dev_G4!E60,RRT_Dev_G5!E60,RRT_Main!E60,PC_Exp!E60,FPTF!E38)</f>
        <v>0</v>
      </c>
      <c r="F54" s="75">
        <f>SUM(MFRPS!F61,RRT_Dev_G3!F60,RRT_Dev_G4!F60,RRT_Dev_G5!F60,RRT_Main!F60,PC_Exp!F60,FPTF!F38)</f>
        <v>0</v>
      </c>
      <c r="G54" s="327">
        <f>'Coversheet'!$D$15</f>
        <v>0</v>
      </c>
      <c r="H54" s="327">
        <f>'Coversheet'!$D$13</f>
        <v>0</v>
      </c>
      <c r="I54" s="327">
        <f>'Coversheet'!$D$14</f>
        <v>0</v>
      </c>
      <c r="J54" s="327" t="str">
        <f>'Coversheet'!$D$16</f>
        <v>Select</v>
      </c>
    </row>
    <row r="55" spans="2:10" ht="19" thickBot="1" x14ac:dyDescent="0.5">
      <c r="B55" s="74">
        <v>13</v>
      </c>
      <c r="C55" s="77" t="s">
        <v>593</v>
      </c>
      <c r="D55" s="75">
        <f>SUM(MFRPS!D62,RRT_Dev_G3!D61,RRT_Dev_G4!D61,RRT_Dev_G5!D61,RRT_Main!D61,PC_Exp!D61,FPTF!D39)</f>
        <v>0</v>
      </c>
      <c r="E55" s="75">
        <f>SUM(MFRPS!E62,RRT_Dev_G3!E61,RRT_Dev_G4!E61,RRT_Dev_G5!E61,RRT_Main!E61,PC_Exp!E61,FPTF!E39)</f>
        <v>0</v>
      </c>
      <c r="F55" s="75">
        <f>SUM(MFRPS!F62,RRT_Dev_G3!F61,RRT_Dev_G4!F61,RRT_Dev_G5!F61,RRT_Main!F61,PC_Exp!F61,FPTF!F39)</f>
        <v>0</v>
      </c>
      <c r="G55" s="327">
        <f>'Coversheet'!$D$15</f>
        <v>0</v>
      </c>
      <c r="H55" s="327">
        <f>'Coversheet'!$D$13</f>
        <v>0</v>
      </c>
      <c r="I55" s="327">
        <f>'Coversheet'!$D$14</f>
        <v>0</v>
      </c>
      <c r="J55" s="327" t="str">
        <f>'Coversheet'!$D$16</f>
        <v>Select</v>
      </c>
    </row>
    <row r="56" spans="2:10" ht="19" thickBot="1" x14ac:dyDescent="0.5">
      <c r="B56" s="74">
        <v>14</v>
      </c>
      <c r="C56" s="77" t="s">
        <v>594</v>
      </c>
      <c r="D56" s="75">
        <f>SUM(MFRPS!D63,RRT_Dev_G3!D62,RRT_Dev_G4!D62,RRT_Dev_G5!D62,RRT_Main!D62,PC_Exp!D62,FPTF!D40)</f>
        <v>0</v>
      </c>
      <c r="E56" s="75">
        <f>SUM(MFRPS!E63,RRT_Dev_G3!E62,RRT_Dev_G4!E62,RRT_Dev_G5!E62,RRT_Main!E62,PC_Exp!E62,FPTF!E40)</f>
        <v>0</v>
      </c>
      <c r="F56" s="75">
        <f>SUM(MFRPS!F63,RRT_Dev_G3!F62,RRT_Dev_G4!F62,RRT_Dev_G5!F62,RRT_Main!F62,PC_Exp!F62,FPTF!F40)</f>
        <v>0</v>
      </c>
      <c r="G56" s="327">
        <f>'Coversheet'!$D$15</f>
        <v>0</v>
      </c>
      <c r="H56" s="327">
        <f>'Coversheet'!$D$13</f>
        <v>0</v>
      </c>
      <c r="I56" s="327">
        <f>'Coversheet'!$D$14</f>
        <v>0</v>
      </c>
      <c r="J56" s="327" t="str">
        <f>'Coversheet'!$D$16</f>
        <v>Select</v>
      </c>
    </row>
    <row r="57" spans="2:10" ht="19" thickBot="1" x14ac:dyDescent="0.5">
      <c r="B57" s="78">
        <v>15</v>
      </c>
      <c r="C57" s="61" t="s">
        <v>63</v>
      </c>
      <c r="D57" s="75">
        <f>SUM(D43:D56)</f>
        <v>0</v>
      </c>
      <c r="E57" s="75">
        <f t="shared" ref="E57:F57" si="1">SUM(E43:E56)</f>
        <v>0</v>
      </c>
      <c r="F57" s="75">
        <f t="shared" si="1"/>
        <v>0</v>
      </c>
      <c r="G57" s="327">
        <f>'Coversheet'!$D$15</f>
        <v>0</v>
      </c>
      <c r="H57" s="327">
        <f>'Coversheet'!$D$13</f>
        <v>0</v>
      </c>
      <c r="I57" s="327">
        <f>'Coversheet'!$D$14</f>
        <v>0</v>
      </c>
      <c r="J57" s="327" t="str">
        <f>'Coversheet'!$D$16</f>
        <v>Select</v>
      </c>
    </row>
    <row r="58" spans="2:10" ht="19.5" thickTop="1" thickBot="1" x14ac:dyDescent="0.5">
      <c r="B58" s="80">
        <v>16</v>
      </c>
      <c r="C58" s="61" t="s">
        <v>64</v>
      </c>
      <c r="D58" s="75">
        <f>SUM(MFRPS!D71,RRT_Dev_G3!D70,RRT_Dev_G4!D70,RRT_Dev_G5!D70,RRT_Main!D70,PC_Exp!D68,FPTF!D41,FPTF!D42)</f>
        <v>0</v>
      </c>
      <c r="E58" s="344"/>
      <c r="F58" s="344"/>
      <c r="G58" s="327">
        <f>'Coversheet'!$D$15</f>
        <v>0</v>
      </c>
      <c r="H58" s="327">
        <f>'Coversheet'!$D$13</f>
        <v>0</v>
      </c>
      <c r="I58" s="327">
        <f>'Coversheet'!$D$14</f>
        <v>0</v>
      </c>
      <c r="J58" s="327" t="str">
        <f>'Coversheet'!$D$16</f>
        <v>Select</v>
      </c>
    </row>
    <row r="59" spans="2:10" ht="19" thickBot="1" x14ac:dyDescent="0.5">
      <c r="B59" s="80">
        <v>17</v>
      </c>
      <c r="C59" s="61" t="s">
        <v>65</v>
      </c>
      <c r="D59" s="75">
        <f>SUM(MFRPS!D72,RRT_Dev_G3!D71,RRT_Dev_G4!D71,RRT_Dev_G5!D71,RRT_Main!D71,PC_Exp!D69,FPTF!D42,FPTF!D43)</f>
        <v>0</v>
      </c>
      <c r="E59" s="344"/>
      <c r="F59" s="344"/>
      <c r="G59" s="343">
        <f>'Coversheet'!$D$15</f>
        <v>0</v>
      </c>
      <c r="H59" s="343">
        <f>'Coversheet'!$D$13</f>
        <v>0</v>
      </c>
      <c r="I59" s="343">
        <f>'Coversheet'!$D$14</f>
        <v>0</v>
      </c>
      <c r="J59" s="343" t="str">
        <f>'Coversheet'!$D$16</f>
        <v>Select</v>
      </c>
    </row>
    <row r="60" spans="2:10" ht="19" hidden="1" thickBot="1" x14ac:dyDescent="0.5">
      <c r="B60" s="80">
        <v>18</v>
      </c>
      <c r="C60" s="345" t="s">
        <v>66</v>
      </c>
      <c r="D60" s="75">
        <f>SUM(MFRPS!D73,RRT_Dev_G3!D72,RRT_Dev_G4!D72,RRT_Dev_G5!D72,RRT_Main!D72,PC_Exp!D70,FPTF!D43,FPTF!D44)</f>
        <v>0</v>
      </c>
      <c r="E60" s="82"/>
      <c r="F60" s="82"/>
    </row>
    <row r="61" spans="2:10" ht="19" hidden="1" thickBot="1" x14ac:dyDescent="0.5">
      <c r="B61" s="74">
        <v>19</v>
      </c>
      <c r="C61" s="61" t="s">
        <v>67</v>
      </c>
      <c r="D61" s="75">
        <f>SUM(MFRPS!D74,RRT_Dev_G3!D73,RRT_Dev_G4!D73,RRT_Dev_G5!D73,RRT_Main!D73,PC_Exp!D71,FPTF!D44,FPTF!D45)</f>
        <v>0</v>
      </c>
      <c r="E61" s="82"/>
      <c r="F61" s="82"/>
    </row>
    <row r="62" spans="2:10" hidden="1" x14ac:dyDescent="0.35"/>
    <row r="63" spans="2:10" ht="15" hidden="1" thickBot="1" x14ac:dyDescent="0.4"/>
    <row r="64" spans="2:10" ht="266.25" customHeight="1" thickBot="1" x14ac:dyDescent="0.4">
      <c r="B64" s="791" t="s">
        <v>595</v>
      </c>
      <c r="C64" s="792"/>
      <c r="D64" s="788">
        <f>MFRPS!D73</f>
        <v>0</v>
      </c>
      <c r="E64" s="789"/>
      <c r="F64" s="790"/>
    </row>
    <row r="65" spans="2:6" ht="266.25" customHeight="1" thickBot="1" x14ac:dyDescent="0.4">
      <c r="B65" s="791" t="s">
        <v>596</v>
      </c>
      <c r="C65" s="792"/>
      <c r="D65" s="788">
        <f>RRT_Dev_G3!D72</f>
        <v>0</v>
      </c>
      <c r="E65" s="789"/>
      <c r="F65" s="790"/>
    </row>
    <row r="66" spans="2:6" ht="266.25" customHeight="1" thickBot="1" x14ac:dyDescent="0.4">
      <c r="B66" s="791" t="s">
        <v>597</v>
      </c>
      <c r="C66" s="792"/>
      <c r="D66" s="788">
        <f>RRT_Dev_G4!D72</f>
        <v>0</v>
      </c>
      <c r="E66" s="789"/>
      <c r="F66" s="790"/>
    </row>
    <row r="67" spans="2:6" ht="266.25" customHeight="1" thickBot="1" x14ac:dyDescent="0.4">
      <c r="B67" s="791" t="s">
        <v>598</v>
      </c>
      <c r="C67" s="792"/>
      <c r="D67" s="788">
        <f>RRT_Dev_G5!D72</f>
        <v>0</v>
      </c>
      <c r="E67" s="789"/>
      <c r="F67" s="790"/>
    </row>
    <row r="68" spans="2:6" ht="266.25" customHeight="1" thickBot="1" x14ac:dyDescent="0.4">
      <c r="B68" s="791" t="s">
        <v>599</v>
      </c>
      <c r="C68" s="792"/>
      <c r="D68" s="788">
        <f>RRT_Main!D72</f>
        <v>0</v>
      </c>
      <c r="E68" s="789"/>
      <c r="F68" s="790"/>
    </row>
    <row r="69" spans="2:6" ht="266.25" customHeight="1" thickBot="1" x14ac:dyDescent="0.4">
      <c r="B69" s="791" t="s">
        <v>600</v>
      </c>
      <c r="C69" s="792"/>
      <c r="D69" s="788">
        <f>PC_Exp!D72</f>
        <v>0</v>
      </c>
      <c r="E69" s="789"/>
      <c r="F69" s="790"/>
    </row>
    <row r="70" spans="2:6" ht="266.25" customHeight="1" thickBot="1" x14ac:dyDescent="0.4">
      <c r="B70" s="791" t="s">
        <v>602</v>
      </c>
      <c r="C70" s="792"/>
      <c r="D70" s="788">
        <f>FPTF!D46</f>
        <v>0</v>
      </c>
      <c r="E70" s="789"/>
      <c r="F70" s="790"/>
    </row>
  </sheetData>
  <sheetProtection algorithmName="SHA-512" hashValue="3c+/xhmqOUj3gFxdIa8bkVdKPEp/HqrkEUNxpkfixM8kBOVQUybHgLwnGo5gXL26uDMHTxEmanpThHyCXQ++qQ==" saltValue="i+RfCj5krtgnLjjKSYkjPQ==" spinCount="100000" sheet="1" objects="1" scenarios="1" selectLockedCells="1"/>
  <mergeCells count="26">
    <mergeCell ref="B69:C69"/>
    <mergeCell ref="D69:F69"/>
    <mergeCell ref="B70:C70"/>
    <mergeCell ref="D70:F70"/>
    <mergeCell ref="B64:C64"/>
    <mergeCell ref="D64:F64"/>
    <mergeCell ref="B65:C65"/>
    <mergeCell ref="D65:F65"/>
    <mergeCell ref="B68:C68"/>
    <mergeCell ref="D68:F68"/>
    <mergeCell ref="B66:C66"/>
    <mergeCell ref="D66:F66"/>
    <mergeCell ref="B67:C67"/>
    <mergeCell ref="D67:F67"/>
    <mergeCell ref="D33:F33"/>
    <mergeCell ref="D34:F34"/>
    <mergeCell ref="D37:F37"/>
    <mergeCell ref="D38:F38"/>
    <mergeCell ref="B33:C33"/>
    <mergeCell ref="B34:C34"/>
    <mergeCell ref="B37:C37"/>
    <mergeCell ref="B38:C38"/>
    <mergeCell ref="B35:C35"/>
    <mergeCell ref="D35:F35"/>
    <mergeCell ref="B36:C36"/>
    <mergeCell ref="D36:F36"/>
  </mergeCells>
  <pageMargins left="0.2" right="0.5" top="0.5" bottom="0.5" header="0.3" footer="0.3"/>
  <pageSetup orientation="landscape" horizontalDpi="1200" verticalDpi="1200" r:id="rId1"/>
  <drawing r:id="rId2"/>
  <tableParts count="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s q m i d = " f 3 7 c 1 1 a c - 9 c 6 b - 4 c 2 6 - a b 0 d - 6 3 0 2 2 a a e 1 8 f b "   x m l n s = " h t t p : / / s c h e m a s . m i c r o s o f t . c o m / D a t a M a s h u p " > A A A A A I I H A A B Q S w M E F A A C A A g A Z Y p r V I c g v y S k A A A A 9 Q A A A B I A H A B D b 2 5 m a W c v U G F j a 2 F n Z S 5 4 b W w g o h g A K K A U A A A A A A A A A A A A A A A A A A A A A A A A A A A A h Y + x D o I w G I R f h X S n r d U Y J D 9 l c J X E h G h c m 1 K h E Y q h x f J u D j 6 S r y B G U T f H + + 4 u u b t f b 5 A O T R 1 c V G d 1 a x I 0 w x Q F y s i 2 0 K Z M U O + O Y Y R S D l s h T 6 J U w R g 2 N h 6 s T l D l 3 D k m x H u P / R y 3 X U k Y p T N y y D a 5 r F Q j Q m 2 s E 0 Y q 9 G k V / 1 u I w / 4 1 h j O 8 W u J o w T A F M j H I t P n 6 b J z 7 d H 8 g r P v a 9 Z 3 i y o S 7 H M g k g b w v 8 A d Q S w M E F A A C A A g A Z Y p r V F N y O C y b A A A A 4 Q A A A B M A H A B b Q 2 9 u d G V u d F 9 U e X B l c 1 0 u e G 1 s I K I Y A C i g F A A A A A A A A A A A A A A A A A A A A A A A A A A A A G 2 O P Q 7 C M A x G r x J 5 b 1 0 Y E E J N G Y A b c I E o u D + i c a L G R e V s D B y J K 5 C 2 a 0 d / f s + f f 5 9 v e Z 5 c r 1 4 0 x M 6 z h l 1 e g C K 2 / t F x o 2 G U O j v C u S r v 7 0 B R J Z S j h l Y k n B C j b c m Z m P t A n D a 1 H 5 y R N A 4 N B m O f p i H c F 8 U B r W c h l k z m G 1 C V V 6 r N 2 I u 6 T S l e a 5 M O 6 r J y c 5 U G o U l w i X H T c F t 8 6 E 3 H i 4 H L w 9 U f U E s D B B Q A A g A I A G W K a 1 Q + 2 r k q h Q Q A A L w 7 A A A T A B w A R m 9 y b X V s Y X M v U 2 V j d G l v b j E u b S C i G A A o o B Q A A A A A A A A A A A A A A A A A A A A A A A A A A A D t m 9 9 v 4 j g Q x 9 8 r 9 X + w 6 A u V r P 1 x s H e 3 W u 0 D y 4 + q D 2 k 5 i n S q V v v g w h R y D T G y H X Z R 1 f / 9 x g m U J E 4 I k F S i X f e l b W Y 8 n o y / H n 9 K E w k j 5 X K f 3 E T f P 3 4 5 P T k 9 k V M m Y E x 6 / W G v L / h E g J T k K / F A n Z 4 Q / L r h g R g B X u n + G o H 3 r h 0 I A b 7 6 l 4 u H O 8 4 f 6 u e P 3 6 / Y D L 7 W 4 u N r P 5 6 + t 7 m v 0 P E H j c K c 1 d p T 5 k 9 w o u F y D j W M N 2 R 3 H r w b C u b L e y 5 m b e 4 F M 1 8 b Z T 2 a k z 4 + 1 m 6 C 2 Y y J J e H 3 5 D m 5 f w K Q O n 1 Z o 0 S h P 2 H + 8 o m S b O c B y D m 6 g u E 8 Z P K B 9 L i + N w d A u f 6 E d E A x 1 9 s y w Z Y x u f N 0 F 8 w L W B h O J 9 Y a j f h s 7 r l y O s P q S H Q b k + t A 4 U W o K E h u 9 q u U 6 / K c b O L t 6 5 6 b Y m s 8 d r U H 8 8 g V E w K 9 F 5 A f P N M 7 f 6 0 E G z 0 Y q 6 3 w t p k Y E 6 2 / t L F 3 m 7 5 y 3 e 9 e x q 8 9 n Z + e u H 6 m O N P b 4 l s w n o A 6 d F N E o 6 v b E t 1 f c 8 j U y P U t G X K F F Y 1 m h H G W R z h 6 j H M q T j p M G Y X b R M E t 9 B / 2 C X T N m 3 F V l 9 x F 1 r F W P l f B D I Q 7 w r D 5 G o 9 5 r y V x T E r o t 7 E O Z T p k I k B 1 e u i 3 L z v p W + y 3 9 a L h M L 1 l + y D 0 a O Z j k l 0 P w p a R U U I V y L O 6 d 3 9 u x A K c y F e k r V s O m I p 5 L s n z q q U 9 O u D h V a F v J q / L y P c t P J I W 2 B N M l w H M u V B R U X a R w y 0 w U b F E Q n 3 6 y l V L I 8 B e 6 g E h u e + D d 7 h 8 1 h G q 0 4 + O H i 5 8 3 W N S E R 9 / p e T e F a u f D T 0 M X e V l i U A 3 C z L g p s 3 B N K e S 9 A L d d 6 K Z z g i 2 A t A r Q m Z c G l P s u + K b u u b 2 o o 1 L b g N 6 O Y 2 E 7 m o K I j + / y J y Z 2 z 4 K O / y o i g 2 3 Z 9 X R n l U F I n O K y u o U V 9 X Z v a j O P j V z d i j Z B c p J k X Q D 3 3 E D D A Z D h 7 l + m S M 6 F a K 6 j X D B m W d 0 O c c 8 u D E B o j P A K c P z O m v c U Z / V m P 8 A F i 7 8 x G 4 W J b r V B R P N 5 J G 4 U 9 n T Q c f q T 5 k 0 v I 8 S F N Y S L I M K 6 R g W F n 4 b W N g q e G 2 4 A P 9 w V R 6 O F 4 k A F j A s Y B w T Y L z c p u n A 4 u J T S S J J x H h h J O l k I w m m A B 6 f 6 6 M 6 E 0 n S 9 s w K W 2 5 5 4 9 w S C b U k u C S D W H K x 5 L K n A E s x S i y C h R Q L K a 8 C U v b b H 8 0 K a K R p a c T S y G u g k W Y V N N K 0 N G J p 5 F A B l q a R p q U R S y N v l k Y a F d B I w 9 K I p Z H X Q C O N K m i k Y W n E 0 s i h A i x N I w 1 L I 5 Z G 3 h 6 N O L 1 B / 6 Y M i i Q C V L c 7 w r A m d o S X X / 1 z n d F d P M v 9 Y 4 H 9 j w J 7 o 8 D e L L B / K r D / W W D / q 8 D + d 4 H 9 c 1 F 9 P p Q 9 I 4 + S j a K d U w a M k h E s F f 1 e V A S T w G O K i y V p B W r K h Z 5 m H W y L 8 z p g 2 u X S X 6 B y t E d e k I 1 H X o x S T z G G a j 6 c 0 2 L D L a R Z S D s m S N t x A 7 Q 5 M o W c w m H 6 3 4 y u T v 5 Z q 7 e n A L Y s 9 p a e v j J l L W + s S m h m W 8 x l 3 i l o e Z 6 O n r k Q U e m Q H u 9 c H + q P m x l p E q d p 6 o i n 8 R Z H j Q 8 C q f l p C U 3 9 / U q N / 2 V S 8 x 8 + N P U R P D U e x 6 L m M y s 0 9 R Q B T T 9 U T o 3 n c 2 n y 2 U i a f E + M p l 7 8 o f H X N G j i p V s a e 9 c w v j x R w b / 8 D 1 B L A Q I t A B Q A A g A I A G W K a 1 S H I L 8 k p A A A A P U A A A A S A A A A A A A A A A A A A A A A A A A A A A B D b 2 5 m a W c v U G F j a 2 F n Z S 5 4 b W x Q S w E C L Q A U A A I A C A B l i m t U U 3 I 4 L J s A A A D h A A A A E w A A A A A A A A A A A A A A A A D w A A A A W 0 N v b n R l b n R f V H l w Z X N d L n h t b F B L A Q I t A B Q A A g A I A G W K a 1 Q + 2 r k q h Q Q A A L w 7 A A A T A A A A A A A A A A A A A A A A A N g B A A B G b 3 J t d W x h c y 9 T Z W N 0 a W 9 u M S 5 t U E s F B g A A A A A D A A M A w g A A A K o G 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i u I A A A A A A A A C Y g 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R d W V y e U d y b 3 V w c y I g V m F s d W U 9 I n N B Q U F B Q U E 9 P S I g L z 4 8 R W 5 0 c n k g V H l w Z T 0 i U m V s Y X R p b 2 5 z a G l w c y I g V m F s d W U 9 I n N B Q U F B Q U E 9 P S I g L z 4 8 L 1 N 0 Y W J s Z U V u d H J p Z X M + P C 9 J d G V t P j x J d G V t P j x J d G V t T G 9 j Y X R p b 2 4 + P E l 0 Z W 1 U e X B l P k Z v c m 1 1 b G E 8 L 0 l 0 Z W 1 U e X B l P j x J d G V t U G F 0 a D 5 T Z W N 0 a W 9 u M S 9 G U F R G U H J v Z 3 J l c 3 M 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y L T A z L T E x V D I y O j E 3 O j Q w L j g z M T U 1 M z J a I i A v P j x F b n R y e S B U e X B l P S J G a W x s U 3 R h d H V z I i B W Y W x 1 Z T 0 i c 0 N v b X B s Z X R l I i A v P j w v U 3 R h Y m x l R W 5 0 c m l l c z 4 8 L 0 l 0 Z W 0 + P E l 0 Z W 0 + P E l 0 Z W 1 M b 2 N h d G l v b j 4 8 S X R l b V R 5 c G U + R m 9 y b X V s Y T w v S X R l b V R 5 c G U + P E l 0 Z W 1 Q Y X R o P l N l Y 3 R p b 2 4 x L 0 Z Q V E Z Q c m 9 n c m V z c y 9 T b 3 V y Y 2 U 8 L 0 l 0 Z W 1 Q Y X R o P j w v S X R l b U x v Y 2 F 0 a W 9 u P j x T d G F i b G V F b n R y a W V z I C 8 + P C 9 J d G V t P j x J d G V t P j x J d G V t T G 9 j Y X R p b 2 4 + P E l 0 Z W 1 U e X B l P k Z v c m 1 1 b G E 8 L 0 l 0 Z W 1 U e X B l P j x J d G V t U G F 0 a D 5 T Z W N 0 a W 9 u M S 9 G U F R G U H J v Z 3 J l c 3 M v Q 2 h h b m d l Z C U y M F R 5 c G U 8 L 0 l 0 Z W 1 Q Y X R o P j w v S X R l b U x v Y 2 F 0 a W 9 u P j x T d G F i b G V F b n R y a W V z I C 8 + P C 9 J d G V t P j x J d G V t P j x J d G V t T G 9 j Y X R p b 2 4 + P E l 0 Z W 1 U e X B l P k Z v c m 1 1 b G E 8 L 0 l 0 Z W 1 U e X B l P j x J d G V t U G F 0 a D 5 T Z W N 0 a W 9 u M S 9 G U F R G Q n V k Z 2 V 0 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i 0 w M y 0 x M V Q y M j o y M T o y O C 4 5 O D I z N j E z W i I g L z 4 8 R W 5 0 c n k g V H l w Z T 0 i R m l s b F N 0 Y X R 1 c y I g V m F s d W U 9 I n N D b 2 1 w b G V 0 Z S I g L z 4 8 L 1 N 0 Y W J s Z U V u d H J p Z X M + P C 9 J d G V t P j x J d G V t P j x J d G V t T G 9 j Y X R p b 2 4 + P E l 0 Z W 1 U e X B l P k Z v c m 1 1 b G E 8 L 0 l 0 Z W 1 U e X B l P j x J d G V t U G F 0 a D 5 T Z W N 0 a W 9 u M S 9 G U F R G Q n V k Z 2 V 0 L 1 N v d X J j Z T w v S X R l b V B h d G g + P C 9 J d G V t T G 9 j Y X R p b 2 4 + P F N 0 Y W J s Z U V u d H J p Z X M g L z 4 8 L 0 l 0 Z W 0 + P E l 0 Z W 0 + P E l 0 Z W 1 M b 2 N h d G l v b j 4 8 S X R l b V R 5 c G U + R m 9 y b X V s Y T w v S X R l b V R 5 c G U + P E l 0 Z W 1 Q Y X R o P l N l Y 3 R p b 2 4 x L 0 Z Q V E Z C d W R n Z X Q v Q 2 h h b m d l Z C U y M F R 5 c G U 8 L 0 l 0 Z W 1 Q Y X R o P j w v S X R l b U x v Y 2 F 0 a W 9 u P j x T d G F i b G V F b n R y a W V z I C 8 + P C 9 J d G V t P j x J d G V t P j x J d G V t T G 9 j Y X R p b 2 4 + P E l 0 Z W 1 U e X B l P k Z v c m 1 1 b G E 8 L 0 l 0 Z W 1 U e X B l P j x J d G V t U G F 0 a D 5 T Z W N 0 a W 9 u M S 9 Q Q 0 V 4 c F B y b 2 d y Z X N z 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i 0 w M y 0 x M V Q y M j o y M T o 1 N C 4 4 N D k 0 M D A z W i I g L z 4 8 R W 5 0 c n k g V H l w Z T 0 i R m l s b F N 0 Y X R 1 c y I g V m F s d W U 9 I n N D b 2 1 w b G V 0 Z S I g L z 4 8 L 1 N 0 Y W J s Z U V u d H J p Z X M + P C 9 J d G V t P j x J d G V t P j x J d G V t T G 9 j Y X R p b 2 4 + P E l 0 Z W 1 U e X B l P k Z v c m 1 1 b G E 8 L 0 l 0 Z W 1 U e X B l P j x J d G V t U G F 0 a D 5 T Z W N 0 a W 9 u M S 9 Q Q 0 V 4 c F B y b 2 d y Z X N z L 1 N v d X J j Z T w v S X R l b V B h d G g + P C 9 J d G V t T G 9 j Y X R p b 2 4 + P F N 0 Y W J s Z U V u d H J p Z X M g L z 4 8 L 0 l 0 Z W 0 + P E l 0 Z W 0 + P E l 0 Z W 1 M b 2 N h d G l v b j 4 8 S X R l b V R 5 c G U + R m 9 y b X V s Y T w v S X R l b V R 5 c G U + P E l 0 Z W 1 Q Y X R o P l N l Y 3 R p b 2 4 x L 1 B D R X h w U H J v Z 3 J l c 3 M v Q 2 h h b m d l Z C U y M F R 5 c G U 8 L 0 l 0 Z W 1 Q Y X R o P j w v S X R l b U x v Y 2 F 0 a W 9 u P j x T d G F i b G V F b n R y a W V z I C 8 + P C 9 J d G V t P j x J d G V t P j x J d G V t T G 9 j Y X R p b 2 4 + P E l 0 Z W 1 U e X B l P k Z v c m 1 1 b G E 8 L 0 l 0 Z W 1 U e X B l P j x J d G V t U G F 0 a D 5 T Z W N 0 a W 9 u M S 9 Q Q 0 V 4 c F B l c n N v b m 5 l b 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I t M D M t M T F U M j I 6 M j I 6 M T U u N D g y N z g 5 N V o i I C 8 + P E V u d H J 5 I F R 5 c G U 9 I k Z p b G x T d G F 0 d X M i I F Z h b H V l P S J z Q 2 9 t c G x l d G U i I C 8 + P C 9 T d G F i b G V F b n R y a W V z P j w v S X R l b T 4 8 S X R l b T 4 8 S X R l b U x v Y 2 F 0 a W 9 u P j x J d G V t V H l w Z T 5 G b 3 J t d W x h P C 9 J d G V t V H l w Z T 4 8 S X R l b V B h d G g + U 2 V j d G l v b j E v U E N F e H B Q Z X J z b 2 5 u Z W w v U 2 9 1 c m N l P C 9 J d G V t U G F 0 a D 4 8 L 0 l 0 Z W 1 M b 2 N h d G l v b j 4 8 U 3 R h Y m x l R W 5 0 c m l l c y A v P j w v S X R l b T 4 8 S X R l b T 4 8 S X R l b U x v Y 2 F 0 a W 9 u P j x J d G V t V H l w Z T 5 G b 3 J t d W x h P C 9 J d G V t V H l w Z T 4 8 S X R l b V B h d G g + U 2 V j d G l v b j E v U E N F e H B Q Z X J z b 2 5 u Z W w v Q 2 h h b m d l Z C U y M F R 5 c G U 8 L 0 l 0 Z W 1 Q Y X R o P j w v S X R l b U x v Y 2 F 0 a W 9 u P j x T d G F i b G V F b n R y a W V z I C 8 + P C 9 J d G V t P j x J d G V t P j x J d G V t T G 9 j Y X R p b 2 4 + P E l 0 Z W 1 U e X B l P k Z v c m 1 1 b G E 8 L 0 l 0 Z W 1 U e X B l P j x J d G V t U G F 0 a D 5 T Z W N 0 a W 9 u M S 9 Q Q 0 V 4 c E J 1 Z G d l d 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I t M D M t M T F U M j I 6 M j I 6 M j c u O D k 5 N D Y 1 N l o i I C 8 + P E V u d H J 5 I F R 5 c G U 9 I k Z p b G x T d G F 0 d X M i I F Z h b H V l P S J z Q 2 9 t c G x l d G U i I C 8 + P C 9 T d G F i b G V F b n R y a W V z P j w v S X R l b T 4 8 S X R l b T 4 8 S X R l b U x v Y 2 F 0 a W 9 u P j x J d G V t V H l w Z T 5 G b 3 J t d W x h P C 9 J d G V t V H l w Z T 4 8 S X R l b V B h d G g + U 2 V j d G l v b j E v U E N F e H B C d W R n Z X Q v U 2 9 1 c m N l P C 9 J d G V t U G F 0 a D 4 8 L 0 l 0 Z W 1 M b 2 N h d G l v b j 4 8 U 3 R h Y m x l R W 5 0 c m l l c y A v P j w v S X R l b T 4 8 S X R l b T 4 8 S X R l b U x v Y 2 F 0 a W 9 u P j x J d G V t V H l w Z T 5 G b 3 J t d W x h P C 9 J d G V t V H l w Z T 4 8 S X R l b V B h d G g + U 2 V j d G l v b j E v U E N F e H B C d W R n Z X Q v Q 2 h h b m d l Z C U y M F R 5 c G U 8 L 0 l 0 Z W 1 Q Y X R o P j w v S X R l b U x v Y 2 F 0 a W 9 u P j x T d G F i b G V F b n R y a W V z I C 8 + P C 9 J d G V t P j x J d G V t P j x J d G V t T G 9 j Y X R p b 2 4 + P E l 0 Z W 1 U e X B l P k Z v c m 1 1 b G E 8 L 0 l 0 Z W 1 U e X B l P j x J d G V t U G F 0 a D 5 T Z W N 0 a W 9 u M S 9 S U l R N Y W l u U H J v Z 3 J l c 3 M 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y L T A z L T E x V D I y O j I 0 O j I z L j E z M z I 5 O D d a I i A v P j x F b n R y e S B U e X B l P S J G a W x s U 3 R h d H V z I i B W Y W x 1 Z T 0 i c 0 N v b X B s Z X R l I i A v P j w v U 3 R h Y m x l R W 5 0 c m l l c z 4 8 L 0 l 0 Z W 0 + P E l 0 Z W 0 + P E l 0 Z W 1 M b 2 N h d G l v b j 4 8 S X R l b V R 5 c G U + R m 9 y b X V s Y T w v S X R l b V R 5 c G U + P E l 0 Z W 1 Q Y X R o P l N l Y 3 R p b 2 4 x L 1 J S V E 1 h a W 5 Q c m 9 n c m V z c y 9 T b 3 V y Y 2 U 8 L 0 l 0 Z W 1 Q Y X R o P j w v S X R l b U x v Y 2 F 0 a W 9 u P j x T d G F i b G V F b n R y a W V z I C 8 + P C 9 J d G V t P j x J d G V t P j x J d G V t T G 9 j Y X R p b 2 4 + P E l 0 Z W 1 U e X B l P k Z v c m 1 1 b G E 8 L 0 l 0 Z W 1 U e X B l P j x J d G V t U G F 0 a D 5 T Z W N 0 a W 9 u M S 9 S U l R N Y W l u U H J v Z 3 J l c 3 M v Q 2 h h b m d l Z C U y M F R 5 c G U 8 L 0 l 0 Z W 1 Q Y X R o P j w v S X R l b U x v Y 2 F 0 a W 9 u P j x T d G F i b G V F b n R y a W V z I C 8 + P C 9 J d G V t P j x J d G V t P j x J d G V t T G 9 j Y X R p b 2 4 + P E l 0 Z W 1 U e X B l P k Z v c m 1 1 b G E 8 L 0 l 0 Z W 1 U e X B l P j x J d G V t U G F 0 a D 5 T Z W N 0 a W 9 u M S 9 S U l R N Y W l u U G V y c 2 9 u b m V s 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i 0 w M y 0 x M V Q y M j o y N D o 0 N C 4 z O T k 5 O T k w W i I g L z 4 8 R W 5 0 c n k g V H l w Z T 0 i R m l s b F N 0 Y X R 1 c y I g V m F s d W U 9 I n N D b 2 1 w b G V 0 Z S I g L z 4 8 L 1 N 0 Y W J s Z U V u d H J p Z X M + P C 9 J d G V t P j x J d G V t P j x J d G V t T G 9 j Y X R p b 2 4 + P E l 0 Z W 1 U e X B l P k Z v c m 1 1 b G E 8 L 0 l 0 Z W 1 U e X B l P j x J d G V t U G F 0 a D 5 T Z W N 0 a W 9 u M S 9 S U l R N Y W l u U G V y c 2 9 u b m V s L 1 N v d X J j Z T w v S X R l b V B h d G g + P C 9 J d G V t T G 9 j Y X R p b 2 4 + P F N 0 Y W J s Z U V u d H J p Z X M g L z 4 8 L 0 l 0 Z W 0 + P E l 0 Z W 0 + P E l 0 Z W 1 M b 2 N h d G l v b j 4 8 S X R l b V R 5 c G U + R m 9 y b X V s Y T w v S X R l b V R 5 c G U + P E l 0 Z W 1 Q Y X R o P l N l Y 3 R p b 2 4 x L 1 J S V E 1 h a W 5 Q Z X J z b 2 5 u Z W w v Q 2 h h b m d l Z C U y M F R 5 c G U 8 L 0 l 0 Z W 1 Q Y X R o P j w v S X R l b U x v Y 2 F 0 a W 9 u P j x T d G F i b G V F b n R y a W V z I C 8 + P C 9 J d G V t P j x J d G V t P j x J d G V t T G 9 j Y X R p b 2 4 + P E l 0 Z W 1 U e X B l P k Z v c m 1 1 b G E 8 L 0 l 0 Z W 1 U e X B l P j x J d G V t U G F 0 a D 5 T Z W N 0 a W 9 u M S 9 S U l R N Y W l u Q n V k Z 2 V 0 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i 0 w M y 0 x M V Q y M j o y N D o 1 N i 4 z M T Y 2 N D I 3 W i I g L z 4 8 R W 5 0 c n k g V H l w Z T 0 i R m l s b F N 0 Y X R 1 c y I g V m F s d W U 9 I n N D b 2 1 w b G V 0 Z S I g L z 4 8 L 1 N 0 Y W J s Z U V u d H J p Z X M + P C 9 J d G V t P j x J d G V t P j x J d G V t T G 9 j Y X R p b 2 4 + P E l 0 Z W 1 U e X B l P k Z v c m 1 1 b G E 8 L 0 l 0 Z W 1 U e X B l P j x J d G V t U G F 0 a D 5 T Z W N 0 a W 9 u M S 9 S U l R N Y W l u Q n V k Z 2 V 0 L 1 N v d X J j Z T w v S X R l b V B h d G g + P C 9 J d G V t T G 9 j Y X R p b 2 4 + P F N 0 Y W J s Z U V u d H J p Z X M g L z 4 8 L 0 l 0 Z W 0 + P E l 0 Z W 0 + P E l 0 Z W 1 M b 2 N h d G l v b j 4 8 S X R l b V R 5 c G U + R m 9 y b X V s Y T w v S X R l b V R 5 c G U + P E l 0 Z W 1 Q Y X R o P l N l Y 3 R p b 2 4 x L 1 J S V E 1 h a W 5 C d W R n Z X Q v Q 2 h h b m d l Z C U y M F R 5 c G U 8 L 0 l 0 Z W 1 Q Y X R o P j w v S X R l b U x v Y 2 F 0 a W 9 u P j x T d G F i b G V F b n R y a W V z I C 8 + P C 9 J d G V t P j x J d G V t P j x J d G V t T G 9 j Y X R p b 2 4 + P E l 0 Z W 1 U e X B l P k Z v c m 1 1 b G E 8 L 0 l 0 Z W 1 U e X B l P j x J d G V t U G F 0 a D 5 T Z W N 0 a W 9 u M S 9 S U l R E Z X Z H N V B y b 2 d y Z X N z 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i 0 w M y 0 x M V Q y M j o y N T o x N S 4 1 M D A x M D M y W i I g L z 4 8 R W 5 0 c n k g V H l w Z T 0 i R m l s b F N 0 Y X R 1 c y I g V m F s d W U 9 I n N D b 2 1 w b G V 0 Z S I g L z 4 8 L 1 N 0 Y W J s Z U V u d H J p Z X M + P C 9 J d G V t P j x J d G V t P j x J d G V t T G 9 j Y X R p b 2 4 + P E l 0 Z W 1 U e X B l P k Z v c m 1 1 b G E 8 L 0 l 0 Z W 1 U e X B l P j x J d G V t U G F 0 a D 5 T Z W N 0 a W 9 u M S 9 S U l R E Z X Z H N V B y b 2 d y Z X N z L 1 N v d X J j Z T w v S X R l b V B h d G g + P C 9 J d G V t T G 9 j Y X R p b 2 4 + P F N 0 Y W J s Z U V u d H J p Z X M g L z 4 8 L 0 l 0 Z W 0 + P E l 0 Z W 0 + P E l 0 Z W 1 M b 2 N h d G l v b j 4 8 S X R l b V R 5 c G U + R m 9 y b X V s Y T w v S X R l b V R 5 c G U + P E l 0 Z W 1 Q Y X R o P l N l Y 3 R p b 2 4 x L 1 J S V E R l d k c 1 U H J v Z 3 J l c 3 M v Q 2 h h b m d l Z C U y M F R 5 c G U 8 L 0 l 0 Z W 1 Q Y X R o P j w v S X R l b U x v Y 2 F 0 a W 9 u P j x T d G F i b G V F b n R y a W V z I C 8 + P C 9 J d G V t P j x J d G V t P j x J d G V t T G 9 j Y X R p b 2 4 + P E l 0 Z W 1 U e X B l P k Z v c m 1 1 b G E 8 L 0 l 0 Z W 1 U e X B l P j x J d G V t U G F 0 a D 5 T Z W N 0 a W 9 u M S 9 S U l R E Z X Z H N V B l c n N v b m 5 l b 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I t M D M t M T F U M j I 6 M j U 6 M z g u N D g z N j M 0 N F o i I C 8 + P E V u d H J 5 I F R 5 c G U 9 I k Z p b G x T d G F 0 d X M i I F Z h b H V l P S J z Q 2 9 t c G x l d G U i I C 8 + P C 9 T d G F i b G V F b n R y a W V z P j w v S X R l b T 4 8 S X R l b T 4 8 S X R l b U x v Y 2 F 0 a W 9 u P j x J d G V t V H l w Z T 5 G b 3 J t d W x h P C 9 J d G V t V H l w Z T 4 8 S X R l b V B h d G g + U 2 V j d G l v b j E v U l J U R G V 2 R z V Q Z X J z b 2 5 u Z W w v U 2 9 1 c m N l P C 9 J d G V t U G F 0 a D 4 8 L 0 l 0 Z W 1 M b 2 N h d G l v b j 4 8 U 3 R h Y m x l R W 5 0 c m l l c y A v P j w v S X R l b T 4 8 S X R l b T 4 8 S X R l b U x v Y 2 F 0 a W 9 u P j x J d G V t V H l w Z T 5 G b 3 J t d W x h P C 9 J d G V t V H l w Z T 4 8 S X R l b V B h d G g + U 2 V j d G l v b j E v U l J U R G V 2 R z V Q Z X J z b 2 5 u Z W w v Q 2 h h b m d l Z C U y M F R 5 c G U 8 L 0 l 0 Z W 1 Q Y X R o P j w v S X R l b U x v Y 2 F 0 a W 9 u P j x T d G F i b G V F b n R y a W V z I C 8 + P C 9 J d G V t P j x J d G V t P j x J d G V t T G 9 j Y X R p b 2 4 + P E l 0 Z W 1 U e X B l P k Z v c m 1 1 b G E 8 L 0 l 0 Z W 1 U e X B l P j x J d G V t U G F 0 a D 5 T Z W N 0 a W 9 u M S 9 S U l R E Z X Z H N U J 1 Z G d l d 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I t M D M t M T F U M j I 6 M j U 6 N T E u N z U w M D c z N F o i I C 8 + P E V u d H J 5 I F R 5 c G U 9 I k Z p b G x T d G F 0 d X M i I F Z h b H V l P S J z Q 2 9 t c G x l d G U i I C 8 + P C 9 T d G F i b G V F b n R y a W V z P j w v S X R l b T 4 8 S X R l b T 4 8 S X R l b U x v Y 2 F 0 a W 9 u P j x J d G V t V H l w Z T 5 G b 3 J t d W x h P C 9 J d G V t V H l w Z T 4 8 S X R l b V B h d G g + U 2 V j d G l v b j E v U l J U R G V 2 R z V C d W R n Z X Q v U 2 9 1 c m N l P C 9 J d G V t U G F 0 a D 4 8 L 0 l 0 Z W 1 M b 2 N h d G l v b j 4 8 U 3 R h Y m x l R W 5 0 c m l l c y A v P j w v S X R l b T 4 8 S X R l b T 4 8 S X R l b U x v Y 2 F 0 a W 9 u P j x J d G V t V H l w Z T 5 G b 3 J t d W x h P C 9 J d G V t V H l w Z T 4 8 S X R l b V B h d G g + U 2 V j d G l v b j E v U l J U R G V 2 R z V C d W R n Z X Q v Q 2 h h b m d l Z C U y M F R 5 c G U 8 L 0 l 0 Z W 1 Q Y X R o P j w v S X R l b U x v Y 2 F 0 a W 9 u P j x T d G F i b G V F b n R y a W V z I C 8 + P C 9 J d G V t P j x J d G V t P j x J d G V t T G 9 j Y X R p b 2 4 + P E l 0 Z W 1 U e X B l P k Z v c m 1 1 b G E 8 L 0 l 0 Z W 1 U e X B l P j x J d G V t U G F 0 a D 5 T Z W N 0 a W 9 u M S 9 S U l R E Z X Z H N F B y b 2 d y Z X N z 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i 0 w M y 0 x M V Q y M j o y N j o x N y 4 1 M T k 0 M j U 4 W i I g L z 4 8 R W 5 0 c n k g V H l w Z T 0 i R m l s b F N 0 Y X R 1 c y I g V m F s d W U 9 I n N D b 2 1 w b G V 0 Z S I g L z 4 8 L 1 N 0 Y W J s Z U V u d H J p Z X M + P C 9 J d G V t P j x J d G V t P j x J d G V t T G 9 j Y X R p b 2 4 + P E l 0 Z W 1 U e X B l P k Z v c m 1 1 b G E 8 L 0 l 0 Z W 1 U e X B l P j x J d G V t U G F 0 a D 5 T Z W N 0 a W 9 u M S 9 S U l R E Z X Z H N F B y b 2 d y Z X N z L 1 N v d X J j Z T w v S X R l b V B h d G g + P C 9 J d G V t T G 9 j Y X R p b 2 4 + P F N 0 Y W J s Z U V u d H J p Z X M g L z 4 8 L 0 l 0 Z W 0 + P E l 0 Z W 0 + P E l 0 Z W 1 M b 2 N h d G l v b j 4 8 S X R l b V R 5 c G U + R m 9 y b X V s Y T w v S X R l b V R 5 c G U + P E l 0 Z W 1 Q Y X R o P l N l Y 3 R p b 2 4 x L 1 J S V E R l d k c 0 U H J v Z 3 J l c 3 M v Q 2 h h b m d l Z C U y M F R 5 c G U 8 L 0 l 0 Z W 1 Q Y X R o P j w v S X R l b U x v Y 2 F 0 a W 9 u P j x T d G F i b G V F b n R y a W V z I C 8 + P C 9 J d G V t P j x J d G V t P j x J d G V t T G 9 j Y X R p b 2 4 + P E l 0 Z W 1 U e X B l P k Z v c m 1 1 b G E 8 L 0 l 0 Z W 1 U e X B l P j x J d G V t U G F 0 a D 5 T Z W N 0 a W 9 u M S 9 S U l R E Z X Z H N F B l c n N v b m 5 l b 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I t M D M t M T F U M j I 6 M j Y 6 M z U u N z Y 2 O D k w M V o i I C 8 + P E V u d H J 5 I F R 5 c G U 9 I k Z p b G x T d G F 0 d X M i I F Z h b H V l P S J z Q 2 9 t c G x l d G U i I C 8 + P C 9 T d G F i b G V F b n R y a W V z P j w v S X R l b T 4 8 S X R l b T 4 8 S X R l b U x v Y 2 F 0 a W 9 u P j x J d G V t V H l w Z T 5 G b 3 J t d W x h P C 9 J d G V t V H l w Z T 4 8 S X R l b V B h d G g + U 2 V j d G l v b j E v U l J U R G V 2 R z R Q Z X J z b 2 5 u Z W w v U 2 9 1 c m N l P C 9 J d G V t U G F 0 a D 4 8 L 0 l 0 Z W 1 M b 2 N h d G l v b j 4 8 U 3 R h Y m x l R W 5 0 c m l l c y A v P j w v S X R l b T 4 8 S X R l b T 4 8 S X R l b U x v Y 2 F 0 a W 9 u P j x J d G V t V H l w Z T 5 G b 3 J t d W x h P C 9 J d G V t V H l w Z T 4 8 S X R l b V B h d G g + U 2 V j d G l v b j E v U l J U R G V 2 R z R Q Z X J z b 2 5 u Z W w v Q 2 h h b m d l Z C U y M F R 5 c G U 8 L 0 l 0 Z W 1 Q Y X R o P j w v S X R l b U x v Y 2 F 0 a W 9 u P j x T d G F i b G V F b n R y a W V z I C 8 + P C 9 J d G V t P j x J d G V t P j x J d G V t T G 9 j Y X R p b 2 4 + P E l 0 Z W 1 U e X B l P k Z v c m 1 1 b G E 8 L 0 l 0 Z W 1 U e X B l P j x J d G V t U G F 0 a D 5 T Z W N 0 a W 9 u M S 9 S U l R E Z X Z H N E J 1 Z G d l d 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I t M D M t M T F U M j I 6 M j Y 6 N D Y u O D g z N z U 4 O F o i I C 8 + P E V u d H J 5 I F R 5 c G U 9 I k Z p b G x T d G F 0 d X M i I F Z h b H V l P S J z Q 2 9 t c G x l d G U i I C 8 + P C 9 T d G F i b G V F b n R y a W V z P j w v S X R l b T 4 8 S X R l b T 4 8 S X R l b U x v Y 2 F 0 a W 9 u P j x J d G V t V H l w Z T 5 G b 3 J t d W x h P C 9 J d G V t V H l w Z T 4 8 S X R l b V B h d G g + U 2 V j d G l v b j E v U l J U R G V 2 R z R C d W R n Z X Q v U 2 9 1 c m N l P C 9 J d G V t U G F 0 a D 4 8 L 0 l 0 Z W 1 M b 2 N h d G l v b j 4 8 U 3 R h Y m x l R W 5 0 c m l l c y A v P j w v S X R l b T 4 8 S X R l b T 4 8 S X R l b U x v Y 2 F 0 a W 9 u P j x J d G V t V H l w Z T 5 G b 3 J t d W x h P C 9 J d G V t V H l w Z T 4 8 S X R l b V B h d G g + U 2 V j d G l v b j E v U l J U R G V 2 R z R C d W R n Z X Q v Q 2 h h b m d l Z C U y M F R 5 c G U 8 L 0 l 0 Z W 1 Q Y X R o P j w v S X R l b U x v Y 2 F 0 a W 9 u P j x T d G F i b G V F b n R y a W V z I C 8 + P C 9 J d G V t P j x J d G V t P j x J d G V t T G 9 j Y X R p b 2 4 + P E l 0 Z W 1 U e X B l P k Z v c m 1 1 b G E 8 L 0 l 0 Z W 1 U e X B l P j x J d G V t U G F 0 a D 5 T Z W N 0 a W 9 u M S 9 S U l R E Z X Z H M 1 B y b 2 d y Z X N z 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i 0 w M y 0 x M V Q y M j o y N z o w N i 4 1 M T c x M j k 2 W i I g L z 4 8 R W 5 0 c n k g V H l w Z T 0 i R m l s b F N 0 Y X R 1 c y I g V m F s d W U 9 I n N D b 2 1 w b G V 0 Z S I g L z 4 8 L 1 N 0 Y W J s Z U V u d H J p Z X M + P C 9 J d G V t P j x J d G V t P j x J d G V t T G 9 j Y X R p b 2 4 + P E l 0 Z W 1 U e X B l P k Z v c m 1 1 b G E 8 L 0 l 0 Z W 1 U e X B l P j x J d G V t U G F 0 a D 5 T Z W N 0 a W 9 u M S 9 S U l R E Z X Z H M 1 B y b 2 d y Z X N z L 1 N v d X J j Z T w v S X R l b V B h d G g + P C 9 J d G V t T G 9 j Y X R p b 2 4 + P F N 0 Y W J s Z U V u d H J p Z X M g L z 4 8 L 0 l 0 Z W 0 + P E l 0 Z W 0 + P E l 0 Z W 1 M b 2 N h d G l v b j 4 8 S X R l b V R 5 c G U + R m 9 y b X V s Y T w v S X R l b V R 5 c G U + P E l 0 Z W 1 Q Y X R o P l N l Y 3 R p b 2 4 x L 1 J S V E R l d k c z U H J v Z 3 J l c 3 M v Q 2 h h b m d l Z C U y M F R 5 c G U 8 L 0 l 0 Z W 1 Q Y X R o P j w v S X R l b U x v Y 2 F 0 a W 9 u P j x T d G F i b G V F b n R y a W V z I C 8 + P C 9 J d G V t P j x J d G V t P j x J d G V t T G 9 j Y X R p b 2 4 + P E l 0 Z W 1 U e X B l P k Z v c m 1 1 b G E 8 L 0 l 0 Z W 1 U e X B l P j x J d G V t U G F 0 a D 5 T Z W N 0 a W 9 u M S 9 S U l R E Z X Z H M 1 B l c n N v b m 5 l b 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I t M D M t M T F U M j I 6 M j c 6 M z E u N z E 3 M j A 1 N l o i I C 8 + P E V u d H J 5 I F R 5 c G U 9 I k Z p b G x T d G F 0 d X M i I F Z h b H V l P S J z Q 2 9 t c G x l d G U i I C 8 + P C 9 T d G F i b G V F b n R y a W V z P j w v S X R l b T 4 8 S X R l b T 4 8 S X R l b U x v Y 2 F 0 a W 9 u P j x J d G V t V H l w Z T 5 G b 3 J t d W x h P C 9 J d G V t V H l w Z T 4 8 S X R l b V B h d G g + U 2 V j d G l v b j E v U l J U R G V 2 R z N Q Z X J z b 2 5 u Z W w v U 2 9 1 c m N l P C 9 J d G V t U G F 0 a D 4 8 L 0 l 0 Z W 1 M b 2 N h d G l v b j 4 8 U 3 R h Y m x l R W 5 0 c m l l c y A v P j w v S X R l b T 4 8 S X R l b T 4 8 S X R l b U x v Y 2 F 0 a W 9 u P j x J d G V t V H l w Z T 5 G b 3 J t d W x h P C 9 J d G V t V H l w Z T 4 8 S X R l b V B h d G g + U 2 V j d G l v b j E v U l J U R G V 2 R z N Q Z X J z b 2 5 u Z W w v Q 2 h h b m d l Z C U y M F R 5 c G U 8 L 0 l 0 Z W 1 Q Y X R o P j w v S X R l b U x v Y 2 F 0 a W 9 u P j x T d G F i b G V F b n R y a W V z I C 8 + P C 9 J d G V t P j x J d G V t P j x J d G V t T G 9 j Y X R p b 2 4 + P E l 0 Z W 1 U e X B l P k Z v c m 1 1 b G E 8 L 0 l 0 Z W 1 U e X B l P j x J d G V t U G F 0 a D 5 T Z W N 0 a W 9 u M S 9 S U l R E Z X Z H M 0 J 1 Z G d l d 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I t M D M t M T F U M j I 6 M j c 6 N D M u M j g z N j E w N 1 o i I C 8 + P E V u d H J 5 I F R 5 c G U 9 I k Z p b G x T d G F 0 d X M i I F Z h b H V l P S J z Q 2 9 t c G x l d G U i I C 8 + P C 9 T d G F i b G V F b n R y a W V z P j w v S X R l b T 4 8 S X R l b T 4 8 S X R l b U x v Y 2 F 0 a W 9 u P j x J d G V t V H l w Z T 5 G b 3 J t d W x h P C 9 J d G V t V H l w Z T 4 8 S X R l b V B h d G g + U 2 V j d G l v b j E v U l J U R G V 2 R z N C d W R n Z X Q v U 2 9 1 c m N l P C 9 J d G V t U G F 0 a D 4 8 L 0 l 0 Z W 1 M b 2 N h d G l v b j 4 8 U 3 R h Y m x l R W 5 0 c m l l c y A v P j w v S X R l b T 4 8 S X R l b T 4 8 S X R l b U x v Y 2 F 0 a W 9 u P j x J d G V t V H l w Z T 5 G b 3 J t d W x h P C 9 J d G V t V H l w Z T 4 8 S X R l b V B h d G g + U 2 V j d G l v b j E v U l J U R G V 2 R z N C d W R n Z X Q v Q 2 h h b m d l Z C U y M F R 5 c G U 8 L 0 l 0 Z W 1 Q Y X R o P j w v S X R l b U x v Y 2 F 0 a W 9 u P j x T d G F i b G V F b n R y a W V z I C 8 + P C 9 J d G V t P j x J d G V t P j x J d G V t T G 9 j Y X R p b 2 4 + P E l 0 Z W 1 U e X B l P k Z v c m 1 1 b G E 8 L 0 l 0 Z W 1 U e X B l P j x J d G V t U G F 0 a D 5 T Z W N 0 a W 9 u M S 9 N R l J Q U 1 B y b 2 d y Z X N z 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i 0 w M y 0 x M V Q y M j o y O D o w N C 4 x N j c z N T k 5 W i I g L z 4 8 R W 5 0 c n k g V H l w Z T 0 i R m l s b F N 0 Y X R 1 c y I g V m F s d W U 9 I n N D b 2 1 w b G V 0 Z S I g L z 4 8 L 1 N 0 Y W J s Z U V u d H J p Z X M + P C 9 J d G V t P j x J d G V t P j x J d G V t T G 9 j Y X R p b 2 4 + P E l 0 Z W 1 U e X B l P k Z v c m 1 1 b G E 8 L 0 l 0 Z W 1 U e X B l P j x J d G V t U G F 0 a D 5 T Z W N 0 a W 9 u M S 9 N R l J Q U 1 B y b 2 d y Z X N z L 1 N v d X J j Z T w v S X R l b V B h d G g + P C 9 J d G V t T G 9 j Y X R p b 2 4 + P F N 0 Y W J s Z U V u d H J p Z X M g L z 4 8 L 0 l 0 Z W 0 + P E l 0 Z W 0 + P E l 0 Z W 1 M b 2 N h d G l v b j 4 8 S X R l b V R 5 c G U + R m 9 y b X V s Y T w v S X R l b V R 5 c G U + P E l 0 Z W 1 Q Y X R o P l N l Y 3 R p b 2 4 x L 0 1 G U l B T U H J v Z 3 J l c 3 M v Q 2 h h b m d l Z C U y M F R 5 c G U 8 L 0 l 0 Z W 1 Q Y X R o P j w v S X R l b U x v Y 2 F 0 a W 9 u P j x T d G F i b G V F b n R y a W V z I C 8 + P C 9 J d G V t P j x J d G V t P j x J d G V t T G 9 j Y X R p b 2 4 + P E l 0 Z W 1 U e X B l P k Z v c m 1 1 b G E 8 L 0 l 0 Z W 1 U e X B l P j x J d G V t U G F 0 a D 5 T Z W N 0 a W 9 u M S 9 N R l J Q U 1 B l c n N v b m 5 l b 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I t M D M t M T F U M j I 6 M j g 6 M z U u M T I x M D I w M V o i I C 8 + P E V u d H J 5 I F R 5 c G U 9 I k Z p b G x T d G F 0 d X M i I F Z h b H V l P S J z Q 2 9 t c G x l d G U i I C 8 + P C 9 T d G F i b G V F b n R y a W V z P j w v S X R l b T 4 8 S X R l b T 4 8 S X R l b U x v Y 2 F 0 a W 9 u P j x J d G V t V H l w Z T 5 G b 3 J t d W x h P C 9 J d G V t V H l w Z T 4 8 S X R l b V B h d G g + U 2 V j d G l v b j E v T U Z S U F N Q Z X J z b 2 5 u Z W w v U 2 9 1 c m N l P C 9 J d G V t U G F 0 a D 4 8 L 0 l 0 Z W 1 M b 2 N h d G l v b j 4 8 U 3 R h Y m x l R W 5 0 c m l l c y A v P j w v S X R l b T 4 8 S X R l b T 4 8 S X R l b U x v Y 2 F 0 a W 9 u P j x J d G V t V H l w Z T 5 G b 3 J t d W x h P C 9 J d G V t V H l w Z T 4 8 S X R l b V B h d G g + U 2 V j d G l v b j E v T U Z S U F N Q Z X J z b 2 5 u Z W w v Q 2 h h b m d l Z C U y M F R 5 c G U 8 L 0 l 0 Z W 1 Q Y X R o P j w v S X R l b U x v Y 2 F 0 a W 9 u P j x T d G F i b G V F b n R y a W V z I C 8 + P C 9 J d G V t P j x J d G V t P j x J d G V t T G 9 j Y X R p b 2 4 + P E l 0 Z W 1 U e X B l P k Z v c m 1 1 b G E 8 L 0 l 0 Z W 1 U e X B l P j x J d G V t U G F 0 a D 5 T Z W N 0 a W 9 u M S 9 N R l J Q U 0 J 1 Z G d l d 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I t M D M t M T F U M j I 6 M j g 6 N D c u O T U w N z Q 2 M l o i I C 8 + P E V u d H J 5 I F R 5 c G U 9 I k Z p b G x T d G F 0 d X M i I F Z h b H V l P S J z Q 2 9 t c G x l d G U i I C 8 + P C 9 T d G F i b G V F b n R y a W V z P j w v S X R l b T 4 8 S X R l b T 4 8 S X R l b U x v Y 2 F 0 a W 9 u P j x J d G V t V H l w Z T 5 G b 3 J t d W x h P C 9 J d G V t V H l w Z T 4 8 S X R l b V B h d G g + U 2 V j d G l v b j E v T U Z S U F N C d W R n Z X Q v U 2 9 1 c m N l P C 9 J d G V t U G F 0 a D 4 8 L 0 l 0 Z W 1 M b 2 N h d G l v b j 4 8 U 3 R h Y m x l R W 5 0 c m l l c y A v P j w v S X R l b T 4 8 S X R l b T 4 8 S X R l b U x v Y 2 F 0 a W 9 u P j x J d G V t V H l w Z T 5 G b 3 J t d W x h P C 9 J d G V t V H l w Z T 4 8 S X R l b V B h d G g + U 2 V j d G l v b j E v T U Z S U F N C d W R n Z X Q v Q 2 h h b m d l Z C U y M F R 5 c G U 8 L 0 l 0 Z W 1 Q Y X R o P j w v S X R l b U x v Y 2 F 0 a W 9 u P j x T d G F i b G V F b n R y a W V z I C 8 + P C 9 J d G V t P j x J d G V t P j x J d G V t T G 9 j Y X R p b 2 4 + P E l 0 Z W 1 U e X B l P k Z v c m 1 1 b G E 8 L 0 l 0 Z W 1 U e X B l P j x J d G V t U G F 0 a D 5 T Z W N 0 a W 9 u M S 9 D b 3 Z l c n N o Z W V 0 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i 0 w M y 0 x M V Q y M j o y O T o x M i 4 3 M D A 4 M D Y 5 W i I g L z 4 8 R W 5 0 c n k g V H l w Z T 0 i R m l s b F N 0 Y X R 1 c y I g V m F s d W U 9 I n N D b 2 1 w b G V 0 Z S I g L z 4 8 L 1 N 0 Y W J s Z U V u d H J p Z X M + P C 9 J d G V t P j x J d G V t P j x J d G V t T G 9 j Y X R p b 2 4 + P E l 0 Z W 1 U e X B l P k Z v c m 1 1 b G E 8 L 0 l 0 Z W 1 U e X B l P j x J d G V t U G F 0 a D 5 T Z W N 0 a W 9 u M S 9 D b 3 Z l c n N o Z W V 0 L 1 N v d X J j Z T w v S X R l b V B h d G g + P C 9 J d G V t T G 9 j Y X R p b 2 4 + P F N 0 Y W J s Z U V u d H J p Z X M g L z 4 8 L 0 l 0 Z W 0 + P E l 0 Z W 0 + P E l 0 Z W 1 M b 2 N h d G l v b j 4 8 S X R l b V R 5 c G U + R m 9 y b X V s Y T w v S X R l b V R 5 c G U + P E l 0 Z W 1 Q Y X R o P l N l Y 3 R p b 2 4 x L 0 N v d m V y c 2 h l Z X Q v Q 2 h h b m d l Z C U y M F R 5 c G U 8 L 0 l 0 Z W 1 Q Y X R o P j w v S X R l b U x v Y 2 F 0 a W 9 u P j x T d G F i b G V F b n R y a W V z I C 8 + P C 9 J d G V t P j x J d G V t P j x J d G V t T G 9 j Y X R p b 2 4 + P E l 0 Z W 1 U e X B l P k Z v c m 1 1 b G E 8 L 0 l 0 Z W 1 U e X B l P j x J d G V t U G F 0 a D 5 T Z W N 0 a W 9 u M S 9 B b G x E Y X R h 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V G F y Z 2 V 0 I i B W Y W x 1 Z T 0 i c 0 F s b E R h d G E i I C 8 + P E V u d H J 5 I F R 5 c G U 9 I k Z p b G x l Z E N v b X B s Z X R l U m V z d W x 0 V G 9 X b 3 J r c 2 h l Z X Q i I F Z h b H V l P S J s M S I g L z 4 8 R W 5 0 c n k g V H l w Z T 0 i Q W R k Z W R U b 0 R h d G F N b 2 R l b C I g V m F s d W U 9 I m w w I i A v P j x F b n R y e S B U e X B l P S J G a W x s Q 2 9 1 b n Q i I F Z h b H V l P S J s M T A x M i I g L z 4 8 R W 5 0 c n k g V H l w Z T 0 i R m l s b E V y c m 9 y Q 2 9 k Z S I g V m F s d W U 9 I n N V b m t u b 3 d u I i A v P j x F b n R y e S B U e X B l P S J G a W x s R X J y b 3 J D b 3 V u d C I g V m F s d W U 9 I m w w I i A v P j x F b n R y e S B U e X B l P S J G a W x s T G F z d F V w Z G F 0 Z W Q i I F Z h b H V l P S J k M j A y M i 0 w M y 0 x M V Q y M z o x O T o x M C 4 4 M D A x N T E x W i I g L z 4 8 R W 5 0 c n k g V H l w Z T 0 i R m l s b E N v b H V t b l R 5 c G V z I i B W Y W x 1 Z T 0 i c 0 F B Q U F B Q U F B Q U F B Q U F B Q U F B Q U F B Q U F B Q U F B Q U F B Q U F B Q U F B Q U F B Q U F B Q U F B Q U F B Q U F B Q U F B Q U F B Q U F B Q U F B Q U F B Q U F B Q U F B Q U F B Q U F B Q U F B Q U F B Q U F B Q U F B Q U F B Q U F B Q U F B Q U E i I C 8 + P E V u d H J 5 I F R 5 c G U 9 I k Z p b G x D b 2 x 1 b W 5 O Y W 1 l c y I g V m F s d W U 9 I n N b J n F 1 b 3 Q 7 T 1 B F S S Z x d W 9 0 O y w m c X V v d D t T d G F u Z G F y Z C B O Y W 1 l J n F 1 b 3 Q 7 L C Z x d W 9 0 O 0 Z Z J n F 1 b 3 Q 7 L C Z x d W 9 0 O 0 V u d G l 0 e S B O Y W 1 l J n F 1 b 3 Q 7 L C Z x d W 9 0 O 1 J l c G 9 y d C B U e X B l J n F 1 b 3 Q 7 L C Z x d W 9 0 O 1 J l c G 9 y d C B E Y X R l J n F 1 b 3 Q 7 L C Z x d W 9 0 O 0 N v d m V y c 2 h l Z X Q g R G F 0 Y S Z x d W 9 0 O y w m c X V v d D t D b 3 Z l c n N o Z W V 0 I F J l c 3 B v b n N l c y Z x d W 9 0 O y w m c X V v d D t N R l J Q U 0 l E J n F 1 b 3 Q 7 L C Z x d W 9 0 O 0 1 G U l B T I F B l c m Z v c m 1 h b m N l I E V s Z W 1 l b n R z J n F 1 b 3 Q 7 L C Z x d W 9 0 O 1 N 0 Y X R 1 c 1 x u J n F 1 b 3 Q 7 L C Z x d W 9 0 O 1 B l c m N l b n Q g Q 2 9 t c G x l d G U m c X V v d D s s J n F 1 b 3 Q 7 U H J v Z 3 J l c 3 M g T m F y c m F 0 a X Z l J n F 1 b 3 Q 7 L C Z x d W 9 0 O 0 R l b G l 2 Z X J h Y m x l c y Z x d W 9 0 O y w m c X V v d D t N Z W V 0 a W 5 n c y 9 B Y 3 R p d m l 0 a W V z J n F 1 b 3 Q 7 L C Z x d W 9 0 O 0 1 G U l B T I F N 0 Y W 5 k Y X J k I D E m c X V v d D s s J n F 1 b 3 Q 7 T U Z S U F M g U 3 R h b m R h c m Q g M i Z x d W 9 0 O y w m c X V v d D t N R l J Q U y B T d G F u Z G F y Z C A z J n F 1 b 3 Q 7 L C Z x d W 9 0 O 0 1 G U l B T I F N 0 Y W 5 k Y X J k I D Q m c X V v d D s s J n F 1 b 3 Q 7 T U Z S U F M g U 3 R h b m R h c m Q g N S Z x d W 9 0 O y w m c X V v d D t N R l J Q U y B T d G F u Z G F y Z C A 2 J n F 1 b 3 Q 7 L C Z x d W 9 0 O 0 1 G U l B T I F N 0 Y W 5 k Y X J k I D c m c X V v d D s s J n F 1 b 3 Q 7 T U Z S U F M g U 3 R h b m R h c m Q g O C Z x d W 9 0 O y w m c X V v d D t N R l J Q U y B T d G F u Z G F y Z C A 5 J n F 1 b 3 Q 7 L C Z x d W 9 0 O 0 1 G U l B T I F N 0 Y W 5 k Y X J k I D E w J n F 1 b 3 Q 7 L C Z x d W 9 0 O 1 R y Y W N r J n F 1 b 3 Q 7 L C Z x d W 9 0 O 1 l l Y X I m c X V v d D s s J n F 1 b 3 Q 7 T m F t Z V x u K G x h c 3 Q g b m F t Z S w g Z m l y c 3 Q g b m F t Z S k m c X V v d D s s J n F 1 b 3 Q 7 V G l 0 b G U m c X V v d D s s J n F 1 b 3 Q 7 U H J v a m V j d C B S b 2 x l J n F 1 b 3 Q 7 L C Z x d W 9 0 O 0 1 v b n R o c y B G d W 5 k Z W R c b i g j I G N h b G V u Z G F y I G 1 v c y k m c X V v d D s s J n F 1 b 3 Q 7 U G V y c 2 9 u b m V s I F F 1 Z X N 0 a W 9 u c y Z x d W 9 0 O y w m c X V v d D t Q Z X J z b 2 5 u Z W w g U m V z c G 9 u c 2 V z J n F 1 b 3 Q 7 L C Z x d W 9 0 O 0 9 0 a G V y I F F 1 Z X N 0 a W 9 u c y Z x d W 9 0 O y w m c X V v d D t P d G h l c i B S Z X N w b 2 5 z Z X M m c X V v d D s s J n F 1 b 3 Q 7 U m V n d W x h d G 9 y e S B B d X R o b 3 J p d H k g U X V l c 3 R p b 2 4 m c X V v d D s s J n F 1 b 3 Q 7 U m V n d W x h d G 9 y e S B S Z X N w b 2 5 z Z S Z x d W 9 0 O y w m c X V v d D t J b n Z l b n R v c n k g U X V l c 3 R p b 2 4 m c X V v d D s s J n F 1 b 3 Q 7 S W 5 2 Z W 5 0 b 3 J 5 I F J l c 3 B v b n N l J n F 1 b 3 Q 7 L C Z x d W 9 0 O 0 d y Y W 5 0 I F l l Y X I m c X V v d D s s J n F 1 b 3 Q 7 R X h w Z W 5 z Z X M m c X V v d D s s J n F 1 b 3 Q 7 R U 9 Z I F R v d G F s I E J 1 Z G d l d G V k J n F 1 b 3 Q 7 L C Z x d W 9 0 O 0 V P W S B F e H B l b m R l Z C B 0 b y B E Y X R l J n F 1 b 3 Q 7 L C Z x d W 9 0 O 0 V P W S B U b 3 R h b C B Q c m 9 q Z W N 0 Z W Q g R X h w Z W 5 z Z X M m c X V v d D s s J n F 1 b 3 Q 7 Q n V k Z 2 V 0 I F F 1 Z X N 0 a W 9 u c y Z x d W 9 0 O y w m c X V v d D t F T 1 k g Q n V k Z 2 V 0 I E 5 1 b W V y a W N h b C B S Z X N w b 2 5 z Z X M m c X V v d D s s J n F 1 b 3 Q 7 R U 9 Z I E J 1 Z G d l d C B O Y X J y Y X R p d m V z J n F 1 b 3 Q 7 L C Z x d W 9 0 O 0 1 Z I F R v d G F s I E J 1 Z G d l d G V k J n F 1 b 3 Q 7 L C Z x d W 9 0 O 0 1 Z I E V 4 c G V u Z G V k I H R v I E R h d G U m c X V v d D s s J n F 1 b 3 Q 7 T V k g V G 9 0 Y W w g U H J v a m V j d G V k I E V 4 c G V u c 2 V z J n F 1 b 3 Q 7 L C Z x d W 9 0 O 0 1 Z I E J 1 Z G d l d C B O d W 1 l c m l j Y W w g U m V z c G 9 u c 2 V z J n F 1 b 3 Q 7 L C Z x d W 9 0 O 0 1 Z I E J 1 Z G d l d C B O Y X J y Y X R p d m V z J n F 1 b 3 Q 7 L C Z x d W 9 0 O 0 d v Y W w m c X V v d D s s J n F 1 b 3 Q 7 U k R J R C Z x d W 9 0 O y w m c X V v d D t S U l Q g R G V 2 Z W x v c G 1 l b n Q g R 2 9 h b C Z x d W 9 0 O y w m c X V v d D t E Z X Z l b G 9 w b W V u d C B H b 2 F s I F l l Y X I m c X V v d D s s J n F 1 b 3 Q 7 U l J U I F J l d m l l d 2 V y I F N 0 Y X R 1 c y Z x d W 9 0 O y w m c X V v d D t S U l Q g U m V 2 a W V 3 Z X I g Q 2 9 t b W V u d H M m c X V v d D s s J n F 1 b 3 Q 7 U l J U I F J l d m l l d 2 V y J n F 1 b 3 Q 7 L C Z x d W 9 0 O 1 J S V C B Q a G F z Z S Z x d W 9 0 O y w m c X V v d D t S T U l E J n F 1 b 3 Q 7 L C Z x d W 9 0 O 1 J S V C B N Y W l u d G V u Y W 5 j Z S B H b 2 F s J n F 1 b 3 Q 7 L C Z x d W 9 0 O 1 J S V C B H Z W 4 m c X V v d D s s J n F 1 b 3 Q 7 U E N J R C Z x d W 9 0 O y w m c X V v d D t Q Q y B F e H B h b n N p b 2 4 g U G V y Z m 9 y b W F u Y 2 U g R W x l b W V u d H M m c X V v d D s s J n F 1 b 3 Q 7 U 3 V t b W F y e S B v Z i B Q c m 9 n c m V z c y B R d W V z d G l v b n M m c X V v d D s s J n F 1 b 3 Q 7 U 3 V t b W F y e S B v Z i B Q c m 9 n c m V z c y B S Z X N w b 2 5 z Z X M m c X V v d D s s J n F 1 b 3 Q 7 V G F z a y B G b 3 J j Z S B N Z W V 0 a W 5 n I E R l d G F p b H M g U X V l c 3 R p b 2 5 z J n F 1 b 3 Q 7 L C Z x d W 9 0 O 1 R h c 2 s g R m 9 y Y 2 U g T W V l d G l u Z y B E Z X R h a W x z I F J l c 3 B v b n N l c y Z x d W 9 0 O y w m c X V v d D t F d m F s d W F 0 a W 9 u c y B v Z i B B Y 2 N v b X B s a X N o b W V u d H M g Y W 5 k I E 9 1 d G N v b W V z I F J l c 3 B v b n N l c y Z x d W 9 0 O y w m c X V v d D t F d m F s d W F 0 a W 9 u c y B v Z i B B Y 2 N v b X B s a X N o b W V u d H M g Y W 5 k I E 9 1 d G N v b W V z I F F 1 Z X N 0 a W 9 u c y Z x d W 9 0 O y w m c X V v d D t N Z W V 0 a W 5 n K H M p I E V 2 Y W x 1 Y X R p b 2 4 g U X V l c 3 R p b 2 5 z J n F 1 b 3 Q 7 L C Z x d W 9 0 O 0 1 l Z X R p b m c o c y k g R X Z h b H V h d G l v b i B S Z X N w b 2 5 z Z X M m c X V v d D s s J n F 1 b 3 Q 7 Q W R k a X R p b 2 5 h b C B O Y X J y Y X R p d m U g U X V l c 3 R p b 2 5 z J n F 1 b 3 Q 7 L C Z x d W 9 0 O 0 F k Z G l 0 a W 9 u Y W w g T m F y c m F 0 a X Z l I F J l c 3 B v b n N l c y Z x d W 9 0 O 1 0 i I C 8 + P E V u d H J 5 I F R 5 c G U 9 I k Z p b G x T d G F 0 d X M i I F Z h b H V l P S J z Q 2 9 t c G x l d G U i I C 8 + P E V u d H J 5 I F R 5 c G U 9 I l J l b G F 0 a W 9 u c 2 h p c E l u Z m 9 D b 2 5 0 Y W l u Z X I i I F Z h b H V l P S J z e y Z x d W 9 0 O 2 N v b H V t b k N v d W 5 0 J n F 1 b 3 Q 7 O j c 1 L C Z x d W 9 0 O 2 t l e U N v b H V t b k 5 h b W V z J n F 1 b 3 Q 7 O l t d L C Z x d W 9 0 O 3 F 1 Z X J 5 U m V s Y X R p b 2 5 z a G l w c y Z x d W 9 0 O z p b X S w m c X V v d D t j b 2 x 1 b W 5 J Z G V u d G l 0 a W V z J n F 1 b 3 Q 7 O l s m c X V v d D t T Z W N 0 a W 9 u M S 9 B b G x E Y X R h L 1 N v d X J j Z S 5 7 T 1 B F S S w w f S Z x d W 9 0 O y w m c X V v d D t T Z W N 0 a W 9 u M S 9 B b G x E Y X R h L 1 N v d X J j Z S 5 7 U 3 R h b m R h c m Q g T m F t Z S w x f S Z x d W 9 0 O y w m c X V v d D t T Z W N 0 a W 9 u M S 9 B b G x E Y X R h L 1 N v d X J j Z S 5 7 R l k s M n 0 m c X V v d D s s J n F 1 b 3 Q 7 U 2 V j d G l v b j E v Q W x s R G F 0 Y S 9 T b 3 V y Y 2 U u e 0 V u d G l 0 e S B O Y W 1 l L D N 9 J n F 1 b 3 Q 7 L C Z x d W 9 0 O 1 N l Y 3 R p b 2 4 x L 0 F s b E R h d G E v U 2 9 1 c m N l L n t S Z X B v c n Q g V H l w Z S w 0 f S Z x d W 9 0 O y w m c X V v d D t T Z W N 0 a W 9 u M S 9 B b G x E Y X R h L 1 N v d X J j Z S 5 7 U m V w b 3 J 0 I E R h d G U s N X 0 m c X V v d D s s J n F 1 b 3 Q 7 U 2 V j d G l v b j E v Q W x s R G F 0 Y S 9 T b 3 V y Y 2 U u e 0 N v d m V y c 2 h l Z X Q g R G F 0 Y S w 2 f S Z x d W 9 0 O y w m c X V v d D t T Z W N 0 a W 9 u M S 9 B b G x E Y X R h L 1 N v d X J j Z S 5 7 Q 2 9 2 Z X J z a G V l d C B S Z X N w b 2 5 z Z X M s N 3 0 m c X V v d D s s J n F 1 b 3 Q 7 U 2 V j d G l v b j E v Q W x s R G F 0 Y S 9 T b 3 V y Y 2 U u e 0 1 G U l B T S U Q s O H 0 m c X V v d D s s J n F 1 b 3 Q 7 U 2 V j d G l v b j E v Q W x s R G F 0 Y S 9 T b 3 V y Y 2 U u e 0 1 G U l B T I F B l c m Z v c m 1 h b m N l I E V s Z W 1 l b n R z L D l 9 J n F 1 b 3 Q 7 L C Z x d W 9 0 O 1 N l Y 3 R p b 2 4 x L 0 F s b E R h d G E v U 2 9 1 c m N l L n t T d G F 0 d X N c b i w x M H 0 m c X V v d D s s J n F 1 b 3 Q 7 U 2 V j d G l v b j E v Q W x s R G F 0 Y S 9 T b 3 V y Y 2 U u e 1 B l c m N l b n Q g Q 2 9 t c G x l d G U s M T F 9 J n F 1 b 3 Q 7 L C Z x d W 9 0 O 1 N l Y 3 R p b 2 4 x L 0 F s b E R h d G E v U 2 9 1 c m N l L n t Q c m 9 n c m V z c y B O Y X J y Y X R p d m U s M T J 9 J n F 1 b 3 Q 7 L C Z x d W 9 0 O 1 N l Y 3 R p b 2 4 x L 0 F s b E R h d G E v U 2 9 1 c m N l L n t E Z W x p d m V y Y W J s Z X M s M T N 9 J n F 1 b 3 Q 7 L C Z x d W 9 0 O 1 N l Y 3 R p b 2 4 x L 0 F s b E R h d G E v U 2 9 1 c m N l L n t N Z W V 0 a W 5 n c y 9 B Y 3 R p d m l 0 a W V z L D E 0 f S Z x d W 9 0 O y w m c X V v d D t T Z W N 0 a W 9 u M S 9 B b G x E Y X R h L 1 N v d X J j Z S 5 7 T U Z S U F M g U 3 R h b m R h c m Q g M S w x N X 0 m c X V v d D s s J n F 1 b 3 Q 7 U 2 V j d G l v b j E v Q W x s R G F 0 Y S 9 T b 3 V y Y 2 U u e 0 1 G U l B T I F N 0 Y W 5 k Y X J k I D I s M T Z 9 J n F 1 b 3 Q 7 L C Z x d W 9 0 O 1 N l Y 3 R p b 2 4 x L 0 F s b E R h d G E v U 2 9 1 c m N l L n t N R l J Q U y B T d G F u Z G F y Z C A z L D E 3 f S Z x d W 9 0 O y w m c X V v d D t T Z W N 0 a W 9 u M S 9 B b G x E Y X R h L 1 N v d X J j Z S 5 7 T U Z S U F M g U 3 R h b m R h c m Q g N C w x O H 0 m c X V v d D s s J n F 1 b 3 Q 7 U 2 V j d G l v b j E v Q W x s R G F 0 Y S 9 T b 3 V y Y 2 U u e 0 1 G U l B T I F N 0 Y W 5 k Y X J k I D U s M T l 9 J n F 1 b 3 Q 7 L C Z x d W 9 0 O 1 N l Y 3 R p b 2 4 x L 0 F s b E R h d G E v U 2 9 1 c m N l L n t N R l J Q U y B T d G F u Z G F y Z C A 2 L D I w f S Z x d W 9 0 O y w m c X V v d D t T Z W N 0 a W 9 u M S 9 B b G x E Y X R h L 1 N v d X J j Z S 5 7 T U Z S U F M g U 3 R h b m R h c m Q g N y w y M X 0 m c X V v d D s s J n F 1 b 3 Q 7 U 2 V j d G l v b j E v Q W x s R G F 0 Y S 9 T b 3 V y Y 2 U u e 0 1 G U l B T I F N 0 Y W 5 k Y X J k I D g s M j J 9 J n F 1 b 3 Q 7 L C Z x d W 9 0 O 1 N l Y 3 R p b 2 4 x L 0 F s b E R h d G E v U 2 9 1 c m N l L n t N R l J Q U y B T d G F u Z G F y Z C A 5 L D I z f S Z x d W 9 0 O y w m c X V v d D t T Z W N 0 a W 9 u M S 9 B b G x E Y X R h L 1 N v d X J j Z S 5 7 T U Z S U F M g U 3 R h b m R h c m Q g M T A s M j R 9 J n F 1 b 3 Q 7 L C Z x d W 9 0 O 1 N l Y 3 R p b 2 4 x L 0 F s b E R h d G E v U 2 9 1 c m N l L n t U c m F j a y w y N X 0 m c X V v d D s s J n F 1 b 3 Q 7 U 2 V j d G l v b j E v Q W x s R G F 0 Y S 9 T b 3 V y Y 2 U u e 1 l l Y X I s M j Z 9 J n F 1 b 3 Q 7 L C Z x d W 9 0 O 1 N l Y 3 R p b 2 4 x L 0 F s b E R h d G E v U 2 9 1 c m N l L n t O Y W 1 l X G 4 o b G F z d C B u Y W 1 l L C B m a X J z d C B u Y W 1 l K S w y N 3 0 m c X V v d D s s J n F 1 b 3 Q 7 U 2 V j d G l v b j E v Q W x s R G F 0 Y S 9 T b 3 V y Y 2 U u e 1 R p d G x l L D I 4 f S Z x d W 9 0 O y w m c X V v d D t T Z W N 0 a W 9 u M S 9 B b G x E Y X R h L 1 N v d X J j Z S 5 7 U H J v a m V j d C B S b 2 x l L D I 5 f S Z x d W 9 0 O y w m c X V v d D t T Z W N 0 a W 9 u M S 9 B b G x E Y X R h L 1 N v d X J j Z S 5 7 T W 9 u d G h z I E Z 1 b m R l Z F x u K C M g Y 2 F s Z W 5 k Y X I g b W 9 z K S w z M H 0 m c X V v d D s s J n F 1 b 3 Q 7 U 2 V j d G l v b j E v Q W x s R G F 0 Y S 9 T b 3 V y Y 2 U u e 1 B l c n N v b m 5 l b C B R d W V z d G l v b n M s M z F 9 J n F 1 b 3 Q 7 L C Z x d W 9 0 O 1 N l Y 3 R p b 2 4 x L 0 F s b E R h d G E v U 2 9 1 c m N l L n t Q Z X J z b 2 5 u Z W w g U m V z c G 9 u c 2 V z L D M y f S Z x d W 9 0 O y w m c X V v d D t T Z W N 0 a W 9 u M S 9 B b G x E Y X R h L 1 N v d X J j Z S 5 7 T 3 R o Z X I g U X V l c 3 R p b 2 5 z L D M z f S Z x d W 9 0 O y w m c X V v d D t T Z W N 0 a W 9 u M S 9 B b G x E Y X R h L 1 N v d X J j Z S 5 7 T 3 R o Z X I g U m V z c G 9 u c 2 V z L D M 0 f S Z x d W 9 0 O y w m c X V v d D t T Z W N 0 a W 9 u M S 9 B b G x E Y X R h L 1 N v d X J j Z S 5 7 U m V n d W x h d G 9 y e S B B d X R o b 3 J p d H k g U X V l c 3 R p b 2 4 s M z V 9 J n F 1 b 3 Q 7 L C Z x d W 9 0 O 1 N l Y 3 R p b 2 4 x L 0 F s b E R h d G E v U 2 9 1 c m N l L n t S Z W d 1 b G F 0 b 3 J 5 I F J l c 3 B v b n N l L D M 2 f S Z x d W 9 0 O y w m c X V v d D t T Z W N 0 a W 9 u M S 9 B b G x E Y X R h L 1 N v d X J j Z S 5 7 S W 5 2 Z W 5 0 b 3 J 5 I F F 1 Z X N 0 a W 9 u L D M 3 f S Z x d W 9 0 O y w m c X V v d D t T Z W N 0 a W 9 u M S 9 B b G x E Y X R h L 1 N v d X J j Z S 5 7 S W 5 2 Z W 5 0 b 3 J 5 I F J l c 3 B v b n N l L D M 4 f S Z x d W 9 0 O y w m c X V v d D t T Z W N 0 a W 9 u M S 9 B b G x E Y X R h L 1 N v d X J j Z S 5 7 R 3 J h b n Q g W W V h c i w z O X 0 m c X V v d D s s J n F 1 b 3 Q 7 U 2 V j d G l v b j E v Q W x s R G F 0 Y S 9 T b 3 V y Y 2 U u e 0 V 4 c G V u c 2 V z L D Q w f S Z x d W 9 0 O y w m c X V v d D t T Z W N 0 a W 9 u M S 9 B b G x E Y X R h L 1 N v d X J j Z S 5 7 R U 9 Z I F R v d G F s I E J 1 Z G d l d G V k L D Q x f S Z x d W 9 0 O y w m c X V v d D t T Z W N 0 a W 9 u M S 9 B b G x E Y X R h L 1 N v d X J j Z S 5 7 R U 9 Z I E V 4 c G V u Z G V k I H R v I E R h d G U s N D J 9 J n F 1 b 3 Q 7 L C Z x d W 9 0 O 1 N l Y 3 R p b 2 4 x L 0 F s b E R h d G E v U 2 9 1 c m N l L n t F T 1 k g V G 9 0 Y W w g U H J v a m V j d G V k I E V 4 c G V u c 2 V z L D Q z f S Z x d W 9 0 O y w m c X V v d D t T Z W N 0 a W 9 u M S 9 B b G x E Y X R h L 1 N v d X J j Z S 5 7 Q n V k Z 2 V 0 I F F 1 Z X N 0 a W 9 u c y w 0 N H 0 m c X V v d D s s J n F 1 b 3 Q 7 U 2 V j d G l v b j E v Q W x s R G F 0 Y S 9 T b 3 V y Y 2 U u e 0 V P W S B C d W R n Z X Q g T n V t Z X J p Y 2 F s I F J l c 3 B v b n N l c y w 0 N X 0 m c X V v d D s s J n F 1 b 3 Q 7 U 2 V j d G l v b j E v Q W x s R G F 0 Y S 9 T b 3 V y Y 2 U u e 0 V P W S B C d W R n Z X Q g T m F y c m F 0 a X Z l c y w 0 N n 0 m c X V v d D s s J n F 1 b 3 Q 7 U 2 V j d G l v b j E v Q W x s R G F 0 Y S 9 T b 3 V y Y 2 U u e 0 1 Z I F R v d G F s I E J 1 Z G d l d G V k L D Q 3 f S Z x d W 9 0 O y w m c X V v d D t T Z W N 0 a W 9 u M S 9 B b G x E Y X R h L 1 N v d X J j Z S 5 7 T V k g R X h w Z W 5 k Z W Q g d G 8 g R G F 0 Z S w 0 O H 0 m c X V v d D s s J n F 1 b 3 Q 7 U 2 V j d G l v b j E v Q W x s R G F 0 Y S 9 T b 3 V y Y 2 U u e 0 1 Z I F R v d G F s I F B y b 2 p l Y 3 R l Z C B F e H B l b n N l c y w 0 O X 0 m c X V v d D s s J n F 1 b 3 Q 7 U 2 V j d G l v b j E v Q W x s R G F 0 Y S 9 T b 3 V y Y 2 U u e 0 1 Z I E J 1 Z G d l d C B O d W 1 l c m l j Y W w g U m V z c G 9 u c 2 V z L D U w f S Z x d W 9 0 O y w m c X V v d D t T Z W N 0 a W 9 u M S 9 B b G x E Y X R h L 1 N v d X J j Z S 5 7 T V k g Q n V k Z 2 V 0 I E 5 h c n J h d G l 2 Z X M s N T F 9 J n F 1 b 3 Q 7 L C Z x d W 9 0 O 1 N l Y 3 R p b 2 4 x L 0 F s b E R h d G E v U 2 9 1 c m N l L n t H b 2 F s L D U y f S Z x d W 9 0 O y w m c X V v d D t T Z W N 0 a W 9 u M S 9 B b G x E Y X R h L 1 N v d X J j Z S 5 7 U k R J R C w 1 M 3 0 m c X V v d D s s J n F 1 b 3 Q 7 U 2 V j d G l v b j E v Q W x s R G F 0 Y S 9 T b 3 V y Y 2 U u e 1 J S V C B E Z X Z l b G 9 w b W V u d C B H b 2 F s L D U 0 f S Z x d W 9 0 O y w m c X V v d D t T Z W N 0 a W 9 u M S 9 B b G x E Y X R h L 1 N v d X J j Z S 5 7 R G V 2 Z W x v c G 1 l b n Q g R 2 9 h b C B Z Z W F y L D U 1 f S Z x d W 9 0 O y w m c X V v d D t T Z W N 0 a W 9 u M S 9 B b G x E Y X R h L 1 N v d X J j Z S 5 7 U l J U I F J l d m l l d 2 V y I F N 0 Y X R 1 c y w 1 N n 0 m c X V v d D s s J n F 1 b 3 Q 7 U 2 V j d G l v b j E v Q W x s R G F 0 Y S 9 T b 3 V y Y 2 U u e 1 J S V C B S Z X Z p Z X d l c i B D b 2 1 t Z W 5 0 c y w 1 N 3 0 m c X V v d D s s J n F 1 b 3 Q 7 U 2 V j d G l v b j E v Q W x s R G F 0 Y S 9 T b 3 V y Y 2 U u e 1 J S V C B S Z X Z p Z X d l c i w 1 O H 0 m c X V v d D s s J n F 1 b 3 Q 7 U 2 V j d G l v b j E v Q W x s R G F 0 Y S 9 T b 3 V y Y 2 U u e 1 J S V C B Q a G F z Z S w 1 O X 0 m c X V v d D s s J n F 1 b 3 Q 7 U 2 V j d G l v b j E v Q W x s R G F 0 Y S 9 T b 3 V y Y 2 U u e 1 J N S U Q s N j B 9 J n F 1 b 3 Q 7 L C Z x d W 9 0 O 1 N l Y 3 R p b 2 4 x L 0 F s b E R h d G E v U 2 9 1 c m N l L n t S U l Q g T W F p b n R l b m F u Y 2 U g R 2 9 h b C w 2 M X 0 m c X V v d D s s J n F 1 b 3 Q 7 U 2 V j d G l v b j E v Q W x s R G F 0 Y S 9 T b 3 V y Y 2 U u e 1 J S V C B H Z W 4 s N j J 9 J n F 1 b 3 Q 7 L C Z x d W 9 0 O 1 N l Y 3 R p b 2 4 x L 0 F s b E R h d G E v U 2 9 1 c m N l L n t Q Q 0 l E L D Y z f S Z x d W 9 0 O y w m c X V v d D t T Z W N 0 a W 9 u M S 9 B b G x E Y X R h L 1 N v d X J j Z S 5 7 U E M g R X h w Y W 5 z a W 9 u I F B l c m Z v c m 1 h b m N l I E V s Z W 1 l b n R z L D Y 0 f S Z x d W 9 0 O y w m c X V v d D t T Z W N 0 a W 9 u M S 9 B b G x E Y X R h L 1 N v d X J j Z S 5 7 U 3 V t b W F y e S B v Z i B Q c m 9 n c m V z c y B R d W V z d G l v b n M s N j V 9 J n F 1 b 3 Q 7 L C Z x d W 9 0 O 1 N l Y 3 R p b 2 4 x L 0 F s b E R h d G E v U 2 9 1 c m N l L n t T d W 1 t Y X J 5 I G 9 m I F B y b 2 d y Z X N z I F J l c 3 B v b n N l c y w 2 N n 0 m c X V v d D s s J n F 1 b 3 Q 7 U 2 V j d G l v b j E v Q W x s R G F 0 Y S 9 T b 3 V y Y 2 U u e 1 R h c 2 s g R m 9 y Y 2 U g T W V l d G l u Z y B E Z X R h a W x z I F F 1 Z X N 0 a W 9 u c y w 2 N 3 0 m c X V v d D s s J n F 1 b 3 Q 7 U 2 V j d G l v b j E v Q W x s R G F 0 Y S 9 T b 3 V y Y 2 U u e 1 R h c 2 s g R m 9 y Y 2 U g T W V l d G l u Z y B E Z X R h a W x z I F J l c 3 B v b n N l c y w 2 O H 0 m c X V v d D s s J n F 1 b 3 Q 7 U 2 V j d G l v b j E v Q W x s R G F 0 Y S 9 T b 3 V y Y 2 U u e 0 V 2 Y W x 1 Y X R p b 2 5 z I G 9 m I E F j Y 2 9 t c G x p c 2 h t Z W 5 0 c y B h b m Q g T 3 V 0 Y 2 9 t Z X M g U m V z c G 9 u c 2 V z L D Y 5 f S Z x d W 9 0 O y w m c X V v d D t T Z W N 0 a W 9 u M S 9 B b G x E Y X R h L 1 N v d X J j Z S 5 7 R X Z h b H V h d G l v b n M g b 2 Y g Q W N j b 2 1 w b G l z a G 1 l b n R z I G F u Z C B P d X R j b 2 1 l c y B R d W V z d G l v b n M s N z B 9 J n F 1 b 3 Q 7 L C Z x d W 9 0 O 1 N l Y 3 R p b 2 4 x L 0 F s b E R h d G E v U 2 9 1 c m N l L n t N Z W V 0 a W 5 n K H M p I E V 2 Y W x 1 Y X R p b 2 4 g U X V l c 3 R p b 2 5 z L D c x f S Z x d W 9 0 O y w m c X V v d D t T Z W N 0 a W 9 u M S 9 B b G x E Y X R h L 1 N v d X J j Z S 5 7 T W V l d G l u Z y h z K S B F d m F s d W F 0 a W 9 u I F J l c 3 B v b n N l c y w 3 M n 0 m c X V v d D s s J n F 1 b 3 Q 7 U 2 V j d G l v b j E v Q W x s R G F 0 Y S 9 T b 3 V y Y 2 U u e 0 F k Z G l 0 a W 9 u Y W w g T m F y c m F 0 a X Z l I F F 1 Z X N 0 a W 9 u c y w 3 M 3 0 m c X V v d D s s J n F 1 b 3 Q 7 U 2 V j d G l v b j E v Q W x s R G F 0 Y S 9 T b 3 V y Y 2 U u e 0 F k Z G l 0 a W 9 u Y W w g T m F y c m F 0 a X Z l I F J l c 3 B v b n N l c y w 3 N H 0 m c X V v d D t d L C Z x d W 9 0 O 0 N v b H V t b k N v d W 5 0 J n F 1 b 3 Q 7 O j c 1 L C Z x d W 9 0 O 0 t l e U N v b H V t b k 5 h b W V z J n F 1 b 3 Q 7 O l t d L C Z x d W 9 0 O 0 N v b H V t b k l k Z W 5 0 a X R p Z X M m c X V v d D s 6 W y Z x d W 9 0 O 1 N l Y 3 R p b 2 4 x L 0 F s b E R h d G E v U 2 9 1 c m N l L n t P U E V J L D B 9 J n F 1 b 3 Q 7 L C Z x d W 9 0 O 1 N l Y 3 R p b 2 4 x L 0 F s b E R h d G E v U 2 9 1 c m N l L n t T d G F u Z G F y Z C B O Y W 1 l L D F 9 J n F 1 b 3 Q 7 L C Z x d W 9 0 O 1 N l Y 3 R p b 2 4 x L 0 F s b E R h d G E v U 2 9 1 c m N l L n t G W S w y f S Z x d W 9 0 O y w m c X V v d D t T Z W N 0 a W 9 u M S 9 B b G x E Y X R h L 1 N v d X J j Z S 5 7 R W 5 0 a X R 5 I E 5 h b W U s M 3 0 m c X V v d D s s J n F 1 b 3 Q 7 U 2 V j d G l v b j E v Q W x s R G F 0 Y S 9 T b 3 V y Y 2 U u e 1 J l c G 9 y d C B U e X B l L D R 9 J n F 1 b 3 Q 7 L C Z x d W 9 0 O 1 N l Y 3 R p b 2 4 x L 0 F s b E R h d G E v U 2 9 1 c m N l L n t S Z X B v c n Q g R G F 0 Z S w 1 f S Z x d W 9 0 O y w m c X V v d D t T Z W N 0 a W 9 u M S 9 B b G x E Y X R h L 1 N v d X J j Z S 5 7 Q 2 9 2 Z X J z a G V l d C B E Y X R h L D Z 9 J n F 1 b 3 Q 7 L C Z x d W 9 0 O 1 N l Y 3 R p b 2 4 x L 0 F s b E R h d G E v U 2 9 1 c m N l L n t D b 3 Z l c n N o Z W V 0 I F J l c 3 B v b n N l c y w 3 f S Z x d W 9 0 O y w m c X V v d D t T Z W N 0 a W 9 u M S 9 B b G x E Y X R h L 1 N v d X J j Z S 5 7 T U Z S U F N J R C w 4 f S Z x d W 9 0 O y w m c X V v d D t T Z W N 0 a W 9 u M S 9 B b G x E Y X R h L 1 N v d X J j Z S 5 7 T U Z S U F M g U G V y Z m 9 y b W F u Y 2 U g R W x l b W V u d H M s O X 0 m c X V v d D s s J n F 1 b 3 Q 7 U 2 V j d G l v b j E v Q W x s R G F 0 Y S 9 T b 3 V y Y 2 U u e 1 N 0 Y X R 1 c 1 x u L D E w f S Z x d W 9 0 O y w m c X V v d D t T Z W N 0 a W 9 u M S 9 B b G x E Y X R h L 1 N v d X J j Z S 5 7 U G V y Y 2 V u d C B D b 2 1 w b G V 0 Z S w x M X 0 m c X V v d D s s J n F 1 b 3 Q 7 U 2 V j d G l v b j E v Q W x s R G F 0 Y S 9 T b 3 V y Y 2 U u e 1 B y b 2 d y Z X N z I E 5 h c n J h d G l 2 Z S w x M n 0 m c X V v d D s s J n F 1 b 3 Q 7 U 2 V j d G l v b j E v Q W x s R G F 0 Y S 9 T b 3 V y Y 2 U u e 0 R l b G l 2 Z X J h Y m x l c y w x M 3 0 m c X V v d D s s J n F 1 b 3 Q 7 U 2 V j d G l v b j E v Q W x s R G F 0 Y S 9 T b 3 V y Y 2 U u e 0 1 l Z X R p b m d z L 0 F j d G l 2 a X R p Z X M s M T R 9 J n F 1 b 3 Q 7 L C Z x d W 9 0 O 1 N l Y 3 R p b 2 4 x L 0 F s b E R h d G E v U 2 9 1 c m N l L n t N R l J Q U y B T d G F u Z G F y Z C A x L D E 1 f S Z x d W 9 0 O y w m c X V v d D t T Z W N 0 a W 9 u M S 9 B b G x E Y X R h L 1 N v d X J j Z S 5 7 T U Z S U F M g U 3 R h b m R h c m Q g M i w x N n 0 m c X V v d D s s J n F 1 b 3 Q 7 U 2 V j d G l v b j E v Q W x s R G F 0 Y S 9 T b 3 V y Y 2 U u e 0 1 G U l B T I F N 0 Y W 5 k Y X J k I D M s M T d 9 J n F 1 b 3 Q 7 L C Z x d W 9 0 O 1 N l Y 3 R p b 2 4 x L 0 F s b E R h d G E v U 2 9 1 c m N l L n t N R l J Q U y B T d G F u Z G F y Z C A 0 L D E 4 f S Z x d W 9 0 O y w m c X V v d D t T Z W N 0 a W 9 u M S 9 B b G x E Y X R h L 1 N v d X J j Z S 5 7 T U Z S U F M g U 3 R h b m R h c m Q g N S w x O X 0 m c X V v d D s s J n F 1 b 3 Q 7 U 2 V j d G l v b j E v Q W x s R G F 0 Y S 9 T b 3 V y Y 2 U u e 0 1 G U l B T I F N 0 Y W 5 k Y X J k I D Y s M j B 9 J n F 1 b 3 Q 7 L C Z x d W 9 0 O 1 N l Y 3 R p b 2 4 x L 0 F s b E R h d G E v U 2 9 1 c m N l L n t N R l J Q U y B T d G F u Z G F y Z C A 3 L D I x f S Z x d W 9 0 O y w m c X V v d D t T Z W N 0 a W 9 u M S 9 B b G x E Y X R h L 1 N v d X J j Z S 5 7 T U Z S U F M g U 3 R h b m R h c m Q g O C w y M n 0 m c X V v d D s s J n F 1 b 3 Q 7 U 2 V j d G l v b j E v Q W x s R G F 0 Y S 9 T b 3 V y Y 2 U u e 0 1 G U l B T I F N 0 Y W 5 k Y X J k I D k s M j N 9 J n F 1 b 3 Q 7 L C Z x d W 9 0 O 1 N l Y 3 R p b 2 4 x L 0 F s b E R h d G E v U 2 9 1 c m N l L n t N R l J Q U y B T d G F u Z G F y Z C A x M C w y N H 0 m c X V v d D s s J n F 1 b 3 Q 7 U 2 V j d G l v b j E v Q W x s R G F 0 Y S 9 T b 3 V y Y 2 U u e 1 R y Y W N r L D I 1 f S Z x d W 9 0 O y w m c X V v d D t T Z W N 0 a W 9 u M S 9 B b G x E Y X R h L 1 N v d X J j Z S 5 7 W W V h c i w y N n 0 m c X V v d D s s J n F 1 b 3 Q 7 U 2 V j d G l v b j E v Q W x s R G F 0 Y S 9 T b 3 V y Y 2 U u e 0 5 h b W V c b i h s Y X N 0 I G 5 h b W U s I G Z p c n N 0 I G 5 h b W U p L D I 3 f S Z x d W 9 0 O y w m c X V v d D t T Z W N 0 a W 9 u M S 9 B b G x E Y X R h L 1 N v d X J j Z S 5 7 V G l 0 b G U s M j h 9 J n F 1 b 3 Q 7 L C Z x d W 9 0 O 1 N l Y 3 R p b 2 4 x L 0 F s b E R h d G E v U 2 9 1 c m N l L n t Q c m 9 q Z W N 0 I F J v b G U s M j l 9 J n F 1 b 3 Q 7 L C Z x d W 9 0 O 1 N l Y 3 R p b 2 4 x L 0 F s b E R h d G E v U 2 9 1 c m N l L n t N b 2 5 0 a H M g R n V u Z G V k X G 4 o I y B j Y W x l b m R h c i B t b 3 M p L D M w f S Z x d W 9 0 O y w m c X V v d D t T Z W N 0 a W 9 u M S 9 B b G x E Y X R h L 1 N v d X J j Z S 5 7 U G V y c 2 9 u b m V s I F F 1 Z X N 0 a W 9 u c y w z M X 0 m c X V v d D s s J n F 1 b 3 Q 7 U 2 V j d G l v b j E v Q W x s R G F 0 Y S 9 T b 3 V y Y 2 U u e 1 B l c n N v b m 5 l b C B S Z X N w b 2 5 z Z X M s M z J 9 J n F 1 b 3 Q 7 L C Z x d W 9 0 O 1 N l Y 3 R p b 2 4 x L 0 F s b E R h d G E v U 2 9 1 c m N l L n t P d G h l c i B R d W V z d G l v b n M s M z N 9 J n F 1 b 3 Q 7 L C Z x d W 9 0 O 1 N l Y 3 R p b 2 4 x L 0 F s b E R h d G E v U 2 9 1 c m N l L n t P d G h l c i B S Z X N w b 2 5 z Z X M s M z R 9 J n F 1 b 3 Q 7 L C Z x d W 9 0 O 1 N l Y 3 R p b 2 4 x L 0 F s b E R h d G E v U 2 9 1 c m N l L n t S Z W d 1 b G F 0 b 3 J 5 I E F 1 d G h v c m l 0 e S B R d W V z d G l v b i w z N X 0 m c X V v d D s s J n F 1 b 3 Q 7 U 2 V j d G l v b j E v Q W x s R G F 0 Y S 9 T b 3 V y Y 2 U u e 1 J l Z 3 V s Y X R v c n k g U m V z c G 9 u c 2 U s M z Z 9 J n F 1 b 3 Q 7 L C Z x d W 9 0 O 1 N l Y 3 R p b 2 4 x L 0 F s b E R h d G E v U 2 9 1 c m N l L n t J b n Z l b n R v c n k g U X V l c 3 R p b 2 4 s M z d 9 J n F 1 b 3 Q 7 L C Z x d W 9 0 O 1 N l Y 3 R p b 2 4 x L 0 F s b E R h d G E v U 2 9 1 c m N l L n t J b n Z l b n R v c n k g U m V z c G 9 u c 2 U s M z h 9 J n F 1 b 3 Q 7 L C Z x d W 9 0 O 1 N l Y 3 R p b 2 4 x L 0 F s b E R h d G E v U 2 9 1 c m N l L n t H c m F u d C B Z Z W F y L D M 5 f S Z x d W 9 0 O y w m c X V v d D t T Z W N 0 a W 9 u M S 9 B b G x E Y X R h L 1 N v d X J j Z S 5 7 R X h w Z W 5 z Z X M s N D B 9 J n F 1 b 3 Q 7 L C Z x d W 9 0 O 1 N l Y 3 R p b 2 4 x L 0 F s b E R h d G E v U 2 9 1 c m N l L n t F T 1 k g V G 9 0 Y W w g Q n V k Z 2 V 0 Z W Q s N D F 9 J n F 1 b 3 Q 7 L C Z x d W 9 0 O 1 N l Y 3 R p b 2 4 x L 0 F s b E R h d G E v U 2 9 1 c m N l L n t F T 1 k g R X h w Z W 5 k Z W Q g d G 8 g R G F 0 Z S w 0 M n 0 m c X V v d D s s J n F 1 b 3 Q 7 U 2 V j d G l v b j E v Q W x s R G F 0 Y S 9 T b 3 V y Y 2 U u e 0 V P W S B U b 3 R h b C B Q c m 9 q Z W N 0 Z W Q g R X h w Z W 5 z Z X M s N D N 9 J n F 1 b 3 Q 7 L C Z x d W 9 0 O 1 N l Y 3 R p b 2 4 x L 0 F s b E R h d G E v U 2 9 1 c m N l L n t C d W R n Z X Q g U X V l c 3 R p b 2 5 z L D Q 0 f S Z x d W 9 0 O y w m c X V v d D t T Z W N 0 a W 9 u M S 9 B b G x E Y X R h L 1 N v d X J j Z S 5 7 R U 9 Z I E J 1 Z G d l d C B O d W 1 l c m l j Y W w g U m V z c G 9 u c 2 V z L D Q 1 f S Z x d W 9 0 O y w m c X V v d D t T Z W N 0 a W 9 u M S 9 B b G x E Y X R h L 1 N v d X J j Z S 5 7 R U 9 Z I E J 1 Z G d l d C B O Y X J y Y X R p d m V z L D Q 2 f S Z x d W 9 0 O y w m c X V v d D t T Z W N 0 a W 9 u M S 9 B b G x E Y X R h L 1 N v d X J j Z S 5 7 T V k g V G 9 0 Y W w g Q n V k Z 2 V 0 Z W Q s N D d 9 J n F 1 b 3 Q 7 L C Z x d W 9 0 O 1 N l Y 3 R p b 2 4 x L 0 F s b E R h d G E v U 2 9 1 c m N l L n t N W S B F e H B l b m R l Z C B 0 b y B E Y X R l L D Q 4 f S Z x d W 9 0 O y w m c X V v d D t T Z W N 0 a W 9 u M S 9 B b G x E Y X R h L 1 N v d X J j Z S 5 7 T V k g V G 9 0 Y W w g U H J v a m V j d G V k I E V 4 c G V u c 2 V z L D Q 5 f S Z x d W 9 0 O y w m c X V v d D t T Z W N 0 a W 9 u M S 9 B b G x E Y X R h L 1 N v d X J j Z S 5 7 T V k g Q n V k Z 2 V 0 I E 5 1 b W V y a W N h b C B S Z X N w b 2 5 z Z X M s N T B 9 J n F 1 b 3 Q 7 L C Z x d W 9 0 O 1 N l Y 3 R p b 2 4 x L 0 F s b E R h d G E v U 2 9 1 c m N l L n t N W S B C d W R n Z X Q g T m F y c m F 0 a X Z l c y w 1 M X 0 m c X V v d D s s J n F 1 b 3 Q 7 U 2 V j d G l v b j E v Q W x s R G F 0 Y S 9 T b 3 V y Y 2 U u e 0 d v Y W w s N T J 9 J n F 1 b 3 Q 7 L C Z x d W 9 0 O 1 N l Y 3 R p b 2 4 x L 0 F s b E R h d G E v U 2 9 1 c m N l L n t S R E l E L D U z f S Z x d W 9 0 O y w m c X V v d D t T Z W N 0 a W 9 u M S 9 B b G x E Y X R h L 1 N v d X J j Z S 5 7 U l J U I E R l d m V s b 3 B t Z W 5 0 I E d v Y W w s N T R 9 J n F 1 b 3 Q 7 L C Z x d W 9 0 O 1 N l Y 3 R p b 2 4 x L 0 F s b E R h d G E v U 2 9 1 c m N l L n t E Z X Z l b G 9 w b W V u d C B H b 2 F s I F l l Y X I s N T V 9 J n F 1 b 3 Q 7 L C Z x d W 9 0 O 1 N l Y 3 R p b 2 4 x L 0 F s b E R h d G E v U 2 9 1 c m N l L n t S U l Q g U m V 2 a W V 3 Z X I g U 3 R h d H V z L D U 2 f S Z x d W 9 0 O y w m c X V v d D t T Z W N 0 a W 9 u M S 9 B b G x E Y X R h L 1 N v d X J j Z S 5 7 U l J U I F J l d m l l d 2 V y I E N v b W 1 l b n R z L D U 3 f S Z x d W 9 0 O y w m c X V v d D t T Z W N 0 a W 9 u M S 9 B b G x E Y X R h L 1 N v d X J j Z S 5 7 U l J U I F J l d m l l d 2 V y L D U 4 f S Z x d W 9 0 O y w m c X V v d D t T Z W N 0 a W 9 u M S 9 B b G x E Y X R h L 1 N v d X J j Z S 5 7 U l J U I F B o Y X N l L D U 5 f S Z x d W 9 0 O y w m c X V v d D t T Z W N 0 a W 9 u M S 9 B b G x E Y X R h L 1 N v d X J j Z S 5 7 U k 1 J R C w 2 M H 0 m c X V v d D s s J n F 1 b 3 Q 7 U 2 V j d G l v b j E v Q W x s R G F 0 Y S 9 T b 3 V y Y 2 U u e 1 J S V C B N Y W l u d G V u Y W 5 j Z S B H b 2 F s L D Y x f S Z x d W 9 0 O y w m c X V v d D t T Z W N 0 a W 9 u M S 9 B b G x E Y X R h L 1 N v d X J j Z S 5 7 U l J U I E d l b i w 2 M n 0 m c X V v d D s s J n F 1 b 3 Q 7 U 2 V j d G l v b j E v Q W x s R G F 0 Y S 9 T b 3 V y Y 2 U u e 1 B D S U Q s N j N 9 J n F 1 b 3 Q 7 L C Z x d W 9 0 O 1 N l Y 3 R p b 2 4 x L 0 F s b E R h d G E v U 2 9 1 c m N l L n t Q Q y B F e H B h b n N p b 2 4 g U G V y Z m 9 y b W F u Y 2 U g R W x l b W V u d H M s N j R 9 J n F 1 b 3 Q 7 L C Z x d W 9 0 O 1 N l Y 3 R p b 2 4 x L 0 F s b E R h d G E v U 2 9 1 c m N l L n t T d W 1 t Y X J 5 I G 9 m I F B y b 2 d y Z X N z I F F 1 Z X N 0 a W 9 u c y w 2 N X 0 m c X V v d D s s J n F 1 b 3 Q 7 U 2 V j d G l v b j E v Q W x s R G F 0 Y S 9 T b 3 V y Y 2 U u e 1 N 1 b W 1 h c n k g b 2 Y g U H J v Z 3 J l c 3 M g U m V z c G 9 u c 2 V z L D Y 2 f S Z x d W 9 0 O y w m c X V v d D t T Z W N 0 a W 9 u M S 9 B b G x E Y X R h L 1 N v d X J j Z S 5 7 V G F z a y B G b 3 J j Z S B N Z W V 0 a W 5 n I E R l d G F p b H M g U X V l c 3 R p b 2 5 z L D Y 3 f S Z x d W 9 0 O y w m c X V v d D t T Z W N 0 a W 9 u M S 9 B b G x E Y X R h L 1 N v d X J j Z S 5 7 V G F z a y B G b 3 J j Z S B N Z W V 0 a W 5 n I E R l d G F p b H M g U m V z c G 9 u c 2 V z L D Y 4 f S Z x d W 9 0 O y w m c X V v d D t T Z W N 0 a W 9 u M S 9 B b G x E Y X R h L 1 N v d X J j Z S 5 7 R X Z h b H V h d G l v b n M g b 2 Y g Q W N j b 2 1 w b G l z a G 1 l b n R z I G F u Z C B P d X R j b 2 1 l c y B S Z X N w b 2 5 z Z X M s N j l 9 J n F 1 b 3 Q 7 L C Z x d W 9 0 O 1 N l Y 3 R p b 2 4 x L 0 F s b E R h d G E v U 2 9 1 c m N l L n t F d m F s d W F 0 a W 9 u c y B v Z i B B Y 2 N v b X B s a X N o b W V u d H M g Y W 5 k I E 9 1 d G N v b W V z I F F 1 Z X N 0 a W 9 u c y w 3 M H 0 m c X V v d D s s J n F 1 b 3 Q 7 U 2 V j d G l v b j E v Q W x s R G F 0 Y S 9 T b 3 V y Y 2 U u e 0 1 l Z X R p b m c o c y k g R X Z h b H V h d G l v b i B R d W V z d G l v b n M s N z F 9 J n F 1 b 3 Q 7 L C Z x d W 9 0 O 1 N l Y 3 R p b 2 4 x L 0 F s b E R h d G E v U 2 9 1 c m N l L n t N Z W V 0 a W 5 n K H M p I E V 2 Y W x 1 Y X R p b 2 4 g U m V z c G 9 u c 2 V z L D c y f S Z x d W 9 0 O y w m c X V v d D t T Z W N 0 a W 9 u M S 9 B b G x E Y X R h L 1 N v d X J j Z S 5 7 Q W R k a X R p b 2 5 h b C B O Y X J y Y X R p d m U g U X V l c 3 R p b 2 5 z L D c z f S Z x d W 9 0 O y w m c X V v d D t T Z W N 0 a W 9 u M S 9 B b G x E Y X R h L 1 N v d X J j Z S 5 7 Q W R k a X R p b 2 5 h b C B O Y X J y Y X R p d m U g U m V z c G 9 u c 2 V z L D c 0 f S Z x d W 9 0 O 1 0 s J n F 1 b 3 Q 7 U m V s Y X R p b 2 5 z a G l w S W 5 m b y Z x d W 9 0 O z p b X X 0 i I C 8 + P E V u d H J 5 I F R 5 c G U 9 I k Z p b G x U Y X J n Z X R O Y W 1 l Q 3 V z d G 9 t a X p l Z C I g V m F s d W U 9 I m w x I i A v P j x F b n R y e S B U e X B l P S J R d W V y e U l E I i B W Y W x 1 Z T 0 i c 2 U x O W E 3 N D E 3 L T k 5 Z W M t N D d j N S 1 h M D Q 2 L W J i N j M 2 M W Y 1 N 2 Z h O S I g L z 4 8 L 1 N 0 Y W J s Z U V u d H J p Z X M + P C 9 J d G V t P j x J d G V t P j x J d G V t T G 9 j Y X R p b 2 4 + P E l 0 Z W 1 U e X B l P k Z v c m 1 1 b G E 8 L 0 l 0 Z W 1 U e X B l P j x J d G V t U G F 0 a D 5 T Z W N 0 a W 9 u M S 9 B b G x E Y X R h L 1 N v d X J j Z T w v S X R l b V B h d G g + P C 9 J d G V t T G 9 j Y X R p b 2 4 + P F N 0 Y W J s Z U V u d H J p Z X M g L z 4 8 L 0 l 0 Z W 0 + P C 9 J d G V t c z 4 8 L 0 x v Y 2 F s U G F j a 2 F n Z U 1 l d G F k Y X R h R m l s Z T 4 W A A A A U E s F B g A A A A A A A A A A A A A A A A A A A A A A A N o A A A A B A A A A 0 I y d 3 w E V 0 R G M e g D A T 8 K X 6 w E A A A B L k p M t I 4 A X T Y Y 4 9 r P F 8 4 4 b A A A A A A I A A A A A A A N m A A D A A A A A E A A A A A T r I Z D X M x f G c c B h + E F a n i A A A A A A B I A A A K A A A A A Q A A A A f Q o v o W j K J 1 E v l u E c D b s E z V A A A A B + k z R 6 m N / p S k M H E 6 t p Z Q D 3 d r m J O U e D o a 2 m 7 / E j E M e z 9 w / A w / o H v W Y n F T r j f C X B a w a k 1 m 0 v H y P A W E E b i q d 4 T Y W S 6 / Z h e c c 0 2 y U c f 8 h h P D q 7 3 R Q A A A B / v F F K D 2 / 6 x m w 4 c 5 9 m U R Q s v u d i 5 Q = = < / 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atus xmlns="102c2f4e-cdd4-461e-8797-f73d6d47f7a3"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44FE4C02B2D3ED43A265A8BBFF745663" ma:contentTypeVersion="5" ma:contentTypeDescription="Create a new document." ma:contentTypeScope="" ma:versionID="9b3875fbe86fb2c77e20c1d67f6f2721">
  <xsd:schema xmlns:xsd="http://www.w3.org/2001/XMLSchema" xmlns:xs="http://www.w3.org/2001/XMLSchema" xmlns:p="http://schemas.microsoft.com/office/2006/metadata/properties" xmlns:ns2="102c2f4e-cdd4-461e-8797-f73d6d47f7a3" xmlns:ns3="fea73b07-7b2a-42f6-bb67-7b570050de60" targetNamespace="http://schemas.microsoft.com/office/2006/metadata/properties" ma:root="true" ma:fieldsID="0d8967f9cb9e3c147d0a24fa720e0571" ns2:_="" ns3:_="">
    <xsd:import namespace="102c2f4e-cdd4-461e-8797-f73d6d47f7a3"/>
    <xsd:import namespace="fea73b07-7b2a-42f6-bb67-7b570050de60"/>
    <xsd:element name="properties">
      <xsd:complexType>
        <xsd:sequence>
          <xsd:element name="documentManagement">
            <xsd:complexType>
              <xsd:all>
                <xsd:element ref="ns2:MediaServiceMetadata" minOccurs="0"/>
                <xsd:element ref="ns2:MediaServiceFastMetadata" minOccurs="0"/>
                <xsd:element ref="ns2:Statu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2c2f4e-cdd4-461e-8797-f73d6d47f7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Status" ma:index="10" nillable="true" ma:displayName="Status" ma:format="Dropdown" ma:internalName="Statu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ea73b07-7b2a-42f6-bb67-7b570050de60" elementFormDefault="qualified">
    <xsd:import namespace="http://schemas.microsoft.com/office/2006/documentManagement/types"/>
    <xsd:import namespace="http://schemas.microsoft.com/office/infopath/2007/PartnerControls"/>
    <xsd:element name="SharedWithUsers" ma:index="11"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10A915-2276-4457-9C2F-84196F9CE11E}">
  <ds:schemaRefs>
    <ds:schemaRef ds:uri="http://schemas.microsoft.com/DataMashup"/>
  </ds:schemaRefs>
</ds:datastoreItem>
</file>

<file path=customXml/itemProps2.xml><?xml version="1.0" encoding="utf-8"?>
<ds:datastoreItem xmlns:ds="http://schemas.openxmlformats.org/officeDocument/2006/customXml" ds:itemID="{CCB2C551-A139-48A3-8E88-85FCB66FD008}">
  <ds:schemaRefs>
    <ds:schemaRef ds:uri="http://schemas.microsoft.com/sharepoint/v3/contenttype/forms"/>
  </ds:schemaRefs>
</ds:datastoreItem>
</file>

<file path=customXml/itemProps3.xml><?xml version="1.0" encoding="utf-8"?>
<ds:datastoreItem xmlns:ds="http://schemas.openxmlformats.org/officeDocument/2006/customXml" ds:itemID="{51C7DF02-B004-4F6D-9F56-F199C813C2F9}">
  <ds:schemaRefs>
    <ds:schemaRef ds:uri="http://schemas.microsoft.com/office/2006/metadata/properties"/>
    <ds:schemaRef ds:uri="http://schemas.microsoft.com/office/infopath/2007/PartnerControls"/>
    <ds:schemaRef ds:uri="102c2f4e-cdd4-461e-8797-f73d6d47f7a3"/>
  </ds:schemaRefs>
</ds:datastoreItem>
</file>

<file path=customXml/itemProps4.xml><?xml version="1.0" encoding="utf-8"?>
<ds:datastoreItem xmlns:ds="http://schemas.openxmlformats.org/officeDocument/2006/customXml" ds:itemID="{FE791822-1B5E-428F-B8D7-CD28635C9E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2c2f4e-cdd4-461e-8797-f73d6d47f7a3"/>
    <ds:schemaRef ds:uri="fea73b07-7b2a-42f6-bb67-7b570050de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Coversheet</vt:lpstr>
      <vt:lpstr>MFRPS</vt:lpstr>
      <vt:lpstr>RRT_Dev_G3</vt:lpstr>
      <vt:lpstr>RRT_Dev_G4</vt:lpstr>
      <vt:lpstr>RRT_Dev_G5</vt:lpstr>
      <vt:lpstr>RRT_Main</vt:lpstr>
      <vt:lpstr>PC_Exp</vt:lpstr>
      <vt:lpstr>FPTF</vt:lpstr>
      <vt:lpstr>BudgetSum</vt:lpstr>
      <vt:lpstr>PrintMFRPS</vt:lpstr>
      <vt:lpstr>PrintRRT_Dev_G3</vt:lpstr>
      <vt:lpstr>AllData</vt:lpstr>
      <vt:lpstr>PrintRRT_Dev_G4</vt:lpstr>
      <vt:lpstr>PrintRRT_Dev_G5</vt:lpstr>
      <vt:lpstr>PrintRRT_Main</vt:lpstr>
      <vt:lpstr>PrintPC_Exp</vt:lpstr>
      <vt:lpstr>PrintOption</vt:lpstr>
      <vt:lpstr>PrintFPTF</vt:lpstr>
      <vt:lpstr>Mechanics</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Gordon, Jolene</dc:creator>
  <cp:keywords/>
  <dc:description/>
  <cp:lastModifiedBy>Gordon, Jolene</cp:lastModifiedBy>
  <cp:revision/>
  <dcterms:created xsi:type="dcterms:W3CDTF">2021-06-08T16:53:37Z</dcterms:created>
  <dcterms:modified xsi:type="dcterms:W3CDTF">2022-07-10T20:28:37Z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c74d1969-9c6e-4fcd-9b82-f6005d3af89c</vt:lpwstr>
  </property>
  <property fmtid="{D5CDD505-2E9C-101B-9397-08002B2CF9AE}" pid="3" name="ContentTypeId">
    <vt:lpwstr>0x01010044FE4C02B2D3ED43A265A8BBFF745663</vt:lpwstr>
  </property>
</Properties>
</file>