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mc:AlternateContent xmlns:mc="http://schemas.openxmlformats.org/markup-compatibility/2006">
    <mc:Choice Requires="x15">
      <x15ac:absPath xmlns:x15ac="http://schemas.microsoft.com/office/spreadsheetml/2010/11/ac" url="C:\Users\caestep\Documents\CMS\LAN\"/>
    </mc:Choice>
  </mc:AlternateContent>
  <xr:revisionPtr revIDLastSave="0" documentId="8_{277C4410-B18F-4688-91D3-2A91149E076B}" xr6:coauthVersionLast="46" xr6:coauthVersionMax="46" xr10:uidLastSave="{00000000-0000-0000-0000-000000000000}"/>
  <bookViews>
    <workbookView xWindow="-108" yWindow="-13068" windowWidth="23256" windowHeight="12576" tabRatio="643" firstSheet="1" activeTab="1" xr2:uid="{00000000-000D-0000-FFFF-FFFF00000000}"/>
  </bookViews>
  <sheets>
    <sheet name="Lists" sheetId="36" state="hidden" r:id="rId1"/>
    <sheet name="Introduction" sheetId="21" r:id="rId2"/>
    <sheet name="General Info" sheetId="15" r:id="rId3"/>
    <sheet name="Payment Model Selection" sheetId="31" r:id="rId4"/>
    <sheet name="Commercial" sheetId="6" r:id="rId5"/>
    <sheet name="Commercial Category 2" sheetId="8" state="hidden" r:id="rId6"/>
    <sheet name="Commercial Category 3" sheetId="9" state="hidden" r:id="rId7"/>
    <sheet name="Commercial Category 4" sheetId="10" state="hidden" r:id="rId8"/>
    <sheet name="Commerical Aggregated" sheetId="11" state="hidden" r:id="rId9"/>
    <sheet name="Commercial Other" sheetId="12" state="hidden" r:id="rId10"/>
    <sheet name="MA" sheetId="28" r:id="rId11"/>
    <sheet name="Medicaid" sheetId="29" r:id="rId12"/>
    <sheet name="Cross-Checking" sheetId="14" r:id="rId13"/>
    <sheet name="Informational Questions" sheetId="30" r:id="rId14"/>
    <sheet name="Definitions" sheetId="20" r:id="rId15"/>
  </sheets>
  <externalReferences>
    <externalReference r:id="rId16"/>
  </externalReferences>
  <definedNames>
    <definedName name="Contract">#REF!</definedName>
    <definedName name="Contract_Opt">Lists!$C$3:$C$5</definedName>
    <definedName name="Contract2">#REF!</definedName>
    <definedName name="LOB" localSheetId="0">[1]Example!$C$4:$C$15</definedName>
    <definedName name="LOB">#REF!</definedName>
    <definedName name="LOB_2" localSheetId="0">[1]Worksheet!$C$4:$C$53</definedName>
    <definedName name="LOB_2">#REF!</definedName>
    <definedName name="LOB_Opt">Lists!$C$8:$C$11</definedName>
    <definedName name="_xlnm.Print_Area" localSheetId="8">'Commerical Aggregated'!$A$1:$I$5</definedName>
    <definedName name="Qualify" localSheetId="0">[1]Example!$J$4:$J$15</definedName>
    <definedName name="Qualify">#REF!</definedName>
    <definedName name="Qualify2" localSheetId="0">[1]Worksheet!$J$4:$J$53</definedName>
    <definedName name="Qualify2">#REF!</definedName>
    <definedName name="Tot_Dollars" localSheetId="0">[1]Example!$I$4:$I$15</definedName>
    <definedName name="Tot_Dollars">#REF!</definedName>
    <definedName name="Tot_dollars2" localSheetId="0">[1]Worksheet!$I$4:$I$53</definedName>
    <definedName name="Tot_dollars2">#REF!</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9" i="14" l="1"/>
  <c r="C10" i="14"/>
  <c r="C8" i="14"/>
  <c r="C23" i="29" l="1"/>
  <c r="C30" i="29"/>
  <c r="C30" i="28"/>
  <c r="C23" i="28"/>
  <c r="E23" i="28" s="1"/>
  <c r="E22" i="6"/>
  <c r="E25" i="6"/>
  <c r="E26" i="6"/>
  <c r="E27" i="6"/>
  <c r="E28" i="6"/>
  <c r="E29" i="6"/>
  <c r="C30" i="6"/>
  <c r="C23" i="6"/>
  <c r="E23" i="6" s="1"/>
  <c r="E29" i="29" l="1"/>
  <c r="E29" i="28"/>
  <c r="C17" i="29"/>
  <c r="C32" i="29"/>
  <c r="E32" i="29" s="1"/>
  <c r="E30" i="29"/>
  <c r="E28" i="29"/>
  <c r="E26" i="29"/>
  <c r="E25" i="29"/>
  <c r="E27" i="29"/>
  <c r="E22" i="29"/>
  <c r="E21" i="29"/>
  <c r="E20" i="29"/>
  <c r="E19" i="29"/>
  <c r="E16" i="29"/>
  <c r="E15" i="29"/>
  <c r="E13" i="29"/>
  <c r="E30" i="28"/>
  <c r="C17" i="28"/>
  <c r="C32" i="28"/>
  <c r="E32" i="28" s="1"/>
  <c r="E28" i="28"/>
  <c r="E26" i="28"/>
  <c r="E25" i="28"/>
  <c r="E27" i="28"/>
  <c r="E22" i="28"/>
  <c r="E21" i="28"/>
  <c r="E20" i="28"/>
  <c r="E19" i="28"/>
  <c r="E16" i="28"/>
  <c r="E15" i="28"/>
  <c r="E13" i="28"/>
  <c r="E20" i="6"/>
  <c r="C17" i="6"/>
  <c r="C32" i="6"/>
  <c r="E32" i="6" s="1"/>
  <c r="E30" i="6"/>
  <c r="E21" i="6"/>
  <c r="E19" i="6"/>
  <c r="E16" i="6"/>
  <c r="E15" i="6"/>
  <c r="E13" i="6"/>
  <c r="E5" i="11"/>
  <c r="E4" i="11"/>
  <c r="E3" i="11"/>
  <c r="E3" i="10"/>
  <c r="H3" i="10" s="1"/>
  <c r="E7" i="10"/>
  <c r="E6" i="10"/>
  <c r="H6" i="10" s="1"/>
  <c r="E5" i="10"/>
  <c r="H5" i="10" s="1"/>
  <c r="E4" i="10"/>
  <c r="H4" i="10" s="1"/>
  <c r="E7" i="9"/>
  <c r="H7" i="9" s="1"/>
  <c r="E6" i="9"/>
  <c r="H6" i="9" s="1"/>
  <c r="E5" i="9"/>
  <c r="H5" i="9" s="1"/>
  <c r="E4" i="9"/>
  <c r="H4" i="9" s="1"/>
  <c r="E3" i="9"/>
  <c r="H3" i="9" s="1"/>
  <c r="E4" i="8"/>
  <c r="H4" i="8" s="1"/>
  <c r="E3" i="8"/>
  <c r="H3" i="8" s="1"/>
  <c r="E5" i="8"/>
  <c r="E8" i="9"/>
  <c r="C8" i="9"/>
  <c r="C7" i="10"/>
  <c r="H8" i="12"/>
  <c r="H3" i="12"/>
  <c r="C5" i="8"/>
  <c r="E17" i="6" l="1"/>
  <c r="B8" i="14"/>
  <c r="E17" i="29"/>
  <c r="B10" i="14"/>
  <c r="H5" i="8"/>
  <c r="E17" i="28"/>
  <c r="B9" i="14"/>
  <c r="H7" i="10"/>
  <c r="H8" i="9"/>
  <c r="C33" i="6"/>
  <c r="E33" i="6" s="1"/>
  <c r="C34" i="6"/>
  <c r="E34" i="6" s="1"/>
  <c r="C33" i="28"/>
  <c r="E33" i="28" s="1"/>
  <c r="C34" i="28"/>
  <c r="E34" i="28"/>
  <c r="E23" i="29"/>
  <c r="C33" i="29"/>
  <c r="E33" i="29" s="1"/>
  <c r="C34" i="29"/>
  <c r="E34" i="29" s="1"/>
</calcChain>
</file>

<file path=xl/sharedStrings.xml><?xml version="1.0" encoding="utf-8"?>
<sst xmlns="http://schemas.openxmlformats.org/spreadsheetml/2006/main" count="546" uniqueCount="336">
  <si>
    <t>Contract Options</t>
  </si>
  <si>
    <t>% Revenue</t>
  </si>
  <si>
    <t>TCOC</t>
  </si>
  <si>
    <t>LOB Options</t>
  </si>
  <si>
    <t>Commercial</t>
  </si>
  <si>
    <t>Medicare</t>
  </si>
  <si>
    <t>Medicaid</t>
  </si>
  <si>
    <t>Introduction</t>
  </si>
  <si>
    <t xml:space="preserve">The Health Care Payment Learning and Action Network's (LAN) goal is to bring together private payers, providers, employers, state partners, consumer groups, individual consumers, and other stakeholders to accelerate the transition to alternative payment models (APMs). 
To measure the nation's progress, the LAN launched the National APM Data Collection Effort in 2016. This workbook is used to help health plan prepare their data in order to submit their response to the online survey. The APM Measurement Effort categorizes APM adoption according to the Refreshed APM Framework, which was revised in January 2017, and by line of business to be aggregated with other plan responses.  </t>
  </si>
  <si>
    <t>Refreshed APM Framework Overview</t>
  </si>
  <si>
    <t>Contents</t>
  </si>
  <si>
    <t>This workbook is intended for internal use by Measurement Effort participants. To submit APM data to the LAN, please use the online Qualtrics survey.</t>
  </si>
  <si>
    <t>Tab 1</t>
  </si>
  <si>
    <t>Introducing the workbook and providing important instructions</t>
  </si>
  <si>
    <t>Tab 2</t>
  </si>
  <si>
    <t>General Information</t>
  </si>
  <si>
    <t>Background description about health plan data submission</t>
  </si>
  <si>
    <t>Tab 3</t>
  </si>
  <si>
    <t>Payment Model Selection</t>
  </si>
  <si>
    <t>Questions to identify which payment models were in effect in reporting period</t>
  </si>
  <si>
    <t>Tab 4</t>
  </si>
  <si>
    <t xml:space="preserve">Commercial </t>
  </si>
  <si>
    <t>Metrics to report commercial dollars flowing through APMs</t>
  </si>
  <si>
    <t>Tab 5</t>
  </si>
  <si>
    <t>Medicare Advantage (MA)</t>
  </si>
  <si>
    <t>Metrics to report Medicare Advantage dollars flowing through APMs</t>
  </si>
  <si>
    <t>Tab 6</t>
  </si>
  <si>
    <r>
      <t xml:space="preserve">Metrics to report Medicaid dollars flowing through APMs </t>
    </r>
    <r>
      <rPr>
        <sz val="12"/>
        <color theme="1"/>
        <rFont val="Calibri (Body)"/>
      </rPr>
      <t>(for either health plans serving the Medicaid sector or state agencies managing health care coverage for state Medicaid enrollees)</t>
    </r>
  </si>
  <si>
    <t>Tab 7</t>
  </si>
  <si>
    <t>Cross-Checking</t>
  </si>
  <si>
    <t xml:space="preserve">Questions to identify whether data entries in Tabs 4-6 need correction </t>
  </si>
  <si>
    <t>Tab 8</t>
  </si>
  <si>
    <t>Informational Questions</t>
  </si>
  <si>
    <t>Informational questions</t>
  </si>
  <si>
    <t>Tab 9</t>
  </si>
  <si>
    <t>Definitions</t>
  </si>
  <si>
    <t>Defines key terms</t>
  </si>
  <si>
    <r>
      <t xml:space="preserve">If you have any questions, please view the Frequently Asked Questions (https://hcp-lan.org/workproducts/2021-APM-Measurement-FAQ.pdf)  or email Andrea Caballero at acaballero@catalyze.org
Last updated: </t>
    </r>
    <r>
      <rPr>
        <sz val="12"/>
        <color rgb="FFFF0000"/>
        <rFont val="Calibri"/>
        <family val="2"/>
        <scheme val="minor"/>
      </rPr>
      <t>April 30, 2021</t>
    </r>
  </si>
  <si>
    <t>Questions</t>
  </si>
  <si>
    <t>Responses</t>
  </si>
  <si>
    <t>Provide contact name, email and phone for the respondent.</t>
  </si>
  <si>
    <t xml:space="preserve">Name </t>
  </si>
  <si>
    <t>Email</t>
  </si>
  <si>
    <t>Phone</t>
  </si>
  <si>
    <t>Organization Name</t>
  </si>
  <si>
    <t>Please select the lines of business in which your organization operated in 2021. (Select all that apply)</t>
  </si>
  <si>
    <t>MA</t>
  </si>
  <si>
    <t xml:space="preserve">What is the total number of members covered by the payer by line of business? </t>
  </si>
  <si>
    <t xml:space="preserve">Please list other assumptions, qualifications, considerations, or limitations related to the data submission. </t>
  </si>
  <si>
    <t xml:space="preserve">How many hours did it take your organization to complete this survey by line of business?  Please report your response in hours. </t>
  </si>
  <si>
    <t>Comm</t>
  </si>
  <si>
    <t>What payment models were in effect in CY 2021? Please specify the line of business.</t>
  </si>
  <si>
    <t>Cat 1: Legacy Payments</t>
  </si>
  <si>
    <t>Cat 2A: Foundational spending to improve care</t>
  </si>
  <si>
    <t>Cat 2C: FFS plus Pay for Performance</t>
  </si>
  <si>
    <t>Cat 3A: Traditional Shared Savings</t>
  </si>
  <si>
    <t>Cat 3A: Utilization-based Shared Savings</t>
  </si>
  <si>
    <t>Cat 3B: FFS-based Shared Risk</t>
  </si>
  <si>
    <t>Cat 3B: Procedure-based Bundled/Episode Payments</t>
  </si>
  <si>
    <t xml:space="preserve">Cat 4A: Condition-specific Population-based Payments </t>
  </si>
  <si>
    <t>Cat 4A: Condition-Specific Bundled/Episode Payments</t>
  </si>
  <si>
    <t>Cat 4B: Population-based Payments that are NOT condition-specific</t>
  </si>
  <si>
    <t>Cat 4B: Full or Percent of Premium Population-based Payment</t>
  </si>
  <si>
    <t>Cat 4C: Integrated Finance and Delivery System Programs</t>
  </si>
  <si>
    <t>Commercial Metrics</t>
  </si>
  <si>
    <t>Goal/Purpose = Track total dollars paid through legacy payments and alternative payment models (APMs) in calendar year (CY) 2021 or most recent 12 months, as specified. 
The goal is NOT to gather information on a projection or estimation of where the plan would be if their contracts were in place the entire calendar year. Rather it is based on what the plan actually paid in claims for the specified time period.</t>
  </si>
  <si>
    <r>
      <rPr>
        <b/>
        <sz val="14"/>
        <color rgb="FF004080"/>
        <rFont val="Calibri"/>
        <family val="2"/>
        <scheme val="minor"/>
      </rPr>
      <t>Methods</t>
    </r>
    <r>
      <rPr>
        <sz val="14"/>
        <color theme="1"/>
        <rFont val="Calibri"/>
        <family val="2"/>
        <scheme val="minor"/>
      </rPr>
      <t xml:space="preserve"> </t>
    </r>
  </si>
  <si>
    <t xml:space="preserve">The metrics should report actual dollars paid through APMs CY 2021 or during the specified time period. For example, if a provider is paid $120,000 for the entire year, but entered a shared savings contract with the plan on July 1, 2021, the payments the provider received from January 1, 2021 through June 31, 2021 ($60,000) would be reported as fee-for-service and the payments the provider received from July 1, 2021 through December 31, 2021 ($60,000) would be reported as shared savings, if the reporting period is for CY 2021. An acceptable approach is annualizing dollars paid in APMs based on a point in time, e.g., on a single day such as December 31, 2021, only if the APM contract existed for the full 12-month period.  For example, a provider in a shared savings arrangement received $300 (a combination of $285 base payment plus $15 in shared savings), which, if multiplied by 365 (annualized), would be reported as $109,500 in shared savings CY 2021. An unacceptable approach is counting all of the dollars paid to the provider as being in APMs for the entire year, regardless of when the contract was executed (e.g. considering the first example, counting $120,000 in shared savings even though the contract was only in place for half of the reporting year).  NOTE: this method is much more vulnerable to variation from actual spending depending on the representativeness of the time period annualized.
Plans should report the total dollars paid, which includes the base payment plus any incentive, such as fee-for-service with a bonus for performance (P4P), fee-for-service and savings that were shared with providers, etc.   
To the extent payment to a provider includes multiple APMs, the plans should put the dollars in the dominant APM, meaning the most advanced method.  For example, if a provider has a shared savings contract with a health plan and the provider is also eligible for performance bonuses for meeting quality measures (P4P), the health plan would report the FFS claims, shared savings payments (if any), and the P4P dollars in the shared savings subcategory (Category 3). 
Plans only need to report dollars for the payment models identified in Tab 3 (Payment Model Selection). Accordingly, the online survey uses display logic to only display the payment models selected as "in effect" by the plan respondent. </t>
  </si>
  <si>
    <t>Metrics</t>
  </si>
  <si>
    <t>Please note that the dollars paid through the various APMs (numerator) are actual dollars paid to providers CY 2021 or most recent 12 months unless another method, such as annualizing, is used. Numerators should not be calculated based on members attributed to APMs unless the provider is held responsible for all care (in network, out of network, inpatient, outpatient, behavioral health, pharmacy) the patient receives.</t>
  </si>
  <si>
    <t>#</t>
  </si>
  <si>
    <t>Numerator/Denominator</t>
  </si>
  <si>
    <t>Dollar Value</t>
  </si>
  <si>
    <t>Description of Metric</t>
  </si>
  <si>
    <t>Metric Calculation</t>
  </si>
  <si>
    <t>Total dollars paid to providers (in and out of network) for commercial members in CY 2021 or most recent 12 months.</t>
  </si>
  <si>
    <t>Denominator to inform the metrics below</t>
  </si>
  <si>
    <t>NA</t>
  </si>
  <si>
    <r>
      <t>Alternative Payment Model Framework - Category 1  (</t>
    </r>
    <r>
      <rPr>
        <sz val="14"/>
        <color theme="0"/>
        <rFont val="Calibri"/>
        <family val="2"/>
        <scheme val="minor"/>
      </rPr>
      <t xml:space="preserve">Metrics below apply to total dollars paid for commercial members.  Metrics are NOT linked to quality)  </t>
    </r>
  </si>
  <si>
    <t>Total dollars paid to providers through legacy payments (including fee-for-service, diagnosis-related groups, or capitation without quality components) in CY 2021 or most recent 12 months.</t>
  </si>
  <si>
    <t>Dollars under legacy payments (including Fee-for-Service, Diagnosis-Related Groups, or capitation without quality components): Percent of total dollars paid through legacy payments in CY 2021 or most recent 12 months.</t>
  </si>
  <si>
    <r>
      <t>Alternative Payment Model Framework - Category 2</t>
    </r>
    <r>
      <rPr>
        <sz val="14"/>
        <color theme="0"/>
        <rFont val="Calibri"/>
        <family val="2"/>
        <scheme val="minor"/>
      </rPr>
      <t xml:space="preserve"> (Metrics below apply to total dollars paid for commercial members. Metrics are linked to quality).</t>
    </r>
  </si>
  <si>
    <t>Dollars paid for foundational spending to improve care (linked to quality) in CY 2021 or most recent 12 months.</t>
  </si>
  <si>
    <t>Foundational spending to improve care: Percent of dollars paid for foundational spending to improve care in CY 2021 or most recent 12 months.</t>
  </si>
  <si>
    <t>Total dollars paid to providers through fee-for-Service plus pay-for-performance payments (linked to quality) in CY 2021 or most recent 12 months.</t>
  </si>
  <si>
    <t>Dollars in P4P programs: Percent of total dollars paid through FFS plus P4P (linked to quality) payments in CY 2021 or most recent 12 months.</t>
  </si>
  <si>
    <t>Total dollars paid in Category 2 in CY 2021 or most recent 12 months.</t>
  </si>
  <si>
    <r>
      <t xml:space="preserve">Payment Reform -  APMs built on FFS linked to quality: </t>
    </r>
    <r>
      <rPr>
        <b/>
        <sz val="12"/>
        <rFont val="Calibri"/>
        <family val="2"/>
        <scheme val="minor"/>
      </rPr>
      <t xml:space="preserve"> </t>
    </r>
    <r>
      <rPr>
        <sz val="12"/>
        <rFont val="Calibri"/>
        <family val="2"/>
        <scheme val="minor"/>
      </rPr>
      <t>Percent of total dollars paid in</t>
    </r>
    <r>
      <rPr>
        <sz val="12"/>
        <color rgb="FFFF0000"/>
        <rFont val="Calibri"/>
        <family val="2"/>
        <scheme val="minor"/>
      </rPr>
      <t xml:space="preserve"> </t>
    </r>
    <r>
      <rPr>
        <sz val="12"/>
        <rFont val="Calibri"/>
        <family val="2"/>
        <scheme val="minor"/>
      </rPr>
      <t xml:space="preserve">Category 2. </t>
    </r>
  </si>
  <si>
    <r>
      <t>Alternative Payment Model Framework - Category 3</t>
    </r>
    <r>
      <rPr>
        <sz val="14"/>
        <color theme="0"/>
        <rFont val="Calibri"/>
        <family val="2"/>
        <scheme val="minor"/>
      </rPr>
      <t xml:space="preserve"> (Metrics below apply to total dollars paid for commercial members. Metrics are linked to quality)</t>
    </r>
  </si>
  <si>
    <t>Total dollars paid to providers through traditional shared-savings (linked to quality) payments in CY 2021 or most recent 12 months.</t>
  </si>
  <si>
    <t>Dollars in traditional shared-savings (linked to quality) programs: Percent of total dollars paid through traditional shared-savings payments in CY 2021 or most recent 12 months.</t>
  </si>
  <si>
    <t>Total dollars paid to providers through utilization-based shared-savings (linked to quality) payments in CY 2021 or most recent 12 months.</t>
  </si>
  <si>
    <t>Dollars in utilization-based shared-savings (linked to quality) programs: Percent of total dollars paid through utilization-based shared-savings payments in CY 2021 or most recent 12 months.</t>
  </si>
  <si>
    <t>Total dollars paid to providers through fee-for-service-based shared-risk (linked to quality) payments in CY 2021 or most recent 12 months.</t>
  </si>
  <si>
    <t>Dollars in FFS-based shared-risk programs: Percent of total dollars paid through FFS-based shared-risk (linked to quality) payments in CY 2021 or most recent 12 months.</t>
  </si>
  <si>
    <t>Total dollars paid to providers through procedure-based bundled/episode payments (linked to quality) programs in CY 2021 or most recent 12 months.</t>
  </si>
  <si>
    <t>Dollars in procedure-based bundled/episode  payments (linked to quality) programs: Percent of total dollars paid through procedure-based bundled/episode payments in CY 2021 or most recent 12 months.</t>
  </si>
  <si>
    <t>Total dollars paid in Category 3 in CY 2021 or most recent 12 months.</t>
  </si>
  <si>
    <r>
      <t xml:space="preserve">Payment Reform -  APMs built on FFS architecture: </t>
    </r>
    <r>
      <rPr>
        <b/>
        <sz val="12"/>
        <rFont val="Calibri"/>
        <family val="2"/>
        <scheme val="minor"/>
      </rPr>
      <t xml:space="preserve"> </t>
    </r>
    <r>
      <rPr>
        <sz val="12"/>
        <rFont val="Calibri"/>
        <family val="2"/>
        <scheme val="minor"/>
      </rPr>
      <t>Percent of total dollars paid in</t>
    </r>
    <r>
      <rPr>
        <sz val="12"/>
        <color rgb="FFFF0000"/>
        <rFont val="Calibri"/>
        <family val="2"/>
        <scheme val="minor"/>
      </rPr>
      <t xml:space="preserve"> </t>
    </r>
    <r>
      <rPr>
        <sz val="12"/>
        <rFont val="Calibri"/>
        <family val="2"/>
        <scheme val="minor"/>
      </rPr>
      <t xml:space="preserve">Category 3. </t>
    </r>
  </si>
  <si>
    <r>
      <t xml:space="preserve">Alternative Payment Model Framework - Category 4 </t>
    </r>
    <r>
      <rPr>
        <sz val="14"/>
        <color theme="0"/>
        <rFont val="Calibri"/>
        <family val="2"/>
        <scheme val="minor"/>
      </rPr>
      <t>(Metrics below apply to total dollars paid for commercial members. Metrics are linked to quality)</t>
    </r>
  </si>
  <si>
    <t>Total dollars paid to providers through condition-specific, population-based payments (linked to quality) in CY 2021 or most recent 12 months.</t>
  </si>
  <si>
    <t>Dollars in condition-specific, population-based payments (linked to quality): Percent of total dollars paid through condition-specific population-based payments linked to quality in CY 2021 or most recent 12 months.</t>
  </si>
  <si>
    <t>Total dollars paid to providers through population-based payments that are NOT condition-specific  (linked to quality) in CY 2021 or most recent 12 months.</t>
  </si>
  <si>
    <t>Population-based payments to providers that are not condition-specific and linked to quality: Percent of total dollars paid through population-based (linked to quality) payments that are not condition-specific in CY 2021 or most recent 12 months.</t>
  </si>
  <si>
    <t>Total dollars paid to providers through condition-specific, bundled/episode payments (linked to quality) in CY 2021 or most recent 12 months.</t>
  </si>
  <si>
    <t>Dollars in condition-specific bundled/episode payment programs (linked to quality): Percent of total dollars paid through condition-specific bundled/episode-based payments linked to quality in CY 2021 or most recent 12 months.</t>
  </si>
  <si>
    <t>Total dollars paid to providers through full or percent of premium population-based payments (linked to quality) in CY 2021 or most recent 12 months.</t>
  </si>
  <si>
    <t>Dollars in full or percent of premium population-based payment programs (linked to quality): Percent of total dollars paid through full or percent of premium population-based payments in CY 2021 or most recent 12 months.</t>
  </si>
  <si>
    <t>Total dollars paid to providers through integrated finance and delivery system programs (linked to quality) in CY 2021 or most recent 12 months.</t>
  </si>
  <si>
    <t>Dollars through integrated finance and delivery programs (linked to quality): Percent of total dollars paid through integrated finance and delivery programs in CY 2021 or most recent 12 months.</t>
  </si>
  <si>
    <t>Total dollars paid in Category 4 in CY 2021 or most recent 12 months.</t>
  </si>
  <si>
    <r>
      <t xml:space="preserve">Payment Reform -  Population-based APMs: </t>
    </r>
    <r>
      <rPr>
        <b/>
        <sz val="12"/>
        <rFont val="Calibri"/>
        <family val="2"/>
        <scheme val="minor"/>
      </rPr>
      <t xml:space="preserve"> </t>
    </r>
    <r>
      <rPr>
        <sz val="12"/>
        <rFont val="Calibri"/>
        <family val="2"/>
        <scheme val="minor"/>
      </rPr>
      <t>Percent of total dollars paid in</t>
    </r>
    <r>
      <rPr>
        <sz val="12"/>
        <rFont val="Calibri"/>
        <family val="2"/>
        <scheme val="minor"/>
      </rPr>
      <t xml:space="preserve"> </t>
    </r>
    <r>
      <rPr>
        <sz val="12"/>
        <color rgb="FFFF0000"/>
        <rFont val="Calibri"/>
        <family val="2"/>
        <scheme val="minor"/>
      </rPr>
      <t xml:space="preserve"> </t>
    </r>
    <r>
      <rPr>
        <sz val="12"/>
        <rFont val="Calibri"/>
        <family val="2"/>
        <scheme val="minor"/>
      </rPr>
      <t xml:space="preserve">Category 4. </t>
    </r>
  </si>
  <si>
    <r>
      <t>Aggregated Metrics</t>
    </r>
    <r>
      <rPr>
        <sz val="14"/>
        <color theme="0"/>
        <rFont val="Calibri"/>
        <family val="2"/>
        <scheme val="minor"/>
      </rPr>
      <t xml:space="preserve"> (Comparison between Category 1 and Categories 2-4)</t>
    </r>
  </si>
  <si>
    <t>Total dollars paid to providers through legacy payments in CY 2021 or most recent 12 months.</t>
  </si>
  <si>
    <r>
      <t xml:space="preserve">Legacy payments not linked to quality: </t>
    </r>
    <r>
      <rPr>
        <b/>
        <sz val="12"/>
        <rFont val="Calibri"/>
        <family val="2"/>
        <scheme val="minor"/>
      </rPr>
      <t xml:space="preserve"> </t>
    </r>
    <r>
      <rPr>
        <sz val="12"/>
        <rFont val="Calibri"/>
        <family val="2"/>
        <scheme val="minor"/>
      </rPr>
      <t>Percent of total dollars paid based through legacy payments (including FFS without a quality component and DRGs).</t>
    </r>
  </si>
  <si>
    <t>Total dollars paid to providers through payment reforms in Categories 2-4 in CY 2021 or most recent 12 months.</t>
  </si>
  <si>
    <t>Payment Reform Penetration - Dollars in Categories 2-4: Percent of total dollars paid through payment reforms in Categories 2-4 in CY 2021 or most recent 12 months.</t>
  </si>
  <si>
    <t xml:space="preserve">Total dollars paid to providers through payment reforms in Categories 3 and 4 in CY 2021 or most recent 12 months. </t>
  </si>
  <si>
    <t>Payment Reform Penetration - Dollars in Categories 3 and 4: Percent of total dollars paid through payment reforms in Categories 3 and 4 in CY 2021 or most recent 12 months.</t>
  </si>
  <si>
    <t>Numerator</t>
  </si>
  <si>
    <t>Numerator Value</t>
  </si>
  <si>
    <t>Denominator</t>
  </si>
  <si>
    <t>Denominator Value</t>
  </si>
  <si>
    <t>Method for Calculating and Reporting the Metric</t>
  </si>
  <si>
    <t>Metric</t>
  </si>
  <si>
    <t>Please list any assumptions, qualifications, considerations, or other limitations of the data</t>
  </si>
  <si>
    <r>
      <t>Alternative Payment Model Framework - Category 2</t>
    </r>
    <r>
      <rPr>
        <sz val="12"/>
        <rFont val="Calibri"/>
        <family val="2"/>
        <scheme val="minor"/>
      </rPr>
      <t xml:space="preserve"> (All methods below are linked to quality).</t>
    </r>
  </si>
  <si>
    <r>
      <t xml:space="preserve">Dollars paid for </t>
    </r>
    <r>
      <rPr>
        <u/>
        <sz val="12"/>
        <rFont val="Calibri"/>
        <family val="2"/>
        <scheme val="minor"/>
      </rPr>
      <t xml:space="preserve">foundational spending to improve care </t>
    </r>
    <r>
      <rPr>
        <sz val="12"/>
        <rFont val="Calibri"/>
        <family val="2"/>
        <scheme val="minor"/>
      </rPr>
      <t>(linked to quality) in CY 2015 or most recent 12 months.</t>
    </r>
  </si>
  <si>
    <t>Total dollars paid to providers for commercial members in CY 2015 or most recent 12 months.</t>
  </si>
  <si>
    <t>Single metric displayed as a percentage (numerator divided by denominator).</t>
  </si>
  <si>
    <t>Foundational spending  to improve care: Percent of dollars paid for foundational spending to improve care in CY 2015 or most recent 12 months.</t>
  </si>
  <si>
    <r>
      <t xml:space="preserve">Total dollars paid to providers through </t>
    </r>
    <r>
      <rPr>
        <u/>
        <sz val="12"/>
        <rFont val="Calibri"/>
        <family val="2"/>
        <scheme val="minor"/>
      </rPr>
      <t xml:space="preserve">FFS plus P4P payments </t>
    </r>
    <r>
      <rPr>
        <sz val="12"/>
        <rFont val="Calibri"/>
        <family val="2"/>
        <scheme val="minor"/>
      </rPr>
      <t>(linked to quality) in CY 2015 or most recent 12 months.</t>
    </r>
  </si>
  <si>
    <t xml:space="preserve">Dollars in P4P programs: Percent of total dollars paid through FFS plus P4P (linked to quality) payments in CY 2015 or most recent 12 months.
* CPR historic metric - trend. </t>
  </si>
  <si>
    <t>Total dollars paid in Category 2 in CY 2015 or most recent 12 months.</t>
  </si>
  <si>
    <t xml:space="preserve">Roll-up metric showing the percentage of payments in Category 2. </t>
  </si>
  <si>
    <r>
      <t>Alternative Payment Model Framework - Category 3</t>
    </r>
    <r>
      <rPr>
        <sz val="12"/>
        <rFont val="Calibri"/>
        <family val="2"/>
        <scheme val="minor"/>
      </rPr>
      <t xml:space="preserve"> (All methods below are linked to quality)</t>
    </r>
  </si>
  <si>
    <r>
      <t>Total dollars paid to providers through</t>
    </r>
    <r>
      <rPr>
        <u/>
        <sz val="12"/>
        <rFont val="Calibri"/>
        <family val="2"/>
        <scheme val="minor"/>
      </rPr>
      <t xml:space="preserve"> FFS-based shared-savings </t>
    </r>
    <r>
      <rPr>
        <sz val="12"/>
        <rFont val="Calibri"/>
        <family val="2"/>
        <scheme val="minor"/>
      </rPr>
      <t>(linked to quality) payments in CY 2015 or most recent 12 months.</t>
    </r>
  </si>
  <si>
    <t xml:space="preserve">Dollars in FFS-based shared-savings (linked to quality) programs: Percent of total dollars paid through FFS-based shared-savings payments in CY 2015 or most recent 12 months.
</t>
  </si>
  <si>
    <r>
      <t xml:space="preserve">Total dollars paid to providers through </t>
    </r>
    <r>
      <rPr>
        <u/>
        <sz val="12"/>
        <rFont val="Calibri"/>
        <family val="2"/>
        <scheme val="minor"/>
      </rPr>
      <t xml:space="preserve">FFS-based shared-risk </t>
    </r>
    <r>
      <rPr>
        <sz val="12"/>
        <rFont val="Calibri"/>
        <family val="2"/>
        <scheme val="minor"/>
      </rPr>
      <t>(linked to quality) payments in CY 2015 or most recent 12 months.</t>
    </r>
  </si>
  <si>
    <t xml:space="preserve">Dollars in shared-risk programs: Percent of total dollars paid through shared-risk (linked to quality) payments in CY 2015 or most recent 12 months.
</t>
  </si>
  <si>
    <r>
      <t xml:space="preserve">Total dollars paid to providers through </t>
    </r>
    <r>
      <rPr>
        <u/>
        <sz val="12"/>
        <rFont val="Calibri"/>
        <family val="2"/>
        <scheme val="minor"/>
      </rPr>
      <t xml:space="preserve">procedure-based bundled/episode payments </t>
    </r>
    <r>
      <rPr>
        <sz val="12"/>
        <rFont val="Calibri"/>
        <family val="2"/>
        <scheme val="minor"/>
      </rPr>
      <t>(linked to quality) programs in CY 2015 or most recent 12 months.</t>
    </r>
  </si>
  <si>
    <t>Dollars in procedure-based bundled/episode  payments (linked to quality) programs: Percent of total dollars paid through bundled/episode payments in CY 2015 or most recent 12 months.</t>
  </si>
  <si>
    <r>
      <t xml:space="preserve">Total dollars paid to providers through </t>
    </r>
    <r>
      <rPr>
        <u/>
        <sz val="12"/>
        <rFont val="Calibri"/>
        <family val="2"/>
        <scheme val="minor"/>
      </rPr>
      <t xml:space="preserve">partial population-based payments that are not condition-specific </t>
    </r>
    <r>
      <rPr>
        <sz val="12"/>
        <rFont val="Calibri"/>
        <family val="2"/>
        <scheme val="minor"/>
      </rPr>
      <t xml:space="preserve"> (linked to quality) in CY 2015 or most recent 12 months.</t>
    </r>
  </si>
  <si>
    <t>Partial population-based payments that are not condition-specific linked to quality: Percent of total dollars paid through partial population-based for conditions (linked to quality) payments in CY 2015 or most recent 12 months.</t>
  </si>
  <si>
    <r>
      <t xml:space="preserve">Total dollars paid to providers through </t>
    </r>
    <r>
      <rPr>
        <u/>
        <sz val="12"/>
        <rFont val="Calibri"/>
        <family val="2"/>
        <scheme val="minor"/>
      </rPr>
      <t xml:space="preserve">population-based payments that are not condition-specific </t>
    </r>
    <r>
      <rPr>
        <sz val="12"/>
        <rFont val="Calibri"/>
        <family val="2"/>
        <scheme val="minor"/>
      </rPr>
      <t xml:space="preserve"> (linked to quality) in CY 2015 or most recent 12 months.</t>
    </r>
  </si>
  <si>
    <t>Population-based payments to providers that are not condition-specific and linked to quality: Percent of total dollars paid through partial population-based for conditions (linked to quality) payments in CY 2015 or most recent 12 months.</t>
  </si>
  <si>
    <r>
      <t>Total dollars paid in</t>
    </r>
    <r>
      <rPr>
        <sz val="12"/>
        <color rgb="FFFF0000"/>
        <rFont val="Calibri"/>
        <family val="2"/>
        <scheme val="minor"/>
      </rPr>
      <t xml:space="preserve"> </t>
    </r>
    <r>
      <rPr>
        <sz val="12"/>
        <rFont val="Calibri"/>
        <family val="2"/>
        <scheme val="minor"/>
      </rPr>
      <t>Category</t>
    </r>
    <r>
      <rPr>
        <sz val="12"/>
        <color rgb="FFFF0000"/>
        <rFont val="Calibri"/>
        <family val="2"/>
        <scheme val="minor"/>
      </rPr>
      <t xml:space="preserve"> </t>
    </r>
    <r>
      <rPr>
        <sz val="12"/>
        <rFont val="Calibri"/>
        <family val="2"/>
        <scheme val="minor"/>
      </rPr>
      <t>3 in CY 2015 or most recent 12 months.</t>
    </r>
  </si>
  <si>
    <t xml:space="preserve">Roll-up metric showing the percentage of payments in Category 3. </t>
  </si>
  <si>
    <r>
      <t xml:space="preserve">Alternative Payment Model Framework - Category 4 </t>
    </r>
    <r>
      <rPr>
        <sz val="12"/>
        <rFont val="Calibri"/>
        <family val="2"/>
        <scheme val="minor"/>
      </rPr>
      <t>(All methods below are linked to quality)</t>
    </r>
  </si>
  <si>
    <r>
      <t xml:space="preserve">Total dollars paid to providers through </t>
    </r>
    <r>
      <rPr>
        <u/>
        <sz val="12"/>
        <rFont val="Calibri"/>
        <family val="2"/>
        <scheme val="minor"/>
      </rPr>
      <t>partial population-based payments for conditions</t>
    </r>
    <r>
      <rPr>
        <sz val="12"/>
        <rFont val="Calibri"/>
        <family val="2"/>
        <scheme val="minor"/>
      </rPr>
      <t xml:space="preserve"> (linked to quality) in CY 2015 or most recent 12 months.</t>
    </r>
  </si>
  <si>
    <t>Partial population-based payments for conditions linked to quality: Percent of total dollars paid through partial population-based for conditions (linked to quality) payments in CY 2015 or most recent 12 months.</t>
  </si>
  <si>
    <r>
      <t xml:space="preserve">Total dollars paid to providers through  </t>
    </r>
    <r>
      <rPr>
        <u/>
        <sz val="12"/>
        <rFont val="Calibri"/>
        <family val="2"/>
        <scheme val="minor"/>
      </rPr>
      <t xml:space="preserve">population-based payments for conditions </t>
    </r>
    <r>
      <rPr>
        <sz val="12"/>
        <rFont val="Calibri"/>
        <family val="2"/>
        <scheme val="minor"/>
      </rPr>
      <t>(linked to quality) in CY 2015 or most recent 12 months.</t>
    </r>
  </si>
  <si>
    <r>
      <t xml:space="preserve">Total </t>
    </r>
    <r>
      <rPr>
        <sz val="12"/>
        <rFont val="Calibri"/>
        <family val="2"/>
        <scheme val="minor"/>
      </rPr>
      <t>dollars paid to providers for commercial members in CY 2015 or most recent 12 months.</t>
    </r>
  </si>
  <si>
    <t>Population-based payments for conditions (linked to quality): Percent of total dollars paid through condition-specific population-based payments linked to quality in CY 2015 or most recent 12 months.</t>
  </si>
  <si>
    <r>
      <t xml:space="preserve">Total dollars paid to providers through </t>
    </r>
    <r>
      <rPr>
        <u/>
        <sz val="12"/>
        <rFont val="Calibri"/>
        <family val="2"/>
        <scheme val="minor"/>
      </rPr>
      <t xml:space="preserve">condition-specific, bundled/episode payments </t>
    </r>
    <r>
      <rPr>
        <sz val="12"/>
        <rFont val="Calibri"/>
        <family val="2"/>
        <scheme val="minor"/>
      </rPr>
      <t>(linked to quality) in CY 2015 or most recent 12 months.</t>
    </r>
  </si>
  <si>
    <t>Dollars in condition-specific bundled/episode payment programs (linked to quality): Percent of total dollars paid through condition-specific bundled/episode-based payments linked to quality in CY 2015 or most recent 12 months.</t>
  </si>
  <si>
    <r>
      <t xml:space="preserve">Total dollars paid to providers through </t>
    </r>
    <r>
      <rPr>
        <u/>
        <sz val="12"/>
        <rFont val="Calibri"/>
        <family val="2"/>
        <scheme val="minor"/>
      </rPr>
      <t>full or percent of premium population-based payments</t>
    </r>
    <r>
      <rPr>
        <sz val="12"/>
        <rFont val="Calibri"/>
        <family val="2"/>
        <scheme val="minor"/>
      </rPr>
      <t xml:space="preserve"> (linked to quality) in CY 2015 or most recent 12 months.</t>
    </r>
  </si>
  <si>
    <t>Dollars in full or percent of premium population-based payment programs (linked to quality): Percent of total dollars paid through full or percent of premium population-based payments in CY 2015 or most recent 12 months.</t>
  </si>
  <si>
    <t>Total dollars paid in Category 4 in CY 2015 or most recent 12 months.</t>
  </si>
  <si>
    <t xml:space="preserve">Roll-up metric showing the percentage of payments in Category 4. </t>
  </si>
  <si>
    <r>
      <t>Aggregated Metrics</t>
    </r>
    <r>
      <rPr>
        <sz val="12"/>
        <rFont val="Calibri"/>
        <family val="2"/>
        <scheme val="minor"/>
      </rPr>
      <t xml:space="preserve"> (Comparison between Category 1 and Categories 2-4)</t>
    </r>
  </si>
  <si>
    <r>
      <t xml:space="preserve">Total dollars paid to providers through  </t>
    </r>
    <r>
      <rPr>
        <u/>
        <sz val="12"/>
        <rFont val="Calibri"/>
        <family val="2"/>
        <scheme val="minor"/>
      </rPr>
      <t>legacy payments (including FFS without a quality component and DRGs)</t>
    </r>
    <r>
      <rPr>
        <sz val="12"/>
        <rFont val="Calibri"/>
        <family val="2"/>
        <scheme val="minor"/>
      </rPr>
      <t xml:space="preserve"> payments in CY 2015 or most recent 12 months.</t>
    </r>
  </si>
  <si>
    <t>Category 1, Q2, Cell C4</t>
  </si>
  <si>
    <t>Roll-up metric showing the percentage of payments that are still based on legacy payments.</t>
  </si>
  <si>
    <t>Total dollars paid to providers through payment reforms in Categories 2-4 in CY 2015 or most recent 12 months.</t>
  </si>
  <si>
    <t xml:space="preserve">
Category 2, Q5, cell C5 +
Category 3, Q11, cell C8 +
Category 4, Q16, cell C7 </t>
  </si>
  <si>
    <r>
      <t>Total</t>
    </r>
    <r>
      <rPr>
        <sz val="12"/>
        <rFont val="Calibri"/>
        <family val="2"/>
        <scheme val="minor"/>
      </rPr>
      <t xml:space="preserve"> dollars paid to providers for commercial members in CY 2015 or most recent 12 months.</t>
    </r>
  </si>
  <si>
    <t>Roll-up metric based upon the distribution of payment reform models.</t>
  </si>
  <si>
    <t>Payment Reform Penetration - Dollars in Categories 2-4: Percent of total dollars paid through payment reforms in Categories 2-4 in CY 2015 or most recent 12 months.</t>
  </si>
  <si>
    <t xml:space="preserve">Total dollars paid to providers through payment reforms in Categories 3 and 4 in CY 2015 or most recent 12 months. </t>
  </si>
  <si>
    <t xml:space="preserve">
Category 3, Q11, cell C8 +
Category 4, Q16, cell C7</t>
  </si>
  <si>
    <t>Payment Reform Penetration - Dollars in Categories 3 and 4: Percent of total dollars paid through payment reforms in Categories 3 and 4 in CY 2015 or most recent 12 months.</t>
  </si>
  <si>
    <r>
      <t xml:space="preserve">Attributed Consumers </t>
    </r>
    <r>
      <rPr>
        <sz val="12"/>
        <rFont val="Calibri"/>
        <family val="2"/>
        <scheme val="minor"/>
      </rPr>
      <t>(Historic CPR Metric)</t>
    </r>
  </si>
  <si>
    <r>
      <t xml:space="preserve">Total number of commercial, in-network health plan members  </t>
    </r>
    <r>
      <rPr>
        <u/>
        <sz val="12"/>
        <rFont val="Calibri"/>
        <family val="2"/>
        <scheme val="minor"/>
      </rPr>
      <t>attributed</t>
    </r>
    <r>
      <rPr>
        <sz val="12"/>
        <rFont val="Calibri"/>
        <family val="2"/>
        <scheme val="minor"/>
      </rPr>
      <t xml:space="preserve"> to a provider with a payment reform contract in CY 2015 or most recent 12 months. </t>
    </r>
  </si>
  <si>
    <t xml:space="preserve">Number of commercial, in-network health plan members enrolled in CY 2015 or most recent 12 months. </t>
  </si>
  <si>
    <t>Payment Reform Penetration - Attributed Plan Members: Percent of commercial, in-network plan members attributed to a provider participating in a payment reform contract in CY 2015 or most recent 12 months.</t>
  </si>
  <si>
    <t xml:space="preserve">Provider Participation </t>
  </si>
  <si>
    <t>Single metric displayed as a percentage.</t>
  </si>
  <si>
    <t>Provide percent of plan's contracted providers who have at least one APM contract in Categories 3 or 4.</t>
  </si>
  <si>
    <t>Enter value here</t>
  </si>
  <si>
    <r>
      <t xml:space="preserve">Benchmarks for Trend: All Cause Readmissions </t>
    </r>
    <r>
      <rPr>
        <sz val="12"/>
        <rFont val="Calibri"/>
        <family val="2"/>
        <scheme val="minor"/>
      </rPr>
      <t>(Historic CPR Metric)</t>
    </r>
  </si>
  <si>
    <t xml:space="preserve">Number of observed acute readmissions for any diagnosis within 30 days, for members 18 years of age and older. </t>
  </si>
  <si>
    <t xml:space="preserve">Total number of acute inpatient stays during the measurement year. </t>
  </si>
  <si>
    <t xml:space="preserve">Single metric displayed as a percentage (numerator divided by denominator). </t>
  </si>
  <si>
    <r>
      <t xml:space="preserve">Readmission Rate: </t>
    </r>
    <r>
      <rPr>
        <b/>
        <sz val="12"/>
        <rFont val="Calibri"/>
        <family val="2"/>
        <scheme val="minor"/>
      </rPr>
      <t xml:space="preserve"> </t>
    </r>
    <r>
      <rPr>
        <sz val="12"/>
        <rFont val="Calibri"/>
        <family val="2"/>
        <scheme val="minor"/>
      </rPr>
      <t xml:space="preserve">Percent of total hospital admissions that are readmissions for any diagnosis within 30 days of discharge for members 18 years of age and older.  NCQA Plan All Cause Readmissions (PCR) measure. </t>
    </r>
  </si>
  <si>
    <t>Medicare Advantage Metrics</t>
  </si>
  <si>
    <t>Total dollars paid to providers (in and out of network) for Medicare Advantage members in CY 2021 or most recent 12 months.</t>
  </si>
  <si>
    <r>
      <t>Alternative Payment Model Framework - Category 1  (</t>
    </r>
    <r>
      <rPr>
        <sz val="14"/>
        <color theme="0"/>
        <rFont val="Calibri"/>
        <family val="2"/>
        <scheme val="minor"/>
      </rPr>
      <t xml:space="preserve">Metrics below apply to total dollars paid for MA members.  Metrics are NOT linked to quality)  </t>
    </r>
  </si>
  <si>
    <t>Alternative Payment Model Framework - Category 2 (Metrics below apply to total dollars paid for MA members. Metrics are linked to quality).</t>
  </si>
  <si>
    <r>
      <t>Alternative Payment Model Framework - Category 3</t>
    </r>
    <r>
      <rPr>
        <sz val="14"/>
        <color theme="0"/>
        <rFont val="Calibri"/>
        <family val="2"/>
        <scheme val="minor"/>
      </rPr>
      <t xml:space="preserve"> (Metrics below apply to total dollars paid for MA members. Metrics are linked to quality)</t>
    </r>
  </si>
  <si>
    <r>
      <t xml:space="preserve">Alternative Payment Model Framework - Category 4 </t>
    </r>
    <r>
      <rPr>
        <sz val="14"/>
        <color theme="0"/>
        <rFont val="Calibri"/>
        <family val="2"/>
        <scheme val="minor"/>
      </rPr>
      <t>(Metrics below apply to total dollars paid for MA members. Metrics are linked to quality)</t>
    </r>
  </si>
  <si>
    <t>Total dollars paid to providers through integrated finance and delivery system  programs (linked to quality) in CY 2021 or most recent 12 months.</t>
  </si>
  <si>
    <t>Medicaid Metrics</t>
  </si>
  <si>
    <t>Goal/Purpose = Track total dollars paid through legacy payments and alternative payment models (APMs) in calendar year (CY) 2021 or most recent 12 months, as specified. 
The goal is NOT to gather information on a projection or estimation of where the plan would be if their contracts were in place the entire calendar year. Rather it is based on what the plan or state agency actually paid in claims for the specified time period.</t>
  </si>
  <si>
    <t>Please note that the dollars paid through the various APMs (numerator) are actual dollars paid to providers CY 2021 or most recent 12 months unless another method, such as annualizing, is used. Numerators should not be calculated based on beneficiaries attributed to APMs unless the provider is held responsible for all care (in network, out of network, inpatient, outpatient, behavioral health, pharmacy) the patient receives.</t>
  </si>
  <si>
    <t>Total dollars paid to providers (in and out of network) for Medicaid beneficiaries in CY 2021 or most recent 12 months.</t>
  </si>
  <si>
    <r>
      <t>Alternative Payment Model Framework - Category 1  (</t>
    </r>
    <r>
      <rPr>
        <sz val="14"/>
        <color theme="0"/>
        <rFont val="Calibri"/>
        <family val="2"/>
        <scheme val="minor"/>
      </rPr>
      <t xml:space="preserve">Metrics below apply to total dollars paid for Medicaid beneficiaries.  Metrics are NOT linked to quality)  </t>
    </r>
  </si>
  <si>
    <t>Alternative Payment Model Framework - Category 2 (Metrics below apply to total dollars paid for Medicaid beneficiaries. Metrics are linked to quality).</t>
  </si>
  <si>
    <t xml:space="preserve">Dollars in P4P programs: Percent of total dollars paid through FFS plus P4P (linked to quality) payments in CY 2021 or most recent 12 months.
</t>
  </si>
  <si>
    <r>
      <t>Alternative Payment Model Framework - Category 3</t>
    </r>
    <r>
      <rPr>
        <sz val="14"/>
        <color theme="0"/>
        <rFont val="Calibri"/>
        <family val="2"/>
        <scheme val="minor"/>
      </rPr>
      <t xml:space="preserve"> (Metrics below apply to total dollars paid for Medicaid beneficiaries. Metrics are linked to quality)</t>
    </r>
  </si>
  <si>
    <r>
      <t xml:space="preserve">Alternative Payment Model Framework - Category 4 </t>
    </r>
    <r>
      <rPr>
        <sz val="14"/>
        <color theme="0"/>
        <rFont val="Calibri"/>
        <family val="2"/>
        <scheme val="minor"/>
      </rPr>
      <t>(Metrics below apply to total dollars paid for Medicaid beneficiaries. Metrics are linked to quality)</t>
    </r>
  </si>
  <si>
    <t>Please take a moment to review your data entry. 
The sum of the dollars listed for each payment model (the numerators) should account for exactly 100% of the total dollars paid to providers in 2019 (the denominator). If the sum of the numerators does not equal the denominator, the LAN Measurement Team will email you to identify where dollars are missing or are double counted.</t>
  </si>
  <si>
    <t>Line of Business</t>
  </si>
  <si>
    <t>Sum of Numerators</t>
  </si>
  <si>
    <t>Review: Is the denominator equal to the sum of the numerators?</t>
  </si>
  <si>
    <t>Yes or No</t>
  </si>
  <si>
    <t>Medicare Advantage</t>
  </si>
  <si>
    <r>
      <t xml:space="preserve">
Common issues for why the sum of the numerators is not equal to the denominator: 
</t>
    </r>
    <r>
      <rPr>
        <b/>
        <sz val="12"/>
        <color theme="1"/>
        <rFont val="Calibri"/>
        <family val="2"/>
        <scheme val="minor"/>
      </rPr>
      <t>If the sum of the numerators is greater than the denominator:</t>
    </r>
    <r>
      <rPr>
        <sz val="12"/>
        <color theme="1"/>
        <rFont val="Calibri"/>
        <family val="2"/>
        <scheme val="minor"/>
      </rPr>
      <t xml:space="preserve">
Double counting of APM dollars: When a provider arrangement includes more than one type of payment method, all dollars flowing through that arrangement should be categorized today in the most advanced or "dominant" APM. 
</t>
    </r>
    <r>
      <rPr>
        <b/>
        <sz val="12"/>
        <color theme="1"/>
        <rFont val="Calibri"/>
        <family val="2"/>
        <scheme val="minor"/>
      </rPr>
      <t>If the sum of the numerators is less than the denominator:</t>
    </r>
    <r>
      <rPr>
        <sz val="12"/>
        <color theme="1"/>
        <rFont val="Calibri"/>
        <family val="2"/>
        <scheme val="minor"/>
      </rPr>
      <t xml:space="preserve">
Not accounting for the underlying fee-for-service payments: Dollars categorized as an APM Categories 2 and 3 rely on a fee-for-service architecture. Payments classified as APMs should include the underlying fee-for-service payments in addition to any incentives, bonuses, or savings shared with the provider.
If you are able to resolve the issue, please edit your responses. If you have questions on how to categorize dollars, please contact Andréa Caballero at acaballero@catalyze.org.</t>
    </r>
  </si>
  <si>
    <t>The following questions ask about the current and future state of payment reform from the health plan’s perspective. 
For the purposes of this survey, health plan refers to any type of health insurance company, third party administrator, or health care purchaser paying for health care provisions on behalf of a population (e.g. state Medicaid agency).</t>
  </si>
  <si>
    <t>From health plan’s perspective, what do you think will be the trend in APMs over the next 24 months?.</t>
  </si>
  <si>
    <t>APM activity will increase</t>
  </si>
  <si>
    <t xml:space="preserve"> APM activity will stay the same</t>
  </si>
  <si>
    <t>APM activity will decrease</t>
  </si>
  <si>
    <t>Not sure</t>
  </si>
  <si>
    <t>[To those who answered APM activity will increase] Which APM subcategory do you think will increase the most in activity over the next 24 months?</t>
  </si>
  <si>
    <t>Traditional shared savings, utilization-based shared savings (3A)</t>
  </si>
  <si>
    <t>Fee-for-service-based shared risk, procedure-based bundled/episode payments (3B)</t>
  </si>
  <si>
    <t xml:space="preserve"> Condition-specific population-based payments, condition-specific bundled/episode payments (4A)</t>
  </si>
  <si>
    <t xml:space="preserve"> Full or percent of premium population-based payments, population-based payments that are not condition-specific (4B)</t>
  </si>
  <si>
    <t>Integrated finance and delivery system payments(4C)</t>
  </si>
  <si>
    <t>[To those who answered APM activity will decrease] Which APM subcategory do you think will decrease the most in activity over the next 24 months?</t>
  </si>
  <si>
    <t>From health plan’s perspective, what are the top barriers to APM adoption?  (Select up to 3)</t>
  </si>
  <si>
    <t>Provider interest/readiness</t>
  </si>
  <si>
    <t>Health plan interest/readiness</t>
  </si>
  <si>
    <t>Purchaser interest/readiness</t>
  </si>
  <si>
    <t>Government influence</t>
  </si>
  <si>
    <t>Provider ability to operationalize</t>
  </si>
  <si>
    <t>Health plan ability to operationalize</t>
  </si>
  <si>
    <t xml:space="preserve">Interoperability </t>
  </si>
  <si>
    <t>Provider willingness to take on financial risk</t>
  </si>
  <si>
    <t>Market factors</t>
  </si>
  <si>
    <t>Other (please list)</t>
  </si>
  <si>
    <t>From health plan’s perspective, what are the top facilitators to APM adoption?  (Select up to 3)</t>
  </si>
  <si>
    <t xml:space="preserve">From health plan's perspective, please indicate to what extent you agree, disagree that APM adoption will result in each of the following outcomes: 
Please respond to each statement listed. </t>
  </si>
  <si>
    <t>Better quality care (strongly disagree, disagree, agree, strongly agree, not sure)</t>
  </si>
  <si>
    <t>More affordable care (strongly disagree, disagree, agree, strongly agree, not sure)</t>
  </si>
  <si>
    <t>  Improved care coordination (strongly disagree, disagree, agree, strongly agree, not sure)</t>
  </si>
  <si>
    <t xml:space="preserve"> More consolidation among health care providers (strongly disagree, disagree, agree, strongly agree, not sure)</t>
  </si>
  <si>
    <t xml:space="preserve"> Higher unit prices for discrete services (strongly disagree, disagree, agree, strongly agree, not sure)</t>
  </si>
  <si>
    <t>[For payers who operated in more than one LOB] Given that your organization operated in more than one line of business in 2021, do the answers provided to the informational questions vary according to line of business?</t>
  </si>
  <si>
    <t>Yes</t>
  </si>
  <si>
    <t>Please describe how the answers to the questions above vary by line of business.</t>
  </si>
  <si>
    <t>No</t>
  </si>
  <si>
    <r>
      <t xml:space="preserve">Does your organization have a strategy to contract with providers using population-based APMs (i.e., HCP LAN Category 4) over the next year?  </t>
    </r>
    <r>
      <rPr>
        <b/>
        <sz val="12"/>
        <color theme="1"/>
        <rFont val="Calibri"/>
        <family val="2"/>
        <scheme val="minor"/>
      </rPr>
      <t>Please check all responses that apply.</t>
    </r>
    <r>
      <rPr>
        <sz val="12"/>
        <color theme="1"/>
        <rFont val="Calibri"/>
        <family val="2"/>
        <scheme val="minor"/>
      </rPr>
      <t xml:space="preserve"> </t>
    </r>
  </si>
  <si>
    <t>The strategy is/will mostly target small, independent primary care clinicians/practices.</t>
  </si>
  <si>
    <t>The strategy is/will mostly target independent larger physician group practices.</t>
  </si>
  <si>
    <t>The strategy is will mostly target health systems and associated practices.</t>
  </si>
  <si>
    <t xml:space="preserve">The strategy is/will target a mix of provider types. </t>
  </si>
  <si>
    <t>No, my Plan does not have a strategy to contract with providers using population-based APMs.</t>
  </si>
  <si>
    <t>Other (Please describe)</t>
  </si>
  <si>
    <t>Is your Plan leveraging value-based provider arrangements to incentivize providers to improve health equity through the following strategies? Check all responses that apply.</t>
  </si>
  <si>
    <t xml:space="preserve">Collection of standardized race, ethnicity, and language data </t>
  </si>
  <si>
    <t xml:space="preserve">Collection of sexual orientation, gender, and identity data </t>
  </si>
  <si>
    <t>Collection of disability status</t>
  </si>
  <si>
    <t>Collection of veteran status</t>
  </si>
  <si>
    <t>Participation in implicit bias (or similar) training</t>
  </si>
  <si>
    <t xml:space="preserve">Reporting performance measures by race, ethnicity, and language </t>
  </si>
  <si>
    <t xml:space="preserve">Reduction of clinical outcome inequities among member groups </t>
  </si>
  <si>
    <t>Participation in quality improvement collaboratives</t>
  </si>
  <si>
    <t>If other, please specify_________</t>
  </si>
  <si>
    <t>If incentives are included in your value-based provider arrangements to improve social determinants of health, what specific Social Determinants of Health (SDoH) or delivery strategies are intended to improve? Check all that apply.</t>
  </si>
  <si>
    <t>Screening for socioeconomic barriers known to impact health or health outcomes</t>
  </si>
  <si>
    <t xml:space="preserve">Multidisciplinary team models (e.g. social worker, community health worker, medical staff, doulas, etc.) </t>
  </si>
  <si>
    <t>Referrals to community-based organizations to address socioeconomic barriers</t>
  </si>
  <si>
    <t>Verifications of interventions provided</t>
  </si>
  <si>
    <t>Care coordination for services that address socioeconomic barriers</t>
  </si>
  <si>
    <t>Food insecurity (e.g., offering resources for access to nutritious food)</t>
  </si>
  <si>
    <t xml:space="preserve">Safe transportation (e.g., incentives or partnerships in ride sharing programs) </t>
  </si>
  <si>
    <t>Housing insecurity (e.g., provider sponsored housing after a hospital discharge)</t>
  </si>
  <si>
    <t>Economic insecurity (e.g., connections to job placement or training services)</t>
  </si>
  <si>
    <t>Social isolation and loneliness (e.g., peer connection programs, group meetings, etc.)</t>
  </si>
  <si>
    <t>Other basic needs (e.g., providing clothing, diapers, or gift cards; helping with utilities or childcare; providing digital devices such as phones to access telehealth and thrive in new digital world, etc.)</t>
  </si>
  <si>
    <t>Expanding access to virtual and digital care</t>
  </si>
  <si>
    <t>The Health Care Payment and Learning Action Network (HCP-LAN) is interested in learning first-hand from health plans about primary care payment models, incentives to address health equity, and multi-payer collaboration in APM design and implementation. Is your organization willing to provide additional insights the LAN about these topics if contacted?</t>
  </si>
  <si>
    <t>Terms</t>
  </si>
  <si>
    <t>Alternative Payment Model (APM)</t>
  </si>
  <si>
    <t xml:space="preserve">Health care payment methods that use financial incentives to promote or leverage greater value - including higher quality care at lower costs -  for patients, purchasers, payers and providers. This definition is specific to this exercise. If you are interested in MACRA's definition, please reference MACRA for more details. </t>
  </si>
  <si>
    <t>Refreshed APM Framework White Paper</t>
  </si>
  <si>
    <t>MACRA Website</t>
  </si>
  <si>
    <t>Appropriate care measures</t>
  </si>
  <si>
    <t>Appropriate care measures are metrics that are based on evidence based guidelines and comparative effective research.  Such measures assess how well providers avoid unnecessarily costly, harmful, and unnecessary procedures. These measures also address patients’ goals, prognoses, and needs; and they reflect the outcome of shared decision-making among patients, caregivers, and clinicians (e.g. Choosing Wisely measures).  Some examples of appropriate care measures include, but are not limited to: unnecessary –readmissions, preventable admissions, unnecessary imaging, appropriate medication use.
Measures of appropriate care are required in order for a payment method to qualify as a Category 3 or 4 APM to ensure providers are incentivized to reduce/eliminate care that is wasteful and potentially harmful to patients.  Appropriate care measures also ensure providers do not withhold necessary care and are incentivized to provide necessary care.</t>
  </si>
  <si>
    <t>Category 1</t>
  </si>
  <si>
    <t>Fee-for-service with no link to quality. These payments utilize traditional FFS payments (i.e., payments made for units of service) that are adjusted to account for neither infrastructure investments, nor provider reporting of quality data, nor provider performance on cost and quality metrics. Additionally, it is important to note that diagnosis related groups (DRGs) that are not linked to quality and value are classified in Category 1.</t>
  </si>
  <si>
    <t>Category 2</t>
  </si>
  <si>
    <t>Fee-for-service linked to quality. These payments  utilize traditional FFS payments (i.e., payments made for units of service), but these payments are subsequently adjusted based on infrastructure investments to improve care or clinical services, whether providers report quality data, or how well providers perform on cost and quality metrics.</t>
  </si>
  <si>
    <t>Category 3</t>
  </si>
  <si>
    <t>Alternative payment methods (APMs) built on fee-for-service architecture. These payments are based on FFS architecture, while providing mechanisms for effective management of a set of procedures, an episode of care, or all health services provided for individuals. In addition to taking quality considerations into account, payments are based on cost (and occasionally utilization) performance against a target, irrespective of how the financial or utilization benchmark is established, updated, or adjusted.  Providers that who meet their quality, and cost or utilization targets are eligible to share in savings, and those who do not may be held financially accountable.  Category 3 APMs must hold providers financially accountable for performance on appropriate care measures. See definition of “appropriate care measures” for a description and examples.</t>
  </si>
  <si>
    <t>Category 4</t>
  </si>
  <si>
    <t>Population-based payment. These payments are structured in a manner that encourages providers to deliver well-coordinated, high quality, person-centered care within a defined scope of practice, a comprehensive collection of care or a highly integrated finance and delivery system. These models hold providers accountable for meeting quality and, increasingly, person-centered care goals for a population of patients or members. Payments are intended to cover a wide range of preventive health, health maintenance, and health improvement services, as well as acute and chronic care services. These payments will likely require care delivery systems to establish teams of health professionals to provide enhanced access and coordinated care. Category 4 APMs require accountability for appropriate care measures as a safeguard against incentives to limit necessary care.</t>
  </si>
  <si>
    <t>Commercial Market</t>
  </si>
  <si>
    <t>For the purposes of this survey, the commercial market segment includes individual, small group, large group, fully insured, self-funded and exchange business. To the extent a health plan provides benefits for the Federal Employee Health Benefit (FEHB) program, state active employee programs, and/or an exchange, this business should be considered commercial and included in the survey.  Responses to the survey will reflect dollars paid for medical, behavioral health, and pharmacy benefits (to the extent possible) in CY 2021 or the most recent 12-month period for which data is available. Spending for dental and vision services are excluded.  See “General Information” tab in the Excel workbook for more information.</t>
  </si>
  <si>
    <t>Commercial members/ 
Medicare Advantage members/ 
Medicaid beneficiaries</t>
  </si>
  <si>
    <t>Health plan enrollees or plan participants. See Frequently Asked Questions for more information.</t>
  </si>
  <si>
    <t>Condition-specific bundled/episode payments</t>
  </si>
  <si>
    <r>
      <t xml:space="preserve">A single payment to providers and/or health care facilities for all services related to a specific condition (e.g. diabetes). The payment considers the quality, costs, and outcomes for a patient-centered course of care over a longer time period and across care settings.  Providers assume financial risk for the cost of services for a particular condition, as well as costs associated with preventable complications. [APM Framework Category </t>
    </r>
    <r>
      <rPr>
        <b/>
        <sz val="12"/>
        <rFont val="Calibri (Body)"/>
      </rPr>
      <t>4A]</t>
    </r>
  </si>
  <si>
    <t xml:space="preserve">Conditions-specific population-based payment </t>
  </si>
  <si>
    <t>A per member per month (PMPM) payment to providers for inpatient and outpatient care that a patient population may receive for a particular condition in a given time period, such as a month or year, including inpatient care and facility fees. See Frequently Asked Questions for more information. [APM Framework Category 4A]</t>
  </si>
  <si>
    <t>CY 2021 or most recent 12 months</t>
  </si>
  <si>
    <t xml:space="preserve">Calendar year 2021 or the most current 12-month period for which the health plan can report payment information. This is the 12 month reporting period for which the health plan should report all of its "actual" spend data - a retrospective "look back." </t>
  </si>
  <si>
    <t xml:space="preserve">Diagnosis-related groups (DRGs)
</t>
  </si>
  <si>
    <t xml:space="preserve">A clinical category risk adjustment system that uses information about patient diagnoses and selected procedures to identify patients that are expected to have similar costs during a hospital stay - a form of case rate for a hospitalization. Each DRG is assigned a weight that reflects the relative cost of caring for patients in that category relative to other categories and is then multiplied by a conversion factor to establish payment rates. </t>
  </si>
  <si>
    <t>Fee-for-service</t>
  </si>
  <si>
    <r>
      <t xml:space="preserve">Providers receive a negotiated or payer-specified payment rate for every unit of service they deliver without regard to quality, outcomes or efficiency.  [APM Framework Category </t>
    </r>
    <r>
      <rPr>
        <b/>
        <sz val="12"/>
        <rFont val="Calibri (Body)"/>
      </rPr>
      <t>1</t>
    </r>
    <r>
      <rPr>
        <sz val="12"/>
        <rFont val="Calibri (Body)"/>
      </rPr>
      <t>]</t>
    </r>
  </si>
  <si>
    <t>Fee-For Service Based Shared risk</t>
  </si>
  <si>
    <r>
      <t>A payment arrangement that allows providers to share in a portion of any savings they generate as compared to a set target for spending, but also puts them at financial risk for any overspending.  Shared risk provides both an upside and downside financial incentive for providers or provider entities to reduce unnecessary spending for a defined population of patients or an episode of care, and to meet quality targets. [APM Framework</t>
    </r>
    <r>
      <rPr>
        <b/>
        <sz val="12"/>
        <rFont val="Calibri (Body)"/>
      </rPr>
      <t xml:space="preserve"> 3B</t>
    </r>
    <r>
      <rPr>
        <sz val="12"/>
        <rFont val="Calibri (Body)"/>
      </rPr>
      <t>]</t>
    </r>
  </si>
  <si>
    <t>Foundational spending</t>
  </si>
  <si>
    <r>
      <t xml:space="preserve">Includes but is not limited to payments to improve care delivery such as outreach and care coordination/management; after-hour availability; patient communication enhancements; health IT infrastructure use. May come in the form of care/case management fees, medical home payments, infrastructure payments, meaningful use payments and/or per-episode fees for specialists. [APM Framework Category </t>
    </r>
    <r>
      <rPr>
        <b/>
        <sz val="12"/>
        <rFont val="Calibri (Body)"/>
      </rPr>
      <t>2A</t>
    </r>
    <r>
      <rPr>
        <sz val="12"/>
        <rFont val="Calibri (Body)"/>
      </rPr>
      <t xml:space="preserve">] </t>
    </r>
  </si>
  <si>
    <t>Full or percent of premium population-based payments</t>
  </si>
  <si>
    <r>
      <t>A fixed dollar payment to providers for all the care that a patient population may receive in a given time period, such as a month or year,</t>
    </r>
    <r>
      <rPr>
        <b/>
        <sz val="12"/>
        <rFont val="Calibri (Body)"/>
      </rPr>
      <t xml:space="preserve"> </t>
    </r>
    <r>
      <rPr>
        <sz val="12"/>
        <rFont val="Calibri (Body)"/>
      </rPr>
      <t>(e.g. inpatient, outpatient, specialists, out-of-network, etc.) with payment adjustments based on measured performance and patient risk. [APM Framework Category</t>
    </r>
    <r>
      <rPr>
        <b/>
        <sz val="12"/>
        <rFont val="Calibri (Body)"/>
      </rPr>
      <t xml:space="preserve"> 4B]</t>
    </r>
  </si>
  <si>
    <t>Integrated finance and delivery system payments</t>
  </si>
  <si>
    <r>
      <t xml:space="preserve">Payments in which the delivery system is integrated with the finance system and delivers comprehensive care. These integrated arrangements consist of either insurance companies that own provider networks, or delivery systems that offer their own insurance products, or payer and provider organizations that share a common governance structure, or payer and provider organizations that are engaged in mutually exclusive relationships. See Frequently Asked Questions for more information. [APM Framework Category </t>
    </r>
    <r>
      <rPr>
        <b/>
        <sz val="12"/>
        <rFont val="Calibri (Body)"/>
      </rPr>
      <t>4C</t>
    </r>
    <r>
      <rPr>
        <sz val="12"/>
        <rFont val="Calibri (Body)"/>
      </rPr>
      <t>]</t>
    </r>
  </si>
  <si>
    <t>Legacy payments</t>
  </si>
  <si>
    <r>
      <t xml:space="preserve">Payments that utilize traditional payments and are not adjusted to account for infrastructure investments, provider reporting of quality data, or for provider performance on cost and quality metrics. This can include fee-for-service, diagnosis-related groups (DRGs) and per diems.  [APM Framework Category </t>
    </r>
    <r>
      <rPr>
        <b/>
        <sz val="12"/>
        <rFont val="Calibri (Body)"/>
      </rPr>
      <t>1</t>
    </r>
    <r>
      <rPr>
        <sz val="12"/>
        <rFont val="Calibri (Body)"/>
      </rPr>
      <t>].</t>
    </r>
  </si>
  <si>
    <t>Linked to quality</t>
  </si>
  <si>
    <t>Payments that are set or adjusted based on evidence that providers meet quality standards or improve care or clinical services, including for providers who report quality data, or providers who meet a threshold on cost and quality metrics. The APM Framework does not specify which quality measures qualify for a payment method to be "linked to quality" in Category 2.  In order to qualify as a Category 3 or 4 APM, the link to quality must include “appropriate care measures.”  See definition of “appropriate care measures” for a description and examples.</t>
  </si>
  <si>
    <t>Medicaid Market</t>
  </si>
  <si>
    <t>For the purposes of this survey, the Medicaid market segment includes both business with a state to provide health benefits to Medicaid eligible individuals and state-run programs themselves.  Data submitted for this survey should exclude the following: health care spending for dual-eligible beneficiaries, health care spending for long-term services and supports (LTSS), spending for dental and vision services. Responses to the survey will reflect dollars paid for medical, behavioral health, and pharmacy benefits (to the extent possible) in CY 2021 or the most recent 12-month period for which data is available. See “General Information” tab in the Excel workbook for more information.</t>
  </si>
  <si>
    <t>Medicare Advantage Market</t>
  </si>
  <si>
    <t>For the purposes of this survey, the Medicare Advantage market segment includes a type of Medicare health plan offered by a private company that contracts with Medicare to provide all Part A and Part B benefits. Medicare Advantage Plans include Health Maintenance Organizations, Preferred Provider Organizations, Private Fee-for-Service Plans, and Special Needs Plans. To the extent the Medicare Advantage plan has Part D or drug spending under its operations, it should include this information in its response. Responses to the survey will reflect dollars paid for Medicare Advantage beneficiaries’ (including dual eligible beneficiaries) medical, behavioral health, and pharmacy benefits (to the extent possible) in CY 2021 or the most recent 12-month period for which data is available.  Dental and vision services are excluded. See “General Information” tab in the Excel workbook for more information.</t>
  </si>
  <si>
    <t>Pay-for-performance</t>
  </si>
  <si>
    <r>
      <t xml:space="preserve">The use of incentives (usually financial) to providers to achieve improved performance by increasing the quality of care and/or reducing costs. Incentives are typically paid on top of a base payment, such as fee-for-service or population-based payment. In some cases, if providers do not meet quality of care targets, their base payment is adjusted downward the subsequent year. [APM Framework Categories </t>
    </r>
    <r>
      <rPr>
        <b/>
        <sz val="12"/>
        <rFont val="Calibri (Body)"/>
      </rPr>
      <t>2C</t>
    </r>
    <r>
      <rPr>
        <sz val="12"/>
        <rFont val="Calibri (Body)"/>
      </rPr>
      <t>].</t>
    </r>
  </si>
  <si>
    <t>Population-based payments that are NOT condition-specific</t>
  </si>
  <si>
    <r>
      <t xml:space="preserve">A per member per month (PMPM) payment to providers for outpatient or professional services that a patient population may receive in a given time period, such as a month or year, not including inpatient care or facility fees. The services for which the payment provides coverage is predefined and could cover primary, acute and post-acute care that is not specific to any particular condition. [APM Framework Category </t>
    </r>
    <r>
      <rPr>
        <b/>
        <sz val="12"/>
        <rFont val="Calibri (Body)"/>
      </rPr>
      <t>4B</t>
    </r>
    <r>
      <rPr>
        <sz val="12"/>
        <rFont val="Calibri (Body)"/>
      </rPr>
      <t>]</t>
    </r>
  </si>
  <si>
    <t>Procedure-based bundled/episode payment</t>
  </si>
  <si>
    <r>
      <t xml:space="preserve">Setting a single price for all services to providers and/or health care facilities for all services related to a specific procedure (e.g. hip replacement). The payment is designed to improve value and outcomes by using quality metrics for provider accountability.  Providers assume financial risk for the cost of services for a particular procedure and related services, as well as costs associated with preventable complications. [APM Framework Categories </t>
    </r>
    <r>
      <rPr>
        <b/>
        <sz val="12"/>
        <rFont val="Calibri (Body)"/>
      </rPr>
      <t>3B</t>
    </r>
    <r>
      <rPr>
        <sz val="12"/>
        <rFont val="Calibri (Body)"/>
      </rPr>
      <t>].</t>
    </r>
  </si>
  <si>
    <t>Provider</t>
  </si>
  <si>
    <t xml:space="preserve">For the purposes of this workbook, provider includes all providers for which there is health care spending.  For the purposes of reporting APMs, this includes medical, behavioral, pharmacy, and DME spending to the greatest extent possible, and excludes dental and vision. </t>
  </si>
  <si>
    <t>Total dollars</t>
  </si>
  <si>
    <t xml:space="preserve">The total estimated in- and out-of-network health care spend (e.g. annual payment amount) made to providers in calendar year (CY) 2021 or most recent 12 months.  </t>
  </si>
  <si>
    <t>Traditional shared savings</t>
  </si>
  <si>
    <t xml:space="preserve">A payment arrangement that allows providers to share in a portion of any savings they generate as compared to a pre-established set target for spending, as long as they meet quality targets.  Traditional shared savings provides an upside only financial incentive for providers or provider entities to reduce unnecessary spending for a defined population of patients or an episode of care, and to meet quality targets.  </t>
  </si>
  <si>
    <t>Utilization-based shared savings</t>
  </si>
  <si>
    <t xml:space="preserve">A payment arrangement that allows providers to share in a portion of any savings they generate due to meeting quality and utilization targets that produce savings (e.g. Medicare CPC+ Track 1 program).  There are no financial targets in these arrangements; instead there are utilization targets that impact a significant portion of the total cost of care.  Examples of utilization measures include, but are not limited to: emergency department utilization, inpatient admissions, and readmissions. Utilization-based shared savings provides an upside only financial incentive for providers or provider entities to reduce unnecessary care or utilization for a defined population of patients or an episode of care, and to meet quality targets.  </t>
  </si>
  <si>
    <t>Complete staff competencies to serve diverse populations</t>
  </si>
  <si>
    <t>Measurement of clinical outcome inequities among member groups</t>
  </si>
  <si>
    <t>My organization (health plan) or agency (state Medicaid agency) agrees to be publicly recognized as a data contributor to the annual measurement effort and the reported APM results. Only the name of the organization will be shared with the LAN and organization responses will remain deidentified.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</si>
</sst>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0">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0"/>
      <name val="Calibri"/>
      <family val="2"/>
      <scheme val="minor"/>
    </font>
    <font>
      <sz val="12"/>
      <color theme="1"/>
      <name val="Calibri"/>
      <family val="2"/>
      <scheme val="minor"/>
    </font>
    <font>
      <b/>
      <sz val="12"/>
      <name val="Calibri"/>
      <family val="2"/>
      <scheme val="minor"/>
    </font>
    <font>
      <sz val="12"/>
      <color rgb="FFFF0000"/>
      <name val="Calibri"/>
      <family val="2"/>
      <scheme val="minor"/>
    </font>
    <font>
      <sz val="12"/>
      <name val="Calibri"/>
      <family val="2"/>
      <scheme val="minor"/>
    </font>
    <font>
      <u/>
      <sz val="12"/>
      <name val="Calibri"/>
      <family val="2"/>
      <scheme val="minor"/>
    </font>
    <font>
      <sz val="8"/>
      <name val="Calibri"/>
      <family val="2"/>
      <scheme val="minor"/>
    </font>
    <font>
      <u/>
      <sz val="11"/>
      <color theme="10"/>
      <name val="Calibri"/>
      <family val="2"/>
      <scheme val="minor"/>
    </font>
    <font>
      <u/>
      <sz val="11"/>
      <color theme="11"/>
      <name val="Calibri"/>
      <family val="2"/>
      <scheme val="minor"/>
    </font>
    <font>
      <b/>
      <sz val="12"/>
      <color rgb="FFFFFFFF"/>
      <name val="Calibri"/>
      <family val="2"/>
    </font>
    <font>
      <sz val="12"/>
      <color theme="1"/>
      <name val="Calibri"/>
      <family val="2"/>
    </font>
    <font>
      <sz val="12"/>
      <name val="Calibri"/>
      <family val="2"/>
    </font>
    <font>
      <sz val="11"/>
      <color theme="1"/>
      <name val="Calibri"/>
      <family val="2"/>
      <scheme val="minor"/>
    </font>
    <font>
      <b/>
      <sz val="14"/>
      <color theme="0"/>
      <name val="Calibri"/>
      <family val="2"/>
      <scheme val="minor"/>
    </font>
    <font>
      <sz val="14"/>
      <color theme="0"/>
      <name val="Calibri"/>
      <family val="2"/>
      <scheme val="minor"/>
    </font>
    <font>
      <sz val="12"/>
      <color rgb="FF000000"/>
      <name val="Calibri"/>
      <family val="2"/>
      <scheme val="minor"/>
    </font>
    <font>
      <b/>
      <sz val="12"/>
      <color theme="1"/>
      <name val="Calibri"/>
      <family val="2"/>
      <scheme val="minor"/>
    </font>
    <font>
      <b/>
      <sz val="14"/>
      <color rgb="FF004080"/>
      <name val="Calibri"/>
      <family val="2"/>
      <scheme val="minor"/>
    </font>
    <font>
      <u/>
      <sz val="12"/>
      <color theme="10"/>
      <name val="Calibri"/>
      <family val="2"/>
      <scheme val="minor"/>
    </font>
    <font>
      <sz val="14"/>
      <color theme="1"/>
      <name val="Calibri"/>
      <family val="2"/>
      <scheme val="minor"/>
    </font>
    <font>
      <b/>
      <sz val="22"/>
      <color theme="0"/>
      <name val="Calibri"/>
      <family val="2"/>
      <scheme val="minor"/>
    </font>
    <font>
      <sz val="22"/>
      <color theme="0"/>
      <name val="Calibri"/>
      <family val="2"/>
      <scheme val="minor"/>
    </font>
    <font>
      <strike/>
      <sz val="12"/>
      <color rgb="FFFF0000"/>
      <name val="Calibri"/>
      <family val="2"/>
      <scheme val="minor"/>
    </font>
    <font>
      <b/>
      <sz val="11"/>
      <name val="Calibri"/>
      <family val="2"/>
    </font>
    <font>
      <b/>
      <sz val="11"/>
      <color theme="1"/>
      <name val="Calibri"/>
      <family val="2"/>
    </font>
    <font>
      <b/>
      <i/>
      <sz val="12"/>
      <color rgb="FFC00000"/>
      <name val="Calibri"/>
      <family val="2"/>
      <scheme val="minor"/>
    </font>
    <font>
      <sz val="12"/>
      <color theme="1"/>
      <name val="Calibri (Body)"/>
    </font>
    <font>
      <b/>
      <sz val="12"/>
      <color theme="1"/>
      <name val="Calibri (Body)"/>
    </font>
    <font>
      <b/>
      <sz val="12"/>
      <color rgb="FFFFFFFF"/>
      <name val="Calibri (Body)"/>
    </font>
    <font>
      <b/>
      <sz val="12"/>
      <name val="Calibri (Body)"/>
    </font>
    <font>
      <sz val="12"/>
      <name val="Calibri (Body)"/>
    </font>
    <font>
      <u/>
      <sz val="12"/>
      <color theme="10"/>
      <name val="Calibri (Body)"/>
    </font>
    <font>
      <sz val="11"/>
      <name val="Calibri"/>
      <family val="2"/>
      <scheme val="minor"/>
    </font>
    <font>
      <b/>
      <strike/>
      <sz val="12"/>
      <color rgb="FFFF0000"/>
      <name val="Calibri"/>
      <family val="2"/>
      <scheme val="minor"/>
    </font>
    <font>
      <b/>
      <sz val="12"/>
      <color rgb="FFFFFFFF"/>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rgb="FF004080"/>
        <bgColor indexed="64"/>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99">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3" fillId="0" borderId="0"/>
    <xf numFmtId="0" fontId="12" fillId="0" borderId="0" applyNumberFormat="0" applyFill="0" applyBorder="0" applyAlignment="0" applyProtection="0"/>
    <xf numFmtId="0" fontId="13" fillId="0" borderId="0" applyNumberFormat="0" applyFill="0" applyBorder="0" applyAlignment="0" applyProtection="0"/>
    <xf numFmtId="0" fontId="17"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2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cellStyleXfs>
  <cellXfs count="284">
    <xf numFmtId="0" fontId="0" fillId="0" borderId="0" xfId="0"/>
    <xf numFmtId="0" fontId="5" fillId="5" borderId="1" xfId="0" applyFont="1" applyFill="1" applyBorder="1" applyAlignment="1">
      <alignment horizontal="center" vertical="center" wrapText="1"/>
    </xf>
    <xf numFmtId="0" fontId="6" fillId="0" borderId="0" xfId="0" applyFont="1"/>
    <xf numFmtId="0" fontId="6" fillId="0" borderId="1" xfId="0" applyFont="1" applyBorder="1"/>
    <xf numFmtId="0" fontId="9" fillId="3" borderId="6" xfId="0" applyFont="1" applyFill="1" applyBorder="1" applyAlignment="1">
      <alignment vertical="center" wrapText="1"/>
    </xf>
    <xf numFmtId="0" fontId="9" fillId="3" borderId="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9" fillId="3" borderId="7" xfId="0" applyFont="1" applyFill="1" applyBorder="1" applyAlignment="1">
      <alignment vertical="center" wrapText="1"/>
    </xf>
    <xf numFmtId="0" fontId="9" fillId="0" borderId="1" xfId="0" applyFont="1" applyBorder="1" applyAlignment="1">
      <alignment horizontal="left" vertical="top" wrapText="1"/>
    </xf>
    <xf numFmtId="0" fontId="9" fillId="0" borderId="1" xfId="0" applyFont="1" applyBorder="1"/>
    <xf numFmtId="0" fontId="9" fillId="0" borderId="1" xfId="0" applyFont="1" applyBorder="1" applyAlignment="1">
      <alignment wrapText="1"/>
    </xf>
    <xf numFmtId="0" fontId="9" fillId="0" borderId="1" xfId="0" applyFont="1" applyBorder="1" applyAlignment="1">
      <alignment horizontal="center" vertical="center"/>
    </xf>
    <xf numFmtId="0" fontId="9" fillId="0" borderId="1" xfId="0" applyFont="1" applyBorder="1" applyAlignment="1">
      <alignment horizontal="left" wrapText="1"/>
    </xf>
    <xf numFmtId="0" fontId="9" fillId="0" borderId="1" xfId="0" applyFont="1" applyBorder="1" applyAlignment="1">
      <alignment horizontal="left" vertical="center" wrapText="1"/>
    </xf>
    <xf numFmtId="0" fontId="9" fillId="0" borderId="1" xfId="0" applyFont="1" applyBorder="1" applyAlignment="1">
      <alignment vertical="center"/>
    </xf>
    <xf numFmtId="10" fontId="9" fillId="3" borderId="2" xfId="0" applyNumberFormat="1" applyFont="1" applyFill="1" applyBorder="1" applyAlignment="1">
      <alignment vertical="center" wrapText="1"/>
    </xf>
    <xf numFmtId="10" fontId="5" fillId="5" borderId="2" xfId="0" applyNumberFormat="1" applyFont="1" applyFill="1" applyBorder="1" applyAlignment="1">
      <alignment horizontal="center" vertical="center" wrapText="1"/>
    </xf>
    <xf numFmtId="10" fontId="9" fillId="3" borderId="1" xfId="0" applyNumberFormat="1" applyFont="1" applyFill="1" applyBorder="1" applyAlignment="1">
      <alignment vertical="center" wrapText="1"/>
    </xf>
    <xf numFmtId="10" fontId="6" fillId="0" borderId="0" xfId="0" applyNumberFormat="1" applyFont="1"/>
    <xf numFmtId="10" fontId="9" fillId="3" borderId="1" xfId="0" applyNumberFormat="1" applyFont="1" applyFill="1" applyBorder="1" applyAlignment="1">
      <alignment horizontal="left" vertical="center" wrapText="1"/>
    </xf>
    <xf numFmtId="10" fontId="9" fillId="3" borderId="7" xfId="0" applyNumberFormat="1" applyFont="1" applyFill="1" applyBorder="1" applyAlignment="1">
      <alignment horizontal="left" vertical="center" wrapText="1"/>
    </xf>
    <xf numFmtId="10" fontId="9" fillId="3" borderId="7" xfId="0" applyNumberFormat="1" applyFont="1" applyFill="1" applyBorder="1" applyAlignment="1">
      <alignment vertical="center" wrapText="1"/>
    </xf>
    <xf numFmtId="164" fontId="5" fillId="5" borderId="1" xfId="0" applyNumberFormat="1" applyFont="1" applyFill="1" applyBorder="1" applyAlignment="1">
      <alignment horizontal="center" vertical="center" wrapText="1"/>
    </xf>
    <xf numFmtId="164" fontId="9" fillId="3" borderId="1" xfId="0" applyNumberFormat="1" applyFont="1" applyFill="1" applyBorder="1" applyAlignment="1">
      <alignment vertical="center" wrapText="1"/>
    </xf>
    <xf numFmtId="164" fontId="6" fillId="0" borderId="0" xfId="0" applyNumberFormat="1" applyFont="1"/>
    <xf numFmtId="164" fontId="9" fillId="3" borderId="6" xfId="0" applyNumberFormat="1" applyFont="1" applyFill="1" applyBorder="1" applyAlignment="1">
      <alignment vertical="center" wrapText="1"/>
    </xf>
    <xf numFmtId="4" fontId="5" fillId="5" borderId="1" xfId="0" applyNumberFormat="1" applyFont="1" applyFill="1" applyBorder="1" applyAlignment="1">
      <alignment horizontal="center" vertical="center" wrapText="1"/>
    </xf>
    <xf numFmtId="4" fontId="6" fillId="0" borderId="0" xfId="0" applyNumberFormat="1" applyFont="1"/>
    <xf numFmtId="164" fontId="9" fillId="3" borderId="1" xfId="0" applyNumberFormat="1" applyFont="1" applyFill="1" applyBorder="1" applyAlignment="1">
      <alignment horizontal="right" vertical="center" wrapText="1"/>
    </xf>
    <xf numFmtId="164" fontId="9" fillId="3" borderId="6" xfId="0" applyNumberFormat="1" applyFont="1" applyFill="1" applyBorder="1" applyAlignment="1">
      <alignment horizontal="right" vertical="center" wrapText="1"/>
    </xf>
    <xf numFmtId="10" fontId="9" fillId="3" borderId="7" xfId="0" applyNumberFormat="1" applyFont="1" applyFill="1" applyBorder="1" applyAlignment="1">
      <alignment horizontal="center" vertical="center" wrapText="1"/>
    </xf>
    <xf numFmtId="0" fontId="15" fillId="0" borderId="1" xfId="0" applyFont="1" applyBorder="1" applyAlignment="1">
      <alignment vertical="top" wrapText="1"/>
    </xf>
    <xf numFmtId="0" fontId="16" fillId="0" borderId="1" xfId="0" applyFont="1" applyBorder="1" applyAlignment="1">
      <alignment vertical="top" wrapText="1"/>
    </xf>
    <xf numFmtId="164" fontId="9" fillId="3" borderId="1" xfId="0" applyNumberFormat="1" applyFont="1" applyFill="1" applyBorder="1" applyAlignment="1">
      <alignment wrapText="1"/>
    </xf>
    <xf numFmtId="0" fontId="9" fillId="0" borderId="1" xfId="0" applyFont="1" applyFill="1" applyBorder="1" applyAlignment="1">
      <alignment horizontal="left" vertical="center" wrapText="1"/>
    </xf>
    <xf numFmtId="0" fontId="4" fillId="0" borderId="0" xfId="0" applyFont="1"/>
    <xf numFmtId="0" fontId="5" fillId="5" borderId="1" xfId="0" applyFont="1" applyFill="1" applyBorder="1" applyAlignment="1">
      <alignment horizontal="center" wrapText="1"/>
    </xf>
    <xf numFmtId="164" fontId="5" fillId="6" borderId="1" xfId="0" applyNumberFormat="1" applyFont="1" applyFill="1" applyBorder="1" applyAlignment="1">
      <alignment horizontal="center" vertical="center" wrapText="1"/>
    </xf>
    <xf numFmtId="0" fontId="4" fillId="0" borderId="0" xfId="0" applyFont="1" applyFill="1"/>
    <xf numFmtId="0" fontId="14" fillId="6" borderId="1" xfId="0" applyFont="1" applyFill="1" applyBorder="1" applyAlignment="1">
      <alignment vertical="top" wrapText="1"/>
    </xf>
    <xf numFmtId="0" fontId="9" fillId="3" borderId="2" xfId="0" applyFont="1" applyFill="1" applyBorder="1" applyAlignment="1">
      <alignment vertical="center" wrapText="1"/>
    </xf>
    <xf numFmtId="0" fontId="9" fillId="3" borderId="1" xfId="0" applyFont="1" applyFill="1" applyBorder="1" applyAlignment="1">
      <alignment horizontal="left" vertical="center" wrapText="1"/>
    </xf>
    <xf numFmtId="10" fontId="5" fillId="6" borderId="1" xfId="0" applyNumberFormat="1" applyFont="1" applyFill="1" applyBorder="1" applyAlignment="1">
      <alignment horizontal="center" vertical="center" wrapText="1"/>
    </xf>
    <xf numFmtId="0" fontId="24" fillId="3" borderId="0" xfId="0" applyFont="1" applyFill="1" applyBorder="1" applyAlignment="1">
      <alignment vertical="center" wrapText="1"/>
    </xf>
    <xf numFmtId="0" fontId="22" fillId="3" borderId="0" xfId="0" applyFont="1" applyFill="1" applyBorder="1" applyAlignment="1">
      <alignment vertical="center" wrapText="1"/>
    </xf>
    <xf numFmtId="0" fontId="0" fillId="0" borderId="0" xfId="0" applyAlignment="1">
      <alignment wrapText="1"/>
    </xf>
    <xf numFmtId="0" fontId="9" fillId="3" borderId="1" xfId="0" applyFont="1" applyFill="1" applyBorder="1" applyAlignment="1">
      <alignment horizontal="center" vertical="center" wrapText="1"/>
    </xf>
    <xf numFmtId="10" fontId="9" fillId="3"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64" fontId="9" fillId="0" borderId="1" xfId="0" applyNumberFormat="1" applyFont="1" applyFill="1" applyBorder="1" applyAlignment="1">
      <alignment vertical="center" wrapText="1"/>
    </xf>
    <xf numFmtId="10" fontId="9" fillId="0" borderId="1" xfId="0" applyNumberFormat="1" applyFont="1" applyFill="1" applyBorder="1" applyAlignment="1">
      <alignment vertical="center" wrapText="1"/>
    </xf>
    <xf numFmtId="0" fontId="27" fillId="0" borderId="0" xfId="0" applyFont="1" applyFill="1" applyBorder="1"/>
    <xf numFmtId="164" fontId="27" fillId="0" borderId="0" xfId="0" applyNumberFormat="1" applyFont="1" applyFill="1" applyBorder="1"/>
    <xf numFmtId="10" fontId="27" fillId="0" borderId="0" xfId="0" applyNumberFormat="1" applyFont="1" applyFill="1" applyBorder="1"/>
    <xf numFmtId="0" fontId="27" fillId="0" borderId="0" xfId="0" applyFont="1" applyFill="1" applyBorder="1" applyAlignment="1">
      <alignment horizontal="left" vertical="center" wrapText="1"/>
    </xf>
    <xf numFmtId="0" fontId="9" fillId="3" borderId="1" xfId="0" applyFont="1" applyFill="1" applyBorder="1" applyAlignment="1">
      <alignment vertical="center" wrapText="1"/>
    </xf>
    <xf numFmtId="0" fontId="5" fillId="6" borderId="1" xfId="0" applyFont="1" applyFill="1" applyBorder="1" applyAlignment="1">
      <alignment horizontal="center" vertical="center" wrapText="1"/>
    </xf>
    <xf numFmtId="0" fontId="9" fillId="0" borderId="1" xfId="0" applyFont="1" applyFill="1" applyBorder="1" applyAlignment="1">
      <alignment vertical="center" wrapText="1"/>
    </xf>
    <xf numFmtId="0" fontId="16" fillId="0" borderId="1" xfId="0" applyFont="1" applyBorder="1" applyAlignment="1">
      <alignment horizontal="left" vertical="top" wrapText="1"/>
    </xf>
    <xf numFmtId="10" fontId="9" fillId="7" borderId="1" xfId="0" applyNumberFormat="1" applyFont="1" applyFill="1" applyBorder="1" applyAlignment="1">
      <alignment vertical="center" wrapText="1"/>
    </xf>
    <xf numFmtId="0" fontId="9" fillId="0" borderId="6" xfId="0" applyFont="1" applyFill="1" applyBorder="1" applyAlignment="1">
      <alignment vertical="center" wrapText="1"/>
    </xf>
    <xf numFmtId="164" fontId="9" fillId="0" borderId="6" xfId="0" applyNumberFormat="1" applyFont="1" applyFill="1" applyBorder="1" applyAlignment="1">
      <alignment vertical="center" wrapText="1"/>
    </xf>
    <xf numFmtId="0" fontId="9" fillId="0" borderId="6" xfId="0" applyFont="1" applyFill="1" applyBorder="1" applyAlignment="1">
      <alignment horizontal="left" vertical="center" wrapText="1"/>
    </xf>
    <xf numFmtId="10" fontId="9" fillId="0" borderId="6" xfId="0" applyNumberFormat="1" applyFont="1" applyFill="1" applyBorder="1" applyAlignment="1">
      <alignment horizontal="center" vertical="center" wrapText="1"/>
    </xf>
    <xf numFmtId="0" fontId="9" fillId="3" borderId="16" xfId="0" applyFont="1" applyFill="1" applyBorder="1" applyAlignment="1">
      <alignment vertical="center" wrapText="1"/>
    </xf>
    <xf numFmtId="164" fontId="9" fillId="3" borderId="16" xfId="0" applyNumberFormat="1" applyFont="1" applyFill="1" applyBorder="1" applyAlignment="1">
      <alignment vertical="center" wrapText="1"/>
    </xf>
    <xf numFmtId="10" fontId="9" fillId="3" borderId="16" xfId="0" applyNumberFormat="1" applyFont="1" applyFill="1" applyBorder="1" applyAlignment="1">
      <alignment vertical="center" wrapText="1"/>
    </xf>
    <xf numFmtId="0" fontId="9" fillId="0" borderId="6" xfId="0" applyFont="1" applyFill="1" applyBorder="1" applyAlignment="1">
      <alignment horizontal="center" vertical="center" wrapText="1"/>
    </xf>
    <xf numFmtId="0" fontId="9" fillId="3" borderId="16" xfId="0" applyFont="1" applyFill="1" applyBorder="1" applyAlignment="1">
      <alignment horizontal="center" vertical="center" wrapText="1"/>
    </xf>
    <xf numFmtId="164" fontId="9" fillId="3" borderId="16" xfId="0" applyNumberFormat="1" applyFont="1" applyFill="1" applyBorder="1" applyAlignment="1">
      <alignment horizontal="right" vertical="center" wrapText="1"/>
    </xf>
    <xf numFmtId="0" fontId="9" fillId="3" borderId="17" xfId="0" applyFont="1" applyFill="1" applyBorder="1" applyAlignment="1">
      <alignment horizontal="center" vertical="center" wrapText="1"/>
    </xf>
    <xf numFmtId="0" fontId="15" fillId="7" borderId="1" xfId="0" applyFont="1" applyFill="1" applyBorder="1" applyAlignment="1">
      <alignment vertical="top" wrapText="1"/>
    </xf>
    <xf numFmtId="0" fontId="28" fillId="0" borderId="8" xfId="0" applyFont="1" applyBorder="1" applyAlignment="1">
      <alignment horizontal="center" vertical="top" wrapText="1"/>
    </xf>
    <xf numFmtId="0" fontId="29" fillId="0" borderId="2" xfId="0" applyFont="1" applyBorder="1" applyAlignment="1">
      <alignment horizontal="center" vertical="top" wrapText="1"/>
    </xf>
    <xf numFmtId="0" fontId="9" fillId="0" borderId="17" xfId="0" applyFont="1" applyFill="1" applyBorder="1" applyAlignment="1">
      <alignment vertical="center" wrapText="1"/>
    </xf>
    <xf numFmtId="164" fontId="9" fillId="0" borderId="17" xfId="0" applyNumberFormat="1" applyFont="1" applyFill="1" applyBorder="1" applyAlignment="1">
      <alignment vertical="center" wrapText="1"/>
    </xf>
    <xf numFmtId="10" fontId="9" fillId="0" borderId="17" xfId="0" applyNumberFormat="1" applyFont="1" applyFill="1" applyBorder="1" applyAlignment="1">
      <alignment vertical="center" wrapText="1"/>
    </xf>
    <xf numFmtId="0" fontId="6" fillId="0" borderId="0" xfId="0" applyFont="1" applyFill="1"/>
    <xf numFmtId="0" fontId="9" fillId="0" borderId="17" xfId="0" applyFont="1" applyFill="1" applyBorder="1" applyAlignment="1">
      <alignment horizontal="center" vertical="center" wrapText="1"/>
    </xf>
    <xf numFmtId="0" fontId="16" fillId="0" borderId="1" xfId="0" applyFont="1" applyFill="1" applyBorder="1" applyAlignment="1">
      <alignment horizontal="left" vertical="top" wrapText="1"/>
    </xf>
    <xf numFmtId="0" fontId="15" fillId="0" borderId="1" xfId="0" applyFont="1" applyFill="1" applyBorder="1" applyAlignment="1">
      <alignment vertical="top" wrapText="1"/>
    </xf>
    <xf numFmtId="0" fontId="15" fillId="0" borderId="2" xfId="0" applyFont="1" applyFill="1" applyBorder="1" applyAlignment="1">
      <alignment vertical="top" wrapText="1"/>
    </xf>
    <xf numFmtId="0" fontId="2" fillId="0" borderId="0" xfId="152" applyFont="1"/>
    <xf numFmtId="0" fontId="2" fillId="0" borderId="0" xfId="152" applyFont="1" applyFill="1"/>
    <xf numFmtId="0" fontId="16" fillId="7" borderId="15" xfId="0" applyFont="1" applyFill="1" applyBorder="1" applyAlignment="1">
      <alignment horizontal="left" vertical="top" wrapText="1"/>
    </xf>
    <xf numFmtId="0" fontId="16" fillId="7" borderId="8" xfId="0" applyFont="1" applyFill="1" applyBorder="1" applyAlignment="1">
      <alignment horizontal="left" vertical="top" wrapText="1"/>
    </xf>
    <xf numFmtId="0" fontId="20" fillId="7" borderId="2" xfId="0" applyFont="1" applyFill="1" applyBorder="1" applyAlignment="1">
      <alignment vertical="top" wrapText="1"/>
    </xf>
    <xf numFmtId="0" fontId="8" fillId="0" borderId="0" xfId="0" applyFont="1" applyAlignment="1">
      <alignment wrapText="1"/>
    </xf>
    <xf numFmtId="0" fontId="8" fillId="0" borderId="0" xfId="0" applyFont="1" applyAlignment="1">
      <alignment vertical="top" wrapText="1"/>
    </xf>
    <xf numFmtId="0" fontId="31" fillId="0" borderId="1" xfId="0" applyFont="1" applyBorder="1" applyAlignment="1">
      <alignment vertical="center" wrapText="1"/>
    </xf>
    <xf numFmtId="0" fontId="31" fillId="0" borderId="3" xfId="0" applyFont="1" applyBorder="1" applyAlignment="1">
      <alignment vertical="center" wrapText="1"/>
    </xf>
    <xf numFmtId="0" fontId="31" fillId="2" borderId="1" xfId="0" applyFont="1" applyFill="1" applyBorder="1" applyAlignment="1">
      <alignment vertical="center" wrapText="1"/>
    </xf>
    <xf numFmtId="0" fontId="31" fillId="0" borderId="1" xfId="0" applyFont="1" applyFill="1" applyBorder="1" applyAlignment="1">
      <alignment wrapText="1"/>
    </xf>
    <xf numFmtId="0" fontId="31" fillId="2" borderId="1" xfId="0" applyFont="1" applyFill="1" applyBorder="1" applyAlignment="1">
      <alignment vertical="center"/>
    </xf>
    <xf numFmtId="0" fontId="31" fillId="2" borderId="3" xfId="0" applyFont="1" applyFill="1" applyBorder="1" applyAlignment="1">
      <alignment vertical="center"/>
    </xf>
    <xf numFmtId="0" fontId="16" fillId="0" borderId="2" xfId="0" applyFont="1" applyFill="1" applyBorder="1" applyAlignment="1">
      <alignment horizontal="left" vertical="top" wrapText="1"/>
    </xf>
    <xf numFmtId="0" fontId="21" fillId="0" borderId="0" xfId="0" applyFont="1"/>
    <xf numFmtId="0" fontId="21" fillId="0" borderId="0" xfId="0" applyFont="1" applyFill="1"/>
    <xf numFmtId="0" fontId="32" fillId="6" borderId="0" xfId="152" applyFont="1" applyFill="1" applyAlignment="1">
      <alignment vertical="center" wrapText="1"/>
    </xf>
    <xf numFmtId="0" fontId="33" fillId="6" borderId="1" xfId="152" applyFont="1" applyFill="1" applyBorder="1" applyAlignment="1">
      <alignment vertical="center" wrapText="1"/>
    </xf>
    <xf numFmtId="0" fontId="32" fillId="0" borderId="1" xfId="152" applyFont="1" applyFill="1" applyBorder="1" applyAlignment="1">
      <alignment horizontal="left" vertical="center" wrapText="1"/>
    </xf>
    <xf numFmtId="0" fontId="34" fillId="0" borderId="1" xfId="152" applyFont="1" applyFill="1" applyBorder="1" applyAlignment="1">
      <alignment vertical="center" wrapText="1"/>
    </xf>
    <xf numFmtId="0" fontId="32" fillId="0" borderId="0" xfId="152" applyFont="1" applyAlignment="1">
      <alignment vertical="center" wrapText="1"/>
    </xf>
    <xf numFmtId="0" fontId="31" fillId="6" borderId="0" xfId="152" applyFont="1" applyFill="1" applyAlignment="1">
      <alignment vertical="center" wrapText="1"/>
    </xf>
    <xf numFmtId="0" fontId="33" fillId="6" borderId="5" xfId="152" applyFont="1" applyFill="1" applyBorder="1" applyAlignment="1">
      <alignment vertical="center" wrapText="1"/>
    </xf>
    <xf numFmtId="0" fontId="35" fillId="3" borderId="5" xfId="152" applyFont="1" applyFill="1" applyBorder="1" applyAlignment="1">
      <alignment vertical="center" wrapText="1"/>
    </xf>
    <xf numFmtId="0" fontId="36" fillId="3" borderId="9" xfId="173" applyFont="1" applyFill="1" applyBorder="1" applyAlignment="1">
      <alignment vertical="center" wrapText="1"/>
    </xf>
    <xf numFmtId="0" fontId="36" fillId="3" borderId="6" xfId="173" applyFont="1" applyFill="1" applyBorder="1" applyAlignment="1">
      <alignment vertical="center" wrapText="1"/>
    </xf>
    <xf numFmtId="0" fontId="35" fillId="0" borderId="6" xfId="152" applyFont="1" applyFill="1" applyBorder="1" applyAlignment="1">
      <alignment vertical="center" wrapText="1"/>
    </xf>
    <xf numFmtId="0" fontId="35" fillId="0" borderId="1" xfId="152" applyFont="1" applyFill="1" applyBorder="1" applyAlignment="1">
      <alignment vertical="center" wrapText="1"/>
    </xf>
    <xf numFmtId="0" fontId="31" fillId="0" borderId="1" xfId="152" applyFont="1" applyFill="1" applyBorder="1" applyAlignment="1">
      <alignment vertical="center" wrapText="1"/>
    </xf>
    <xf numFmtId="0" fontId="31" fillId="0" borderId="0" xfId="152" applyFont="1" applyAlignment="1">
      <alignment vertical="center" wrapText="1"/>
    </xf>
    <xf numFmtId="0" fontId="0" fillId="0" borderId="0" xfId="0" applyProtection="1">
      <protection locked="0"/>
    </xf>
    <xf numFmtId="0" fontId="37" fillId="0" borderId="0" xfId="0" applyFont="1" applyProtection="1">
      <protection locked="0"/>
    </xf>
    <xf numFmtId="0" fontId="37" fillId="0" borderId="19" xfId="0" applyFont="1" applyBorder="1" applyProtection="1">
      <protection locked="0"/>
    </xf>
    <xf numFmtId="0" fontId="37" fillId="0" borderId="20" xfId="0" applyFont="1" applyBorder="1" applyProtection="1">
      <protection locked="0"/>
    </xf>
    <xf numFmtId="0" fontId="37" fillId="0" borderId="18" xfId="0" applyFont="1" applyBorder="1" applyProtection="1">
      <protection locked="0"/>
    </xf>
    <xf numFmtId="0" fontId="8" fillId="0" borderId="0" xfId="0" applyFont="1"/>
    <xf numFmtId="0" fontId="8" fillId="0" borderId="0" xfId="152" applyFont="1"/>
    <xf numFmtId="0" fontId="32" fillId="0" borderId="1" xfId="152" applyFont="1" applyFill="1" applyBorder="1" applyAlignment="1">
      <alignment vertical="center" wrapText="1"/>
    </xf>
    <xf numFmtId="0" fontId="0" fillId="0" borderId="15" xfId="0" applyBorder="1"/>
    <xf numFmtId="0" fontId="1" fillId="2" borderId="1" xfId="0" applyFont="1" applyFill="1" applyBorder="1" applyAlignment="1">
      <alignment horizontal="left" wrapText="1"/>
    </xf>
    <xf numFmtId="0" fontId="1" fillId="2" borderId="1" xfId="0" applyFont="1" applyFill="1" applyBorder="1"/>
    <xf numFmtId="0" fontId="39" fillId="6" borderId="1" xfId="0" applyFont="1" applyFill="1" applyBorder="1" applyAlignment="1">
      <alignment vertical="top" wrapText="1"/>
    </xf>
    <xf numFmtId="0" fontId="1" fillId="0" borderId="1" xfId="0" applyFont="1" applyFill="1" applyBorder="1" applyAlignment="1">
      <alignment horizontal="left"/>
    </xf>
    <xf numFmtId="0" fontId="1" fillId="0" borderId="1" xfId="0" applyFont="1" applyFill="1" applyBorder="1" applyAlignment="1">
      <alignment horizontal="left" wrapText="1"/>
    </xf>
    <xf numFmtId="0" fontId="1" fillId="0" borderId="1" xfId="0" applyFont="1" applyBorder="1"/>
    <xf numFmtId="0" fontId="1" fillId="2" borderId="1" xfId="0" applyFont="1" applyFill="1" applyBorder="1" applyAlignment="1">
      <alignment horizontal="left"/>
    </xf>
    <xf numFmtId="0" fontId="20" fillId="0" borderId="1" xfId="0" applyFont="1" applyBorder="1" applyAlignment="1">
      <alignment vertical="center" wrapText="1"/>
    </xf>
    <xf numFmtId="0" fontId="9" fillId="0" borderId="1" xfId="0" applyFont="1" applyFill="1" applyBorder="1" applyAlignment="1">
      <alignment horizontal="left" vertical="top" wrapText="1"/>
    </xf>
    <xf numFmtId="0" fontId="20" fillId="0" borderId="1" xfId="0" applyFont="1" applyBorder="1" applyAlignment="1">
      <alignment wrapText="1"/>
    </xf>
    <xf numFmtId="0" fontId="1" fillId="7" borderId="0" xfId="0" applyFont="1" applyFill="1" applyAlignment="1">
      <alignment wrapText="1"/>
    </xf>
    <xf numFmtId="0" fontId="7" fillId="7" borderId="8" xfId="0" applyFont="1" applyFill="1" applyBorder="1" applyAlignment="1">
      <alignment horizontal="center" vertical="top" wrapText="1"/>
    </xf>
    <xf numFmtId="0" fontId="1" fillId="7" borderId="1" xfId="0" applyFont="1" applyFill="1" applyBorder="1" applyAlignment="1">
      <alignment vertical="top" wrapText="1"/>
    </xf>
    <xf numFmtId="0" fontId="9" fillId="2" borderId="1" xfId="0" applyFont="1" applyFill="1" applyBorder="1" applyAlignment="1">
      <alignment horizontal="left" vertical="top" wrapText="1"/>
    </xf>
    <xf numFmtId="0" fontId="20" fillId="2" borderId="1" xfId="0" applyFont="1" applyFill="1" applyBorder="1" applyAlignment="1">
      <alignment vertical="center" wrapText="1"/>
    </xf>
    <xf numFmtId="0" fontId="9" fillId="3" borderId="1" xfId="0" applyFont="1" applyFill="1" applyBorder="1" applyAlignment="1">
      <alignment horizontal="left" vertical="top" wrapText="1"/>
    </xf>
    <xf numFmtId="0" fontId="9" fillId="7" borderId="9" xfId="0" applyFont="1" applyFill="1" applyBorder="1" applyAlignment="1">
      <alignment vertical="top" wrapText="1"/>
    </xf>
    <xf numFmtId="0" fontId="20" fillId="2" borderId="1" xfId="0" applyFont="1" applyFill="1" applyBorder="1" applyAlignment="1">
      <alignment wrapText="1"/>
    </xf>
    <xf numFmtId="0" fontId="9" fillId="7" borderId="11" xfId="0" applyFont="1" applyFill="1" applyBorder="1" applyAlignment="1">
      <alignment vertical="top" wrapText="1"/>
    </xf>
    <xf numFmtId="0" fontId="9" fillId="7" borderId="8" xfId="0" applyFont="1" applyFill="1" applyBorder="1" applyAlignment="1">
      <alignment horizontal="left" vertical="top" wrapText="1"/>
    </xf>
    <xf numFmtId="0" fontId="9" fillId="7" borderId="15" xfId="0" applyFont="1" applyFill="1" applyBorder="1" applyAlignment="1">
      <alignment horizontal="left" vertical="top" wrapText="1"/>
    </xf>
    <xf numFmtId="0" fontId="20" fillId="7" borderId="1" xfId="0" applyFont="1" applyFill="1" applyBorder="1" applyAlignment="1">
      <alignment wrapText="1"/>
    </xf>
    <xf numFmtId="0" fontId="7" fillId="2" borderId="8" xfId="0" applyFont="1" applyFill="1" applyBorder="1" applyAlignment="1">
      <alignment horizontal="center" vertical="top" wrapText="1"/>
    </xf>
    <xf numFmtId="0" fontId="9" fillId="2" borderId="2" xfId="0" applyFont="1" applyFill="1" applyBorder="1" applyAlignment="1">
      <alignment horizontal="left" vertical="top" wrapText="1"/>
    </xf>
    <xf numFmtId="0" fontId="1" fillId="8" borderId="1" xfId="0" applyFont="1" applyFill="1" applyBorder="1" applyAlignment="1">
      <alignment horizontal="left"/>
    </xf>
    <xf numFmtId="0" fontId="1" fillId="8" borderId="1" xfId="0" applyFont="1" applyFill="1" applyBorder="1" applyAlignment="1">
      <alignment horizontal="left" wrapText="1"/>
    </xf>
    <xf numFmtId="0" fontId="7" fillId="8" borderId="8" xfId="0" applyFont="1" applyFill="1" applyBorder="1" applyAlignment="1">
      <alignment horizontal="center" vertical="top" wrapText="1"/>
    </xf>
    <xf numFmtId="0" fontId="20" fillId="8" borderId="1" xfId="0" applyFont="1" applyFill="1" applyBorder="1" applyAlignment="1">
      <alignment vertical="center" wrapText="1"/>
    </xf>
    <xf numFmtId="0" fontId="9" fillId="8" borderId="2" xfId="0" applyFont="1" applyFill="1" applyBorder="1" applyAlignment="1">
      <alignment horizontal="left" vertical="top" wrapText="1"/>
    </xf>
    <xf numFmtId="0" fontId="21" fillId="3" borderId="0" xfId="0" applyFont="1" applyFill="1" applyAlignment="1">
      <alignment horizontal="left" vertical="center"/>
    </xf>
    <xf numFmtId="0" fontId="14" fillId="6" borderId="1" xfId="0" applyFont="1" applyFill="1" applyBorder="1" applyAlignment="1">
      <alignment horizontal="center" vertical="top" wrapText="1"/>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0" borderId="1" xfId="0" applyFont="1" applyBorder="1" applyAlignment="1">
      <alignment vertical="center" wrapText="1"/>
    </xf>
    <xf numFmtId="0" fontId="9" fillId="3" borderId="5" xfId="0" applyFont="1" applyFill="1" applyBorder="1" applyAlignment="1">
      <alignment horizontal="center" vertical="center" wrapText="1"/>
    </xf>
    <xf numFmtId="0" fontId="1" fillId="3" borderId="14" xfId="0" applyFont="1" applyFill="1" applyBorder="1" applyAlignment="1">
      <alignment horizontal="right" vertical="center" wrapText="1"/>
    </xf>
    <xf numFmtId="0" fontId="1" fillId="3" borderId="0" xfId="0" applyFont="1" applyFill="1" applyAlignment="1">
      <alignment horizontal="right" vertical="center" wrapText="1"/>
    </xf>
    <xf numFmtId="0" fontId="1" fillId="6" borderId="0" xfId="0" applyFont="1" applyFill="1"/>
    <xf numFmtId="0" fontId="1" fillId="0" borderId="0" xfId="0" applyFont="1"/>
    <xf numFmtId="0" fontId="1" fillId="0" borderId="0" xfId="0" applyFont="1" applyFill="1"/>
    <xf numFmtId="0" fontId="1" fillId="7" borderId="5" xfId="0" applyFont="1" applyFill="1" applyBorder="1" applyAlignment="1">
      <alignment wrapText="1"/>
    </xf>
    <xf numFmtId="0" fontId="1" fillId="7" borderId="8" xfId="0" applyFont="1" applyFill="1" applyBorder="1"/>
    <xf numFmtId="0" fontId="1" fillId="7" borderId="2" xfId="0" applyFont="1" applyFill="1" applyBorder="1"/>
    <xf numFmtId="0" fontId="1" fillId="7" borderId="0" xfId="0" applyFont="1" applyFill="1"/>
    <xf numFmtId="164" fontId="1" fillId="6" borderId="0" xfId="0" applyNumberFormat="1" applyFont="1" applyFill="1"/>
    <xf numFmtId="10" fontId="1" fillId="6" borderId="0" xfId="0" applyNumberFormat="1" applyFont="1" applyFill="1"/>
    <xf numFmtId="0" fontId="1" fillId="0" borderId="0" xfId="0" applyFont="1" applyBorder="1"/>
    <xf numFmtId="0" fontId="1" fillId="3" borderId="0" xfId="0" applyFont="1" applyFill="1" applyBorder="1" applyAlignment="1"/>
    <xf numFmtId="0" fontId="1" fillId="0" borderId="1" xfId="149" applyFont="1" applyFill="1" applyBorder="1" applyAlignment="1">
      <alignment vertical="center" wrapText="1"/>
    </xf>
    <xf numFmtId="0" fontId="1" fillId="0" borderId="0" xfId="0" applyFont="1" applyFill="1" applyBorder="1"/>
    <xf numFmtId="164" fontId="1" fillId="0" borderId="0" xfId="0" applyNumberFormat="1" applyFont="1" applyFill="1" applyBorder="1"/>
    <xf numFmtId="10" fontId="1" fillId="0" borderId="0" xfId="0" applyNumberFormat="1" applyFont="1" applyFill="1" applyBorder="1"/>
    <xf numFmtId="164" fontId="1" fillId="0" borderId="0" xfId="0" applyNumberFormat="1" applyFont="1"/>
    <xf numFmtId="10" fontId="1" fillId="0" borderId="0" xfId="0" applyNumberFormat="1" applyFont="1"/>
    <xf numFmtId="4" fontId="1" fillId="0" borderId="0" xfId="0" applyNumberFormat="1" applyFont="1"/>
    <xf numFmtId="0" fontId="1" fillId="0" borderId="1" xfId="0" applyFont="1" applyBorder="1" applyAlignment="1">
      <alignment vertical="center" wrapText="1"/>
    </xf>
    <xf numFmtId="10" fontId="1" fillId="0" borderId="0" xfId="0" applyNumberFormat="1" applyFont="1" applyBorder="1"/>
    <xf numFmtId="0" fontId="1" fillId="0" borderId="0" xfId="152" applyFont="1"/>
    <xf numFmtId="0" fontId="1" fillId="0" borderId="0" xfId="152" applyFont="1" applyFill="1"/>
    <xf numFmtId="0" fontId="32" fillId="3" borderId="0" xfId="0" applyFont="1" applyFill="1" applyAlignment="1">
      <alignment horizontal="left" vertical="center"/>
    </xf>
    <xf numFmtId="0" fontId="21" fillId="3" borderId="0" xfId="0" applyFont="1" applyFill="1" applyAlignment="1">
      <alignment horizontal="left" vertical="center"/>
    </xf>
    <xf numFmtId="0" fontId="38" fillId="0" borderId="14"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15" xfId="0" applyFont="1" applyFill="1" applyBorder="1" applyAlignment="1">
      <alignment horizontal="center" vertical="center" wrapText="1"/>
    </xf>
    <xf numFmtId="0" fontId="1" fillId="3" borderId="14" xfId="0" applyFont="1" applyFill="1" applyBorder="1" applyAlignment="1">
      <alignment horizontal="left" vertical="center" wrapText="1"/>
    </xf>
    <xf numFmtId="0" fontId="1" fillId="3" borderId="0"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0" xfId="0" applyFont="1" applyFill="1" applyBorder="1" applyAlignment="1">
      <alignment vertical="center" wrapText="1"/>
    </xf>
    <xf numFmtId="0" fontId="1" fillId="3" borderId="15" xfId="0" applyFont="1" applyFill="1" applyBorder="1" applyAlignment="1">
      <alignment vertical="center" wrapText="1"/>
    </xf>
    <xf numFmtId="0" fontId="25" fillId="6" borderId="14" xfId="0" applyFont="1" applyFill="1" applyBorder="1" applyAlignment="1">
      <alignment horizontal="center" vertical="center" wrapText="1"/>
    </xf>
    <xf numFmtId="0" fontId="25" fillId="6" borderId="0" xfId="0" applyFont="1" applyFill="1" applyBorder="1" applyAlignment="1">
      <alignment horizontal="center" vertical="center" wrapText="1"/>
    </xf>
    <xf numFmtId="0" fontId="25" fillId="6" borderId="15" xfId="0" applyFont="1" applyFill="1" applyBorder="1" applyAlignment="1">
      <alignment horizontal="center" vertical="center" wrapText="1"/>
    </xf>
    <xf numFmtId="0" fontId="25" fillId="6" borderId="0" xfId="0" applyFont="1" applyFill="1" applyAlignment="1">
      <alignment horizontal="center" vertical="center" wrapText="1"/>
    </xf>
    <xf numFmtId="0" fontId="9" fillId="3" borderId="8"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3" borderId="0"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23" fillId="3" borderId="14" xfId="173" applyFill="1" applyBorder="1" applyAlignment="1">
      <alignment horizontal="left" vertical="center" wrapText="1"/>
    </xf>
    <xf numFmtId="0" fontId="23" fillId="3" borderId="0" xfId="173" applyFill="1" applyBorder="1" applyAlignment="1">
      <alignment horizontal="left" vertical="center" wrapText="1"/>
    </xf>
    <xf numFmtId="0" fontId="23" fillId="3" borderId="15" xfId="173" applyFill="1" applyBorder="1" applyAlignment="1">
      <alignment horizontal="left" vertical="center" wrapText="1"/>
    </xf>
    <xf numFmtId="0" fontId="21" fillId="3" borderId="14" xfId="173" applyFont="1" applyFill="1" applyBorder="1" applyAlignment="1">
      <alignment horizontal="left" vertical="top" wrapText="1"/>
    </xf>
    <xf numFmtId="0" fontId="21" fillId="3" borderId="0" xfId="173" applyFont="1" applyFill="1" applyBorder="1" applyAlignment="1">
      <alignment horizontal="left" vertical="top" wrapText="1"/>
    </xf>
    <xf numFmtId="0" fontId="21" fillId="3" borderId="15" xfId="173" applyFont="1" applyFill="1" applyBorder="1" applyAlignment="1">
      <alignment horizontal="left" vertical="top" wrapText="1"/>
    </xf>
    <xf numFmtId="0" fontId="25" fillId="6" borderId="0" xfId="0" applyFont="1" applyFill="1" applyAlignment="1">
      <alignment horizontal="center"/>
    </xf>
    <xf numFmtId="0" fontId="14" fillId="6" borderId="1" xfId="0" applyFont="1" applyFill="1" applyBorder="1" applyAlignment="1">
      <alignment horizontal="center" vertical="top" wrapText="1"/>
    </xf>
    <xf numFmtId="0" fontId="31" fillId="0" borderId="1" xfId="0" applyFont="1" applyBorder="1" applyAlignment="1">
      <alignment horizontal="left" vertical="top" wrapText="1"/>
    </xf>
    <xf numFmtId="0" fontId="31" fillId="2" borderId="5" xfId="0" applyFont="1" applyFill="1" applyBorder="1" applyAlignment="1">
      <alignment horizontal="left" vertical="top" wrapText="1"/>
    </xf>
    <xf numFmtId="0" fontId="31" fillId="2" borderId="9" xfId="0" applyFont="1" applyFill="1" applyBorder="1" applyAlignment="1">
      <alignment horizontal="left" vertical="top" wrapText="1"/>
    </xf>
    <xf numFmtId="0" fontId="31" fillId="2" borderId="6" xfId="0" applyFont="1" applyFill="1" applyBorder="1" applyAlignment="1">
      <alignment horizontal="left" vertical="top" wrapText="1"/>
    </xf>
    <xf numFmtId="0" fontId="31" fillId="0" borderId="1" xfId="0" applyFont="1" applyFill="1" applyBorder="1" applyAlignment="1">
      <alignment horizontal="left"/>
    </xf>
    <xf numFmtId="0" fontId="14" fillId="6" borderId="2" xfId="0" applyFont="1" applyFill="1" applyBorder="1" applyAlignment="1">
      <alignment horizontal="left" vertical="top" wrapText="1"/>
    </xf>
    <xf numFmtId="0" fontId="14" fillId="6" borderId="4" xfId="0" applyFont="1" applyFill="1" applyBorder="1" applyAlignment="1">
      <alignment horizontal="left" vertical="top" wrapText="1"/>
    </xf>
    <xf numFmtId="0" fontId="14" fillId="6" borderId="3" xfId="0" applyFont="1" applyFill="1" applyBorder="1" applyAlignment="1">
      <alignment horizontal="left" vertical="top" wrapText="1"/>
    </xf>
    <xf numFmtId="0" fontId="16" fillId="0" borderId="5" xfId="0" applyFont="1" applyBorder="1" applyAlignment="1">
      <alignment horizontal="left" vertical="top" wrapText="1"/>
    </xf>
    <xf numFmtId="0" fontId="16" fillId="0" borderId="9" xfId="0" applyFont="1" applyBorder="1" applyAlignment="1">
      <alignment horizontal="left" vertical="top" wrapText="1"/>
    </xf>
    <xf numFmtId="0" fontId="16" fillId="0" borderId="6" xfId="0" applyFont="1" applyBorder="1" applyAlignment="1">
      <alignment horizontal="left" vertical="top" wrapText="1"/>
    </xf>
    <xf numFmtId="0" fontId="25" fillId="6" borderId="0" xfId="0" applyFont="1" applyFill="1" applyBorder="1" applyAlignment="1">
      <alignment horizontal="center" wrapText="1"/>
    </xf>
    <xf numFmtId="0" fontId="25" fillId="6" borderId="0" xfId="0" applyFont="1" applyFill="1" applyBorder="1" applyAlignment="1">
      <alignment horizontal="center"/>
    </xf>
    <xf numFmtId="0" fontId="24" fillId="3" borderId="0" xfId="0" applyFont="1" applyFill="1" applyBorder="1" applyAlignment="1">
      <alignment horizontal="left" vertical="center" wrapText="1"/>
    </xf>
    <xf numFmtId="0" fontId="1" fillId="0" borderId="0" xfId="0" applyFont="1" applyFill="1" applyBorder="1" applyAlignment="1">
      <alignment vertical="center" wrapText="1"/>
    </xf>
    <xf numFmtId="0" fontId="22" fillId="3" borderId="0" xfId="0" applyFont="1" applyFill="1" applyBorder="1" applyAlignment="1">
      <alignment horizontal="left" vertical="center" wrapText="1"/>
    </xf>
    <xf numFmtId="0" fontId="18" fillId="6" borderId="1" xfId="0" applyFont="1" applyFill="1" applyBorder="1" applyAlignment="1">
      <alignment vertical="center" wrapText="1"/>
    </xf>
    <xf numFmtId="0" fontId="9" fillId="3" borderId="0" xfId="0" applyFont="1" applyFill="1" applyBorder="1" applyAlignment="1">
      <alignment vertical="center" wrapText="1"/>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4" borderId="3" xfId="0" applyFont="1" applyFill="1" applyBorder="1" applyAlignment="1">
      <alignment horizontal="left" vertical="center" wrapText="1"/>
    </xf>
    <xf numFmtId="0" fontId="8" fillId="0" borderId="0" xfId="0" applyFont="1" applyAlignment="1">
      <alignment horizontal="left" vertical="top" wrapText="1"/>
    </xf>
    <xf numFmtId="0" fontId="9" fillId="3" borderId="5"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10" fontId="9" fillId="3" borderId="5" xfId="0" applyNumberFormat="1" applyFont="1" applyFill="1" applyBorder="1" applyAlignment="1">
      <alignment horizontal="left" vertical="center" wrapText="1"/>
    </xf>
    <xf numFmtId="10" fontId="9" fillId="3" borderId="6" xfId="0" applyNumberFormat="1" applyFont="1" applyFill="1" applyBorder="1" applyAlignment="1">
      <alignment horizontal="left" vertical="center" wrapText="1"/>
    </xf>
    <xf numFmtId="0" fontId="9" fillId="3" borderId="5" xfId="0" applyNumberFormat="1" applyFont="1" applyFill="1" applyBorder="1" applyAlignment="1">
      <alignment horizontal="left" vertical="center" wrapText="1"/>
    </xf>
    <xf numFmtId="0" fontId="9" fillId="3" borderId="6" xfId="0" applyNumberFormat="1" applyFont="1" applyFill="1" applyBorder="1" applyAlignment="1">
      <alignment horizontal="left" vertical="center" wrapText="1"/>
    </xf>
    <xf numFmtId="0" fontId="9" fillId="0" borderId="5" xfId="0" applyFont="1" applyBorder="1" applyAlignment="1">
      <alignment wrapText="1"/>
    </xf>
    <xf numFmtId="0" fontId="0" fillId="0" borderId="6" xfId="0" applyBorder="1" applyAlignment="1">
      <alignment wrapText="1"/>
    </xf>
    <xf numFmtId="10" fontId="9" fillId="0" borderId="5" xfId="0" applyNumberFormat="1" applyFont="1" applyBorder="1" applyAlignment="1">
      <alignment horizontal="left" vertical="center" wrapText="1"/>
    </xf>
    <xf numFmtId="10" fontId="9" fillId="0" borderId="6" xfId="0" applyNumberFormat="1" applyFont="1" applyBorder="1" applyAlignment="1">
      <alignment horizontal="left" vertical="center" wrapText="1"/>
    </xf>
    <xf numFmtId="0" fontId="9" fillId="3" borderId="5" xfId="0" applyFont="1" applyFill="1" applyBorder="1" applyAlignment="1">
      <alignment horizontal="center" vertical="center" wrapText="1"/>
    </xf>
    <xf numFmtId="0" fontId="0" fillId="0" borderId="6" xfId="0" applyBorder="1" applyAlignment="1">
      <alignment horizontal="center" vertical="center" wrapText="1"/>
    </xf>
    <xf numFmtId="0" fontId="9" fillId="0" borderId="5" xfId="0" applyFont="1" applyBorder="1" applyAlignment="1">
      <alignment horizontal="center" vertical="center" wrapText="1"/>
    </xf>
    <xf numFmtId="0" fontId="1" fillId="0" borderId="12" xfId="0" applyFont="1" applyFill="1" applyBorder="1" applyAlignment="1">
      <alignment horizontal="left" wrapText="1"/>
    </xf>
    <xf numFmtId="0" fontId="1" fillId="0" borderId="12" xfId="0" applyFont="1" applyFill="1" applyBorder="1" applyAlignment="1">
      <alignment horizontal="left"/>
    </xf>
    <xf numFmtId="0" fontId="21" fillId="0" borderId="13" xfId="0" applyFont="1" applyFill="1" applyBorder="1" applyAlignment="1">
      <alignment horizontal="left"/>
    </xf>
    <xf numFmtId="0" fontId="1" fillId="0" borderId="0" xfId="0" applyFont="1" applyAlignment="1">
      <alignment horizontal="left" vertical="top" wrapText="1"/>
    </xf>
    <xf numFmtId="0" fontId="1" fillId="0" borderId="0" xfId="0" applyFont="1" applyAlignment="1">
      <alignment horizontal="left" vertical="top"/>
    </xf>
    <xf numFmtId="0" fontId="1" fillId="0" borderId="10" xfId="0" applyFont="1" applyBorder="1" applyAlignment="1">
      <alignment horizontal="left" vertical="top" wrapText="1"/>
    </xf>
    <xf numFmtId="0" fontId="1" fillId="0" borderId="15" xfId="0" applyFont="1" applyBorder="1" applyAlignment="1">
      <alignment horizontal="left" vertical="top" wrapText="1"/>
    </xf>
    <xf numFmtId="0" fontId="26" fillId="6" borderId="0" xfId="0" applyFont="1" applyFill="1" applyAlignment="1">
      <alignment horizontal="center"/>
    </xf>
    <xf numFmtId="0" fontId="39" fillId="6" borderId="2" xfId="0" applyFont="1" applyFill="1" applyBorder="1" applyAlignment="1">
      <alignment horizontal="left" vertical="top" wrapText="1"/>
    </xf>
    <xf numFmtId="0" fontId="39" fillId="6" borderId="3" xfId="0" applyFont="1" applyFill="1" applyBorder="1" applyAlignment="1">
      <alignment horizontal="left" vertical="top" wrapText="1"/>
    </xf>
    <xf numFmtId="0" fontId="1" fillId="0" borderId="5" xfId="0" applyFont="1" applyBorder="1" applyAlignment="1">
      <alignment horizontal="left" vertical="top" wrapText="1"/>
    </xf>
    <xf numFmtId="0" fontId="1" fillId="0" borderId="9" xfId="0" applyFont="1" applyBorder="1" applyAlignment="1">
      <alignment horizontal="left" vertical="top" wrapText="1"/>
    </xf>
    <xf numFmtId="0" fontId="1" fillId="2" borderId="1"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3" borderId="5" xfId="0" applyFont="1" applyFill="1" applyBorder="1" applyAlignment="1">
      <alignment horizontal="left" vertical="top" wrapText="1"/>
    </xf>
    <xf numFmtId="0" fontId="9" fillId="3"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8" borderId="1" xfId="0" applyFont="1" applyFill="1" applyBorder="1" applyAlignment="1">
      <alignment horizontal="left" vertical="top" wrapText="1"/>
    </xf>
    <xf numFmtId="0" fontId="1" fillId="8"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32" fillId="0" borderId="2" xfId="152" applyFont="1" applyFill="1" applyBorder="1" applyAlignment="1">
      <alignment horizontal="left" vertical="center" wrapText="1"/>
    </xf>
    <xf numFmtId="0" fontId="25" fillId="6" borderId="0" xfId="152" applyFont="1" applyFill="1" applyAlignment="1">
      <alignment horizontal="center" vertical="center" wrapText="1"/>
    </xf>
    <xf numFmtId="0" fontId="30" fillId="6" borderId="12" xfId="152" applyFont="1" applyFill="1" applyBorder="1" applyAlignment="1">
      <alignment horizontal="center" vertical="center" wrapText="1"/>
    </xf>
    <xf numFmtId="0" fontId="4" fillId="0" borderId="1" xfId="0" applyFont="1" applyBorder="1"/>
    <xf numFmtId="0" fontId="31" fillId="3" borderId="5" xfId="0" applyFont="1" applyFill="1" applyBorder="1" applyAlignment="1">
      <alignment horizontal="center" vertical="top" wrapText="1"/>
    </xf>
    <xf numFmtId="0" fontId="31" fillId="3" borderId="6" xfId="0" applyFont="1" applyFill="1" applyBorder="1" applyAlignment="1">
      <alignment horizontal="center" vertical="top" wrapText="1"/>
    </xf>
  </cellXfs>
  <cellStyles count="199">
    <cellStyle name="Followed Hyperlink" xfId="188" builtinId="9" hidden="1"/>
    <cellStyle name="Followed Hyperlink" xfId="192" builtinId="9" hidden="1"/>
    <cellStyle name="Followed Hyperlink" xfId="196" builtinId="9" hidden="1"/>
    <cellStyle name="Followed Hyperlink" xfId="197" builtinId="9" hidden="1"/>
    <cellStyle name="Followed Hyperlink" xfId="193" builtinId="9" hidden="1"/>
    <cellStyle name="Followed Hyperlink" xfId="189" builtinId="9" hidden="1"/>
    <cellStyle name="Followed Hyperlink" xfId="185" builtinId="9" hidden="1"/>
    <cellStyle name="Followed Hyperlink" xfId="181" builtinId="9" hidden="1"/>
    <cellStyle name="Followed Hyperlink" xfId="177" builtinId="9" hidden="1"/>
    <cellStyle name="Followed Hyperlink" xfId="172" builtinId="9" hidden="1"/>
    <cellStyle name="Followed Hyperlink" xfId="164" builtinId="9" hidden="1"/>
    <cellStyle name="Followed Hyperlink" xfId="156" builtinId="9" hidden="1"/>
    <cellStyle name="Followed Hyperlink" xfId="146" builtinId="9" hidden="1"/>
    <cellStyle name="Followed Hyperlink" xfId="138" builtinId="9" hidden="1"/>
    <cellStyle name="Followed Hyperlink" xfId="130" builtinId="9" hidden="1"/>
    <cellStyle name="Followed Hyperlink" xfId="122" builtinId="9" hidden="1"/>
    <cellStyle name="Followed Hyperlink" xfId="114" builtinId="9" hidden="1"/>
    <cellStyle name="Followed Hyperlink" xfId="106" builtinId="9" hidden="1"/>
    <cellStyle name="Followed Hyperlink" xfId="98" builtinId="9" hidden="1"/>
    <cellStyle name="Followed Hyperlink" xfId="90" builtinId="9" hidden="1"/>
    <cellStyle name="Followed Hyperlink" xfId="82" builtinId="9" hidden="1"/>
    <cellStyle name="Followed Hyperlink" xfId="74" builtinId="9" hidden="1"/>
    <cellStyle name="Followed Hyperlink" xfId="66" builtinId="9" hidden="1"/>
    <cellStyle name="Followed Hyperlink" xfId="26" builtinId="9" hidden="1"/>
    <cellStyle name="Followed Hyperlink" xfId="32" builtinId="9" hidden="1"/>
    <cellStyle name="Followed Hyperlink" xfId="36" builtinId="9" hidden="1"/>
    <cellStyle name="Followed Hyperlink" xfId="42" builtinId="9" hidden="1"/>
    <cellStyle name="Followed Hyperlink" xfId="48" builtinId="9" hidden="1"/>
    <cellStyle name="Followed Hyperlink" xfId="52" builtinId="9" hidden="1"/>
    <cellStyle name="Followed Hyperlink" xfId="58" builtinId="9" hidden="1"/>
    <cellStyle name="Followed Hyperlink" xfId="64" builtinId="9" hidden="1"/>
    <cellStyle name="Followed Hyperlink" xfId="54" builtinId="9" hidden="1"/>
    <cellStyle name="Followed Hyperlink" xfId="38" builtinId="9" hidden="1"/>
    <cellStyle name="Followed Hyperlink" xfId="22" builtinId="9" hidden="1"/>
    <cellStyle name="Followed Hyperlink" xfId="12" builtinId="9" hidden="1"/>
    <cellStyle name="Followed Hyperlink" xfId="18" builtinId="9" hidden="1"/>
    <cellStyle name="Followed Hyperlink" xfId="14" builtinId="9" hidden="1"/>
    <cellStyle name="Followed Hyperlink" xfId="8" builtinId="9" hidden="1"/>
    <cellStyle name="Followed Hyperlink" xfId="2" builtinId="9" hidden="1"/>
    <cellStyle name="Followed Hyperlink" xfId="4" builtinId="9" hidden="1"/>
    <cellStyle name="Followed Hyperlink" xfId="6" builtinId="9" hidden="1"/>
    <cellStyle name="Followed Hyperlink" xfId="20" builtinId="9" hidden="1"/>
    <cellStyle name="Followed Hyperlink" xfId="16" builtinId="9" hidden="1"/>
    <cellStyle name="Followed Hyperlink" xfId="10" builtinId="9" hidden="1"/>
    <cellStyle name="Followed Hyperlink" xfId="30" builtinId="9" hidden="1"/>
    <cellStyle name="Followed Hyperlink" xfId="46" builtinId="9" hidden="1"/>
    <cellStyle name="Followed Hyperlink" xfId="62" builtinId="9" hidden="1"/>
    <cellStyle name="Followed Hyperlink" xfId="60" builtinId="9" hidden="1"/>
    <cellStyle name="Followed Hyperlink" xfId="56" builtinId="9" hidden="1"/>
    <cellStyle name="Followed Hyperlink" xfId="50" builtinId="9" hidden="1"/>
    <cellStyle name="Followed Hyperlink" xfId="44" builtinId="9" hidden="1"/>
    <cellStyle name="Followed Hyperlink" xfId="40" builtinId="9" hidden="1"/>
    <cellStyle name="Followed Hyperlink" xfId="34" builtinId="9" hidden="1"/>
    <cellStyle name="Followed Hyperlink" xfId="28" builtinId="9" hidden="1"/>
    <cellStyle name="Followed Hyperlink" xfId="24" builtinId="9" hidden="1"/>
    <cellStyle name="Followed Hyperlink" xfId="70" builtinId="9" hidden="1"/>
    <cellStyle name="Followed Hyperlink" xfId="78" builtinId="9" hidden="1"/>
    <cellStyle name="Followed Hyperlink" xfId="86" builtinId="9" hidden="1"/>
    <cellStyle name="Followed Hyperlink" xfId="94" builtinId="9" hidden="1"/>
    <cellStyle name="Followed Hyperlink" xfId="102" builtinId="9" hidden="1"/>
    <cellStyle name="Followed Hyperlink" xfId="110" builtinId="9" hidden="1"/>
    <cellStyle name="Followed Hyperlink" xfId="118" builtinId="9" hidden="1"/>
    <cellStyle name="Followed Hyperlink" xfId="126" builtinId="9" hidden="1"/>
    <cellStyle name="Followed Hyperlink" xfId="134" builtinId="9" hidden="1"/>
    <cellStyle name="Followed Hyperlink" xfId="142" builtinId="9" hidden="1"/>
    <cellStyle name="Followed Hyperlink" xfId="151" builtinId="9" hidden="1"/>
    <cellStyle name="Followed Hyperlink" xfId="160" builtinId="9" hidden="1"/>
    <cellStyle name="Followed Hyperlink" xfId="168" builtinId="9" hidden="1"/>
    <cellStyle name="Followed Hyperlink" xfId="175" builtinId="9" hidden="1"/>
    <cellStyle name="Followed Hyperlink" xfId="179" builtinId="9" hidden="1"/>
    <cellStyle name="Followed Hyperlink" xfId="183" builtinId="9" hidden="1"/>
    <cellStyle name="Followed Hyperlink" xfId="187" builtinId="9" hidden="1"/>
    <cellStyle name="Followed Hyperlink" xfId="191" builtinId="9" hidden="1"/>
    <cellStyle name="Followed Hyperlink" xfId="195" builtinId="9" hidden="1"/>
    <cellStyle name="Followed Hyperlink" xfId="198" builtinId="9" hidden="1"/>
    <cellStyle name="Followed Hyperlink" xfId="194" builtinId="9" hidden="1"/>
    <cellStyle name="Followed Hyperlink" xfId="190" builtinId="9" hidden="1"/>
    <cellStyle name="Followed Hyperlink" xfId="186" builtinId="9" hidden="1"/>
    <cellStyle name="Followed Hyperlink" xfId="112" builtinId="9" hidden="1"/>
    <cellStyle name="Followed Hyperlink" xfId="116" builtinId="9" hidden="1"/>
    <cellStyle name="Followed Hyperlink" xfId="120" builtinId="9" hidden="1"/>
    <cellStyle name="Followed Hyperlink" xfId="128" builtinId="9" hidden="1"/>
    <cellStyle name="Followed Hyperlink" xfId="132" builtinId="9" hidden="1"/>
    <cellStyle name="Followed Hyperlink" xfId="136" builtinId="9" hidden="1"/>
    <cellStyle name="Followed Hyperlink" xfId="144" builtinId="9" hidden="1"/>
    <cellStyle name="Followed Hyperlink" xfId="148" builtinId="9" hidden="1"/>
    <cellStyle name="Followed Hyperlink" xfId="154" builtinId="9" hidden="1"/>
    <cellStyle name="Followed Hyperlink" xfId="162" builtinId="9" hidden="1"/>
    <cellStyle name="Followed Hyperlink" xfId="166" builtinId="9" hidden="1"/>
    <cellStyle name="Followed Hyperlink" xfId="170" builtinId="9" hidden="1"/>
    <cellStyle name="Followed Hyperlink" xfId="176" builtinId="9" hidden="1"/>
    <cellStyle name="Followed Hyperlink" xfId="178" builtinId="9" hidden="1"/>
    <cellStyle name="Followed Hyperlink" xfId="180" builtinId="9" hidden="1"/>
    <cellStyle name="Followed Hyperlink" xfId="184" builtinId="9" hidden="1"/>
    <cellStyle name="Followed Hyperlink" xfId="182" builtinId="9" hidden="1"/>
    <cellStyle name="Followed Hyperlink" xfId="174" builtinId="9" hidden="1"/>
    <cellStyle name="Followed Hyperlink" xfId="158" builtinId="9" hidden="1"/>
    <cellStyle name="Followed Hyperlink" xfId="140" builtinId="9" hidden="1"/>
    <cellStyle name="Followed Hyperlink" xfId="124" builtinId="9" hidden="1"/>
    <cellStyle name="Followed Hyperlink" xfId="108" builtinId="9" hidden="1"/>
    <cellStyle name="Followed Hyperlink" xfId="84" builtinId="9" hidden="1"/>
    <cellStyle name="Followed Hyperlink" xfId="88" builtinId="9" hidden="1"/>
    <cellStyle name="Followed Hyperlink" xfId="96" builtinId="9" hidden="1"/>
    <cellStyle name="Followed Hyperlink" xfId="100" builtinId="9" hidden="1"/>
    <cellStyle name="Followed Hyperlink" xfId="104" builtinId="9" hidden="1"/>
    <cellStyle name="Followed Hyperlink" xfId="92" builtinId="9" hidden="1"/>
    <cellStyle name="Followed Hyperlink" xfId="76" builtinId="9" hidden="1"/>
    <cellStyle name="Followed Hyperlink" xfId="80" builtinId="9" hidden="1"/>
    <cellStyle name="Followed Hyperlink" xfId="72" builtinId="9" hidden="1"/>
    <cellStyle name="Followed Hyperlink" xfId="68" builtinId="9" hidden="1"/>
    <cellStyle name="Hyperlink" xfId="73" builtinId="8" hidden="1"/>
    <cellStyle name="Hyperlink" xfId="77" builtinId="8" hidden="1"/>
    <cellStyle name="Hyperlink" xfId="79" builtinId="8" hidden="1"/>
    <cellStyle name="Hyperlink" xfId="81" builtinId="8" hidden="1"/>
    <cellStyle name="Hyperlink" xfId="87" builtinId="8" hidden="1"/>
    <cellStyle name="Hyperlink" xfId="89" builtinId="8" hidden="1"/>
    <cellStyle name="Hyperlink" xfId="91" builtinId="8" hidden="1"/>
    <cellStyle name="Hyperlink" xfId="95" builtinId="8" hidden="1"/>
    <cellStyle name="Hyperlink" xfId="97" builtinId="8" hidden="1"/>
    <cellStyle name="Hyperlink" xfId="85" builtinId="8" hidden="1"/>
    <cellStyle name="Hyperlink" xfId="53" builtinId="8" hidden="1"/>
    <cellStyle name="Hyperlink" xfId="19" builtinId="8" hidden="1"/>
    <cellStyle name="Hyperlink" xfId="23" builtinId="8" hidden="1"/>
    <cellStyle name="Hyperlink" xfId="27" builtinId="8" hidden="1"/>
    <cellStyle name="Hyperlink" xfId="29" builtinId="8" hidden="1"/>
    <cellStyle name="Hyperlink" xfId="31" builtinId="8" hidden="1"/>
    <cellStyle name="Hyperlink" xfId="35" builtinId="8" hidden="1"/>
    <cellStyle name="Hyperlink" xfId="37" builtinId="8" hidden="1"/>
    <cellStyle name="Hyperlink" xfId="39" builtinId="8" hidden="1"/>
    <cellStyle name="Hyperlink" xfId="21" builtinId="8" hidden="1"/>
    <cellStyle name="Hyperlink" xfId="9" builtinId="8" hidden="1"/>
    <cellStyle name="Hyperlink" xfId="11" builtinId="8" hidden="1"/>
    <cellStyle name="Hyperlink" xfId="15" builtinId="8" hidden="1"/>
    <cellStyle name="Hyperlink" xfId="17" builtinId="8" hidden="1"/>
    <cellStyle name="Hyperlink" xfId="5" builtinId="8" hidden="1"/>
    <cellStyle name="Hyperlink" xfId="3" builtinId="8" hidden="1"/>
    <cellStyle name="Hyperlink" xfId="1" builtinId="8" hidden="1"/>
    <cellStyle name="Hyperlink" xfId="7" builtinId="8" hidden="1"/>
    <cellStyle name="Hyperlink" xfId="13" builtinId="8" hidden="1"/>
    <cellStyle name="Hyperlink" xfId="41" builtinId="8" hidden="1"/>
    <cellStyle name="Hyperlink" xfId="33" builtinId="8" hidden="1"/>
    <cellStyle name="Hyperlink" xfId="25" builtinId="8" hidden="1"/>
    <cellStyle name="Hyperlink" xfId="69" builtinId="8" hidden="1"/>
    <cellStyle name="Hyperlink" xfId="93" builtinId="8" hidden="1"/>
    <cellStyle name="Hyperlink" xfId="83" builtinId="8" hidden="1"/>
    <cellStyle name="Hyperlink" xfId="75" builtinId="8" hidden="1"/>
    <cellStyle name="Hyperlink" xfId="157" builtinId="8" hidden="1"/>
    <cellStyle name="Hyperlink" xfId="161" builtinId="8" hidden="1"/>
    <cellStyle name="Hyperlink" xfId="163" builtinId="8" hidden="1"/>
    <cellStyle name="Hyperlink" xfId="165" builtinId="8" hidden="1"/>
    <cellStyle name="Hyperlink" xfId="169" builtinId="8" hidden="1"/>
    <cellStyle name="Hyperlink" xfId="167" builtinId="8" hidden="1"/>
    <cellStyle name="Hyperlink" xfId="159" builtinId="8" hidden="1"/>
    <cellStyle name="Hyperlink" xfId="150" builtinId="8" hidden="1"/>
    <cellStyle name="Hyperlink" xfId="141" builtinId="8" hidden="1"/>
    <cellStyle name="Hyperlink" xfId="133" builtinId="8" hidden="1"/>
    <cellStyle name="Hyperlink" xfId="125" builtinId="8" hidden="1"/>
    <cellStyle name="Hyperlink" xfId="117" builtinId="8" hidden="1"/>
    <cellStyle name="Hyperlink" xfId="10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5"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71" builtinId="8" hidden="1"/>
    <cellStyle name="Hyperlink" xfId="57" builtinId="8" hidden="1"/>
    <cellStyle name="Hyperlink" xfId="109" builtinId="8" hidden="1"/>
    <cellStyle name="Hyperlink" xfId="171" builtinId="8" hidden="1"/>
    <cellStyle name="Hyperlink" xfId="123" builtinId="8" hidden="1"/>
    <cellStyle name="Hyperlink" xfId="129" builtinId="8" hidden="1"/>
    <cellStyle name="Hyperlink" xfId="131" builtinId="8" hidden="1"/>
    <cellStyle name="Hyperlink" xfId="135" builtinId="8" hidden="1"/>
    <cellStyle name="Hyperlink" xfId="137" builtinId="8" hidden="1"/>
    <cellStyle name="Hyperlink" xfId="139" builtinId="8" hidden="1"/>
    <cellStyle name="Hyperlink" xfId="143" builtinId="8" hidden="1"/>
    <cellStyle name="Hyperlink" xfId="145" builtinId="8" hidden="1"/>
    <cellStyle name="Hyperlink" xfId="147" builtinId="8" hidden="1"/>
    <cellStyle name="Hyperlink" xfId="153" builtinId="8" hidden="1"/>
    <cellStyle name="Hyperlink" xfId="155" builtinId="8" hidden="1"/>
    <cellStyle name="Hyperlink" xfId="127" builtinId="8" hidden="1"/>
    <cellStyle name="Hyperlink" xfId="111" builtinId="8" hidden="1"/>
    <cellStyle name="Hyperlink" xfId="113" builtinId="8" hidden="1"/>
    <cellStyle name="Hyperlink" xfId="115" builtinId="8" hidden="1"/>
    <cellStyle name="Hyperlink" xfId="119" builtinId="8" hidden="1"/>
    <cellStyle name="Hyperlink" xfId="121" builtinId="8" hidden="1"/>
    <cellStyle name="Hyperlink" xfId="105" builtinId="8" hidden="1"/>
    <cellStyle name="Hyperlink" xfId="107" builtinId="8" hidden="1"/>
    <cellStyle name="Hyperlink" xfId="103" builtinId="8" hidden="1"/>
    <cellStyle name="Hyperlink" xfId="99" builtinId="8" hidden="1"/>
    <cellStyle name="Hyperlink" xfId="173" builtinId="8"/>
    <cellStyle name="Normal" xfId="0" builtinId="0"/>
    <cellStyle name="Normal 2" xfId="149" xr:uid="{00000000-0005-0000-0000-0000C5000000}"/>
    <cellStyle name="Normal 2 2" xfId="152" xr:uid="{00000000-0005-0000-0000-0000C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wner/Dropbox%20(CPR)/Master%20Everyone%20Folder/MITRE/2020/Downside%20Risk%20measurement/LAN%20Nominal%20Risk%20Calculation_031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Definitions"/>
      <sheetName val="Example"/>
      <sheetName val="Worksheet"/>
      <sheetName val="List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hyperlink" Target="http://hcp-lan.org/workproducts/apm-refresh-whitepaper-final.pdf" TargetMode="External"/><Relationship Id="rId1" Type="http://schemas.openxmlformats.org/officeDocument/2006/relationships/hyperlink" Target="https://www.cms.gov/Medicare/Quality-Initiatives-Patient-Assessment-Instruments/Value-Based-Programs/MACRA-MIPS-and-APMs/MACRA-MIPS-and-APMs.htm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hcp-lan.org/workproducts/apm-framework-onepager.pdf" TargetMode="External"/><Relationship Id="rId3" Type="http://schemas.openxmlformats.org/officeDocument/2006/relationships/hyperlink" Target="http://hcp-lan.org/workproducts/apm-framework-onepager.pdf" TargetMode="External"/><Relationship Id="rId7" Type="http://schemas.openxmlformats.org/officeDocument/2006/relationships/hyperlink" Target="http://hcp-lan.org/workproducts/apm-framework-onepager.pdf" TargetMode="External"/><Relationship Id="rId2" Type="http://schemas.openxmlformats.org/officeDocument/2006/relationships/hyperlink" Target="http://hcp-lan.org/workproducts/apm-framework-onepager.pdf" TargetMode="External"/><Relationship Id="rId1" Type="http://schemas.openxmlformats.org/officeDocument/2006/relationships/hyperlink" Target="http://hcp-lan.org/workproducts/apm-framework-onepager.pdf" TargetMode="External"/><Relationship Id="rId6" Type="http://schemas.openxmlformats.org/officeDocument/2006/relationships/hyperlink" Target="http://hcp-lan.org/workproducts/apm-framework-onepager.pdf" TargetMode="External"/><Relationship Id="rId5" Type="http://schemas.openxmlformats.org/officeDocument/2006/relationships/hyperlink" Target="http://hcp-lan.org/workproducts/apm-framework-onepager.pdf" TargetMode="External"/><Relationship Id="rId10" Type="http://schemas.openxmlformats.org/officeDocument/2006/relationships/printerSettings" Target="../printerSettings/printerSettings2.bin"/><Relationship Id="rId4" Type="http://schemas.openxmlformats.org/officeDocument/2006/relationships/hyperlink" Target="http://hcp-lan.org/workproducts/apm-framework-onepager.pdf" TargetMode="External"/><Relationship Id="rId9" Type="http://schemas.openxmlformats.org/officeDocument/2006/relationships/hyperlink" Target="https://hcp-lan.org/groups/apm-refresh-white-pap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F8186-F71B-498B-B9C2-BD8CE42EBA3F}">
  <sheetPr>
    <tabColor theme="8"/>
  </sheetPr>
  <dimension ref="B1:H30"/>
  <sheetViews>
    <sheetView showGridLines="0" showZeros="0" topLeftCell="A2" zoomScale="89" zoomScaleNormal="115" workbookViewId="0">
      <selection activeCell="C1" sqref="C1"/>
    </sheetView>
  </sheetViews>
  <sheetFormatPr defaultColWidth="9" defaultRowHeight="14.4"/>
  <cols>
    <col min="1" max="1" width="10.44140625" style="112" customWidth="1"/>
    <col min="2" max="2" width="15.5546875" style="112" customWidth="1"/>
    <col min="3" max="3" width="15" style="112" bestFit="1" customWidth="1"/>
    <col min="4" max="16384" width="9" style="112"/>
  </cols>
  <sheetData>
    <row r="1" spans="2:8" customFormat="1" ht="67.05" customHeight="1"/>
    <row r="2" spans="2:8" ht="15" thickBot="1"/>
    <row r="3" spans="2:8">
      <c r="B3" s="113"/>
      <c r="C3" s="114" t="s">
        <v>0</v>
      </c>
      <c r="D3" s="113"/>
      <c r="E3" s="113"/>
      <c r="F3" s="113"/>
      <c r="G3" s="113"/>
      <c r="H3" s="113"/>
    </row>
    <row r="4" spans="2:8">
      <c r="B4" s="113"/>
      <c r="C4" s="115" t="s">
        <v>1</v>
      </c>
      <c r="D4" s="113"/>
      <c r="E4" s="113"/>
      <c r="F4" s="113"/>
      <c r="G4" s="113"/>
      <c r="H4" s="113"/>
    </row>
    <row r="5" spans="2:8" ht="15" thickBot="1">
      <c r="B5" s="113"/>
      <c r="C5" s="116" t="s">
        <v>2</v>
      </c>
      <c r="D5" s="113"/>
      <c r="E5" s="113"/>
      <c r="F5" s="113"/>
      <c r="G5" s="113"/>
      <c r="H5" s="113"/>
    </row>
    <row r="6" spans="2:8">
      <c r="B6" s="113"/>
      <c r="C6" s="113"/>
      <c r="D6" s="113"/>
      <c r="E6" s="113"/>
      <c r="F6" s="113"/>
      <c r="G6" s="113"/>
      <c r="H6" s="113"/>
    </row>
    <row r="7" spans="2:8" ht="15" thickBot="1">
      <c r="B7" s="113"/>
      <c r="C7" s="113"/>
      <c r="D7" s="113"/>
      <c r="E7" s="113"/>
      <c r="F7" s="113"/>
      <c r="G7" s="113"/>
      <c r="H7" s="113"/>
    </row>
    <row r="8" spans="2:8">
      <c r="B8" s="113"/>
      <c r="C8" s="114" t="s">
        <v>3</v>
      </c>
      <c r="D8" s="113"/>
      <c r="E8" s="113"/>
      <c r="F8" s="113"/>
      <c r="G8" s="113"/>
      <c r="H8" s="113"/>
    </row>
    <row r="9" spans="2:8">
      <c r="B9" s="113"/>
      <c r="C9" s="115" t="s">
        <v>4</v>
      </c>
      <c r="D9" s="113"/>
      <c r="E9" s="113"/>
      <c r="F9" s="113"/>
      <c r="G9" s="113"/>
      <c r="H9" s="113"/>
    </row>
    <row r="10" spans="2:8">
      <c r="B10" s="113"/>
      <c r="C10" s="115" t="s">
        <v>5</v>
      </c>
      <c r="D10" s="113"/>
      <c r="E10" s="113"/>
      <c r="F10" s="113"/>
      <c r="G10" s="113"/>
      <c r="H10" s="113"/>
    </row>
    <row r="11" spans="2:8" ht="15" thickBot="1">
      <c r="B11" s="113"/>
      <c r="C11" s="116" t="s">
        <v>6</v>
      </c>
      <c r="D11" s="113"/>
      <c r="E11" s="113"/>
      <c r="F11" s="113"/>
      <c r="G11" s="113"/>
      <c r="H11" s="113"/>
    </row>
    <row r="12" spans="2:8">
      <c r="B12" s="113"/>
      <c r="C12" s="113"/>
      <c r="D12" s="113"/>
      <c r="E12" s="113"/>
      <c r="F12" s="113"/>
      <c r="G12" s="113"/>
      <c r="H12" s="113"/>
    </row>
    <row r="13" spans="2:8">
      <c r="B13" s="113"/>
      <c r="C13" s="113"/>
      <c r="D13" s="113"/>
      <c r="E13" s="113"/>
      <c r="F13" s="113"/>
      <c r="G13" s="113"/>
      <c r="H13" s="113"/>
    </row>
    <row r="14" spans="2:8">
      <c r="B14" s="113"/>
      <c r="C14" s="113"/>
      <c r="D14" s="113"/>
      <c r="E14" s="113"/>
      <c r="F14" s="113"/>
      <c r="G14" s="113"/>
      <c r="H14" s="113"/>
    </row>
    <row r="15" spans="2:8">
      <c r="B15" s="113"/>
      <c r="C15" s="113"/>
      <c r="D15" s="113"/>
      <c r="E15" s="113"/>
      <c r="F15" s="113"/>
      <c r="G15" s="113"/>
      <c r="H15" s="113"/>
    </row>
    <row r="16" spans="2:8" ht="2.5499999999999998" customHeight="1">
      <c r="B16" s="113"/>
      <c r="C16" s="113"/>
      <c r="D16" s="113"/>
      <c r="E16" s="113"/>
      <c r="F16" s="113"/>
      <c r="G16" s="113"/>
      <c r="H16" s="113"/>
    </row>
    <row r="17" spans="2:8">
      <c r="B17" s="113"/>
      <c r="C17" s="113"/>
      <c r="D17" s="113"/>
      <c r="E17" s="113"/>
      <c r="F17" s="113"/>
      <c r="G17" s="113"/>
      <c r="H17" s="113"/>
    </row>
    <row r="18" spans="2:8">
      <c r="B18" s="113"/>
      <c r="C18" s="113"/>
      <c r="D18" s="113"/>
      <c r="E18" s="113"/>
      <c r="F18" s="113"/>
      <c r="G18" s="113"/>
      <c r="H18" s="113"/>
    </row>
    <row r="19" spans="2:8">
      <c r="B19" s="113"/>
      <c r="C19" s="113"/>
      <c r="D19" s="113"/>
      <c r="E19" s="113"/>
      <c r="F19" s="113"/>
      <c r="G19" s="113"/>
      <c r="H19" s="113"/>
    </row>
    <row r="20" spans="2:8">
      <c r="B20" s="113"/>
      <c r="C20" s="113"/>
      <c r="D20" s="113"/>
      <c r="E20" s="113"/>
      <c r="F20" s="113"/>
      <c r="G20" s="113"/>
      <c r="H20" s="113"/>
    </row>
    <row r="21" spans="2:8">
      <c r="B21" s="113"/>
      <c r="C21" s="113"/>
      <c r="D21" s="113"/>
      <c r="E21" s="113"/>
      <c r="F21" s="113"/>
      <c r="G21" s="113"/>
      <c r="H21" s="113"/>
    </row>
    <row r="22" spans="2:8">
      <c r="B22" s="113"/>
      <c r="C22" s="113"/>
      <c r="D22" s="113"/>
      <c r="E22" s="113"/>
      <c r="F22" s="113"/>
      <c r="G22" s="113"/>
      <c r="H22" s="113"/>
    </row>
    <row r="23" spans="2:8" ht="4.3499999999999996" customHeight="1">
      <c r="B23" s="113"/>
      <c r="C23" s="113"/>
      <c r="D23" s="113"/>
      <c r="E23" s="113"/>
      <c r="F23" s="113"/>
      <c r="G23" s="113"/>
      <c r="H23" s="113"/>
    </row>
    <row r="24" spans="2:8">
      <c r="B24" s="113"/>
      <c r="C24" s="113"/>
      <c r="D24" s="113"/>
      <c r="E24" s="113"/>
      <c r="F24" s="113"/>
      <c r="G24" s="113"/>
      <c r="H24" s="113"/>
    </row>
    <row r="25" spans="2:8">
      <c r="B25" s="113"/>
      <c r="C25" s="113"/>
      <c r="D25" s="113"/>
      <c r="E25" s="113"/>
      <c r="F25" s="113"/>
      <c r="G25" s="113"/>
      <c r="H25" s="113"/>
    </row>
    <row r="26" spans="2:8" hidden="1"/>
    <row r="27" spans="2:8" hidden="1"/>
    <row r="29" spans="2:8" hidden="1"/>
    <row r="30" spans="2:8" hidden="1"/>
  </sheetData>
  <pageMargins left="0.25" right="0.25"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I1418"/>
  <sheetViews>
    <sheetView view="pageLayout" topLeftCell="A2" zoomScale="120" zoomScalePageLayoutView="120" workbookViewId="0">
      <selection activeCell="A2" sqref="A2:I5"/>
    </sheetView>
  </sheetViews>
  <sheetFormatPr defaultColWidth="8.5546875" defaultRowHeight="15.6"/>
  <cols>
    <col min="1" max="1" width="4" style="2" customWidth="1"/>
    <col min="2" max="2" width="18.21875" style="2" customWidth="1"/>
    <col min="3" max="3" width="16" style="2" customWidth="1"/>
    <col min="4" max="6" width="16.21875" style="2" customWidth="1"/>
    <col min="7" max="7" width="22.5546875" style="2" customWidth="1"/>
    <col min="8" max="8" width="18.5546875" style="18" customWidth="1"/>
    <col min="9" max="9" width="27.44140625" style="3" customWidth="1"/>
    <col min="10" max="16384" width="8.5546875" style="2"/>
  </cols>
  <sheetData>
    <row r="1" spans="1:9" ht="62.4">
      <c r="A1" s="1" t="s">
        <v>70</v>
      </c>
      <c r="B1" s="1" t="s">
        <v>119</v>
      </c>
      <c r="C1" s="1" t="s">
        <v>120</v>
      </c>
      <c r="D1" s="1" t="s">
        <v>121</v>
      </c>
      <c r="E1" s="1" t="s">
        <v>122</v>
      </c>
      <c r="F1" s="1" t="s">
        <v>123</v>
      </c>
      <c r="G1" s="6" t="s">
        <v>124</v>
      </c>
      <c r="H1" s="16" t="s">
        <v>74</v>
      </c>
      <c r="I1" s="36" t="s">
        <v>125</v>
      </c>
    </row>
    <row r="2" spans="1:9" ht="15.75" customHeight="1">
      <c r="A2" s="232" t="s">
        <v>172</v>
      </c>
      <c r="B2" s="233"/>
      <c r="C2" s="233"/>
      <c r="D2" s="233"/>
      <c r="E2" s="233"/>
      <c r="F2" s="233"/>
      <c r="G2" s="233"/>
      <c r="H2" s="233"/>
      <c r="I2" s="234"/>
    </row>
    <row r="3" spans="1:9" ht="100.35" customHeight="1">
      <c r="A3" s="251">
        <v>19</v>
      </c>
      <c r="B3" s="236" t="s">
        <v>173</v>
      </c>
      <c r="C3" s="245"/>
      <c r="D3" s="236" t="s">
        <v>174</v>
      </c>
      <c r="E3" s="236"/>
      <c r="F3" s="236" t="s">
        <v>129</v>
      </c>
      <c r="G3" s="197" t="s">
        <v>175</v>
      </c>
      <c r="H3" s="243" t="e">
        <f>C3/E3</f>
        <v>#DIV/0!</v>
      </c>
      <c r="I3" s="239"/>
    </row>
    <row r="4" spans="1:9" ht="61.5" customHeight="1">
      <c r="A4" s="252"/>
      <c r="B4" s="237"/>
      <c r="C4" s="246"/>
      <c r="D4" s="237"/>
      <c r="E4" s="237"/>
      <c r="F4" s="237"/>
      <c r="G4" s="238"/>
      <c r="H4" s="244"/>
      <c r="I4" s="240"/>
    </row>
    <row r="5" spans="1:9" ht="15.75" customHeight="1">
      <c r="A5" s="232" t="s">
        <v>176</v>
      </c>
      <c r="B5" s="233"/>
      <c r="C5" s="233"/>
      <c r="D5" s="233"/>
      <c r="E5" s="233"/>
      <c r="F5" s="233"/>
      <c r="G5" s="233"/>
      <c r="H5" s="233"/>
      <c r="I5" s="234"/>
    </row>
    <row r="6" spans="1:9" ht="159" customHeight="1">
      <c r="A6" s="155">
        <v>20</v>
      </c>
      <c r="B6" s="176"/>
      <c r="C6" s="176"/>
      <c r="D6" s="176"/>
      <c r="E6" s="176"/>
      <c r="F6" s="41" t="s">
        <v>177</v>
      </c>
      <c r="G6" s="154" t="s">
        <v>178</v>
      </c>
      <c r="H6" s="15" t="s">
        <v>179</v>
      </c>
      <c r="I6" s="126"/>
    </row>
    <row r="7" spans="1:9" ht="15.75" customHeight="1">
      <c r="A7" s="232" t="s">
        <v>180</v>
      </c>
      <c r="B7" s="233"/>
      <c r="C7" s="233"/>
      <c r="D7" s="233"/>
      <c r="E7" s="233"/>
      <c r="F7" s="233"/>
      <c r="G7" s="233"/>
      <c r="H7" s="233"/>
      <c r="I7" s="234"/>
    </row>
    <row r="8" spans="1:9" ht="108" customHeight="1">
      <c r="A8" s="253">
        <v>21</v>
      </c>
      <c r="B8" s="241" t="s">
        <v>181</v>
      </c>
      <c r="C8" s="239"/>
      <c r="D8" s="241" t="s">
        <v>182</v>
      </c>
      <c r="E8" s="239"/>
      <c r="F8" s="241" t="s">
        <v>183</v>
      </c>
      <c r="G8" s="242" t="s">
        <v>184</v>
      </c>
      <c r="H8" s="249" t="e">
        <f>C8/E8</f>
        <v>#DIV/0!</v>
      </c>
      <c r="I8" s="247"/>
    </row>
    <row r="9" spans="1:9" ht="56.1" customHeight="1">
      <c r="A9" s="252"/>
      <c r="B9" s="241"/>
      <c r="C9" s="240"/>
      <c r="D9" s="241"/>
      <c r="E9" s="240"/>
      <c r="F9" s="241"/>
      <c r="G9" s="242"/>
      <c r="H9" s="250"/>
      <c r="I9" s="248"/>
    </row>
    <row r="10" spans="1:9">
      <c r="A10" s="159"/>
      <c r="B10" s="159"/>
      <c r="C10" s="159"/>
      <c r="D10" s="159"/>
      <c r="E10" s="159"/>
      <c r="F10" s="159"/>
      <c r="G10" s="167"/>
      <c r="H10" s="177"/>
      <c r="I10" s="167"/>
    </row>
    <row r="11" spans="1:9" ht="29.1" customHeight="1">
      <c r="A11" s="235"/>
      <c r="B11" s="235"/>
      <c r="C11" s="235"/>
      <c r="D11" s="235"/>
      <c r="E11" s="235"/>
      <c r="F11" s="235"/>
      <c r="G11" s="235"/>
      <c r="H11" s="235"/>
      <c r="I11" s="235"/>
    </row>
    <row r="12" spans="1:9">
      <c r="A12" s="159"/>
      <c r="B12" s="159"/>
      <c r="C12" s="159"/>
      <c r="D12" s="159"/>
      <c r="E12" s="159"/>
      <c r="F12" s="159"/>
      <c r="G12" s="159"/>
      <c r="H12" s="174"/>
      <c r="I12" s="167"/>
    </row>
    <row r="13" spans="1:9">
      <c r="A13" s="159"/>
      <c r="B13" s="159"/>
      <c r="C13" s="159"/>
      <c r="D13" s="159"/>
      <c r="E13" s="159"/>
      <c r="F13" s="159"/>
      <c r="G13" s="159"/>
      <c r="H13" s="174"/>
      <c r="I13" s="167"/>
    </row>
    <row r="14" spans="1:9">
      <c r="A14" s="159"/>
      <c r="B14" s="159"/>
      <c r="C14" s="159"/>
      <c r="D14" s="159"/>
      <c r="E14" s="159"/>
      <c r="F14" s="159"/>
      <c r="G14" s="159"/>
      <c r="H14" s="174"/>
      <c r="I14" s="167"/>
    </row>
    <row r="15" spans="1:9">
      <c r="A15" s="159"/>
      <c r="B15" s="159"/>
      <c r="C15" s="159"/>
      <c r="D15" s="159"/>
      <c r="E15" s="159"/>
      <c r="F15" s="159"/>
      <c r="G15" s="159"/>
      <c r="H15" s="174"/>
      <c r="I15" s="167"/>
    </row>
    <row r="16" spans="1:9">
      <c r="A16" s="159"/>
      <c r="B16" s="159"/>
      <c r="C16" s="159"/>
      <c r="D16" s="159"/>
      <c r="E16" s="159"/>
      <c r="F16" s="159"/>
      <c r="G16" s="159"/>
      <c r="H16" s="174"/>
      <c r="I16" s="167"/>
    </row>
    <row r="17" spans="9:9">
      <c r="I17" s="167"/>
    </row>
    <row r="18" spans="9:9">
      <c r="I18" s="167"/>
    </row>
    <row r="19" spans="9:9">
      <c r="I19" s="167"/>
    </row>
    <row r="20" spans="9:9">
      <c r="I20" s="167"/>
    </row>
    <row r="21" spans="9:9">
      <c r="I21" s="167"/>
    </row>
    <row r="22" spans="9:9">
      <c r="I22" s="167"/>
    </row>
    <row r="23" spans="9:9">
      <c r="I23" s="167"/>
    </row>
    <row r="24" spans="9:9">
      <c r="I24" s="167"/>
    </row>
    <row r="25" spans="9:9">
      <c r="I25" s="167"/>
    </row>
    <row r="26" spans="9:9">
      <c r="I26" s="167"/>
    </row>
    <row r="27" spans="9:9">
      <c r="I27" s="167"/>
    </row>
    <row r="28" spans="9:9">
      <c r="I28" s="167"/>
    </row>
    <row r="29" spans="9:9">
      <c r="I29" s="167"/>
    </row>
    <row r="30" spans="9:9">
      <c r="I30" s="167"/>
    </row>
    <row r="31" spans="9:9">
      <c r="I31" s="167"/>
    </row>
    <row r="32" spans="9:9">
      <c r="I32" s="167"/>
    </row>
    <row r="33" spans="9:9">
      <c r="I33" s="167"/>
    </row>
    <row r="34" spans="9:9">
      <c r="I34" s="167"/>
    </row>
    <row r="35" spans="9:9">
      <c r="I35" s="167"/>
    </row>
    <row r="36" spans="9:9">
      <c r="I36" s="167"/>
    </row>
    <row r="37" spans="9:9">
      <c r="I37" s="167"/>
    </row>
    <row r="38" spans="9:9">
      <c r="I38" s="167"/>
    </row>
    <row r="39" spans="9:9">
      <c r="I39" s="167"/>
    </row>
    <row r="40" spans="9:9">
      <c r="I40" s="167"/>
    </row>
    <row r="41" spans="9:9">
      <c r="I41" s="167"/>
    </row>
    <row r="42" spans="9:9">
      <c r="I42" s="167"/>
    </row>
    <row r="43" spans="9:9">
      <c r="I43" s="167"/>
    </row>
    <row r="44" spans="9:9">
      <c r="I44" s="167"/>
    </row>
    <row r="45" spans="9:9">
      <c r="I45" s="167"/>
    </row>
    <row r="46" spans="9:9">
      <c r="I46" s="167"/>
    </row>
    <row r="47" spans="9:9">
      <c r="I47" s="167"/>
    </row>
    <row r="48" spans="9:9">
      <c r="I48" s="167"/>
    </row>
    <row r="49" spans="9:9">
      <c r="I49" s="167"/>
    </row>
    <row r="50" spans="9:9">
      <c r="I50" s="167"/>
    </row>
    <row r="51" spans="9:9">
      <c r="I51" s="167"/>
    </row>
    <row r="52" spans="9:9">
      <c r="I52" s="167"/>
    </row>
    <row r="53" spans="9:9">
      <c r="I53" s="167"/>
    </row>
    <row r="54" spans="9:9">
      <c r="I54" s="167"/>
    </row>
    <row r="55" spans="9:9">
      <c r="I55" s="167"/>
    </row>
    <row r="56" spans="9:9">
      <c r="I56" s="167"/>
    </row>
    <row r="57" spans="9:9">
      <c r="I57" s="167"/>
    </row>
    <row r="58" spans="9:9">
      <c r="I58" s="167"/>
    </row>
    <row r="59" spans="9:9">
      <c r="I59" s="167"/>
    </row>
    <row r="60" spans="9:9">
      <c r="I60" s="167"/>
    </row>
    <row r="61" spans="9:9">
      <c r="I61" s="167"/>
    </row>
    <row r="62" spans="9:9">
      <c r="I62" s="167"/>
    </row>
    <row r="63" spans="9:9">
      <c r="I63" s="167"/>
    </row>
    <row r="64" spans="9:9">
      <c r="I64" s="167"/>
    </row>
    <row r="65" spans="9:9">
      <c r="I65" s="167"/>
    </row>
    <row r="66" spans="9:9">
      <c r="I66" s="167"/>
    </row>
    <row r="67" spans="9:9">
      <c r="I67" s="167"/>
    </row>
    <row r="68" spans="9:9">
      <c r="I68" s="167"/>
    </row>
    <row r="69" spans="9:9">
      <c r="I69" s="167"/>
    </row>
    <row r="70" spans="9:9">
      <c r="I70" s="167"/>
    </row>
    <row r="71" spans="9:9">
      <c r="I71" s="167"/>
    </row>
    <row r="72" spans="9:9">
      <c r="I72" s="167"/>
    </row>
    <row r="73" spans="9:9">
      <c r="I73" s="167"/>
    </row>
    <row r="74" spans="9:9">
      <c r="I74" s="167"/>
    </row>
    <row r="75" spans="9:9">
      <c r="I75" s="167"/>
    </row>
    <row r="76" spans="9:9">
      <c r="I76" s="167"/>
    </row>
    <row r="77" spans="9:9">
      <c r="I77" s="167"/>
    </row>
    <row r="78" spans="9:9">
      <c r="I78" s="167"/>
    </row>
    <row r="79" spans="9:9">
      <c r="I79" s="167"/>
    </row>
    <row r="80" spans="9:9">
      <c r="I80" s="167"/>
    </row>
    <row r="81" spans="9:9">
      <c r="I81" s="167"/>
    </row>
    <row r="82" spans="9:9">
      <c r="I82" s="167"/>
    </row>
    <row r="83" spans="9:9">
      <c r="I83" s="167"/>
    </row>
    <row r="84" spans="9:9">
      <c r="I84" s="167"/>
    </row>
    <row r="85" spans="9:9">
      <c r="I85" s="167"/>
    </row>
    <row r="86" spans="9:9">
      <c r="I86" s="167"/>
    </row>
    <row r="87" spans="9:9">
      <c r="I87" s="167"/>
    </row>
    <row r="88" spans="9:9">
      <c r="I88" s="167"/>
    </row>
    <row r="89" spans="9:9">
      <c r="I89" s="167"/>
    </row>
    <row r="90" spans="9:9">
      <c r="I90" s="167"/>
    </row>
    <row r="91" spans="9:9">
      <c r="I91" s="167"/>
    </row>
    <row r="92" spans="9:9">
      <c r="I92" s="167"/>
    </row>
    <row r="93" spans="9:9">
      <c r="I93" s="167"/>
    </row>
    <row r="94" spans="9:9">
      <c r="I94" s="167"/>
    </row>
    <row r="95" spans="9:9">
      <c r="I95" s="167"/>
    </row>
    <row r="96" spans="9:9">
      <c r="I96" s="167"/>
    </row>
    <row r="97" spans="9:9">
      <c r="I97" s="167"/>
    </row>
    <row r="98" spans="9:9">
      <c r="I98" s="167"/>
    </row>
    <row r="99" spans="9:9">
      <c r="I99" s="167"/>
    </row>
    <row r="100" spans="9:9">
      <c r="I100" s="167"/>
    </row>
    <row r="101" spans="9:9">
      <c r="I101" s="167"/>
    </row>
    <row r="102" spans="9:9">
      <c r="I102" s="167"/>
    </row>
    <row r="103" spans="9:9">
      <c r="I103" s="167"/>
    </row>
    <row r="104" spans="9:9">
      <c r="I104" s="167"/>
    </row>
    <row r="105" spans="9:9">
      <c r="I105" s="167"/>
    </row>
    <row r="106" spans="9:9">
      <c r="I106" s="167"/>
    </row>
    <row r="107" spans="9:9">
      <c r="I107" s="167"/>
    </row>
    <row r="108" spans="9:9">
      <c r="I108" s="167"/>
    </row>
    <row r="109" spans="9:9">
      <c r="I109" s="167"/>
    </row>
    <row r="110" spans="9:9">
      <c r="I110" s="167"/>
    </row>
    <row r="111" spans="9:9">
      <c r="I111" s="167"/>
    </row>
    <row r="112" spans="9:9">
      <c r="I112" s="167"/>
    </row>
    <row r="113" spans="9:9">
      <c r="I113" s="167"/>
    </row>
    <row r="114" spans="9:9">
      <c r="I114" s="167"/>
    </row>
    <row r="115" spans="9:9">
      <c r="I115" s="167"/>
    </row>
    <row r="116" spans="9:9">
      <c r="I116" s="167"/>
    </row>
    <row r="117" spans="9:9">
      <c r="I117" s="167"/>
    </row>
    <row r="118" spans="9:9">
      <c r="I118" s="167"/>
    </row>
    <row r="119" spans="9:9">
      <c r="I119" s="167"/>
    </row>
    <row r="120" spans="9:9">
      <c r="I120" s="167"/>
    </row>
    <row r="121" spans="9:9">
      <c r="I121" s="167"/>
    </row>
    <row r="122" spans="9:9">
      <c r="I122" s="167"/>
    </row>
    <row r="123" spans="9:9">
      <c r="I123" s="167"/>
    </row>
    <row r="124" spans="9:9">
      <c r="I124" s="167"/>
    </row>
    <row r="125" spans="9:9">
      <c r="I125" s="167"/>
    </row>
    <row r="126" spans="9:9">
      <c r="I126" s="167"/>
    </row>
    <row r="127" spans="9:9">
      <c r="I127" s="167"/>
    </row>
    <row r="128" spans="9:9">
      <c r="I128" s="167"/>
    </row>
    <row r="129" spans="9:9">
      <c r="I129" s="167"/>
    </row>
    <row r="130" spans="9:9">
      <c r="I130" s="167"/>
    </row>
    <row r="131" spans="9:9">
      <c r="I131" s="167"/>
    </row>
    <row r="132" spans="9:9">
      <c r="I132" s="167"/>
    </row>
    <row r="133" spans="9:9">
      <c r="I133" s="167"/>
    </row>
    <row r="134" spans="9:9">
      <c r="I134" s="167"/>
    </row>
    <row r="135" spans="9:9">
      <c r="I135" s="167"/>
    </row>
    <row r="136" spans="9:9">
      <c r="I136" s="167"/>
    </row>
    <row r="137" spans="9:9">
      <c r="I137" s="167"/>
    </row>
    <row r="138" spans="9:9">
      <c r="I138" s="167"/>
    </row>
    <row r="139" spans="9:9">
      <c r="I139" s="167"/>
    </row>
    <row r="140" spans="9:9">
      <c r="I140" s="167"/>
    </row>
    <row r="141" spans="9:9">
      <c r="I141" s="167"/>
    </row>
    <row r="142" spans="9:9">
      <c r="I142" s="167"/>
    </row>
    <row r="143" spans="9:9">
      <c r="I143" s="167"/>
    </row>
    <row r="144" spans="9:9">
      <c r="I144" s="167"/>
    </row>
    <row r="145" spans="9:9">
      <c r="I145" s="167"/>
    </row>
    <row r="146" spans="9:9">
      <c r="I146" s="167"/>
    </row>
    <row r="147" spans="9:9">
      <c r="I147" s="167"/>
    </row>
    <row r="148" spans="9:9">
      <c r="I148" s="167"/>
    </row>
    <row r="149" spans="9:9">
      <c r="I149" s="167"/>
    </row>
    <row r="150" spans="9:9">
      <c r="I150" s="167"/>
    </row>
    <row r="151" spans="9:9">
      <c r="I151" s="167"/>
    </row>
    <row r="152" spans="9:9">
      <c r="I152" s="167"/>
    </row>
    <row r="153" spans="9:9">
      <c r="I153" s="167"/>
    </row>
    <row r="154" spans="9:9">
      <c r="I154" s="167"/>
    </row>
    <row r="155" spans="9:9">
      <c r="I155" s="167"/>
    </row>
    <row r="156" spans="9:9">
      <c r="I156" s="167"/>
    </row>
    <row r="157" spans="9:9">
      <c r="I157" s="167"/>
    </row>
    <row r="158" spans="9:9">
      <c r="I158" s="167"/>
    </row>
    <row r="159" spans="9:9">
      <c r="I159" s="167"/>
    </row>
    <row r="160" spans="9:9">
      <c r="I160" s="167"/>
    </row>
    <row r="161" spans="9:9">
      <c r="I161" s="167"/>
    </row>
    <row r="162" spans="9:9">
      <c r="I162" s="167"/>
    </row>
    <row r="163" spans="9:9">
      <c r="I163" s="167"/>
    </row>
    <row r="164" spans="9:9">
      <c r="I164" s="167"/>
    </row>
    <row r="165" spans="9:9">
      <c r="I165" s="167"/>
    </row>
    <row r="166" spans="9:9">
      <c r="I166" s="167"/>
    </row>
    <row r="167" spans="9:9">
      <c r="I167" s="167"/>
    </row>
    <row r="168" spans="9:9">
      <c r="I168" s="167"/>
    </row>
    <row r="169" spans="9:9">
      <c r="I169" s="167"/>
    </row>
    <row r="170" spans="9:9">
      <c r="I170" s="167"/>
    </row>
    <row r="171" spans="9:9">
      <c r="I171" s="167"/>
    </row>
    <row r="172" spans="9:9">
      <c r="I172" s="167"/>
    </row>
    <row r="173" spans="9:9">
      <c r="I173" s="167"/>
    </row>
    <row r="174" spans="9:9">
      <c r="I174" s="167"/>
    </row>
    <row r="175" spans="9:9">
      <c r="I175" s="167"/>
    </row>
    <row r="176" spans="9:9">
      <c r="I176" s="167"/>
    </row>
    <row r="177" spans="9:9">
      <c r="I177" s="167"/>
    </row>
    <row r="178" spans="9:9">
      <c r="I178" s="167"/>
    </row>
    <row r="179" spans="9:9">
      <c r="I179" s="167"/>
    </row>
    <row r="180" spans="9:9">
      <c r="I180" s="167"/>
    </row>
    <row r="181" spans="9:9">
      <c r="I181" s="167"/>
    </row>
    <row r="182" spans="9:9">
      <c r="I182" s="167"/>
    </row>
    <row r="183" spans="9:9">
      <c r="I183" s="167"/>
    </row>
    <row r="184" spans="9:9">
      <c r="I184" s="167"/>
    </row>
    <row r="185" spans="9:9">
      <c r="I185" s="167"/>
    </row>
    <row r="186" spans="9:9">
      <c r="I186" s="167"/>
    </row>
    <row r="187" spans="9:9">
      <c r="I187" s="167"/>
    </row>
    <row r="188" spans="9:9">
      <c r="I188" s="167"/>
    </row>
    <row r="189" spans="9:9">
      <c r="I189" s="167"/>
    </row>
    <row r="190" spans="9:9">
      <c r="I190" s="167"/>
    </row>
    <row r="191" spans="9:9">
      <c r="I191" s="167"/>
    </row>
    <row r="192" spans="9:9">
      <c r="I192" s="167"/>
    </row>
    <row r="193" spans="9:9">
      <c r="I193" s="167"/>
    </row>
    <row r="194" spans="9:9">
      <c r="I194" s="167"/>
    </row>
    <row r="195" spans="9:9">
      <c r="I195" s="167"/>
    </row>
    <row r="196" spans="9:9">
      <c r="I196" s="167"/>
    </row>
    <row r="197" spans="9:9">
      <c r="I197" s="167"/>
    </row>
    <row r="198" spans="9:9">
      <c r="I198" s="167"/>
    </row>
    <row r="199" spans="9:9">
      <c r="I199" s="167"/>
    </row>
    <row r="200" spans="9:9">
      <c r="I200" s="167"/>
    </row>
    <row r="201" spans="9:9">
      <c r="I201" s="167"/>
    </row>
    <row r="202" spans="9:9">
      <c r="I202" s="167"/>
    </row>
    <row r="203" spans="9:9">
      <c r="I203" s="167"/>
    </row>
    <row r="204" spans="9:9">
      <c r="I204" s="167"/>
    </row>
    <row r="205" spans="9:9">
      <c r="I205" s="167"/>
    </row>
    <row r="206" spans="9:9">
      <c r="I206" s="167"/>
    </row>
    <row r="207" spans="9:9">
      <c r="I207" s="167"/>
    </row>
    <row r="208" spans="9:9">
      <c r="I208" s="167"/>
    </row>
    <row r="209" spans="9:9">
      <c r="I209" s="167"/>
    </row>
    <row r="210" spans="9:9">
      <c r="I210" s="167"/>
    </row>
    <row r="211" spans="9:9">
      <c r="I211" s="167"/>
    </row>
    <row r="212" spans="9:9">
      <c r="I212" s="167"/>
    </row>
    <row r="213" spans="9:9">
      <c r="I213" s="167"/>
    </row>
    <row r="214" spans="9:9">
      <c r="I214" s="167"/>
    </row>
    <row r="215" spans="9:9">
      <c r="I215" s="167"/>
    </row>
    <row r="216" spans="9:9">
      <c r="I216" s="167"/>
    </row>
    <row r="217" spans="9:9">
      <c r="I217" s="167"/>
    </row>
    <row r="218" spans="9:9">
      <c r="I218" s="167"/>
    </row>
    <row r="219" spans="9:9">
      <c r="I219" s="167"/>
    </row>
    <row r="220" spans="9:9">
      <c r="I220" s="167"/>
    </row>
    <row r="221" spans="9:9">
      <c r="I221" s="167"/>
    </row>
    <row r="222" spans="9:9">
      <c r="I222" s="167"/>
    </row>
    <row r="223" spans="9:9">
      <c r="I223" s="167"/>
    </row>
    <row r="224" spans="9:9">
      <c r="I224" s="167"/>
    </row>
    <row r="225" spans="9:9">
      <c r="I225" s="167"/>
    </row>
    <row r="226" spans="9:9">
      <c r="I226" s="167"/>
    </row>
    <row r="227" spans="9:9">
      <c r="I227" s="167"/>
    </row>
    <row r="228" spans="9:9">
      <c r="I228" s="167"/>
    </row>
    <row r="229" spans="9:9">
      <c r="I229" s="167"/>
    </row>
    <row r="230" spans="9:9">
      <c r="I230" s="167"/>
    </row>
    <row r="231" spans="9:9">
      <c r="I231" s="167"/>
    </row>
    <row r="232" spans="9:9">
      <c r="I232" s="167"/>
    </row>
    <row r="233" spans="9:9">
      <c r="I233" s="167"/>
    </row>
    <row r="234" spans="9:9">
      <c r="I234" s="167"/>
    </row>
    <row r="235" spans="9:9">
      <c r="I235" s="167"/>
    </row>
    <row r="236" spans="9:9">
      <c r="I236" s="167"/>
    </row>
    <row r="237" spans="9:9">
      <c r="I237" s="167"/>
    </row>
    <row r="238" spans="9:9">
      <c r="I238" s="167"/>
    </row>
    <row r="239" spans="9:9">
      <c r="I239" s="167"/>
    </row>
    <row r="240" spans="9:9">
      <c r="I240" s="167"/>
    </row>
    <row r="241" spans="9:9">
      <c r="I241" s="167"/>
    </row>
    <row r="242" spans="9:9">
      <c r="I242" s="167"/>
    </row>
    <row r="243" spans="9:9">
      <c r="I243" s="167"/>
    </row>
    <row r="244" spans="9:9">
      <c r="I244" s="167"/>
    </row>
    <row r="245" spans="9:9">
      <c r="I245" s="167"/>
    </row>
    <row r="246" spans="9:9">
      <c r="I246" s="167"/>
    </row>
    <row r="247" spans="9:9">
      <c r="I247" s="167"/>
    </row>
    <row r="248" spans="9:9">
      <c r="I248" s="167"/>
    </row>
    <row r="249" spans="9:9">
      <c r="I249" s="167"/>
    </row>
    <row r="250" spans="9:9">
      <c r="I250" s="167"/>
    </row>
    <row r="251" spans="9:9">
      <c r="I251" s="167"/>
    </row>
    <row r="252" spans="9:9">
      <c r="I252" s="167"/>
    </row>
    <row r="253" spans="9:9">
      <c r="I253" s="167"/>
    </row>
    <row r="254" spans="9:9">
      <c r="I254" s="167"/>
    </row>
    <row r="255" spans="9:9">
      <c r="I255" s="167"/>
    </row>
    <row r="256" spans="9:9">
      <c r="I256" s="167"/>
    </row>
    <row r="257" spans="9:9">
      <c r="I257" s="167"/>
    </row>
    <row r="258" spans="9:9">
      <c r="I258" s="167"/>
    </row>
    <row r="259" spans="9:9">
      <c r="I259" s="167"/>
    </row>
    <row r="260" spans="9:9">
      <c r="I260" s="167"/>
    </row>
    <row r="261" spans="9:9">
      <c r="I261" s="167"/>
    </row>
    <row r="262" spans="9:9">
      <c r="I262" s="167"/>
    </row>
    <row r="263" spans="9:9">
      <c r="I263" s="167"/>
    </row>
    <row r="264" spans="9:9">
      <c r="I264" s="167"/>
    </row>
    <row r="265" spans="9:9">
      <c r="I265" s="167"/>
    </row>
    <row r="266" spans="9:9">
      <c r="I266" s="167"/>
    </row>
    <row r="267" spans="9:9">
      <c r="I267" s="167"/>
    </row>
    <row r="268" spans="9:9">
      <c r="I268" s="167"/>
    </row>
    <row r="269" spans="9:9">
      <c r="I269" s="167"/>
    </row>
    <row r="270" spans="9:9">
      <c r="I270" s="167"/>
    </row>
    <row r="271" spans="9:9">
      <c r="I271" s="167"/>
    </row>
    <row r="272" spans="9:9">
      <c r="I272" s="167"/>
    </row>
    <row r="273" spans="9:9">
      <c r="I273" s="167"/>
    </row>
    <row r="274" spans="9:9">
      <c r="I274" s="167"/>
    </row>
    <row r="275" spans="9:9">
      <c r="I275" s="167"/>
    </row>
    <row r="276" spans="9:9">
      <c r="I276" s="167"/>
    </row>
    <row r="277" spans="9:9">
      <c r="I277" s="167"/>
    </row>
    <row r="278" spans="9:9">
      <c r="I278" s="167"/>
    </row>
    <row r="279" spans="9:9">
      <c r="I279" s="167"/>
    </row>
    <row r="280" spans="9:9">
      <c r="I280" s="167"/>
    </row>
    <row r="281" spans="9:9">
      <c r="I281" s="167"/>
    </row>
    <row r="282" spans="9:9">
      <c r="I282" s="167"/>
    </row>
    <row r="283" spans="9:9">
      <c r="I283" s="167"/>
    </row>
    <row r="284" spans="9:9">
      <c r="I284" s="167"/>
    </row>
    <row r="285" spans="9:9">
      <c r="I285" s="167"/>
    </row>
    <row r="286" spans="9:9">
      <c r="I286" s="167"/>
    </row>
    <row r="287" spans="9:9">
      <c r="I287" s="167"/>
    </row>
    <row r="288" spans="9:9">
      <c r="I288" s="167"/>
    </row>
    <row r="289" spans="9:9">
      <c r="I289" s="167"/>
    </row>
    <row r="290" spans="9:9">
      <c r="I290" s="167"/>
    </row>
    <row r="291" spans="9:9">
      <c r="I291" s="167"/>
    </row>
    <row r="292" spans="9:9">
      <c r="I292" s="167"/>
    </row>
    <row r="293" spans="9:9">
      <c r="I293" s="167"/>
    </row>
    <row r="294" spans="9:9">
      <c r="I294" s="167"/>
    </row>
    <row r="295" spans="9:9">
      <c r="I295" s="167"/>
    </row>
    <row r="296" spans="9:9">
      <c r="I296" s="167"/>
    </row>
    <row r="297" spans="9:9">
      <c r="I297" s="167"/>
    </row>
    <row r="298" spans="9:9">
      <c r="I298" s="167"/>
    </row>
    <row r="299" spans="9:9">
      <c r="I299" s="167"/>
    </row>
    <row r="300" spans="9:9">
      <c r="I300" s="167"/>
    </row>
    <row r="301" spans="9:9">
      <c r="I301" s="167"/>
    </row>
    <row r="302" spans="9:9">
      <c r="I302" s="167"/>
    </row>
    <row r="303" spans="9:9">
      <c r="I303" s="167"/>
    </row>
    <row r="304" spans="9:9">
      <c r="I304" s="167"/>
    </row>
    <row r="305" spans="9:9">
      <c r="I305" s="167"/>
    </row>
    <row r="306" spans="9:9">
      <c r="I306" s="167"/>
    </row>
    <row r="307" spans="9:9">
      <c r="I307" s="167"/>
    </row>
    <row r="308" spans="9:9">
      <c r="I308" s="167"/>
    </row>
    <row r="309" spans="9:9">
      <c r="I309" s="167"/>
    </row>
    <row r="310" spans="9:9">
      <c r="I310" s="167"/>
    </row>
    <row r="311" spans="9:9">
      <c r="I311" s="167"/>
    </row>
    <row r="312" spans="9:9">
      <c r="I312" s="167"/>
    </row>
    <row r="313" spans="9:9">
      <c r="I313" s="167"/>
    </row>
    <row r="314" spans="9:9">
      <c r="I314" s="167"/>
    </row>
    <row r="315" spans="9:9">
      <c r="I315" s="167"/>
    </row>
    <row r="316" spans="9:9">
      <c r="I316" s="167"/>
    </row>
    <row r="317" spans="9:9">
      <c r="I317" s="167"/>
    </row>
    <row r="318" spans="9:9">
      <c r="I318" s="167"/>
    </row>
    <row r="319" spans="9:9">
      <c r="I319" s="167"/>
    </row>
    <row r="320" spans="9:9">
      <c r="I320" s="167"/>
    </row>
    <row r="321" spans="9:9">
      <c r="I321" s="167"/>
    </row>
    <row r="322" spans="9:9">
      <c r="I322" s="167"/>
    </row>
    <row r="323" spans="9:9">
      <c r="I323" s="167"/>
    </row>
    <row r="324" spans="9:9">
      <c r="I324" s="167"/>
    </row>
    <row r="325" spans="9:9">
      <c r="I325" s="167"/>
    </row>
    <row r="326" spans="9:9">
      <c r="I326" s="167"/>
    </row>
    <row r="327" spans="9:9">
      <c r="I327" s="167"/>
    </row>
    <row r="328" spans="9:9">
      <c r="I328" s="167"/>
    </row>
    <row r="329" spans="9:9">
      <c r="I329" s="167"/>
    </row>
    <row r="330" spans="9:9">
      <c r="I330" s="167"/>
    </row>
    <row r="331" spans="9:9">
      <c r="I331" s="167"/>
    </row>
    <row r="332" spans="9:9">
      <c r="I332" s="167"/>
    </row>
    <row r="333" spans="9:9">
      <c r="I333" s="167"/>
    </row>
    <row r="334" spans="9:9">
      <c r="I334" s="167"/>
    </row>
    <row r="335" spans="9:9">
      <c r="I335" s="167"/>
    </row>
    <row r="336" spans="9:9">
      <c r="I336" s="167"/>
    </row>
    <row r="337" spans="9:9">
      <c r="I337" s="167"/>
    </row>
    <row r="338" spans="9:9">
      <c r="I338" s="167"/>
    </row>
    <row r="339" spans="9:9">
      <c r="I339" s="167"/>
    </row>
    <row r="340" spans="9:9">
      <c r="I340" s="167"/>
    </row>
    <row r="341" spans="9:9">
      <c r="I341" s="167"/>
    </row>
    <row r="342" spans="9:9">
      <c r="I342" s="167"/>
    </row>
    <row r="343" spans="9:9">
      <c r="I343" s="167"/>
    </row>
    <row r="344" spans="9:9">
      <c r="I344" s="167"/>
    </row>
    <row r="345" spans="9:9">
      <c r="I345" s="167"/>
    </row>
    <row r="346" spans="9:9">
      <c r="I346" s="167"/>
    </row>
    <row r="347" spans="9:9">
      <c r="I347" s="167"/>
    </row>
    <row r="348" spans="9:9">
      <c r="I348" s="167"/>
    </row>
    <row r="349" spans="9:9">
      <c r="I349" s="167"/>
    </row>
    <row r="350" spans="9:9">
      <c r="I350" s="167"/>
    </row>
    <row r="351" spans="9:9">
      <c r="I351" s="167"/>
    </row>
    <row r="352" spans="9:9">
      <c r="I352" s="167"/>
    </row>
    <row r="353" spans="9:9">
      <c r="I353" s="167"/>
    </row>
    <row r="354" spans="9:9">
      <c r="I354" s="167"/>
    </row>
    <row r="355" spans="9:9">
      <c r="I355" s="167"/>
    </row>
    <row r="356" spans="9:9">
      <c r="I356" s="167"/>
    </row>
    <row r="357" spans="9:9">
      <c r="I357" s="167"/>
    </row>
    <row r="358" spans="9:9">
      <c r="I358" s="167"/>
    </row>
    <row r="359" spans="9:9">
      <c r="I359" s="167"/>
    </row>
    <row r="360" spans="9:9">
      <c r="I360" s="167"/>
    </row>
    <row r="361" spans="9:9">
      <c r="I361" s="167"/>
    </row>
    <row r="362" spans="9:9">
      <c r="I362" s="167"/>
    </row>
    <row r="363" spans="9:9">
      <c r="I363" s="167"/>
    </row>
    <row r="364" spans="9:9">
      <c r="I364" s="167"/>
    </row>
    <row r="365" spans="9:9">
      <c r="I365" s="167"/>
    </row>
    <row r="366" spans="9:9">
      <c r="I366" s="167"/>
    </row>
    <row r="367" spans="9:9">
      <c r="I367" s="167"/>
    </row>
    <row r="368" spans="9:9">
      <c r="I368" s="167"/>
    </row>
    <row r="369" spans="9:9">
      <c r="I369" s="167"/>
    </row>
    <row r="370" spans="9:9">
      <c r="I370" s="167"/>
    </row>
    <row r="371" spans="9:9">
      <c r="I371" s="167"/>
    </row>
    <row r="372" spans="9:9">
      <c r="I372" s="167"/>
    </row>
    <row r="373" spans="9:9">
      <c r="I373" s="167"/>
    </row>
    <row r="374" spans="9:9">
      <c r="I374" s="167"/>
    </row>
    <row r="375" spans="9:9">
      <c r="I375" s="167"/>
    </row>
    <row r="376" spans="9:9">
      <c r="I376" s="167"/>
    </row>
    <row r="377" spans="9:9">
      <c r="I377" s="167"/>
    </row>
    <row r="378" spans="9:9">
      <c r="I378" s="167"/>
    </row>
    <row r="379" spans="9:9">
      <c r="I379" s="167"/>
    </row>
    <row r="380" spans="9:9">
      <c r="I380" s="167"/>
    </row>
    <row r="381" spans="9:9">
      <c r="I381" s="167"/>
    </row>
    <row r="382" spans="9:9">
      <c r="I382" s="167"/>
    </row>
    <row r="383" spans="9:9">
      <c r="I383" s="167"/>
    </row>
    <row r="384" spans="9:9">
      <c r="I384" s="167"/>
    </row>
    <row r="385" spans="9:9">
      <c r="I385" s="167"/>
    </row>
    <row r="386" spans="9:9">
      <c r="I386" s="167"/>
    </row>
    <row r="387" spans="9:9">
      <c r="I387" s="167"/>
    </row>
    <row r="388" spans="9:9">
      <c r="I388" s="167"/>
    </row>
    <row r="389" spans="9:9">
      <c r="I389" s="167"/>
    </row>
    <row r="390" spans="9:9">
      <c r="I390" s="167"/>
    </row>
    <row r="391" spans="9:9">
      <c r="I391" s="167"/>
    </row>
    <row r="392" spans="9:9">
      <c r="I392" s="167"/>
    </row>
    <row r="393" spans="9:9">
      <c r="I393" s="167"/>
    </row>
    <row r="394" spans="9:9">
      <c r="I394" s="167"/>
    </row>
    <row r="395" spans="9:9">
      <c r="I395" s="167"/>
    </row>
    <row r="396" spans="9:9">
      <c r="I396" s="167"/>
    </row>
    <row r="397" spans="9:9">
      <c r="I397" s="167"/>
    </row>
    <row r="398" spans="9:9">
      <c r="I398" s="167"/>
    </row>
    <row r="399" spans="9:9">
      <c r="I399" s="167"/>
    </row>
    <row r="400" spans="9:9">
      <c r="I400" s="167"/>
    </row>
    <row r="401" spans="9:9">
      <c r="I401" s="167"/>
    </row>
    <row r="402" spans="9:9">
      <c r="I402" s="167"/>
    </row>
    <row r="403" spans="9:9">
      <c r="I403" s="167"/>
    </row>
    <row r="404" spans="9:9">
      <c r="I404" s="167"/>
    </row>
    <row r="405" spans="9:9">
      <c r="I405" s="167"/>
    </row>
    <row r="406" spans="9:9">
      <c r="I406" s="167"/>
    </row>
    <row r="407" spans="9:9">
      <c r="I407" s="167"/>
    </row>
    <row r="408" spans="9:9">
      <c r="I408" s="167"/>
    </row>
    <row r="409" spans="9:9">
      <c r="I409" s="167"/>
    </row>
    <row r="410" spans="9:9">
      <c r="I410" s="167"/>
    </row>
    <row r="411" spans="9:9">
      <c r="I411" s="167"/>
    </row>
    <row r="412" spans="9:9">
      <c r="I412" s="167"/>
    </row>
    <row r="413" spans="9:9">
      <c r="I413" s="167"/>
    </row>
    <row r="414" spans="9:9">
      <c r="I414" s="167"/>
    </row>
    <row r="415" spans="9:9">
      <c r="I415" s="167"/>
    </row>
    <row r="416" spans="9:9">
      <c r="I416" s="167"/>
    </row>
    <row r="417" spans="9:9">
      <c r="I417" s="167"/>
    </row>
    <row r="418" spans="9:9">
      <c r="I418" s="167"/>
    </row>
    <row r="419" spans="9:9">
      <c r="I419" s="167"/>
    </row>
    <row r="420" spans="9:9">
      <c r="I420" s="167"/>
    </row>
    <row r="421" spans="9:9">
      <c r="I421" s="167"/>
    </row>
    <row r="422" spans="9:9">
      <c r="I422" s="167"/>
    </row>
    <row r="423" spans="9:9">
      <c r="I423" s="167"/>
    </row>
    <row r="424" spans="9:9">
      <c r="I424" s="167"/>
    </row>
    <row r="425" spans="9:9">
      <c r="I425" s="167"/>
    </row>
    <row r="426" spans="9:9">
      <c r="I426" s="167"/>
    </row>
    <row r="427" spans="9:9">
      <c r="I427" s="167"/>
    </row>
    <row r="428" spans="9:9">
      <c r="I428" s="167"/>
    </row>
    <row r="429" spans="9:9">
      <c r="I429" s="167"/>
    </row>
    <row r="430" spans="9:9">
      <c r="I430" s="167"/>
    </row>
    <row r="431" spans="9:9">
      <c r="I431" s="167"/>
    </row>
    <row r="432" spans="9:9">
      <c r="I432" s="167"/>
    </row>
    <row r="433" spans="9:9">
      <c r="I433" s="167"/>
    </row>
    <row r="434" spans="9:9">
      <c r="I434" s="167"/>
    </row>
    <row r="435" spans="9:9">
      <c r="I435" s="167"/>
    </row>
    <row r="436" spans="9:9">
      <c r="I436" s="167"/>
    </row>
    <row r="437" spans="9:9">
      <c r="I437" s="167"/>
    </row>
    <row r="438" spans="9:9">
      <c r="I438" s="167"/>
    </row>
    <row r="439" spans="9:9">
      <c r="I439" s="167"/>
    </row>
    <row r="440" spans="9:9">
      <c r="I440" s="167"/>
    </row>
    <row r="441" spans="9:9">
      <c r="I441" s="167"/>
    </row>
    <row r="442" spans="9:9">
      <c r="I442" s="167"/>
    </row>
    <row r="443" spans="9:9">
      <c r="I443" s="167"/>
    </row>
    <row r="444" spans="9:9">
      <c r="I444" s="167"/>
    </row>
    <row r="445" spans="9:9">
      <c r="I445" s="167"/>
    </row>
    <row r="446" spans="9:9">
      <c r="I446" s="167"/>
    </row>
    <row r="447" spans="9:9">
      <c r="I447" s="167"/>
    </row>
    <row r="448" spans="9:9">
      <c r="I448" s="167"/>
    </row>
    <row r="449" spans="9:9">
      <c r="I449" s="167"/>
    </row>
    <row r="450" spans="9:9">
      <c r="I450" s="167"/>
    </row>
    <row r="451" spans="9:9">
      <c r="I451" s="167"/>
    </row>
    <row r="452" spans="9:9">
      <c r="I452" s="167"/>
    </row>
    <row r="453" spans="9:9">
      <c r="I453" s="167"/>
    </row>
    <row r="454" spans="9:9">
      <c r="I454" s="167"/>
    </row>
    <row r="455" spans="9:9">
      <c r="I455" s="167"/>
    </row>
    <row r="456" spans="9:9">
      <c r="I456" s="167"/>
    </row>
    <row r="457" spans="9:9">
      <c r="I457" s="167"/>
    </row>
    <row r="458" spans="9:9">
      <c r="I458" s="167"/>
    </row>
    <row r="459" spans="9:9">
      <c r="I459" s="167"/>
    </row>
    <row r="460" spans="9:9">
      <c r="I460" s="167"/>
    </row>
    <row r="461" spans="9:9">
      <c r="I461" s="167"/>
    </row>
    <row r="462" spans="9:9">
      <c r="I462" s="167"/>
    </row>
    <row r="463" spans="9:9">
      <c r="I463" s="167"/>
    </row>
    <row r="464" spans="9:9">
      <c r="I464" s="167"/>
    </row>
    <row r="465" spans="9:9">
      <c r="I465" s="167"/>
    </row>
    <row r="466" spans="9:9">
      <c r="I466" s="167"/>
    </row>
    <row r="467" spans="9:9">
      <c r="I467" s="167"/>
    </row>
    <row r="468" spans="9:9">
      <c r="I468" s="167"/>
    </row>
    <row r="469" spans="9:9">
      <c r="I469" s="167"/>
    </row>
    <row r="470" spans="9:9">
      <c r="I470" s="167"/>
    </row>
    <row r="471" spans="9:9">
      <c r="I471" s="167"/>
    </row>
    <row r="472" spans="9:9">
      <c r="I472" s="167"/>
    </row>
    <row r="473" spans="9:9">
      <c r="I473" s="167"/>
    </row>
    <row r="474" spans="9:9">
      <c r="I474" s="167"/>
    </row>
    <row r="475" spans="9:9">
      <c r="I475" s="167"/>
    </row>
    <row r="476" spans="9:9">
      <c r="I476" s="167"/>
    </row>
    <row r="477" spans="9:9">
      <c r="I477" s="167"/>
    </row>
    <row r="478" spans="9:9">
      <c r="I478" s="167"/>
    </row>
    <row r="479" spans="9:9">
      <c r="I479" s="167"/>
    </row>
    <row r="480" spans="9:9">
      <c r="I480" s="167"/>
    </row>
    <row r="481" spans="9:9">
      <c r="I481" s="167"/>
    </row>
    <row r="482" spans="9:9">
      <c r="I482" s="167"/>
    </row>
    <row r="483" spans="9:9">
      <c r="I483" s="167"/>
    </row>
    <row r="484" spans="9:9">
      <c r="I484" s="167"/>
    </row>
    <row r="485" spans="9:9">
      <c r="I485" s="167"/>
    </row>
    <row r="486" spans="9:9">
      <c r="I486" s="167"/>
    </row>
    <row r="487" spans="9:9">
      <c r="I487" s="167"/>
    </row>
    <row r="488" spans="9:9">
      <c r="I488" s="167"/>
    </row>
    <row r="489" spans="9:9">
      <c r="I489" s="167"/>
    </row>
    <row r="490" spans="9:9">
      <c r="I490" s="167"/>
    </row>
    <row r="491" spans="9:9">
      <c r="I491" s="167"/>
    </row>
    <row r="492" spans="9:9">
      <c r="I492" s="167"/>
    </row>
    <row r="493" spans="9:9">
      <c r="I493" s="167"/>
    </row>
    <row r="494" spans="9:9">
      <c r="I494" s="167"/>
    </row>
    <row r="495" spans="9:9">
      <c r="I495" s="167"/>
    </row>
    <row r="496" spans="9:9">
      <c r="I496" s="167"/>
    </row>
    <row r="497" spans="9:9">
      <c r="I497" s="167"/>
    </row>
    <row r="498" spans="9:9">
      <c r="I498" s="167"/>
    </row>
    <row r="499" spans="9:9">
      <c r="I499" s="167"/>
    </row>
    <row r="500" spans="9:9">
      <c r="I500" s="167"/>
    </row>
    <row r="501" spans="9:9">
      <c r="I501" s="167"/>
    </row>
    <row r="502" spans="9:9">
      <c r="I502" s="167"/>
    </row>
    <row r="503" spans="9:9">
      <c r="I503" s="167"/>
    </row>
    <row r="504" spans="9:9">
      <c r="I504" s="167"/>
    </row>
    <row r="505" spans="9:9">
      <c r="I505" s="167"/>
    </row>
    <row r="506" spans="9:9">
      <c r="I506" s="167"/>
    </row>
    <row r="507" spans="9:9">
      <c r="I507" s="167"/>
    </row>
    <row r="508" spans="9:9">
      <c r="I508" s="167"/>
    </row>
    <row r="509" spans="9:9">
      <c r="I509" s="167"/>
    </row>
    <row r="510" spans="9:9">
      <c r="I510" s="167"/>
    </row>
    <row r="511" spans="9:9">
      <c r="I511" s="167"/>
    </row>
    <row r="512" spans="9:9">
      <c r="I512" s="167"/>
    </row>
    <row r="513" spans="9:9">
      <c r="I513" s="167"/>
    </row>
    <row r="514" spans="9:9">
      <c r="I514" s="167"/>
    </row>
    <row r="515" spans="9:9">
      <c r="I515" s="167"/>
    </row>
    <row r="516" spans="9:9">
      <c r="I516" s="167"/>
    </row>
    <row r="517" spans="9:9">
      <c r="I517" s="167"/>
    </row>
    <row r="518" spans="9:9">
      <c r="I518" s="167"/>
    </row>
    <row r="519" spans="9:9">
      <c r="I519" s="167"/>
    </row>
    <row r="520" spans="9:9">
      <c r="I520" s="167"/>
    </row>
    <row r="521" spans="9:9">
      <c r="I521" s="167"/>
    </row>
    <row r="522" spans="9:9">
      <c r="I522" s="167"/>
    </row>
    <row r="523" spans="9:9">
      <c r="I523" s="167"/>
    </row>
    <row r="524" spans="9:9">
      <c r="I524" s="167"/>
    </row>
    <row r="525" spans="9:9">
      <c r="I525" s="167"/>
    </row>
    <row r="526" spans="9:9">
      <c r="I526" s="167"/>
    </row>
    <row r="527" spans="9:9">
      <c r="I527" s="167"/>
    </row>
    <row r="528" spans="9:9">
      <c r="I528" s="167"/>
    </row>
    <row r="529" spans="9:9">
      <c r="I529" s="167"/>
    </row>
    <row r="530" spans="9:9">
      <c r="I530" s="167"/>
    </row>
    <row r="531" spans="9:9">
      <c r="I531" s="167"/>
    </row>
    <row r="532" spans="9:9">
      <c r="I532" s="167"/>
    </row>
    <row r="533" spans="9:9">
      <c r="I533" s="167"/>
    </row>
    <row r="534" spans="9:9">
      <c r="I534" s="167"/>
    </row>
    <row r="535" spans="9:9">
      <c r="I535" s="167"/>
    </row>
    <row r="536" spans="9:9">
      <c r="I536" s="167"/>
    </row>
    <row r="537" spans="9:9">
      <c r="I537" s="167"/>
    </row>
    <row r="538" spans="9:9">
      <c r="I538" s="167"/>
    </row>
    <row r="539" spans="9:9">
      <c r="I539" s="167"/>
    </row>
    <row r="540" spans="9:9">
      <c r="I540" s="167"/>
    </row>
    <row r="541" spans="9:9">
      <c r="I541" s="167"/>
    </row>
    <row r="542" spans="9:9">
      <c r="I542" s="167"/>
    </row>
    <row r="543" spans="9:9">
      <c r="I543" s="167"/>
    </row>
    <row r="544" spans="9:9">
      <c r="I544" s="167"/>
    </row>
    <row r="545" spans="9:9">
      <c r="I545" s="167"/>
    </row>
    <row r="546" spans="9:9">
      <c r="I546" s="167"/>
    </row>
    <row r="547" spans="9:9">
      <c r="I547" s="167"/>
    </row>
    <row r="548" spans="9:9">
      <c r="I548" s="167"/>
    </row>
    <row r="549" spans="9:9">
      <c r="I549" s="167"/>
    </row>
    <row r="550" spans="9:9">
      <c r="I550" s="167"/>
    </row>
    <row r="551" spans="9:9">
      <c r="I551" s="167"/>
    </row>
    <row r="552" spans="9:9">
      <c r="I552" s="167"/>
    </row>
    <row r="553" spans="9:9">
      <c r="I553" s="167"/>
    </row>
    <row r="554" spans="9:9">
      <c r="I554" s="167"/>
    </row>
    <row r="555" spans="9:9">
      <c r="I555" s="167"/>
    </row>
    <row r="556" spans="9:9">
      <c r="I556" s="167"/>
    </row>
    <row r="557" spans="9:9">
      <c r="I557" s="167"/>
    </row>
    <row r="558" spans="9:9">
      <c r="I558" s="167"/>
    </row>
    <row r="559" spans="9:9">
      <c r="I559" s="167"/>
    </row>
    <row r="560" spans="9:9">
      <c r="I560" s="167"/>
    </row>
    <row r="561" spans="9:9">
      <c r="I561" s="167"/>
    </row>
    <row r="562" spans="9:9">
      <c r="I562" s="167"/>
    </row>
    <row r="563" spans="9:9">
      <c r="I563" s="167"/>
    </row>
    <row r="564" spans="9:9">
      <c r="I564" s="167"/>
    </row>
    <row r="565" spans="9:9">
      <c r="I565" s="167"/>
    </row>
    <row r="566" spans="9:9">
      <c r="I566" s="167"/>
    </row>
    <row r="567" spans="9:9">
      <c r="I567" s="167"/>
    </row>
    <row r="568" spans="9:9">
      <c r="I568" s="167"/>
    </row>
    <row r="569" spans="9:9">
      <c r="I569" s="167"/>
    </row>
    <row r="570" spans="9:9">
      <c r="I570" s="167"/>
    </row>
    <row r="571" spans="9:9">
      <c r="I571" s="167"/>
    </row>
    <row r="572" spans="9:9">
      <c r="I572" s="167"/>
    </row>
    <row r="573" spans="9:9">
      <c r="I573" s="167"/>
    </row>
    <row r="574" spans="9:9">
      <c r="I574" s="167"/>
    </row>
    <row r="575" spans="9:9">
      <c r="I575" s="167"/>
    </row>
    <row r="576" spans="9:9">
      <c r="I576" s="167"/>
    </row>
    <row r="577" spans="9:9">
      <c r="I577" s="167"/>
    </row>
    <row r="578" spans="9:9">
      <c r="I578" s="167"/>
    </row>
    <row r="579" spans="9:9">
      <c r="I579" s="167"/>
    </row>
    <row r="580" spans="9:9">
      <c r="I580" s="167"/>
    </row>
    <row r="581" spans="9:9">
      <c r="I581" s="167"/>
    </row>
    <row r="582" spans="9:9">
      <c r="I582" s="167"/>
    </row>
    <row r="583" spans="9:9">
      <c r="I583" s="167"/>
    </row>
    <row r="584" spans="9:9">
      <c r="I584" s="167"/>
    </row>
    <row r="585" spans="9:9">
      <c r="I585" s="167"/>
    </row>
    <row r="586" spans="9:9">
      <c r="I586" s="167"/>
    </row>
    <row r="587" spans="9:9">
      <c r="I587" s="167"/>
    </row>
    <row r="588" spans="9:9">
      <c r="I588" s="167"/>
    </row>
    <row r="589" spans="9:9">
      <c r="I589" s="167"/>
    </row>
    <row r="590" spans="9:9">
      <c r="I590" s="167"/>
    </row>
    <row r="591" spans="9:9">
      <c r="I591" s="167"/>
    </row>
    <row r="592" spans="9:9">
      <c r="I592" s="167"/>
    </row>
    <row r="593" spans="9:9">
      <c r="I593" s="167"/>
    </row>
    <row r="594" spans="9:9">
      <c r="I594" s="167"/>
    </row>
    <row r="595" spans="9:9">
      <c r="I595" s="167"/>
    </row>
    <row r="596" spans="9:9">
      <c r="I596" s="167"/>
    </row>
    <row r="597" spans="9:9">
      <c r="I597" s="167"/>
    </row>
    <row r="598" spans="9:9">
      <c r="I598" s="167"/>
    </row>
    <row r="599" spans="9:9">
      <c r="I599" s="167"/>
    </row>
    <row r="600" spans="9:9">
      <c r="I600" s="167"/>
    </row>
    <row r="601" spans="9:9">
      <c r="I601" s="167"/>
    </row>
    <row r="602" spans="9:9">
      <c r="I602" s="167"/>
    </row>
    <row r="603" spans="9:9">
      <c r="I603" s="167"/>
    </row>
    <row r="604" spans="9:9">
      <c r="I604" s="167"/>
    </row>
    <row r="605" spans="9:9">
      <c r="I605" s="167"/>
    </row>
    <row r="606" spans="9:9">
      <c r="I606" s="167"/>
    </row>
    <row r="607" spans="9:9">
      <c r="I607" s="167"/>
    </row>
    <row r="608" spans="9:9">
      <c r="I608" s="167"/>
    </row>
    <row r="609" spans="9:9">
      <c r="I609" s="167"/>
    </row>
    <row r="610" spans="9:9">
      <c r="I610" s="167"/>
    </row>
    <row r="611" spans="9:9">
      <c r="I611" s="167"/>
    </row>
    <row r="612" spans="9:9">
      <c r="I612" s="167"/>
    </row>
    <row r="613" spans="9:9">
      <c r="I613" s="167"/>
    </row>
    <row r="614" spans="9:9">
      <c r="I614" s="167"/>
    </row>
    <row r="615" spans="9:9">
      <c r="I615" s="167"/>
    </row>
    <row r="616" spans="9:9">
      <c r="I616" s="167"/>
    </row>
    <row r="617" spans="9:9">
      <c r="I617" s="167"/>
    </row>
    <row r="618" spans="9:9">
      <c r="I618" s="167"/>
    </row>
    <row r="619" spans="9:9">
      <c r="I619" s="167"/>
    </row>
    <row r="620" spans="9:9">
      <c r="I620" s="167"/>
    </row>
    <row r="621" spans="9:9">
      <c r="I621" s="167"/>
    </row>
    <row r="622" spans="9:9">
      <c r="I622" s="167"/>
    </row>
    <row r="623" spans="9:9">
      <c r="I623" s="167"/>
    </row>
    <row r="624" spans="9:9">
      <c r="I624" s="167"/>
    </row>
    <row r="625" spans="9:9">
      <c r="I625" s="167"/>
    </row>
    <row r="626" spans="9:9">
      <c r="I626" s="167"/>
    </row>
    <row r="627" spans="9:9">
      <c r="I627" s="167"/>
    </row>
    <row r="628" spans="9:9">
      <c r="I628" s="167"/>
    </row>
    <row r="629" spans="9:9">
      <c r="I629" s="167"/>
    </row>
    <row r="630" spans="9:9">
      <c r="I630" s="167"/>
    </row>
    <row r="631" spans="9:9">
      <c r="I631" s="167"/>
    </row>
    <row r="632" spans="9:9">
      <c r="I632" s="167"/>
    </row>
    <row r="633" spans="9:9">
      <c r="I633" s="167"/>
    </row>
    <row r="634" spans="9:9">
      <c r="I634" s="167"/>
    </row>
    <row r="635" spans="9:9">
      <c r="I635" s="167"/>
    </row>
    <row r="636" spans="9:9">
      <c r="I636" s="167"/>
    </row>
    <row r="637" spans="9:9">
      <c r="I637" s="167"/>
    </row>
    <row r="638" spans="9:9">
      <c r="I638" s="167"/>
    </row>
    <row r="639" spans="9:9">
      <c r="I639" s="167"/>
    </row>
    <row r="640" spans="9:9">
      <c r="I640" s="167"/>
    </row>
    <row r="641" spans="9:9">
      <c r="I641" s="167"/>
    </row>
    <row r="642" spans="9:9">
      <c r="I642" s="167"/>
    </row>
    <row r="643" spans="9:9">
      <c r="I643" s="167"/>
    </row>
    <row r="644" spans="9:9">
      <c r="I644" s="167"/>
    </row>
    <row r="645" spans="9:9">
      <c r="I645" s="167"/>
    </row>
    <row r="646" spans="9:9">
      <c r="I646" s="167"/>
    </row>
    <row r="647" spans="9:9">
      <c r="I647" s="167"/>
    </row>
    <row r="648" spans="9:9">
      <c r="I648" s="167"/>
    </row>
    <row r="649" spans="9:9">
      <c r="I649" s="167"/>
    </row>
    <row r="650" spans="9:9">
      <c r="I650" s="167"/>
    </row>
    <row r="651" spans="9:9">
      <c r="I651" s="167"/>
    </row>
    <row r="652" spans="9:9">
      <c r="I652" s="167"/>
    </row>
    <row r="653" spans="9:9">
      <c r="I653" s="167"/>
    </row>
    <row r="654" spans="9:9">
      <c r="I654" s="167"/>
    </row>
    <row r="655" spans="9:9">
      <c r="I655" s="167"/>
    </row>
    <row r="656" spans="9:9">
      <c r="I656" s="167"/>
    </row>
    <row r="657" spans="9:9">
      <c r="I657" s="167"/>
    </row>
    <row r="658" spans="9:9">
      <c r="I658" s="167"/>
    </row>
    <row r="659" spans="9:9">
      <c r="I659" s="167"/>
    </row>
    <row r="660" spans="9:9">
      <c r="I660" s="167"/>
    </row>
    <row r="661" spans="9:9">
      <c r="I661" s="167"/>
    </row>
    <row r="662" spans="9:9">
      <c r="I662" s="167"/>
    </row>
    <row r="663" spans="9:9">
      <c r="I663" s="167"/>
    </row>
    <row r="664" spans="9:9">
      <c r="I664" s="167"/>
    </row>
    <row r="665" spans="9:9">
      <c r="I665" s="167"/>
    </row>
    <row r="666" spans="9:9">
      <c r="I666" s="167"/>
    </row>
    <row r="667" spans="9:9">
      <c r="I667" s="167"/>
    </row>
    <row r="668" spans="9:9">
      <c r="I668" s="167"/>
    </row>
    <row r="669" spans="9:9">
      <c r="I669" s="167"/>
    </row>
    <row r="670" spans="9:9">
      <c r="I670" s="167"/>
    </row>
    <row r="671" spans="9:9">
      <c r="I671" s="167"/>
    </row>
    <row r="672" spans="9:9">
      <c r="I672" s="167"/>
    </row>
    <row r="673" spans="9:9">
      <c r="I673" s="167"/>
    </row>
    <row r="674" spans="9:9">
      <c r="I674" s="167"/>
    </row>
    <row r="675" spans="9:9">
      <c r="I675" s="167"/>
    </row>
    <row r="676" spans="9:9">
      <c r="I676" s="167"/>
    </row>
    <row r="677" spans="9:9">
      <c r="I677" s="167"/>
    </row>
    <row r="678" spans="9:9">
      <c r="I678" s="167"/>
    </row>
    <row r="679" spans="9:9">
      <c r="I679" s="167"/>
    </row>
    <row r="680" spans="9:9">
      <c r="I680" s="167"/>
    </row>
    <row r="681" spans="9:9">
      <c r="I681" s="167"/>
    </row>
    <row r="682" spans="9:9">
      <c r="I682" s="167"/>
    </row>
    <row r="683" spans="9:9">
      <c r="I683" s="167"/>
    </row>
    <row r="684" spans="9:9">
      <c r="I684" s="167"/>
    </row>
    <row r="685" spans="9:9">
      <c r="I685" s="167"/>
    </row>
    <row r="686" spans="9:9">
      <c r="I686" s="167"/>
    </row>
    <row r="687" spans="9:9">
      <c r="I687" s="167"/>
    </row>
    <row r="688" spans="9:9">
      <c r="I688" s="167"/>
    </row>
    <row r="689" spans="9:9">
      <c r="I689" s="167"/>
    </row>
    <row r="690" spans="9:9">
      <c r="I690" s="167"/>
    </row>
    <row r="691" spans="9:9">
      <c r="I691" s="167"/>
    </row>
    <row r="692" spans="9:9">
      <c r="I692" s="167"/>
    </row>
    <row r="693" spans="9:9">
      <c r="I693" s="167"/>
    </row>
    <row r="694" spans="9:9">
      <c r="I694" s="167"/>
    </row>
    <row r="695" spans="9:9">
      <c r="I695" s="167"/>
    </row>
    <row r="696" spans="9:9">
      <c r="I696" s="167"/>
    </row>
    <row r="697" spans="9:9">
      <c r="I697" s="167"/>
    </row>
    <row r="698" spans="9:9">
      <c r="I698" s="167"/>
    </row>
    <row r="699" spans="9:9">
      <c r="I699" s="167"/>
    </row>
    <row r="700" spans="9:9">
      <c r="I700" s="167"/>
    </row>
    <row r="701" spans="9:9">
      <c r="I701" s="167"/>
    </row>
    <row r="702" spans="9:9">
      <c r="I702" s="167"/>
    </row>
    <row r="703" spans="9:9">
      <c r="I703" s="167"/>
    </row>
    <row r="704" spans="9:9">
      <c r="I704" s="167"/>
    </row>
    <row r="705" spans="9:9">
      <c r="I705" s="167"/>
    </row>
    <row r="706" spans="9:9">
      <c r="I706" s="167"/>
    </row>
    <row r="707" spans="9:9">
      <c r="I707" s="167"/>
    </row>
    <row r="708" spans="9:9">
      <c r="I708" s="167"/>
    </row>
    <row r="709" spans="9:9">
      <c r="I709" s="167"/>
    </row>
    <row r="710" spans="9:9">
      <c r="I710" s="167"/>
    </row>
    <row r="711" spans="9:9">
      <c r="I711" s="167"/>
    </row>
    <row r="712" spans="9:9">
      <c r="I712" s="167"/>
    </row>
    <row r="713" spans="9:9">
      <c r="I713" s="167"/>
    </row>
    <row r="714" spans="9:9">
      <c r="I714" s="167"/>
    </row>
    <row r="715" spans="9:9">
      <c r="I715" s="167"/>
    </row>
    <row r="716" spans="9:9">
      <c r="I716" s="167"/>
    </row>
    <row r="717" spans="9:9">
      <c r="I717" s="167"/>
    </row>
    <row r="718" spans="9:9">
      <c r="I718" s="167"/>
    </row>
    <row r="719" spans="9:9">
      <c r="I719" s="167"/>
    </row>
    <row r="720" spans="9:9">
      <c r="I720" s="167"/>
    </row>
    <row r="721" spans="9:9">
      <c r="I721" s="167"/>
    </row>
    <row r="722" spans="9:9">
      <c r="I722" s="167"/>
    </row>
    <row r="723" spans="9:9">
      <c r="I723" s="167"/>
    </row>
    <row r="724" spans="9:9">
      <c r="I724" s="167"/>
    </row>
    <row r="725" spans="9:9">
      <c r="I725" s="167"/>
    </row>
    <row r="726" spans="9:9">
      <c r="I726" s="167"/>
    </row>
    <row r="727" spans="9:9">
      <c r="I727" s="167"/>
    </row>
    <row r="728" spans="9:9">
      <c r="I728" s="167"/>
    </row>
    <row r="729" spans="9:9">
      <c r="I729" s="167"/>
    </row>
    <row r="730" spans="9:9">
      <c r="I730" s="167"/>
    </row>
    <row r="731" spans="9:9">
      <c r="I731" s="167"/>
    </row>
    <row r="732" spans="9:9">
      <c r="I732" s="167"/>
    </row>
    <row r="733" spans="9:9">
      <c r="I733" s="167"/>
    </row>
    <row r="734" spans="9:9">
      <c r="I734" s="167"/>
    </row>
    <row r="735" spans="9:9">
      <c r="I735" s="167"/>
    </row>
    <row r="736" spans="9:9">
      <c r="I736" s="167"/>
    </row>
    <row r="737" spans="9:9">
      <c r="I737" s="167"/>
    </row>
    <row r="738" spans="9:9">
      <c r="I738" s="167"/>
    </row>
    <row r="739" spans="9:9">
      <c r="I739" s="167"/>
    </row>
    <row r="740" spans="9:9">
      <c r="I740" s="167"/>
    </row>
    <row r="741" spans="9:9">
      <c r="I741" s="167"/>
    </row>
    <row r="742" spans="9:9">
      <c r="I742" s="167"/>
    </row>
    <row r="743" spans="9:9">
      <c r="I743" s="167"/>
    </row>
    <row r="744" spans="9:9">
      <c r="I744" s="167"/>
    </row>
    <row r="745" spans="9:9">
      <c r="I745" s="167"/>
    </row>
    <row r="746" spans="9:9">
      <c r="I746" s="167"/>
    </row>
    <row r="747" spans="9:9">
      <c r="I747" s="167"/>
    </row>
    <row r="748" spans="9:9">
      <c r="I748" s="167"/>
    </row>
    <row r="749" spans="9:9">
      <c r="I749" s="167"/>
    </row>
    <row r="750" spans="9:9">
      <c r="I750" s="167"/>
    </row>
    <row r="751" spans="9:9">
      <c r="I751" s="167"/>
    </row>
    <row r="752" spans="9:9">
      <c r="I752" s="167"/>
    </row>
    <row r="753" spans="9:9">
      <c r="I753" s="167"/>
    </row>
    <row r="754" spans="9:9">
      <c r="I754" s="167"/>
    </row>
    <row r="755" spans="9:9">
      <c r="I755" s="167"/>
    </row>
    <row r="756" spans="9:9">
      <c r="I756" s="167"/>
    </row>
    <row r="757" spans="9:9">
      <c r="I757" s="167"/>
    </row>
    <row r="758" spans="9:9">
      <c r="I758" s="167"/>
    </row>
    <row r="759" spans="9:9">
      <c r="I759" s="167"/>
    </row>
    <row r="760" spans="9:9">
      <c r="I760" s="167"/>
    </row>
    <row r="761" spans="9:9">
      <c r="I761" s="167"/>
    </row>
    <row r="762" spans="9:9">
      <c r="I762" s="167"/>
    </row>
    <row r="763" spans="9:9">
      <c r="I763" s="167"/>
    </row>
    <row r="764" spans="9:9">
      <c r="I764" s="167"/>
    </row>
    <row r="765" spans="9:9">
      <c r="I765" s="167"/>
    </row>
    <row r="766" spans="9:9">
      <c r="I766" s="167"/>
    </row>
    <row r="767" spans="9:9">
      <c r="I767" s="167"/>
    </row>
    <row r="768" spans="9:9">
      <c r="I768" s="167"/>
    </row>
    <row r="769" spans="9:9">
      <c r="I769" s="167"/>
    </row>
    <row r="770" spans="9:9">
      <c r="I770" s="167"/>
    </row>
    <row r="771" spans="9:9">
      <c r="I771" s="167"/>
    </row>
    <row r="772" spans="9:9">
      <c r="I772" s="167"/>
    </row>
    <row r="773" spans="9:9">
      <c r="I773" s="167"/>
    </row>
    <row r="774" spans="9:9">
      <c r="I774" s="167"/>
    </row>
    <row r="775" spans="9:9">
      <c r="I775" s="167"/>
    </row>
    <row r="776" spans="9:9">
      <c r="I776" s="167"/>
    </row>
    <row r="777" spans="9:9">
      <c r="I777" s="167"/>
    </row>
    <row r="778" spans="9:9">
      <c r="I778" s="167"/>
    </row>
    <row r="779" spans="9:9">
      <c r="I779" s="167"/>
    </row>
    <row r="780" spans="9:9">
      <c r="I780" s="167"/>
    </row>
    <row r="781" spans="9:9">
      <c r="I781" s="167"/>
    </row>
    <row r="782" spans="9:9">
      <c r="I782" s="167"/>
    </row>
    <row r="783" spans="9:9">
      <c r="I783" s="167"/>
    </row>
    <row r="784" spans="9:9">
      <c r="I784" s="167"/>
    </row>
    <row r="785" spans="9:9">
      <c r="I785" s="167"/>
    </row>
    <row r="786" spans="9:9">
      <c r="I786" s="167"/>
    </row>
    <row r="787" spans="9:9">
      <c r="I787" s="167"/>
    </row>
    <row r="788" spans="9:9">
      <c r="I788" s="167"/>
    </row>
    <row r="789" spans="9:9">
      <c r="I789" s="167"/>
    </row>
    <row r="790" spans="9:9">
      <c r="I790" s="167"/>
    </row>
    <row r="791" spans="9:9">
      <c r="I791" s="167"/>
    </row>
    <row r="792" spans="9:9">
      <c r="I792" s="167"/>
    </row>
    <row r="793" spans="9:9">
      <c r="I793" s="167"/>
    </row>
    <row r="794" spans="9:9">
      <c r="I794" s="167"/>
    </row>
    <row r="795" spans="9:9">
      <c r="I795" s="167"/>
    </row>
    <row r="796" spans="9:9">
      <c r="I796" s="167"/>
    </row>
    <row r="797" spans="9:9">
      <c r="I797" s="167"/>
    </row>
    <row r="798" spans="9:9">
      <c r="I798" s="167"/>
    </row>
    <row r="799" spans="9:9">
      <c r="I799" s="167"/>
    </row>
    <row r="800" spans="9:9">
      <c r="I800" s="167"/>
    </row>
    <row r="801" spans="9:9">
      <c r="I801" s="167"/>
    </row>
    <row r="802" spans="9:9">
      <c r="I802" s="167"/>
    </row>
    <row r="803" spans="9:9">
      <c r="I803" s="167"/>
    </row>
    <row r="804" spans="9:9">
      <c r="I804" s="167"/>
    </row>
    <row r="805" spans="9:9">
      <c r="I805" s="167"/>
    </row>
    <row r="806" spans="9:9">
      <c r="I806" s="167"/>
    </row>
    <row r="807" spans="9:9">
      <c r="I807" s="167"/>
    </row>
    <row r="808" spans="9:9">
      <c r="I808" s="167"/>
    </row>
    <row r="809" spans="9:9">
      <c r="I809" s="167"/>
    </row>
    <row r="810" spans="9:9">
      <c r="I810" s="167"/>
    </row>
    <row r="811" spans="9:9">
      <c r="I811" s="167"/>
    </row>
    <row r="812" spans="9:9">
      <c r="I812" s="167"/>
    </row>
    <row r="813" spans="9:9">
      <c r="I813" s="167"/>
    </row>
    <row r="814" spans="9:9">
      <c r="I814" s="167"/>
    </row>
    <row r="815" spans="9:9">
      <c r="I815" s="167"/>
    </row>
    <row r="816" spans="9:9">
      <c r="I816" s="167"/>
    </row>
    <row r="817" spans="9:9">
      <c r="I817" s="167"/>
    </row>
    <row r="818" spans="9:9">
      <c r="I818" s="167"/>
    </row>
    <row r="819" spans="9:9">
      <c r="I819" s="167"/>
    </row>
    <row r="820" spans="9:9">
      <c r="I820" s="167"/>
    </row>
    <row r="821" spans="9:9">
      <c r="I821" s="167"/>
    </row>
    <row r="822" spans="9:9">
      <c r="I822" s="167"/>
    </row>
    <row r="823" spans="9:9">
      <c r="I823" s="167"/>
    </row>
    <row r="824" spans="9:9">
      <c r="I824" s="167"/>
    </row>
    <row r="825" spans="9:9">
      <c r="I825" s="167"/>
    </row>
    <row r="826" spans="9:9">
      <c r="I826" s="167"/>
    </row>
    <row r="827" spans="9:9">
      <c r="I827" s="167"/>
    </row>
    <row r="828" spans="9:9">
      <c r="I828" s="167"/>
    </row>
    <row r="829" spans="9:9">
      <c r="I829" s="167"/>
    </row>
    <row r="830" spans="9:9">
      <c r="I830" s="167"/>
    </row>
    <row r="831" spans="9:9">
      <c r="I831" s="167"/>
    </row>
    <row r="832" spans="9:9">
      <c r="I832" s="167"/>
    </row>
    <row r="833" spans="9:9">
      <c r="I833" s="167"/>
    </row>
    <row r="834" spans="9:9">
      <c r="I834" s="167"/>
    </row>
    <row r="835" spans="9:9">
      <c r="I835" s="167"/>
    </row>
    <row r="836" spans="9:9">
      <c r="I836" s="167"/>
    </row>
    <row r="837" spans="9:9">
      <c r="I837" s="167"/>
    </row>
    <row r="838" spans="9:9">
      <c r="I838" s="167"/>
    </row>
    <row r="839" spans="9:9">
      <c r="I839" s="167"/>
    </row>
    <row r="840" spans="9:9">
      <c r="I840" s="167"/>
    </row>
    <row r="841" spans="9:9">
      <c r="I841" s="167"/>
    </row>
    <row r="842" spans="9:9">
      <c r="I842" s="167"/>
    </row>
    <row r="843" spans="9:9">
      <c r="I843" s="167"/>
    </row>
    <row r="844" spans="9:9">
      <c r="I844" s="167"/>
    </row>
    <row r="845" spans="9:9">
      <c r="I845" s="167"/>
    </row>
    <row r="846" spans="9:9">
      <c r="I846" s="167"/>
    </row>
    <row r="847" spans="9:9">
      <c r="I847" s="167"/>
    </row>
    <row r="848" spans="9:9">
      <c r="I848" s="167"/>
    </row>
    <row r="849" spans="9:9">
      <c r="I849" s="167"/>
    </row>
    <row r="850" spans="9:9">
      <c r="I850" s="167"/>
    </row>
    <row r="851" spans="9:9">
      <c r="I851" s="167"/>
    </row>
    <row r="852" spans="9:9">
      <c r="I852" s="167"/>
    </row>
    <row r="853" spans="9:9">
      <c r="I853" s="167"/>
    </row>
    <row r="854" spans="9:9">
      <c r="I854" s="167"/>
    </row>
    <row r="855" spans="9:9">
      <c r="I855" s="167"/>
    </row>
    <row r="856" spans="9:9">
      <c r="I856" s="167"/>
    </row>
    <row r="857" spans="9:9">
      <c r="I857" s="167"/>
    </row>
    <row r="858" spans="9:9">
      <c r="I858" s="167"/>
    </row>
    <row r="859" spans="9:9">
      <c r="I859" s="167"/>
    </row>
    <row r="860" spans="9:9">
      <c r="I860" s="167"/>
    </row>
    <row r="861" spans="9:9">
      <c r="I861" s="167"/>
    </row>
    <row r="862" spans="9:9">
      <c r="I862" s="167"/>
    </row>
    <row r="863" spans="9:9">
      <c r="I863" s="167"/>
    </row>
    <row r="864" spans="9:9">
      <c r="I864" s="167"/>
    </row>
    <row r="865" spans="9:9">
      <c r="I865" s="167"/>
    </row>
    <row r="866" spans="9:9">
      <c r="I866" s="167"/>
    </row>
    <row r="867" spans="9:9">
      <c r="I867" s="167"/>
    </row>
    <row r="868" spans="9:9">
      <c r="I868" s="167"/>
    </row>
    <row r="869" spans="9:9">
      <c r="I869" s="167"/>
    </row>
    <row r="870" spans="9:9">
      <c r="I870" s="167"/>
    </row>
    <row r="871" spans="9:9">
      <c r="I871" s="167"/>
    </row>
    <row r="872" spans="9:9">
      <c r="I872" s="167"/>
    </row>
    <row r="873" spans="9:9">
      <c r="I873" s="167"/>
    </row>
    <row r="874" spans="9:9">
      <c r="I874" s="167"/>
    </row>
    <row r="875" spans="9:9">
      <c r="I875" s="167"/>
    </row>
    <row r="876" spans="9:9">
      <c r="I876" s="167"/>
    </row>
    <row r="877" spans="9:9">
      <c r="I877" s="167"/>
    </row>
    <row r="878" spans="9:9">
      <c r="I878" s="167"/>
    </row>
    <row r="879" spans="9:9">
      <c r="I879" s="167"/>
    </row>
    <row r="880" spans="9:9">
      <c r="I880" s="167"/>
    </row>
    <row r="881" spans="9:9">
      <c r="I881" s="167"/>
    </row>
    <row r="882" spans="9:9">
      <c r="I882" s="167"/>
    </row>
    <row r="883" spans="9:9">
      <c r="I883" s="167"/>
    </row>
    <row r="884" spans="9:9">
      <c r="I884" s="167"/>
    </row>
    <row r="885" spans="9:9">
      <c r="I885" s="167"/>
    </row>
    <row r="886" spans="9:9">
      <c r="I886" s="167"/>
    </row>
    <row r="887" spans="9:9">
      <c r="I887" s="167"/>
    </row>
    <row r="888" spans="9:9">
      <c r="I888" s="167"/>
    </row>
    <row r="889" spans="9:9">
      <c r="I889" s="167"/>
    </row>
    <row r="890" spans="9:9">
      <c r="I890" s="167"/>
    </row>
    <row r="891" spans="9:9">
      <c r="I891" s="167"/>
    </row>
    <row r="892" spans="9:9">
      <c r="I892" s="167"/>
    </row>
    <row r="893" spans="9:9">
      <c r="I893" s="167"/>
    </row>
    <row r="894" spans="9:9">
      <c r="I894" s="167"/>
    </row>
    <row r="895" spans="9:9">
      <c r="I895" s="167"/>
    </row>
    <row r="896" spans="9:9">
      <c r="I896" s="167"/>
    </row>
    <row r="897" spans="9:9">
      <c r="I897" s="167"/>
    </row>
    <row r="898" spans="9:9">
      <c r="I898" s="167"/>
    </row>
    <row r="899" spans="9:9">
      <c r="I899" s="167"/>
    </row>
    <row r="900" spans="9:9">
      <c r="I900" s="167"/>
    </row>
    <row r="901" spans="9:9">
      <c r="I901" s="167"/>
    </row>
    <row r="902" spans="9:9">
      <c r="I902" s="167"/>
    </row>
    <row r="903" spans="9:9">
      <c r="I903" s="167"/>
    </row>
    <row r="904" spans="9:9">
      <c r="I904" s="167"/>
    </row>
    <row r="905" spans="9:9">
      <c r="I905" s="167"/>
    </row>
    <row r="906" spans="9:9">
      <c r="I906" s="167"/>
    </row>
    <row r="907" spans="9:9">
      <c r="I907" s="167"/>
    </row>
    <row r="908" spans="9:9">
      <c r="I908" s="167"/>
    </row>
    <row r="909" spans="9:9">
      <c r="I909" s="167"/>
    </row>
    <row r="910" spans="9:9">
      <c r="I910" s="167"/>
    </row>
    <row r="911" spans="9:9">
      <c r="I911" s="167"/>
    </row>
    <row r="912" spans="9:9">
      <c r="I912" s="167"/>
    </row>
    <row r="913" spans="9:9">
      <c r="I913" s="167"/>
    </row>
    <row r="914" spans="9:9">
      <c r="I914" s="167"/>
    </row>
    <row r="915" spans="9:9">
      <c r="I915" s="167"/>
    </row>
    <row r="916" spans="9:9">
      <c r="I916" s="167"/>
    </row>
    <row r="917" spans="9:9">
      <c r="I917" s="167"/>
    </row>
    <row r="918" spans="9:9">
      <c r="I918" s="167"/>
    </row>
    <row r="919" spans="9:9">
      <c r="I919" s="167"/>
    </row>
    <row r="920" spans="9:9">
      <c r="I920" s="167"/>
    </row>
    <row r="921" spans="9:9">
      <c r="I921" s="167"/>
    </row>
    <row r="922" spans="9:9">
      <c r="I922" s="167"/>
    </row>
    <row r="923" spans="9:9">
      <c r="I923" s="167"/>
    </row>
    <row r="924" spans="9:9">
      <c r="I924" s="167"/>
    </row>
    <row r="925" spans="9:9">
      <c r="I925" s="167"/>
    </row>
    <row r="926" spans="9:9">
      <c r="I926" s="167"/>
    </row>
    <row r="927" spans="9:9">
      <c r="I927" s="167"/>
    </row>
    <row r="928" spans="9:9">
      <c r="I928" s="167"/>
    </row>
    <row r="929" spans="9:9">
      <c r="I929" s="167"/>
    </row>
    <row r="930" spans="9:9">
      <c r="I930" s="167"/>
    </row>
    <row r="931" spans="9:9">
      <c r="I931" s="167"/>
    </row>
    <row r="932" spans="9:9">
      <c r="I932" s="167"/>
    </row>
    <row r="933" spans="9:9">
      <c r="I933" s="167"/>
    </row>
    <row r="934" spans="9:9">
      <c r="I934" s="167"/>
    </row>
    <row r="935" spans="9:9">
      <c r="I935" s="167"/>
    </row>
    <row r="936" spans="9:9">
      <c r="I936" s="167"/>
    </row>
    <row r="937" spans="9:9">
      <c r="I937" s="167"/>
    </row>
    <row r="938" spans="9:9">
      <c r="I938" s="167"/>
    </row>
    <row r="939" spans="9:9">
      <c r="I939" s="167"/>
    </row>
    <row r="940" spans="9:9">
      <c r="I940" s="167"/>
    </row>
    <row r="941" spans="9:9">
      <c r="I941" s="167"/>
    </row>
    <row r="942" spans="9:9">
      <c r="I942" s="167"/>
    </row>
    <row r="943" spans="9:9">
      <c r="I943" s="167"/>
    </row>
    <row r="944" spans="9:9">
      <c r="I944" s="167"/>
    </row>
    <row r="945" spans="9:9">
      <c r="I945" s="167"/>
    </row>
    <row r="946" spans="9:9">
      <c r="I946" s="167"/>
    </row>
    <row r="947" spans="9:9">
      <c r="I947" s="167"/>
    </row>
    <row r="948" spans="9:9">
      <c r="I948" s="167"/>
    </row>
    <row r="949" spans="9:9">
      <c r="I949" s="167"/>
    </row>
    <row r="950" spans="9:9">
      <c r="I950" s="167"/>
    </row>
    <row r="951" spans="9:9">
      <c r="I951" s="167"/>
    </row>
    <row r="952" spans="9:9">
      <c r="I952" s="167"/>
    </row>
    <row r="953" spans="9:9">
      <c r="I953" s="167"/>
    </row>
    <row r="954" spans="9:9">
      <c r="I954" s="167"/>
    </row>
    <row r="955" spans="9:9">
      <c r="I955" s="167"/>
    </row>
    <row r="956" spans="9:9">
      <c r="I956" s="167"/>
    </row>
    <row r="957" spans="9:9">
      <c r="I957" s="167"/>
    </row>
    <row r="958" spans="9:9">
      <c r="I958" s="167"/>
    </row>
    <row r="959" spans="9:9">
      <c r="I959" s="167"/>
    </row>
    <row r="960" spans="9:9">
      <c r="I960" s="167"/>
    </row>
    <row r="961" spans="9:9">
      <c r="I961" s="167"/>
    </row>
    <row r="962" spans="9:9">
      <c r="I962" s="167"/>
    </row>
    <row r="963" spans="9:9">
      <c r="I963" s="167"/>
    </row>
    <row r="964" spans="9:9">
      <c r="I964" s="167"/>
    </row>
    <row r="965" spans="9:9">
      <c r="I965" s="167"/>
    </row>
    <row r="966" spans="9:9">
      <c r="I966" s="167"/>
    </row>
    <row r="967" spans="9:9">
      <c r="I967" s="167"/>
    </row>
    <row r="968" spans="9:9">
      <c r="I968" s="167"/>
    </row>
    <row r="969" spans="9:9">
      <c r="I969" s="167"/>
    </row>
    <row r="970" spans="9:9">
      <c r="I970" s="167"/>
    </row>
    <row r="971" spans="9:9">
      <c r="I971" s="167"/>
    </row>
    <row r="972" spans="9:9">
      <c r="I972" s="167"/>
    </row>
    <row r="973" spans="9:9">
      <c r="I973" s="167"/>
    </row>
    <row r="974" spans="9:9">
      <c r="I974" s="167"/>
    </row>
    <row r="975" spans="9:9">
      <c r="I975" s="167"/>
    </row>
    <row r="976" spans="9:9">
      <c r="I976" s="167"/>
    </row>
    <row r="977" spans="9:9">
      <c r="I977" s="167"/>
    </row>
    <row r="978" spans="9:9">
      <c r="I978" s="167"/>
    </row>
    <row r="979" spans="9:9">
      <c r="I979" s="167"/>
    </row>
    <row r="980" spans="9:9">
      <c r="I980" s="167"/>
    </row>
    <row r="981" spans="9:9">
      <c r="I981" s="167"/>
    </row>
    <row r="982" spans="9:9">
      <c r="I982" s="167"/>
    </row>
    <row r="983" spans="9:9">
      <c r="I983" s="167"/>
    </row>
    <row r="984" spans="9:9">
      <c r="I984" s="167"/>
    </row>
    <row r="985" spans="9:9">
      <c r="I985" s="167"/>
    </row>
    <row r="986" spans="9:9">
      <c r="I986" s="167"/>
    </row>
    <row r="987" spans="9:9">
      <c r="I987" s="167"/>
    </row>
    <row r="988" spans="9:9">
      <c r="I988" s="167"/>
    </row>
    <row r="989" spans="9:9">
      <c r="I989" s="167"/>
    </row>
    <row r="990" spans="9:9">
      <c r="I990" s="167"/>
    </row>
    <row r="991" spans="9:9">
      <c r="I991" s="167"/>
    </row>
    <row r="992" spans="9:9">
      <c r="I992" s="167"/>
    </row>
    <row r="993" spans="9:9">
      <c r="I993" s="167"/>
    </row>
    <row r="994" spans="9:9">
      <c r="I994" s="167"/>
    </row>
    <row r="995" spans="9:9">
      <c r="I995" s="167"/>
    </row>
    <row r="996" spans="9:9">
      <c r="I996" s="167"/>
    </row>
    <row r="997" spans="9:9">
      <c r="I997" s="167"/>
    </row>
    <row r="998" spans="9:9">
      <c r="I998" s="167"/>
    </row>
    <row r="999" spans="9:9">
      <c r="I999" s="167"/>
    </row>
    <row r="1000" spans="9:9">
      <c r="I1000" s="167"/>
    </row>
    <row r="1001" spans="9:9">
      <c r="I1001" s="167"/>
    </row>
    <row r="1002" spans="9:9">
      <c r="I1002" s="167"/>
    </row>
    <row r="1003" spans="9:9">
      <c r="I1003" s="167"/>
    </row>
    <row r="1004" spans="9:9">
      <c r="I1004" s="167"/>
    </row>
    <row r="1005" spans="9:9">
      <c r="I1005" s="167"/>
    </row>
    <row r="1006" spans="9:9">
      <c r="I1006" s="167"/>
    </row>
    <row r="1007" spans="9:9">
      <c r="I1007" s="167"/>
    </row>
    <row r="1008" spans="9:9">
      <c r="I1008" s="167"/>
    </row>
    <row r="1009" spans="9:9">
      <c r="I1009" s="167"/>
    </row>
    <row r="1010" spans="9:9">
      <c r="I1010" s="167"/>
    </row>
    <row r="1011" spans="9:9">
      <c r="I1011" s="167"/>
    </row>
    <row r="1012" spans="9:9">
      <c r="I1012" s="167"/>
    </row>
    <row r="1013" spans="9:9">
      <c r="I1013" s="167"/>
    </row>
    <row r="1014" spans="9:9">
      <c r="I1014" s="167"/>
    </row>
    <row r="1015" spans="9:9">
      <c r="I1015" s="167"/>
    </row>
    <row r="1016" spans="9:9">
      <c r="I1016" s="167"/>
    </row>
    <row r="1017" spans="9:9">
      <c r="I1017" s="167"/>
    </row>
    <row r="1018" spans="9:9">
      <c r="I1018" s="167"/>
    </row>
    <row r="1019" spans="9:9">
      <c r="I1019" s="167"/>
    </row>
    <row r="1020" spans="9:9">
      <c r="I1020" s="167"/>
    </row>
    <row r="1021" spans="9:9">
      <c r="I1021" s="167"/>
    </row>
    <row r="1022" spans="9:9">
      <c r="I1022" s="167"/>
    </row>
    <row r="1023" spans="9:9">
      <c r="I1023" s="167"/>
    </row>
    <row r="1024" spans="9:9">
      <c r="I1024" s="167"/>
    </row>
    <row r="1025" spans="9:9">
      <c r="I1025" s="167"/>
    </row>
    <row r="1026" spans="9:9">
      <c r="I1026" s="167"/>
    </row>
    <row r="1027" spans="9:9">
      <c r="I1027" s="167"/>
    </row>
    <row r="1028" spans="9:9">
      <c r="I1028" s="167"/>
    </row>
    <row r="1029" spans="9:9">
      <c r="I1029" s="167"/>
    </row>
    <row r="1030" spans="9:9">
      <c r="I1030" s="167"/>
    </row>
    <row r="1031" spans="9:9">
      <c r="I1031" s="167"/>
    </row>
    <row r="1032" spans="9:9">
      <c r="I1032" s="167"/>
    </row>
    <row r="1033" spans="9:9">
      <c r="I1033" s="167"/>
    </row>
    <row r="1034" spans="9:9">
      <c r="I1034" s="167"/>
    </row>
    <row r="1035" spans="9:9">
      <c r="I1035" s="167"/>
    </row>
    <row r="1036" spans="9:9">
      <c r="I1036" s="167"/>
    </row>
    <row r="1037" spans="9:9">
      <c r="I1037" s="167"/>
    </row>
    <row r="1038" spans="9:9">
      <c r="I1038" s="167"/>
    </row>
    <row r="1039" spans="9:9">
      <c r="I1039" s="167"/>
    </row>
    <row r="1040" spans="9:9">
      <c r="I1040" s="167"/>
    </row>
    <row r="1041" spans="9:9">
      <c r="I1041" s="167"/>
    </row>
    <row r="1042" spans="9:9">
      <c r="I1042" s="167"/>
    </row>
    <row r="1043" spans="9:9">
      <c r="I1043" s="167"/>
    </row>
    <row r="1044" spans="9:9">
      <c r="I1044" s="167"/>
    </row>
    <row r="1045" spans="9:9">
      <c r="I1045" s="167"/>
    </row>
    <row r="1046" spans="9:9">
      <c r="I1046" s="167"/>
    </row>
    <row r="1047" spans="9:9">
      <c r="I1047" s="167"/>
    </row>
    <row r="1048" spans="9:9">
      <c r="I1048" s="167"/>
    </row>
    <row r="1049" spans="9:9">
      <c r="I1049" s="167"/>
    </row>
    <row r="1050" spans="9:9">
      <c r="I1050" s="167"/>
    </row>
    <row r="1051" spans="9:9">
      <c r="I1051" s="167"/>
    </row>
    <row r="1052" spans="9:9">
      <c r="I1052" s="167"/>
    </row>
    <row r="1053" spans="9:9">
      <c r="I1053" s="167"/>
    </row>
    <row r="1054" spans="9:9">
      <c r="I1054" s="167"/>
    </row>
    <row r="1055" spans="9:9">
      <c r="I1055" s="167"/>
    </row>
    <row r="1056" spans="9:9">
      <c r="I1056" s="167"/>
    </row>
    <row r="1057" spans="9:9">
      <c r="I1057" s="167"/>
    </row>
    <row r="1058" spans="9:9">
      <c r="I1058" s="167"/>
    </row>
    <row r="1059" spans="9:9">
      <c r="I1059" s="167"/>
    </row>
    <row r="1060" spans="9:9">
      <c r="I1060" s="167"/>
    </row>
    <row r="1061" spans="9:9">
      <c r="I1061" s="167"/>
    </row>
    <row r="1062" spans="9:9">
      <c r="I1062" s="167"/>
    </row>
    <row r="1063" spans="9:9">
      <c r="I1063" s="167"/>
    </row>
    <row r="1064" spans="9:9">
      <c r="I1064" s="167"/>
    </row>
    <row r="1065" spans="9:9">
      <c r="I1065" s="167"/>
    </row>
    <row r="1066" spans="9:9">
      <c r="I1066" s="167"/>
    </row>
    <row r="1067" spans="9:9">
      <c r="I1067" s="167"/>
    </row>
    <row r="1068" spans="9:9">
      <c r="I1068" s="167"/>
    </row>
    <row r="1069" spans="9:9">
      <c r="I1069" s="167"/>
    </row>
    <row r="1070" spans="9:9">
      <c r="I1070" s="167"/>
    </row>
    <row r="1071" spans="9:9">
      <c r="I1071" s="167"/>
    </row>
    <row r="1072" spans="9:9">
      <c r="I1072" s="167"/>
    </row>
    <row r="1073" spans="9:9">
      <c r="I1073" s="167"/>
    </row>
    <row r="1074" spans="9:9">
      <c r="I1074" s="167"/>
    </row>
    <row r="1075" spans="9:9">
      <c r="I1075" s="167"/>
    </row>
    <row r="1076" spans="9:9">
      <c r="I1076" s="167"/>
    </row>
    <row r="1077" spans="9:9">
      <c r="I1077" s="167"/>
    </row>
    <row r="1078" spans="9:9">
      <c r="I1078" s="167"/>
    </row>
    <row r="1079" spans="9:9">
      <c r="I1079" s="167"/>
    </row>
    <row r="1080" spans="9:9">
      <c r="I1080" s="167"/>
    </row>
    <row r="1081" spans="9:9">
      <c r="I1081" s="167"/>
    </row>
    <row r="1082" spans="9:9">
      <c r="I1082" s="167"/>
    </row>
    <row r="1083" spans="9:9">
      <c r="I1083" s="167"/>
    </row>
    <row r="1084" spans="9:9">
      <c r="I1084" s="167"/>
    </row>
    <row r="1085" spans="9:9">
      <c r="I1085" s="167"/>
    </row>
    <row r="1086" spans="9:9">
      <c r="I1086" s="167"/>
    </row>
    <row r="1087" spans="9:9">
      <c r="I1087" s="167"/>
    </row>
    <row r="1088" spans="9:9">
      <c r="I1088" s="167"/>
    </row>
    <row r="1089" spans="9:9">
      <c r="I1089" s="167"/>
    </row>
    <row r="1090" spans="9:9">
      <c r="I1090" s="167"/>
    </row>
    <row r="1091" spans="9:9">
      <c r="I1091" s="167"/>
    </row>
    <row r="1092" spans="9:9">
      <c r="I1092" s="167"/>
    </row>
    <row r="1093" spans="9:9">
      <c r="I1093" s="167"/>
    </row>
    <row r="1094" spans="9:9">
      <c r="I1094" s="167"/>
    </row>
    <row r="1095" spans="9:9">
      <c r="I1095" s="167"/>
    </row>
    <row r="1096" spans="9:9">
      <c r="I1096" s="167"/>
    </row>
    <row r="1097" spans="9:9">
      <c r="I1097" s="167"/>
    </row>
    <row r="1098" spans="9:9">
      <c r="I1098" s="167"/>
    </row>
    <row r="1099" spans="9:9">
      <c r="I1099" s="167"/>
    </row>
    <row r="1100" spans="9:9">
      <c r="I1100" s="167"/>
    </row>
    <row r="1101" spans="9:9">
      <c r="I1101" s="167"/>
    </row>
    <row r="1102" spans="9:9">
      <c r="I1102" s="167"/>
    </row>
    <row r="1103" spans="9:9">
      <c r="I1103" s="167"/>
    </row>
    <row r="1104" spans="9:9">
      <c r="I1104" s="167"/>
    </row>
    <row r="1105" spans="9:9">
      <c r="I1105" s="167"/>
    </row>
    <row r="1106" spans="9:9">
      <c r="I1106" s="167"/>
    </row>
    <row r="1107" spans="9:9">
      <c r="I1107" s="167"/>
    </row>
    <row r="1108" spans="9:9">
      <c r="I1108" s="167"/>
    </row>
    <row r="1109" spans="9:9">
      <c r="I1109" s="167"/>
    </row>
    <row r="1110" spans="9:9">
      <c r="I1110" s="167"/>
    </row>
    <row r="1111" spans="9:9">
      <c r="I1111" s="167"/>
    </row>
    <row r="1112" spans="9:9">
      <c r="I1112" s="167"/>
    </row>
    <row r="1113" spans="9:9">
      <c r="I1113" s="167"/>
    </row>
    <row r="1114" spans="9:9">
      <c r="I1114" s="167"/>
    </row>
    <row r="1115" spans="9:9">
      <c r="I1115" s="167"/>
    </row>
    <row r="1116" spans="9:9">
      <c r="I1116" s="167"/>
    </row>
    <row r="1117" spans="9:9">
      <c r="I1117" s="167"/>
    </row>
    <row r="1118" spans="9:9">
      <c r="I1118" s="167"/>
    </row>
    <row r="1119" spans="9:9">
      <c r="I1119" s="167"/>
    </row>
    <row r="1120" spans="9:9">
      <c r="I1120" s="167"/>
    </row>
    <row r="1121" spans="9:9">
      <c r="I1121" s="167"/>
    </row>
    <row r="1122" spans="9:9">
      <c r="I1122" s="167"/>
    </row>
    <row r="1123" spans="9:9">
      <c r="I1123" s="167"/>
    </row>
    <row r="1124" spans="9:9">
      <c r="I1124" s="167"/>
    </row>
    <row r="1125" spans="9:9">
      <c r="I1125" s="167"/>
    </row>
    <row r="1126" spans="9:9">
      <c r="I1126" s="167"/>
    </row>
    <row r="1127" spans="9:9">
      <c r="I1127" s="167"/>
    </row>
    <row r="1128" spans="9:9">
      <c r="I1128" s="167"/>
    </row>
    <row r="1129" spans="9:9">
      <c r="I1129" s="167"/>
    </row>
    <row r="1130" spans="9:9">
      <c r="I1130" s="167"/>
    </row>
    <row r="1131" spans="9:9">
      <c r="I1131" s="167"/>
    </row>
    <row r="1132" spans="9:9">
      <c r="I1132" s="167"/>
    </row>
    <row r="1133" spans="9:9">
      <c r="I1133" s="167"/>
    </row>
    <row r="1134" spans="9:9">
      <c r="I1134" s="167"/>
    </row>
    <row r="1135" spans="9:9">
      <c r="I1135" s="167"/>
    </row>
    <row r="1136" spans="9:9">
      <c r="I1136" s="167"/>
    </row>
    <row r="1137" spans="9:9">
      <c r="I1137" s="167"/>
    </row>
    <row r="1138" spans="9:9">
      <c r="I1138" s="167"/>
    </row>
    <row r="1139" spans="9:9">
      <c r="I1139" s="167"/>
    </row>
    <row r="1140" spans="9:9">
      <c r="I1140" s="167"/>
    </row>
    <row r="1141" spans="9:9">
      <c r="I1141" s="167"/>
    </row>
    <row r="1142" spans="9:9">
      <c r="I1142" s="167"/>
    </row>
    <row r="1143" spans="9:9">
      <c r="I1143" s="167"/>
    </row>
    <row r="1144" spans="9:9">
      <c r="I1144" s="167"/>
    </row>
    <row r="1145" spans="9:9">
      <c r="I1145" s="167"/>
    </row>
    <row r="1146" spans="9:9">
      <c r="I1146" s="167"/>
    </row>
    <row r="1147" spans="9:9">
      <c r="I1147" s="167"/>
    </row>
    <row r="1148" spans="9:9">
      <c r="I1148" s="167"/>
    </row>
    <row r="1149" spans="9:9">
      <c r="I1149" s="167"/>
    </row>
    <row r="1150" spans="9:9">
      <c r="I1150" s="167"/>
    </row>
    <row r="1151" spans="9:9">
      <c r="I1151" s="167"/>
    </row>
    <row r="1152" spans="9:9">
      <c r="I1152" s="167"/>
    </row>
    <row r="1153" spans="9:9">
      <c r="I1153" s="167"/>
    </row>
    <row r="1154" spans="9:9">
      <c r="I1154" s="167"/>
    </row>
    <row r="1155" spans="9:9">
      <c r="I1155" s="167"/>
    </row>
    <row r="1156" spans="9:9">
      <c r="I1156" s="167"/>
    </row>
    <row r="1157" spans="9:9">
      <c r="I1157" s="167"/>
    </row>
    <row r="1158" spans="9:9">
      <c r="I1158" s="167"/>
    </row>
    <row r="1159" spans="9:9">
      <c r="I1159" s="167"/>
    </row>
    <row r="1160" spans="9:9">
      <c r="I1160" s="167"/>
    </row>
    <row r="1161" spans="9:9">
      <c r="I1161" s="167"/>
    </row>
    <row r="1162" spans="9:9">
      <c r="I1162" s="167"/>
    </row>
    <row r="1163" spans="9:9">
      <c r="I1163" s="167"/>
    </row>
    <row r="1164" spans="9:9">
      <c r="I1164" s="167"/>
    </row>
    <row r="1165" spans="9:9">
      <c r="I1165" s="167"/>
    </row>
    <row r="1166" spans="9:9">
      <c r="I1166" s="167"/>
    </row>
    <row r="1167" spans="9:9">
      <c r="I1167" s="167"/>
    </row>
    <row r="1168" spans="9:9">
      <c r="I1168" s="167"/>
    </row>
    <row r="1169" spans="9:9">
      <c r="I1169" s="167"/>
    </row>
    <row r="1170" spans="9:9">
      <c r="I1170" s="167"/>
    </row>
    <row r="1171" spans="9:9">
      <c r="I1171" s="167"/>
    </row>
    <row r="1172" spans="9:9">
      <c r="I1172" s="167"/>
    </row>
    <row r="1173" spans="9:9">
      <c r="I1173" s="167"/>
    </row>
    <row r="1174" spans="9:9">
      <c r="I1174" s="167"/>
    </row>
    <row r="1175" spans="9:9">
      <c r="I1175" s="167"/>
    </row>
    <row r="1176" spans="9:9">
      <c r="I1176" s="167"/>
    </row>
    <row r="1177" spans="9:9">
      <c r="I1177" s="167"/>
    </row>
    <row r="1178" spans="9:9">
      <c r="I1178" s="167"/>
    </row>
    <row r="1179" spans="9:9">
      <c r="I1179" s="167"/>
    </row>
    <row r="1180" spans="9:9">
      <c r="I1180" s="167"/>
    </row>
    <row r="1181" spans="9:9">
      <c r="I1181" s="167"/>
    </row>
    <row r="1182" spans="9:9">
      <c r="I1182" s="167"/>
    </row>
    <row r="1183" spans="9:9">
      <c r="I1183" s="167"/>
    </row>
    <row r="1184" spans="9:9">
      <c r="I1184" s="167"/>
    </row>
    <row r="1185" spans="9:9">
      <c r="I1185" s="167"/>
    </row>
    <row r="1186" spans="9:9">
      <c r="I1186" s="167"/>
    </row>
    <row r="1187" spans="9:9">
      <c r="I1187" s="167"/>
    </row>
    <row r="1188" spans="9:9">
      <c r="I1188" s="167"/>
    </row>
    <row r="1189" spans="9:9">
      <c r="I1189" s="167"/>
    </row>
    <row r="1190" spans="9:9">
      <c r="I1190" s="167"/>
    </row>
    <row r="1191" spans="9:9">
      <c r="I1191" s="167"/>
    </row>
    <row r="1192" spans="9:9">
      <c r="I1192" s="167"/>
    </row>
    <row r="1193" spans="9:9">
      <c r="I1193" s="167"/>
    </row>
    <row r="1194" spans="9:9">
      <c r="I1194" s="167"/>
    </row>
    <row r="1195" spans="9:9">
      <c r="I1195" s="167"/>
    </row>
    <row r="1196" spans="9:9">
      <c r="I1196" s="167"/>
    </row>
    <row r="1197" spans="9:9">
      <c r="I1197" s="167"/>
    </row>
    <row r="1198" spans="9:9">
      <c r="I1198" s="167"/>
    </row>
    <row r="1199" spans="9:9">
      <c r="I1199" s="167"/>
    </row>
    <row r="1200" spans="9:9">
      <c r="I1200" s="167"/>
    </row>
    <row r="1201" spans="9:9">
      <c r="I1201" s="167"/>
    </row>
    <row r="1202" spans="9:9">
      <c r="I1202" s="167"/>
    </row>
    <row r="1203" spans="9:9">
      <c r="I1203" s="167"/>
    </row>
    <row r="1204" spans="9:9">
      <c r="I1204" s="167"/>
    </row>
    <row r="1205" spans="9:9">
      <c r="I1205" s="167"/>
    </row>
    <row r="1206" spans="9:9">
      <c r="I1206" s="167"/>
    </row>
    <row r="1207" spans="9:9">
      <c r="I1207" s="167"/>
    </row>
    <row r="1208" spans="9:9">
      <c r="I1208" s="167"/>
    </row>
    <row r="1209" spans="9:9">
      <c r="I1209" s="167"/>
    </row>
    <row r="1210" spans="9:9">
      <c r="I1210" s="167"/>
    </row>
    <row r="1211" spans="9:9">
      <c r="I1211" s="167"/>
    </row>
    <row r="1212" spans="9:9">
      <c r="I1212" s="167"/>
    </row>
    <row r="1213" spans="9:9">
      <c r="I1213" s="167"/>
    </row>
    <row r="1214" spans="9:9">
      <c r="I1214" s="167"/>
    </row>
    <row r="1215" spans="9:9">
      <c r="I1215" s="167"/>
    </row>
    <row r="1216" spans="9:9">
      <c r="I1216" s="167"/>
    </row>
    <row r="1217" spans="9:9">
      <c r="I1217" s="167"/>
    </row>
    <row r="1218" spans="9:9">
      <c r="I1218" s="167"/>
    </row>
    <row r="1219" spans="9:9">
      <c r="I1219" s="167"/>
    </row>
    <row r="1220" spans="9:9">
      <c r="I1220" s="167"/>
    </row>
    <row r="1221" spans="9:9">
      <c r="I1221" s="167"/>
    </row>
    <row r="1222" spans="9:9">
      <c r="I1222" s="167"/>
    </row>
    <row r="1223" spans="9:9">
      <c r="I1223" s="167"/>
    </row>
    <row r="1224" spans="9:9">
      <c r="I1224" s="167"/>
    </row>
    <row r="1225" spans="9:9">
      <c r="I1225" s="167"/>
    </row>
    <row r="1226" spans="9:9">
      <c r="I1226" s="167"/>
    </row>
    <row r="1227" spans="9:9">
      <c r="I1227" s="167"/>
    </row>
    <row r="1228" spans="9:9">
      <c r="I1228" s="167"/>
    </row>
    <row r="1229" spans="9:9">
      <c r="I1229" s="167"/>
    </row>
    <row r="1230" spans="9:9">
      <c r="I1230" s="167"/>
    </row>
    <row r="1231" spans="9:9">
      <c r="I1231" s="167"/>
    </row>
    <row r="1232" spans="9:9">
      <c r="I1232" s="167"/>
    </row>
    <row r="1233" spans="9:9">
      <c r="I1233" s="167"/>
    </row>
    <row r="1234" spans="9:9">
      <c r="I1234" s="167"/>
    </row>
    <row r="1235" spans="9:9">
      <c r="I1235" s="167"/>
    </row>
    <row r="1236" spans="9:9">
      <c r="I1236" s="167"/>
    </row>
    <row r="1237" spans="9:9">
      <c r="I1237" s="167"/>
    </row>
    <row r="1238" spans="9:9">
      <c r="I1238" s="167"/>
    </row>
    <row r="1239" spans="9:9">
      <c r="I1239" s="167"/>
    </row>
    <row r="1240" spans="9:9">
      <c r="I1240" s="167"/>
    </row>
    <row r="1241" spans="9:9">
      <c r="I1241" s="167"/>
    </row>
    <row r="1242" spans="9:9">
      <c r="I1242" s="167"/>
    </row>
    <row r="1243" spans="9:9">
      <c r="I1243" s="167"/>
    </row>
    <row r="1244" spans="9:9">
      <c r="I1244" s="167"/>
    </row>
    <row r="1245" spans="9:9">
      <c r="I1245" s="167"/>
    </row>
    <row r="1246" spans="9:9">
      <c r="I1246" s="167"/>
    </row>
    <row r="1247" spans="9:9">
      <c r="I1247" s="167"/>
    </row>
    <row r="1248" spans="9:9">
      <c r="I1248" s="167"/>
    </row>
    <row r="1249" spans="9:9">
      <c r="I1249" s="167"/>
    </row>
    <row r="1250" spans="9:9">
      <c r="I1250" s="167"/>
    </row>
    <row r="1251" spans="9:9">
      <c r="I1251" s="167"/>
    </row>
    <row r="1252" spans="9:9">
      <c r="I1252" s="167"/>
    </row>
    <row r="1253" spans="9:9">
      <c r="I1253" s="167"/>
    </row>
    <row r="1254" spans="9:9">
      <c r="I1254" s="167"/>
    </row>
    <row r="1255" spans="9:9">
      <c r="I1255" s="167"/>
    </row>
    <row r="1256" spans="9:9">
      <c r="I1256" s="167"/>
    </row>
    <row r="1257" spans="9:9">
      <c r="I1257" s="167"/>
    </row>
    <row r="1258" spans="9:9">
      <c r="I1258" s="167"/>
    </row>
    <row r="1259" spans="9:9">
      <c r="I1259" s="167"/>
    </row>
    <row r="1260" spans="9:9">
      <c r="I1260" s="167"/>
    </row>
    <row r="1261" spans="9:9">
      <c r="I1261" s="167"/>
    </row>
    <row r="1262" spans="9:9">
      <c r="I1262" s="167"/>
    </row>
    <row r="1263" spans="9:9">
      <c r="I1263" s="167"/>
    </row>
    <row r="1264" spans="9:9">
      <c r="I1264" s="167"/>
    </row>
    <row r="1265" spans="9:9">
      <c r="I1265" s="167"/>
    </row>
    <row r="1266" spans="9:9">
      <c r="I1266" s="167"/>
    </row>
    <row r="1267" spans="9:9">
      <c r="I1267" s="167"/>
    </row>
    <row r="1268" spans="9:9">
      <c r="I1268" s="167"/>
    </row>
    <row r="1269" spans="9:9">
      <c r="I1269" s="167"/>
    </row>
    <row r="1270" spans="9:9">
      <c r="I1270" s="167"/>
    </row>
    <row r="1271" spans="9:9">
      <c r="I1271" s="167"/>
    </row>
    <row r="1272" spans="9:9">
      <c r="I1272" s="167"/>
    </row>
    <row r="1273" spans="9:9">
      <c r="I1273" s="167"/>
    </row>
    <row r="1274" spans="9:9">
      <c r="I1274" s="167"/>
    </row>
    <row r="1275" spans="9:9">
      <c r="I1275" s="167"/>
    </row>
    <row r="1276" spans="9:9">
      <c r="I1276" s="167"/>
    </row>
    <row r="1277" spans="9:9">
      <c r="I1277" s="167"/>
    </row>
    <row r="1278" spans="9:9">
      <c r="I1278" s="167"/>
    </row>
    <row r="1279" spans="9:9">
      <c r="I1279" s="167"/>
    </row>
    <row r="1280" spans="9:9">
      <c r="I1280" s="167"/>
    </row>
    <row r="1281" spans="9:9">
      <c r="I1281" s="167"/>
    </row>
    <row r="1282" spans="9:9">
      <c r="I1282" s="167"/>
    </row>
    <row r="1283" spans="9:9">
      <c r="I1283" s="167"/>
    </row>
    <row r="1284" spans="9:9">
      <c r="I1284" s="167"/>
    </row>
    <row r="1285" spans="9:9">
      <c r="I1285" s="167"/>
    </row>
    <row r="1286" spans="9:9">
      <c r="I1286" s="167"/>
    </row>
    <row r="1287" spans="9:9">
      <c r="I1287" s="167"/>
    </row>
    <row r="1288" spans="9:9">
      <c r="I1288" s="167"/>
    </row>
    <row r="1289" spans="9:9">
      <c r="I1289" s="167"/>
    </row>
    <row r="1290" spans="9:9">
      <c r="I1290" s="167"/>
    </row>
    <row r="1291" spans="9:9">
      <c r="I1291" s="167"/>
    </row>
    <row r="1292" spans="9:9">
      <c r="I1292" s="167"/>
    </row>
    <row r="1293" spans="9:9">
      <c r="I1293" s="167"/>
    </row>
    <row r="1294" spans="9:9">
      <c r="I1294" s="167"/>
    </row>
    <row r="1295" spans="9:9">
      <c r="I1295" s="167"/>
    </row>
    <row r="1296" spans="9:9">
      <c r="I1296" s="167"/>
    </row>
    <row r="1297" spans="9:9">
      <c r="I1297" s="167"/>
    </row>
    <row r="1298" spans="9:9">
      <c r="I1298" s="167"/>
    </row>
    <row r="1299" spans="9:9">
      <c r="I1299" s="167"/>
    </row>
    <row r="1300" spans="9:9">
      <c r="I1300" s="167"/>
    </row>
    <row r="1301" spans="9:9">
      <c r="I1301" s="167"/>
    </row>
    <row r="1302" spans="9:9">
      <c r="I1302" s="167"/>
    </row>
    <row r="1303" spans="9:9">
      <c r="I1303" s="167"/>
    </row>
    <row r="1304" spans="9:9">
      <c r="I1304" s="167"/>
    </row>
    <row r="1305" spans="9:9">
      <c r="I1305" s="167"/>
    </row>
    <row r="1306" spans="9:9">
      <c r="I1306" s="167"/>
    </row>
    <row r="1307" spans="9:9">
      <c r="I1307" s="167"/>
    </row>
    <row r="1308" spans="9:9">
      <c r="I1308" s="167"/>
    </row>
    <row r="1309" spans="9:9">
      <c r="I1309" s="167"/>
    </row>
    <row r="1310" spans="9:9">
      <c r="I1310" s="167"/>
    </row>
    <row r="1311" spans="9:9">
      <c r="I1311" s="167"/>
    </row>
    <row r="1312" spans="9:9">
      <c r="I1312" s="167"/>
    </row>
    <row r="1313" spans="9:9">
      <c r="I1313" s="167"/>
    </row>
    <row r="1314" spans="9:9">
      <c r="I1314" s="167"/>
    </row>
    <row r="1315" spans="9:9">
      <c r="I1315" s="167"/>
    </row>
    <row r="1316" spans="9:9">
      <c r="I1316" s="167"/>
    </row>
    <row r="1317" spans="9:9">
      <c r="I1317" s="167"/>
    </row>
    <row r="1318" spans="9:9">
      <c r="I1318" s="167"/>
    </row>
    <row r="1319" spans="9:9">
      <c r="I1319" s="167"/>
    </row>
    <row r="1320" spans="9:9">
      <c r="I1320" s="167"/>
    </row>
    <row r="1321" spans="9:9">
      <c r="I1321" s="167"/>
    </row>
    <row r="1322" spans="9:9">
      <c r="I1322" s="167"/>
    </row>
    <row r="1323" spans="9:9">
      <c r="I1323" s="167"/>
    </row>
    <row r="1324" spans="9:9">
      <c r="I1324" s="167"/>
    </row>
    <row r="1325" spans="9:9">
      <c r="I1325" s="167"/>
    </row>
    <row r="1326" spans="9:9">
      <c r="I1326" s="167"/>
    </row>
    <row r="1327" spans="9:9">
      <c r="I1327" s="167"/>
    </row>
    <row r="1328" spans="9:9">
      <c r="I1328" s="167"/>
    </row>
    <row r="1329" spans="9:9">
      <c r="I1329" s="167"/>
    </row>
    <row r="1330" spans="9:9">
      <c r="I1330" s="167"/>
    </row>
    <row r="1331" spans="9:9">
      <c r="I1331" s="167"/>
    </row>
    <row r="1332" spans="9:9">
      <c r="I1332" s="167"/>
    </row>
    <row r="1333" spans="9:9">
      <c r="I1333" s="167"/>
    </row>
    <row r="1334" spans="9:9">
      <c r="I1334" s="167"/>
    </row>
    <row r="1335" spans="9:9">
      <c r="I1335" s="167"/>
    </row>
    <row r="1336" spans="9:9">
      <c r="I1336" s="167"/>
    </row>
    <row r="1337" spans="9:9">
      <c r="I1337" s="167"/>
    </row>
    <row r="1338" spans="9:9">
      <c r="I1338" s="167"/>
    </row>
    <row r="1339" spans="9:9">
      <c r="I1339" s="167"/>
    </row>
    <row r="1340" spans="9:9">
      <c r="I1340" s="167"/>
    </row>
    <row r="1341" spans="9:9">
      <c r="I1341" s="167"/>
    </row>
    <row r="1342" spans="9:9">
      <c r="I1342" s="167"/>
    </row>
    <row r="1343" spans="9:9">
      <c r="I1343" s="167"/>
    </row>
    <row r="1344" spans="9:9">
      <c r="I1344" s="167"/>
    </row>
    <row r="1345" spans="9:9">
      <c r="I1345" s="167"/>
    </row>
    <row r="1346" spans="9:9">
      <c r="I1346" s="167"/>
    </row>
    <row r="1347" spans="9:9">
      <c r="I1347" s="167"/>
    </row>
    <row r="1348" spans="9:9">
      <c r="I1348" s="167"/>
    </row>
    <row r="1349" spans="9:9">
      <c r="I1349" s="167"/>
    </row>
    <row r="1350" spans="9:9">
      <c r="I1350" s="167"/>
    </row>
    <row r="1351" spans="9:9">
      <c r="I1351" s="167"/>
    </row>
    <row r="1352" spans="9:9">
      <c r="I1352" s="167"/>
    </row>
    <row r="1353" spans="9:9">
      <c r="I1353" s="167"/>
    </row>
    <row r="1354" spans="9:9">
      <c r="I1354" s="167"/>
    </row>
    <row r="1355" spans="9:9">
      <c r="I1355" s="167"/>
    </row>
    <row r="1356" spans="9:9">
      <c r="I1356" s="167"/>
    </row>
    <row r="1357" spans="9:9">
      <c r="I1357" s="167"/>
    </row>
    <row r="1358" spans="9:9">
      <c r="I1358" s="167"/>
    </row>
    <row r="1359" spans="9:9">
      <c r="I1359" s="167"/>
    </row>
    <row r="1360" spans="9:9">
      <c r="I1360" s="167"/>
    </row>
    <row r="1361" spans="9:9">
      <c r="I1361" s="167"/>
    </row>
    <row r="1362" spans="9:9">
      <c r="I1362" s="167"/>
    </row>
    <row r="1363" spans="9:9">
      <c r="I1363" s="167"/>
    </row>
    <row r="1364" spans="9:9">
      <c r="I1364" s="167"/>
    </row>
    <row r="1365" spans="9:9">
      <c r="I1365" s="167"/>
    </row>
    <row r="1366" spans="9:9">
      <c r="I1366" s="167"/>
    </row>
    <row r="1367" spans="9:9">
      <c r="I1367" s="167"/>
    </row>
    <row r="1368" spans="9:9">
      <c r="I1368" s="167"/>
    </row>
    <row r="1369" spans="9:9">
      <c r="I1369" s="167"/>
    </row>
    <row r="1370" spans="9:9">
      <c r="I1370" s="167"/>
    </row>
    <row r="1371" spans="9:9">
      <c r="I1371" s="167"/>
    </row>
    <row r="1372" spans="9:9">
      <c r="I1372" s="167"/>
    </row>
    <row r="1373" spans="9:9">
      <c r="I1373" s="167"/>
    </row>
    <row r="1374" spans="9:9">
      <c r="I1374" s="167"/>
    </row>
    <row r="1375" spans="9:9">
      <c r="I1375" s="167"/>
    </row>
    <row r="1376" spans="9:9">
      <c r="I1376" s="167"/>
    </row>
    <row r="1377" spans="9:9">
      <c r="I1377" s="167"/>
    </row>
    <row r="1378" spans="9:9">
      <c r="I1378" s="167"/>
    </row>
    <row r="1379" spans="9:9">
      <c r="I1379" s="167"/>
    </row>
    <row r="1380" spans="9:9">
      <c r="I1380" s="167"/>
    </row>
    <row r="1381" spans="9:9">
      <c r="I1381" s="167"/>
    </row>
    <row r="1382" spans="9:9">
      <c r="I1382" s="167"/>
    </row>
    <row r="1383" spans="9:9">
      <c r="I1383" s="167"/>
    </row>
    <row r="1384" spans="9:9">
      <c r="I1384" s="167"/>
    </row>
    <row r="1385" spans="9:9">
      <c r="I1385" s="167"/>
    </row>
    <row r="1386" spans="9:9">
      <c r="I1386" s="167"/>
    </row>
    <row r="1387" spans="9:9">
      <c r="I1387" s="167"/>
    </row>
    <row r="1388" spans="9:9">
      <c r="I1388" s="167"/>
    </row>
    <row r="1389" spans="9:9">
      <c r="I1389" s="167"/>
    </row>
    <row r="1390" spans="9:9">
      <c r="I1390" s="167"/>
    </row>
    <row r="1391" spans="9:9">
      <c r="I1391" s="167"/>
    </row>
    <row r="1392" spans="9:9">
      <c r="I1392" s="167"/>
    </row>
    <row r="1393" spans="9:9">
      <c r="I1393" s="167"/>
    </row>
    <row r="1394" spans="9:9">
      <c r="I1394" s="167"/>
    </row>
    <row r="1395" spans="9:9">
      <c r="I1395" s="167"/>
    </row>
    <row r="1396" spans="9:9">
      <c r="I1396" s="167"/>
    </row>
    <row r="1397" spans="9:9">
      <c r="I1397" s="167"/>
    </row>
    <row r="1398" spans="9:9">
      <c r="I1398" s="167"/>
    </row>
    <row r="1399" spans="9:9">
      <c r="I1399" s="167"/>
    </row>
    <row r="1400" spans="9:9">
      <c r="I1400" s="167"/>
    </row>
    <row r="1401" spans="9:9">
      <c r="I1401" s="167"/>
    </row>
    <row r="1402" spans="9:9">
      <c r="I1402" s="167"/>
    </row>
    <row r="1403" spans="9:9">
      <c r="I1403" s="167"/>
    </row>
    <row r="1404" spans="9:9">
      <c r="I1404" s="167"/>
    </row>
    <row r="1405" spans="9:9">
      <c r="I1405" s="167"/>
    </row>
    <row r="1406" spans="9:9">
      <c r="I1406" s="167"/>
    </row>
    <row r="1407" spans="9:9">
      <c r="I1407" s="167"/>
    </row>
    <row r="1408" spans="9:9">
      <c r="I1408" s="167"/>
    </row>
    <row r="1409" spans="9:9">
      <c r="I1409" s="167"/>
    </row>
    <row r="1410" spans="9:9">
      <c r="I1410" s="167"/>
    </row>
    <row r="1411" spans="9:9">
      <c r="I1411" s="167"/>
    </row>
    <row r="1412" spans="9:9">
      <c r="I1412" s="167"/>
    </row>
    <row r="1413" spans="9:9">
      <c r="I1413" s="167"/>
    </row>
    <row r="1414" spans="9:9">
      <c r="I1414" s="167"/>
    </row>
    <row r="1415" spans="9:9">
      <c r="I1415" s="167"/>
    </row>
    <row r="1416" spans="9:9">
      <c r="I1416" s="167"/>
    </row>
    <row r="1417" spans="9:9">
      <c r="I1417" s="167"/>
    </row>
    <row r="1418" spans="9:9">
      <c r="I1418" s="167"/>
    </row>
  </sheetData>
  <mergeCells count="22">
    <mergeCell ref="C8:C9"/>
    <mergeCell ref="E8:E9"/>
    <mergeCell ref="H8:H9"/>
    <mergeCell ref="A3:A4"/>
    <mergeCell ref="A8:A9"/>
    <mergeCell ref="A5:I5"/>
    <mergeCell ref="A2:I2"/>
    <mergeCell ref="A11:I11"/>
    <mergeCell ref="B3:B4"/>
    <mergeCell ref="D3:D4"/>
    <mergeCell ref="F3:F4"/>
    <mergeCell ref="G3:G4"/>
    <mergeCell ref="I3:I4"/>
    <mergeCell ref="A7:I7"/>
    <mergeCell ref="B8:B9"/>
    <mergeCell ref="D8:D9"/>
    <mergeCell ref="F8:F9"/>
    <mergeCell ref="G8:G9"/>
    <mergeCell ref="H3:H4"/>
    <mergeCell ref="C3:C4"/>
    <mergeCell ref="E3:E4"/>
    <mergeCell ref="I8:I9"/>
  </mergeCells>
  <phoneticPr fontId="11" type="noConversion"/>
  <pageMargins left="0.25" right="0.25" top="1.2152777777777777" bottom="0.75" header="0.3" footer="0.3"/>
  <pageSetup paperSize="5" orientation="landscape" horizontalDpi="4294967292" verticalDpi="4294967292" r:id="rId1"/>
  <headerFooter>
    <oddHeader>&amp;CDRAFT REVISED METRICS FOR APM FRAMEWORK
3.9.16</oddHeader>
  </headerFooter>
  <extLst>
    <ext xmlns:mx="http://schemas.microsoft.com/office/mac/excel/2008/main" uri="{64002731-A6B0-56B0-2670-7721B7C09600}">
      <mx:PLV Mode="1"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F1210"/>
  <sheetViews>
    <sheetView zoomScale="118" workbookViewId="0">
      <selection activeCell="D16" sqref="D16"/>
    </sheetView>
  </sheetViews>
  <sheetFormatPr defaultColWidth="8.5546875" defaultRowHeight="15.6"/>
  <cols>
    <col min="1" max="1" width="3.5546875" style="2" customWidth="1"/>
    <col min="2" max="2" width="42.44140625" style="2" customWidth="1"/>
    <col min="3" max="3" width="30.21875" style="24" customWidth="1"/>
    <col min="4" max="4" width="42.44140625" style="2" customWidth="1"/>
    <col min="5" max="5" width="30.21875" style="18" customWidth="1"/>
    <col min="6" max="6" width="28.44140625" style="3" customWidth="1"/>
    <col min="7" max="16384" width="8.5546875" style="2"/>
  </cols>
  <sheetData>
    <row r="1" spans="1:6">
      <c r="A1" s="158"/>
      <c r="B1" s="158"/>
      <c r="C1" s="165"/>
      <c r="D1" s="158"/>
      <c r="E1" s="166"/>
      <c r="F1" s="167"/>
    </row>
    <row r="2" spans="1:6" ht="28.8">
      <c r="A2" s="222" t="s">
        <v>185</v>
      </c>
      <c r="B2" s="223"/>
      <c r="C2" s="223"/>
      <c r="D2" s="223"/>
      <c r="E2" s="223"/>
      <c r="F2" s="167"/>
    </row>
    <row r="3" spans="1:6" ht="22.35" customHeight="1">
      <c r="A3" s="158"/>
      <c r="B3" s="158"/>
      <c r="C3" s="165"/>
      <c r="D3" s="158"/>
      <c r="E3" s="166"/>
      <c r="F3" s="159"/>
    </row>
    <row r="4" spans="1:6" ht="82.05" customHeight="1">
      <c r="A4" s="186" t="s">
        <v>65</v>
      </c>
      <c r="B4" s="186"/>
      <c r="C4" s="186"/>
      <c r="D4" s="186"/>
      <c r="E4" s="186"/>
      <c r="F4" s="159"/>
    </row>
    <row r="5" spans="1:6" ht="21" customHeight="1">
      <c r="A5" s="224" t="s">
        <v>66</v>
      </c>
      <c r="B5" s="224"/>
      <c r="C5" s="224"/>
      <c r="D5" s="43"/>
      <c r="E5" s="43"/>
      <c r="F5" s="159"/>
    </row>
    <row r="6" spans="1:6" ht="333" customHeight="1">
      <c r="A6" s="225" t="s">
        <v>67</v>
      </c>
      <c r="B6" s="225"/>
      <c r="C6" s="225"/>
      <c r="D6" s="225"/>
      <c r="E6" s="225"/>
      <c r="F6" s="159"/>
    </row>
    <row r="7" spans="1:6" ht="20.100000000000001" customHeight="1">
      <c r="A7" s="226" t="s">
        <v>68</v>
      </c>
      <c r="B7" s="226"/>
      <c r="C7" s="44"/>
      <c r="D7" s="44"/>
      <c r="E7" s="44"/>
      <c r="F7" s="159"/>
    </row>
    <row r="8" spans="1:6" ht="58.05" customHeight="1">
      <c r="A8" s="228" t="s">
        <v>69</v>
      </c>
      <c r="B8" s="228"/>
      <c r="C8" s="228"/>
      <c r="D8" s="228"/>
      <c r="E8" s="228"/>
      <c r="F8" s="159"/>
    </row>
    <row r="9" spans="1:6">
      <c r="A9" s="168"/>
      <c r="B9" s="168"/>
      <c r="C9" s="168"/>
      <c r="D9" s="168"/>
      <c r="E9" s="168"/>
      <c r="F9" s="159"/>
    </row>
    <row r="10" spans="1:6" ht="26.1" customHeight="1">
      <c r="A10" s="56" t="s">
        <v>70</v>
      </c>
      <c r="B10" s="56" t="s">
        <v>71</v>
      </c>
      <c r="C10" s="37" t="s">
        <v>72</v>
      </c>
      <c r="D10" s="56" t="s">
        <v>73</v>
      </c>
      <c r="E10" s="42" t="s">
        <v>74</v>
      </c>
      <c r="F10" s="159"/>
    </row>
    <row r="11" spans="1:6" ht="64.05" customHeight="1">
      <c r="A11" s="48">
        <v>1</v>
      </c>
      <c r="B11" s="57" t="s">
        <v>186</v>
      </c>
      <c r="C11" s="49">
        <v>0</v>
      </c>
      <c r="D11" s="169" t="s">
        <v>76</v>
      </c>
      <c r="E11" s="59" t="s">
        <v>77</v>
      </c>
      <c r="F11" s="159"/>
    </row>
    <row r="12" spans="1:6" ht="39" customHeight="1">
      <c r="A12" s="227" t="s">
        <v>187</v>
      </c>
      <c r="B12" s="227"/>
      <c r="C12" s="227"/>
      <c r="D12" s="227"/>
      <c r="E12" s="227"/>
      <c r="F12" s="159"/>
    </row>
    <row r="13" spans="1:6" ht="95.1" customHeight="1">
      <c r="A13" s="48">
        <v>2</v>
      </c>
      <c r="B13" s="57" t="s">
        <v>79</v>
      </c>
      <c r="C13" s="49">
        <v>0</v>
      </c>
      <c r="D13" s="57" t="s">
        <v>80</v>
      </c>
      <c r="E13" s="50" t="e">
        <f>C13/C11</f>
        <v>#DIV/0!</v>
      </c>
      <c r="F13" s="159"/>
    </row>
    <row r="14" spans="1:6" ht="26.1" customHeight="1">
      <c r="A14" s="227" t="s">
        <v>188</v>
      </c>
      <c r="B14" s="227"/>
      <c r="C14" s="227"/>
      <c r="D14" s="227"/>
      <c r="E14" s="227"/>
      <c r="F14" s="159"/>
    </row>
    <row r="15" spans="1:6" ht="59.1" customHeight="1">
      <c r="A15" s="11">
        <v>3</v>
      </c>
      <c r="B15" s="55" t="s">
        <v>82</v>
      </c>
      <c r="C15" s="23">
        <v>0</v>
      </c>
      <c r="D15" s="55" t="s">
        <v>83</v>
      </c>
      <c r="E15" s="17" t="e">
        <f>C15/C11</f>
        <v>#DIV/0!</v>
      </c>
      <c r="F15" s="159"/>
    </row>
    <row r="16" spans="1:6" ht="79.05" customHeight="1" thickBot="1">
      <c r="A16" s="68">
        <v>4</v>
      </c>
      <c r="B16" s="64" t="s">
        <v>84</v>
      </c>
      <c r="C16" s="65">
        <v>0</v>
      </c>
      <c r="D16" s="64" t="s">
        <v>85</v>
      </c>
      <c r="E16" s="66" t="e">
        <f>C16/C11</f>
        <v>#DIV/0!</v>
      </c>
      <c r="F16" s="159"/>
    </row>
    <row r="17" spans="1:6" ht="53.1" customHeight="1" thickTop="1">
      <c r="A17" s="67">
        <v>5</v>
      </c>
      <c r="B17" s="60" t="s">
        <v>86</v>
      </c>
      <c r="C17" s="61">
        <f>SUM(C15,C16)</f>
        <v>0</v>
      </c>
      <c r="D17" s="62" t="s">
        <v>87</v>
      </c>
      <c r="E17" s="63" t="e">
        <f>C17/C11</f>
        <v>#DIV/0!</v>
      </c>
      <c r="F17" s="159"/>
    </row>
    <row r="18" spans="1:6" ht="27" customHeight="1">
      <c r="A18" s="227" t="s">
        <v>189</v>
      </c>
      <c r="B18" s="227"/>
      <c r="C18" s="227"/>
      <c r="D18" s="227"/>
      <c r="E18" s="227"/>
      <c r="F18" s="159"/>
    </row>
    <row r="19" spans="1:6" s="77" customFormat="1" ht="72" customHeight="1">
      <c r="A19" s="48">
        <v>6</v>
      </c>
      <c r="B19" s="57" t="s">
        <v>89</v>
      </c>
      <c r="C19" s="49">
        <v>0</v>
      </c>
      <c r="D19" s="57" t="s">
        <v>90</v>
      </c>
      <c r="E19" s="50" t="e">
        <f>C19/C11</f>
        <v>#DIV/0!</v>
      </c>
      <c r="F19" s="160"/>
    </row>
    <row r="20" spans="1:6" s="77" customFormat="1" ht="72" customHeight="1">
      <c r="A20" s="48">
        <v>7</v>
      </c>
      <c r="B20" s="57" t="s">
        <v>91</v>
      </c>
      <c r="C20" s="49">
        <v>0</v>
      </c>
      <c r="D20" s="57" t="s">
        <v>92</v>
      </c>
      <c r="E20" s="50" t="e">
        <f>C20/C11</f>
        <v>#DIV/0!</v>
      </c>
      <c r="F20" s="160"/>
    </row>
    <row r="21" spans="1:6" ht="77.099999999999994" customHeight="1">
      <c r="A21" s="46">
        <v>8</v>
      </c>
      <c r="B21" s="55" t="s">
        <v>93</v>
      </c>
      <c r="C21" s="23">
        <v>0</v>
      </c>
      <c r="D21" s="55" t="s">
        <v>94</v>
      </c>
      <c r="E21" s="17" t="e">
        <f>C21/C11</f>
        <v>#DIV/0!</v>
      </c>
      <c r="F21" s="159"/>
    </row>
    <row r="22" spans="1:6" ht="100.05" customHeight="1">
      <c r="A22" s="46">
        <v>9</v>
      </c>
      <c r="B22" s="55" t="s">
        <v>95</v>
      </c>
      <c r="C22" s="23">
        <v>0</v>
      </c>
      <c r="D22" s="55" t="s">
        <v>96</v>
      </c>
      <c r="E22" s="17" t="e">
        <f>C22/C11</f>
        <v>#DIV/0!</v>
      </c>
      <c r="F22" s="159"/>
    </row>
    <row r="23" spans="1:6" ht="68.099999999999994" customHeight="1">
      <c r="A23" s="67">
        <v>10</v>
      </c>
      <c r="B23" s="60" t="s">
        <v>97</v>
      </c>
      <c r="C23" s="61">
        <f>SUM(C19:C22)</f>
        <v>0</v>
      </c>
      <c r="D23" s="62" t="s">
        <v>98</v>
      </c>
      <c r="E23" s="63" t="e">
        <f>C23/C11</f>
        <v>#DIV/0!</v>
      </c>
      <c r="F23" s="159"/>
    </row>
    <row r="24" spans="1:6" ht="31.35" customHeight="1">
      <c r="A24" s="227" t="s">
        <v>190</v>
      </c>
      <c r="B24" s="227"/>
      <c r="C24" s="227"/>
      <c r="D24" s="227"/>
      <c r="E24" s="227"/>
      <c r="F24" s="159"/>
    </row>
    <row r="25" spans="1:6" ht="84" customHeight="1">
      <c r="A25" s="46">
        <v>11</v>
      </c>
      <c r="B25" s="55" t="s">
        <v>100</v>
      </c>
      <c r="C25" s="23">
        <v>0</v>
      </c>
      <c r="D25" s="57" t="s">
        <v>101</v>
      </c>
      <c r="E25" s="17" t="e">
        <f>C25/C11</f>
        <v>#DIV/0!</v>
      </c>
      <c r="F25" s="159"/>
    </row>
    <row r="26" spans="1:6" ht="92.1" customHeight="1">
      <c r="A26" s="46">
        <v>12</v>
      </c>
      <c r="B26" s="55" t="s">
        <v>104</v>
      </c>
      <c r="C26" s="23">
        <v>0</v>
      </c>
      <c r="D26" s="55" t="s">
        <v>105</v>
      </c>
      <c r="E26" s="17" t="e">
        <f>C26/C11</f>
        <v>#DIV/0!</v>
      </c>
      <c r="F26" s="159"/>
    </row>
    <row r="27" spans="1:6" ht="104.1" customHeight="1" thickBot="1">
      <c r="A27" s="68">
        <v>13</v>
      </c>
      <c r="B27" s="64" t="s">
        <v>102</v>
      </c>
      <c r="C27" s="69">
        <v>0</v>
      </c>
      <c r="D27" s="64" t="s">
        <v>103</v>
      </c>
      <c r="E27" s="66" t="e">
        <f>C27/C11</f>
        <v>#DIV/0!</v>
      </c>
      <c r="F27" s="159"/>
    </row>
    <row r="28" spans="1:6" ht="92.1" customHeight="1" thickTop="1">
      <c r="A28" s="46">
        <v>14</v>
      </c>
      <c r="B28" s="55" t="s">
        <v>106</v>
      </c>
      <c r="C28" s="23">
        <v>0</v>
      </c>
      <c r="D28" s="55" t="s">
        <v>107</v>
      </c>
      <c r="E28" s="17" t="e">
        <f>C28/C11</f>
        <v>#DIV/0!</v>
      </c>
      <c r="F28" s="159"/>
    </row>
    <row r="29" spans="1:6" s="77" customFormat="1" ht="88.05" customHeight="1" thickBot="1">
      <c r="A29" s="78">
        <v>15</v>
      </c>
      <c r="B29" s="74" t="s">
        <v>191</v>
      </c>
      <c r="C29" s="75">
        <v>0</v>
      </c>
      <c r="D29" s="74" t="s">
        <v>109</v>
      </c>
      <c r="E29" s="76" t="e">
        <f>C29/C11</f>
        <v>#DIV/0!</v>
      </c>
      <c r="F29" s="160"/>
    </row>
    <row r="30" spans="1:6" ht="51" customHeight="1" thickTop="1">
      <c r="A30" s="67">
        <v>16</v>
      </c>
      <c r="B30" s="60" t="s">
        <v>110</v>
      </c>
      <c r="C30" s="61">
        <f>SUM(C25:C29)</f>
        <v>0</v>
      </c>
      <c r="D30" s="62" t="s">
        <v>111</v>
      </c>
      <c r="E30" s="63" t="e">
        <f>C30/C11</f>
        <v>#DIV/0!</v>
      </c>
      <c r="F30" s="159"/>
    </row>
    <row r="31" spans="1:6" ht="31.35" customHeight="1">
      <c r="A31" s="227" t="s">
        <v>112</v>
      </c>
      <c r="B31" s="227"/>
      <c r="C31" s="227"/>
      <c r="D31" s="227"/>
      <c r="E31" s="227"/>
      <c r="F31" s="159"/>
    </row>
    <row r="32" spans="1:6" ht="71.099999999999994" customHeight="1">
      <c r="A32" s="46">
        <v>17</v>
      </c>
      <c r="B32" s="57" t="s">
        <v>113</v>
      </c>
      <c r="C32" s="23">
        <f>C13</f>
        <v>0</v>
      </c>
      <c r="D32" s="41" t="s">
        <v>114</v>
      </c>
      <c r="E32" s="47" t="e">
        <f>C32/C11</f>
        <v>#DIV/0!</v>
      </c>
      <c r="F32" s="159"/>
    </row>
    <row r="33" spans="1:6" ht="74.099999999999994" customHeight="1">
      <c r="A33" s="46">
        <v>18</v>
      </c>
      <c r="B33" s="55" t="s">
        <v>115</v>
      </c>
      <c r="C33" s="23">
        <f>C17+C23+C30</f>
        <v>0</v>
      </c>
      <c r="D33" s="40" t="s">
        <v>116</v>
      </c>
      <c r="E33" s="47" t="e">
        <f>C33/C11</f>
        <v>#DIV/0!</v>
      </c>
      <c r="F33" s="159"/>
    </row>
    <row r="34" spans="1:6" ht="75" customHeight="1">
      <c r="A34" s="46">
        <v>19</v>
      </c>
      <c r="B34" s="55" t="s">
        <v>117</v>
      </c>
      <c r="C34" s="23">
        <f>C23+C30</f>
        <v>0</v>
      </c>
      <c r="D34" s="40" t="s">
        <v>118</v>
      </c>
      <c r="E34" s="47" t="e">
        <f>C34/C11</f>
        <v>#DIV/0!</v>
      </c>
      <c r="F34" s="159"/>
    </row>
    <row r="35" spans="1:6">
      <c r="A35" s="51"/>
      <c r="B35" s="51"/>
      <c r="C35" s="52"/>
      <c r="D35" s="51"/>
      <c r="E35" s="53"/>
      <c r="F35" s="167"/>
    </row>
    <row r="36" spans="1:6">
      <c r="A36" s="51"/>
      <c r="B36" s="51"/>
      <c r="C36" s="52"/>
      <c r="D36" s="51"/>
      <c r="E36" s="53"/>
      <c r="F36" s="167"/>
    </row>
    <row r="37" spans="1:6">
      <c r="A37" s="51"/>
      <c r="B37" s="51"/>
      <c r="C37" s="52"/>
      <c r="D37" s="51"/>
      <c r="E37" s="53"/>
      <c r="F37" s="167"/>
    </row>
    <row r="38" spans="1:6">
      <c r="A38" s="51"/>
      <c r="B38" s="51"/>
      <c r="C38" s="52"/>
      <c r="D38" s="51"/>
      <c r="E38" s="53"/>
      <c r="F38" s="167"/>
    </row>
    <row r="39" spans="1:6">
      <c r="A39" s="51"/>
      <c r="B39" s="51"/>
      <c r="C39" s="52"/>
      <c r="D39" s="51"/>
      <c r="E39" s="53"/>
      <c r="F39" s="167"/>
    </row>
    <row r="40" spans="1:6">
      <c r="A40" s="51"/>
      <c r="B40" s="51"/>
      <c r="C40" s="52"/>
      <c r="D40" s="51"/>
      <c r="E40" s="53"/>
      <c r="F40" s="167"/>
    </row>
    <row r="41" spans="1:6">
      <c r="A41" s="51"/>
      <c r="B41" s="51"/>
      <c r="C41" s="52"/>
      <c r="D41" s="51"/>
      <c r="E41" s="53"/>
      <c r="F41" s="167"/>
    </row>
    <row r="42" spans="1:6">
      <c r="A42" s="51"/>
      <c r="B42" s="51"/>
      <c r="C42" s="52"/>
      <c r="D42" s="51"/>
      <c r="E42" s="53"/>
      <c r="F42" s="167"/>
    </row>
    <row r="43" spans="1:6">
      <c r="A43" s="51"/>
      <c r="B43" s="51"/>
      <c r="C43" s="52"/>
      <c r="D43" s="51"/>
      <c r="E43" s="53"/>
      <c r="F43" s="167"/>
    </row>
    <row r="44" spans="1:6">
      <c r="A44" s="51"/>
      <c r="B44" s="51"/>
      <c r="C44" s="52"/>
      <c r="D44" s="51"/>
      <c r="E44" s="53"/>
      <c r="F44" s="167"/>
    </row>
    <row r="45" spans="1:6">
      <c r="A45" s="51"/>
      <c r="B45" s="51"/>
      <c r="C45" s="52"/>
      <c r="D45" s="51"/>
      <c r="E45" s="53"/>
      <c r="F45" s="167"/>
    </row>
    <row r="46" spans="1:6">
      <c r="A46" s="51"/>
      <c r="B46" s="51"/>
      <c r="C46" s="52"/>
      <c r="D46" s="51"/>
      <c r="E46" s="53"/>
      <c r="F46" s="167"/>
    </row>
    <row r="47" spans="1:6">
      <c r="A47" s="51"/>
      <c r="B47" s="51"/>
      <c r="C47" s="52"/>
      <c r="D47" s="51"/>
      <c r="E47" s="53"/>
      <c r="F47" s="167"/>
    </row>
    <row r="48" spans="1:6">
      <c r="A48" s="51"/>
      <c r="B48" s="51"/>
      <c r="C48" s="52"/>
      <c r="D48" s="51"/>
      <c r="E48" s="53"/>
      <c r="F48" s="167"/>
    </row>
    <row r="49" spans="1:6">
      <c r="A49" s="51"/>
      <c r="B49" s="51"/>
      <c r="C49" s="52"/>
      <c r="D49" s="51"/>
      <c r="E49" s="53"/>
      <c r="F49" s="167"/>
    </row>
    <row r="50" spans="1:6">
      <c r="A50" s="51"/>
      <c r="B50" s="51"/>
      <c r="C50" s="52"/>
      <c r="D50" s="51"/>
      <c r="E50" s="53"/>
      <c r="F50" s="167"/>
    </row>
    <row r="51" spans="1:6">
      <c r="A51" s="51"/>
      <c r="B51" s="51"/>
      <c r="C51" s="52"/>
      <c r="D51" s="51"/>
      <c r="E51" s="53"/>
      <c r="F51" s="167"/>
    </row>
    <row r="52" spans="1:6">
      <c r="A52" s="51"/>
      <c r="B52" s="51"/>
      <c r="C52" s="52"/>
      <c r="D52" s="51"/>
      <c r="E52" s="53"/>
      <c r="F52" s="167"/>
    </row>
    <row r="53" spans="1:6">
      <c r="A53" s="51"/>
      <c r="B53" s="51"/>
      <c r="C53" s="52"/>
      <c r="D53" s="51"/>
      <c r="E53" s="53"/>
      <c r="F53" s="167"/>
    </row>
    <row r="54" spans="1:6">
      <c r="A54" s="51"/>
      <c r="B54" s="51"/>
      <c r="C54" s="52"/>
      <c r="D54" s="51"/>
      <c r="E54" s="53"/>
      <c r="F54" s="167"/>
    </row>
    <row r="55" spans="1:6">
      <c r="A55" s="51"/>
      <c r="B55" s="51"/>
      <c r="C55" s="52"/>
      <c r="D55" s="51"/>
      <c r="E55" s="53"/>
      <c r="F55" s="167"/>
    </row>
    <row r="56" spans="1:6">
      <c r="A56" s="51"/>
      <c r="B56" s="51"/>
      <c r="C56" s="52"/>
      <c r="D56" s="51"/>
      <c r="E56" s="53"/>
      <c r="F56" s="167"/>
    </row>
    <row r="57" spans="1:6">
      <c r="A57" s="51"/>
      <c r="B57" s="51"/>
      <c r="C57" s="52"/>
      <c r="D57" s="51"/>
      <c r="E57" s="53"/>
      <c r="F57" s="167"/>
    </row>
    <row r="58" spans="1:6">
      <c r="A58" s="51"/>
      <c r="B58" s="51"/>
      <c r="C58" s="52"/>
      <c r="D58" s="51"/>
      <c r="E58" s="53"/>
      <c r="F58" s="167"/>
    </row>
    <row r="59" spans="1:6">
      <c r="A59" s="51"/>
      <c r="B59" s="51"/>
      <c r="C59" s="52"/>
      <c r="D59" s="51"/>
      <c r="E59" s="53"/>
      <c r="F59" s="167"/>
    </row>
    <row r="60" spans="1:6">
      <c r="A60" s="51"/>
      <c r="B60" s="51"/>
      <c r="C60" s="52"/>
      <c r="D60" s="51"/>
      <c r="E60" s="53"/>
      <c r="F60" s="167"/>
    </row>
    <row r="61" spans="1:6">
      <c r="A61" s="51"/>
      <c r="B61" s="51"/>
      <c r="C61" s="52"/>
      <c r="D61" s="51"/>
      <c r="E61" s="53"/>
      <c r="F61" s="167"/>
    </row>
    <row r="62" spans="1:6">
      <c r="A62" s="51"/>
      <c r="B62" s="51"/>
      <c r="C62" s="52"/>
      <c r="D62" s="51"/>
      <c r="E62" s="53"/>
      <c r="F62" s="167"/>
    </row>
    <row r="63" spans="1:6">
      <c r="A63" s="51"/>
      <c r="B63" s="51"/>
      <c r="C63" s="52"/>
      <c r="D63" s="51"/>
      <c r="E63" s="53"/>
      <c r="F63" s="167"/>
    </row>
    <row r="64" spans="1:6">
      <c r="A64" s="51"/>
      <c r="B64" s="51"/>
      <c r="C64" s="52"/>
      <c r="D64" s="51"/>
      <c r="E64" s="53"/>
      <c r="F64" s="167"/>
    </row>
    <row r="65" spans="1:6">
      <c r="A65" s="51"/>
      <c r="B65" s="51"/>
      <c r="C65" s="52"/>
      <c r="D65" s="51"/>
      <c r="E65" s="53"/>
      <c r="F65" s="167"/>
    </row>
    <row r="66" spans="1:6">
      <c r="A66" s="51"/>
      <c r="B66" s="51"/>
      <c r="C66" s="52"/>
      <c r="D66" s="51"/>
      <c r="E66" s="53"/>
      <c r="F66" s="167"/>
    </row>
    <row r="67" spans="1:6">
      <c r="A67" s="51"/>
      <c r="B67" s="51"/>
      <c r="C67" s="52"/>
      <c r="D67" s="51"/>
      <c r="E67" s="53"/>
      <c r="F67" s="167"/>
    </row>
    <row r="68" spans="1:6">
      <c r="A68" s="51"/>
      <c r="B68" s="51"/>
      <c r="C68" s="52"/>
      <c r="D68" s="51"/>
      <c r="E68" s="53"/>
      <c r="F68" s="167"/>
    </row>
    <row r="69" spans="1:6">
      <c r="A69" s="51"/>
      <c r="B69" s="51"/>
      <c r="C69" s="52"/>
      <c r="D69" s="51"/>
      <c r="E69" s="53"/>
      <c r="F69" s="167"/>
    </row>
    <row r="70" spans="1:6">
      <c r="A70" s="51"/>
      <c r="B70" s="51"/>
      <c r="C70" s="52"/>
      <c r="D70" s="51"/>
      <c r="E70" s="53"/>
      <c r="F70" s="167"/>
    </row>
    <row r="71" spans="1:6">
      <c r="A71" s="51"/>
      <c r="B71" s="51"/>
      <c r="C71" s="52"/>
      <c r="D71" s="51"/>
      <c r="E71" s="53"/>
      <c r="F71" s="167"/>
    </row>
    <row r="72" spans="1:6">
      <c r="A72" s="51"/>
      <c r="B72" s="51"/>
      <c r="C72" s="52"/>
      <c r="D72" s="51"/>
      <c r="E72" s="53"/>
      <c r="F72" s="167"/>
    </row>
    <row r="73" spans="1:6">
      <c r="A73" s="51"/>
      <c r="B73" s="51"/>
      <c r="C73" s="52"/>
      <c r="D73" s="51"/>
      <c r="E73" s="53"/>
      <c r="F73" s="167"/>
    </row>
    <row r="74" spans="1:6">
      <c r="A74" s="51"/>
      <c r="B74" s="51"/>
      <c r="C74" s="52"/>
      <c r="D74" s="51"/>
      <c r="E74" s="53"/>
      <c r="F74" s="167"/>
    </row>
    <row r="75" spans="1:6">
      <c r="A75" s="51"/>
      <c r="B75" s="51"/>
      <c r="C75" s="52"/>
      <c r="D75" s="51"/>
      <c r="E75" s="53"/>
      <c r="F75" s="167"/>
    </row>
    <row r="76" spans="1:6">
      <c r="A76" s="51"/>
      <c r="B76" s="51"/>
      <c r="C76" s="52"/>
      <c r="D76" s="51"/>
      <c r="E76" s="53"/>
      <c r="F76" s="167"/>
    </row>
    <row r="77" spans="1:6">
      <c r="A77" s="51"/>
      <c r="B77" s="51"/>
      <c r="C77" s="52"/>
      <c r="D77" s="51"/>
      <c r="E77" s="53"/>
      <c r="F77" s="167"/>
    </row>
    <row r="78" spans="1:6">
      <c r="A78" s="51"/>
      <c r="B78" s="51"/>
      <c r="C78" s="52"/>
      <c r="D78" s="51"/>
      <c r="E78" s="53"/>
      <c r="F78" s="167"/>
    </row>
    <row r="79" spans="1:6">
      <c r="A79" s="51"/>
      <c r="B79" s="51"/>
      <c r="C79" s="52"/>
      <c r="D79" s="51"/>
      <c r="E79" s="53"/>
      <c r="F79" s="167"/>
    </row>
    <row r="80" spans="1:6">
      <c r="A80" s="51"/>
      <c r="B80" s="51"/>
      <c r="C80" s="52"/>
      <c r="D80" s="51"/>
      <c r="E80" s="53"/>
      <c r="F80" s="167"/>
    </row>
    <row r="81" spans="1:6">
      <c r="A81" s="51"/>
      <c r="B81" s="51"/>
      <c r="C81" s="52"/>
      <c r="D81" s="51"/>
      <c r="E81" s="53"/>
      <c r="F81" s="167"/>
    </row>
    <row r="82" spans="1:6">
      <c r="A82" s="51"/>
      <c r="B82" s="51"/>
      <c r="C82" s="52"/>
      <c r="D82" s="51"/>
      <c r="E82" s="53"/>
      <c r="F82" s="167"/>
    </row>
    <row r="83" spans="1:6">
      <c r="A83" s="51"/>
      <c r="B83" s="51"/>
      <c r="C83" s="52"/>
      <c r="D83" s="51"/>
      <c r="E83" s="53"/>
      <c r="F83" s="167"/>
    </row>
    <row r="84" spans="1:6">
      <c r="A84" s="51"/>
      <c r="B84" s="51"/>
      <c r="C84" s="52"/>
      <c r="D84" s="51"/>
      <c r="E84" s="53"/>
      <c r="F84" s="167"/>
    </row>
    <row r="85" spans="1:6">
      <c r="A85" s="51"/>
      <c r="B85" s="51"/>
      <c r="C85" s="52"/>
      <c r="D85" s="51"/>
      <c r="E85" s="53"/>
      <c r="F85" s="167"/>
    </row>
    <row r="86" spans="1:6">
      <c r="A86" s="51"/>
      <c r="B86" s="51"/>
      <c r="C86" s="52"/>
      <c r="D86" s="51"/>
      <c r="E86" s="53"/>
      <c r="F86" s="167"/>
    </row>
    <row r="87" spans="1:6">
      <c r="A87" s="51"/>
      <c r="B87" s="51"/>
      <c r="C87" s="52"/>
      <c r="D87" s="51"/>
      <c r="E87" s="53"/>
      <c r="F87" s="167"/>
    </row>
    <row r="88" spans="1:6">
      <c r="A88" s="51"/>
      <c r="B88" s="51"/>
      <c r="C88" s="52"/>
      <c r="D88" s="51"/>
      <c r="E88" s="53"/>
      <c r="F88" s="167"/>
    </row>
    <row r="89" spans="1:6">
      <c r="A89" s="51"/>
      <c r="B89" s="51"/>
      <c r="C89" s="52"/>
      <c r="D89" s="51"/>
      <c r="E89" s="53"/>
      <c r="F89" s="167"/>
    </row>
    <row r="90" spans="1:6">
      <c r="A90" s="51"/>
      <c r="B90" s="51"/>
      <c r="C90" s="52"/>
      <c r="D90" s="51"/>
      <c r="E90" s="53"/>
      <c r="F90" s="167"/>
    </row>
    <row r="91" spans="1:6">
      <c r="A91" s="170"/>
      <c r="B91" s="170"/>
      <c r="C91" s="171"/>
      <c r="D91" s="170"/>
      <c r="E91" s="172"/>
      <c r="F91" s="167"/>
    </row>
    <row r="92" spans="1:6">
      <c r="A92" s="170"/>
      <c r="B92" s="170"/>
      <c r="C92" s="171"/>
      <c r="D92" s="170"/>
      <c r="E92" s="172"/>
      <c r="F92" s="167"/>
    </row>
    <row r="93" spans="1:6">
      <c r="A93" s="170"/>
      <c r="B93" s="170"/>
      <c r="C93" s="171"/>
      <c r="D93" s="170"/>
      <c r="E93" s="172"/>
      <c r="F93" s="167"/>
    </row>
    <row r="94" spans="1:6">
      <c r="A94" s="170"/>
      <c r="B94" s="170"/>
      <c r="C94" s="171"/>
      <c r="D94" s="170"/>
      <c r="E94" s="172"/>
      <c r="F94" s="167"/>
    </row>
    <row r="95" spans="1:6">
      <c r="A95" s="170"/>
      <c r="B95" s="170"/>
      <c r="C95" s="171"/>
      <c r="D95" s="170"/>
      <c r="E95" s="172"/>
      <c r="F95" s="167"/>
    </row>
    <row r="96" spans="1:6">
      <c r="A96" s="170"/>
      <c r="B96" s="170"/>
      <c r="C96" s="171"/>
      <c r="D96" s="170"/>
      <c r="E96" s="172"/>
      <c r="F96" s="167"/>
    </row>
    <row r="97" spans="1:6">
      <c r="A97" s="170"/>
      <c r="B97" s="170"/>
      <c r="C97" s="171"/>
      <c r="D97" s="170"/>
      <c r="E97" s="172"/>
      <c r="F97" s="167"/>
    </row>
    <row r="98" spans="1:6">
      <c r="A98" s="170"/>
      <c r="B98" s="170"/>
      <c r="C98" s="171"/>
      <c r="D98" s="170"/>
      <c r="E98" s="172"/>
      <c r="F98" s="167"/>
    </row>
    <row r="99" spans="1:6">
      <c r="A99" s="170"/>
      <c r="B99" s="170"/>
      <c r="C99" s="171"/>
      <c r="D99" s="170"/>
      <c r="E99" s="172"/>
      <c r="F99" s="167"/>
    </row>
    <row r="100" spans="1:6">
      <c r="A100" s="170"/>
      <c r="B100" s="170"/>
      <c r="C100" s="171"/>
      <c r="D100" s="170"/>
      <c r="E100" s="172"/>
      <c r="F100" s="167"/>
    </row>
    <row r="101" spans="1:6">
      <c r="A101" s="170"/>
      <c r="B101" s="170"/>
      <c r="C101" s="171"/>
      <c r="D101" s="170"/>
      <c r="E101" s="172"/>
      <c r="F101" s="167"/>
    </row>
    <row r="102" spans="1:6">
      <c r="A102" s="170"/>
      <c r="B102" s="170"/>
      <c r="C102" s="171"/>
      <c r="D102" s="170"/>
      <c r="E102" s="172"/>
      <c r="F102" s="167"/>
    </row>
    <row r="103" spans="1:6">
      <c r="A103" s="170"/>
      <c r="B103" s="170"/>
      <c r="C103" s="171"/>
      <c r="D103" s="170"/>
      <c r="E103" s="172"/>
      <c r="F103" s="167"/>
    </row>
    <row r="104" spans="1:6">
      <c r="A104" s="170"/>
      <c r="B104" s="170"/>
      <c r="C104" s="171"/>
      <c r="D104" s="170"/>
      <c r="E104" s="172"/>
      <c r="F104" s="167"/>
    </row>
    <row r="105" spans="1:6">
      <c r="A105" s="170"/>
      <c r="B105" s="170"/>
      <c r="C105" s="171"/>
      <c r="D105" s="170"/>
      <c r="E105" s="172"/>
      <c r="F105" s="167"/>
    </row>
    <row r="106" spans="1:6">
      <c r="A106" s="170"/>
      <c r="B106" s="170"/>
      <c r="C106" s="171"/>
      <c r="D106" s="170"/>
      <c r="E106" s="172"/>
      <c r="F106" s="167"/>
    </row>
    <row r="107" spans="1:6">
      <c r="A107" s="170"/>
      <c r="B107" s="170"/>
      <c r="C107" s="171"/>
      <c r="D107" s="170"/>
      <c r="E107" s="172"/>
      <c r="F107" s="167"/>
    </row>
    <row r="108" spans="1:6">
      <c r="A108" s="170"/>
      <c r="B108" s="170"/>
      <c r="C108" s="171"/>
      <c r="D108" s="170"/>
      <c r="E108" s="172"/>
      <c r="F108" s="167"/>
    </row>
    <row r="109" spans="1:6">
      <c r="A109" s="170"/>
      <c r="B109" s="170"/>
      <c r="C109" s="171"/>
      <c r="D109" s="170"/>
      <c r="E109" s="172"/>
      <c r="F109" s="167"/>
    </row>
    <row r="110" spans="1:6">
      <c r="A110" s="170"/>
      <c r="B110" s="170"/>
      <c r="C110" s="171"/>
      <c r="D110" s="170"/>
      <c r="E110" s="172"/>
      <c r="F110" s="167"/>
    </row>
    <row r="111" spans="1:6">
      <c r="A111" s="170"/>
      <c r="B111" s="170"/>
      <c r="C111" s="171"/>
      <c r="D111" s="170"/>
      <c r="E111" s="172"/>
      <c r="F111" s="167"/>
    </row>
    <row r="112" spans="1:6">
      <c r="A112" s="170"/>
      <c r="B112" s="170"/>
      <c r="C112" s="171"/>
      <c r="D112" s="170"/>
      <c r="E112" s="172"/>
      <c r="F112" s="167"/>
    </row>
    <row r="113" spans="1:6">
      <c r="A113" s="170"/>
      <c r="B113" s="170"/>
      <c r="C113" s="171"/>
      <c r="D113" s="170"/>
      <c r="E113" s="172"/>
      <c r="F113" s="167"/>
    </row>
    <row r="114" spans="1:6">
      <c r="A114" s="170"/>
      <c r="B114" s="170"/>
      <c r="C114" s="171"/>
      <c r="D114" s="170"/>
      <c r="E114" s="172"/>
      <c r="F114" s="167"/>
    </row>
    <row r="115" spans="1:6">
      <c r="A115" s="170"/>
      <c r="B115" s="170"/>
      <c r="C115" s="171"/>
      <c r="D115" s="170"/>
      <c r="E115" s="172"/>
      <c r="F115" s="167"/>
    </row>
    <row r="116" spans="1:6">
      <c r="A116" s="170"/>
      <c r="B116" s="170"/>
      <c r="C116" s="171"/>
      <c r="D116" s="170"/>
      <c r="E116" s="172"/>
      <c r="F116" s="167"/>
    </row>
    <row r="117" spans="1:6">
      <c r="A117" s="170"/>
      <c r="B117" s="170"/>
      <c r="C117" s="171"/>
      <c r="D117" s="170"/>
      <c r="E117" s="172"/>
      <c r="F117" s="167"/>
    </row>
    <row r="118" spans="1:6">
      <c r="A118" s="170"/>
      <c r="B118" s="170"/>
      <c r="C118" s="171"/>
      <c r="D118" s="170"/>
      <c r="E118" s="172"/>
      <c r="F118" s="167"/>
    </row>
    <row r="119" spans="1:6">
      <c r="A119" s="159"/>
      <c r="B119" s="159"/>
      <c r="C119" s="173"/>
      <c r="D119" s="159"/>
      <c r="E119" s="174"/>
      <c r="F119" s="167"/>
    </row>
    <row r="120" spans="1:6">
      <c r="A120" s="159"/>
      <c r="B120" s="159"/>
      <c r="C120" s="173"/>
      <c r="D120" s="159"/>
      <c r="E120" s="174"/>
      <c r="F120" s="167"/>
    </row>
    <row r="121" spans="1:6">
      <c r="A121" s="159"/>
      <c r="B121" s="159"/>
      <c r="C121" s="173"/>
      <c r="D121" s="159"/>
      <c r="E121" s="174"/>
      <c r="F121" s="167"/>
    </row>
    <row r="122" spans="1:6">
      <c r="A122" s="159"/>
      <c r="B122" s="159"/>
      <c r="C122" s="173"/>
      <c r="D122" s="159"/>
      <c r="E122" s="174"/>
      <c r="F122" s="167"/>
    </row>
    <row r="123" spans="1:6">
      <c r="A123" s="159"/>
      <c r="B123" s="159"/>
      <c r="C123" s="173"/>
      <c r="D123" s="159"/>
      <c r="E123" s="174"/>
      <c r="F123" s="167"/>
    </row>
    <row r="124" spans="1:6">
      <c r="A124" s="159"/>
      <c r="B124" s="159"/>
      <c r="C124" s="173"/>
      <c r="D124" s="159"/>
      <c r="E124" s="174"/>
      <c r="F124" s="167"/>
    </row>
    <row r="125" spans="1:6">
      <c r="A125" s="159"/>
      <c r="B125" s="159"/>
      <c r="C125" s="173"/>
      <c r="D125" s="159"/>
      <c r="E125" s="174"/>
      <c r="F125" s="167"/>
    </row>
    <row r="126" spans="1:6">
      <c r="A126" s="159"/>
      <c r="B126" s="159"/>
      <c r="C126" s="173"/>
      <c r="D126" s="159"/>
      <c r="E126" s="174"/>
      <c r="F126" s="167"/>
    </row>
    <row r="127" spans="1:6">
      <c r="A127" s="159"/>
      <c r="B127" s="159"/>
      <c r="C127" s="173"/>
      <c r="D127" s="159"/>
      <c r="E127" s="174"/>
      <c r="F127" s="167"/>
    </row>
    <row r="128" spans="1:6">
      <c r="A128" s="159"/>
      <c r="B128" s="159"/>
      <c r="C128" s="173"/>
      <c r="D128" s="159"/>
      <c r="E128" s="174"/>
      <c r="F128" s="167"/>
    </row>
    <row r="129" spans="6:6">
      <c r="F129" s="167"/>
    </row>
    <row r="130" spans="6:6">
      <c r="F130" s="167"/>
    </row>
    <row r="131" spans="6:6">
      <c r="F131" s="167"/>
    </row>
    <row r="132" spans="6:6">
      <c r="F132" s="167"/>
    </row>
    <row r="133" spans="6:6">
      <c r="F133" s="167"/>
    </row>
    <row r="134" spans="6:6">
      <c r="F134" s="167"/>
    </row>
    <row r="135" spans="6:6">
      <c r="F135" s="167"/>
    </row>
    <row r="136" spans="6:6">
      <c r="F136" s="167"/>
    </row>
    <row r="137" spans="6:6">
      <c r="F137" s="167"/>
    </row>
    <row r="138" spans="6:6">
      <c r="F138" s="167"/>
    </row>
    <row r="139" spans="6:6">
      <c r="F139" s="167"/>
    </row>
    <row r="140" spans="6:6">
      <c r="F140" s="167"/>
    </row>
    <row r="141" spans="6:6">
      <c r="F141" s="167"/>
    </row>
    <row r="142" spans="6:6">
      <c r="F142" s="167"/>
    </row>
    <row r="143" spans="6:6">
      <c r="F143" s="167"/>
    </row>
    <row r="144" spans="6:6">
      <c r="F144" s="167"/>
    </row>
    <row r="145" spans="6:6">
      <c r="F145" s="167"/>
    </row>
    <row r="146" spans="6:6">
      <c r="F146" s="167"/>
    </row>
    <row r="147" spans="6:6">
      <c r="F147" s="167"/>
    </row>
    <row r="148" spans="6:6">
      <c r="F148" s="167"/>
    </row>
    <row r="149" spans="6:6">
      <c r="F149" s="167"/>
    </row>
    <row r="150" spans="6:6">
      <c r="F150" s="167"/>
    </row>
    <row r="151" spans="6:6">
      <c r="F151" s="167"/>
    </row>
    <row r="152" spans="6:6">
      <c r="F152" s="167"/>
    </row>
    <row r="153" spans="6:6">
      <c r="F153" s="167"/>
    </row>
    <row r="154" spans="6:6">
      <c r="F154" s="167"/>
    </row>
    <row r="155" spans="6:6">
      <c r="F155" s="167"/>
    </row>
    <row r="156" spans="6:6">
      <c r="F156" s="167"/>
    </row>
    <row r="157" spans="6:6">
      <c r="F157" s="167"/>
    </row>
    <row r="158" spans="6:6">
      <c r="F158" s="167"/>
    </row>
    <row r="159" spans="6:6">
      <c r="F159" s="167"/>
    </row>
    <row r="160" spans="6:6">
      <c r="F160" s="167"/>
    </row>
    <row r="161" spans="6:6">
      <c r="F161" s="167"/>
    </row>
    <row r="162" spans="6:6">
      <c r="F162" s="167"/>
    </row>
    <row r="163" spans="6:6">
      <c r="F163" s="167"/>
    </row>
    <row r="164" spans="6:6">
      <c r="F164" s="167"/>
    </row>
    <row r="165" spans="6:6">
      <c r="F165" s="167"/>
    </row>
    <row r="166" spans="6:6">
      <c r="F166" s="167"/>
    </row>
    <row r="167" spans="6:6">
      <c r="F167" s="167"/>
    </row>
    <row r="168" spans="6:6">
      <c r="F168" s="167"/>
    </row>
    <row r="169" spans="6:6">
      <c r="F169" s="167"/>
    </row>
    <row r="170" spans="6:6">
      <c r="F170" s="167"/>
    </row>
    <row r="171" spans="6:6">
      <c r="F171" s="167"/>
    </row>
    <row r="172" spans="6:6">
      <c r="F172" s="167"/>
    </row>
    <row r="173" spans="6:6">
      <c r="F173" s="167"/>
    </row>
    <row r="174" spans="6:6">
      <c r="F174" s="167"/>
    </row>
    <row r="175" spans="6:6">
      <c r="F175" s="167"/>
    </row>
    <row r="176" spans="6:6">
      <c r="F176" s="167"/>
    </row>
    <row r="177" spans="6:6">
      <c r="F177" s="167"/>
    </row>
    <row r="178" spans="6:6">
      <c r="F178" s="167"/>
    </row>
    <row r="179" spans="6:6">
      <c r="F179" s="167"/>
    </row>
    <row r="180" spans="6:6">
      <c r="F180" s="167"/>
    </row>
    <row r="181" spans="6:6">
      <c r="F181" s="167"/>
    </row>
    <row r="182" spans="6:6">
      <c r="F182" s="167"/>
    </row>
    <row r="183" spans="6:6">
      <c r="F183" s="167"/>
    </row>
    <row r="184" spans="6:6">
      <c r="F184" s="167"/>
    </row>
    <row r="185" spans="6:6">
      <c r="F185" s="167"/>
    </row>
    <row r="186" spans="6:6">
      <c r="F186" s="167"/>
    </row>
    <row r="187" spans="6:6">
      <c r="F187" s="167"/>
    </row>
    <row r="188" spans="6:6">
      <c r="F188" s="167"/>
    </row>
    <row r="189" spans="6:6">
      <c r="F189" s="167"/>
    </row>
    <row r="190" spans="6:6">
      <c r="F190" s="167"/>
    </row>
    <row r="191" spans="6:6">
      <c r="F191" s="167"/>
    </row>
    <row r="192" spans="6:6">
      <c r="F192" s="167"/>
    </row>
    <row r="193" spans="6:6">
      <c r="F193" s="167"/>
    </row>
    <row r="194" spans="6:6">
      <c r="F194" s="167"/>
    </row>
    <row r="195" spans="6:6">
      <c r="F195" s="167"/>
    </row>
    <row r="196" spans="6:6">
      <c r="F196" s="167"/>
    </row>
    <row r="197" spans="6:6">
      <c r="F197" s="167"/>
    </row>
    <row r="198" spans="6:6">
      <c r="F198" s="167"/>
    </row>
    <row r="199" spans="6:6">
      <c r="F199" s="167"/>
    </row>
    <row r="200" spans="6:6">
      <c r="F200" s="167"/>
    </row>
    <row r="201" spans="6:6">
      <c r="F201" s="167"/>
    </row>
    <row r="202" spans="6:6">
      <c r="F202" s="167"/>
    </row>
    <row r="203" spans="6:6">
      <c r="F203" s="167"/>
    </row>
    <row r="204" spans="6:6">
      <c r="F204" s="167"/>
    </row>
    <row r="205" spans="6:6">
      <c r="F205" s="167"/>
    </row>
    <row r="206" spans="6:6">
      <c r="F206" s="167"/>
    </row>
    <row r="207" spans="6:6">
      <c r="F207" s="167"/>
    </row>
    <row r="208" spans="6:6">
      <c r="F208" s="167"/>
    </row>
    <row r="209" spans="6:6">
      <c r="F209" s="167"/>
    </row>
    <row r="210" spans="6:6">
      <c r="F210" s="167"/>
    </row>
    <row r="211" spans="6:6">
      <c r="F211" s="167"/>
    </row>
    <row r="212" spans="6:6">
      <c r="F212" s="167"/>
    </row>
    <row r="213" spans="6:6">
      <c r="F213" s="167"/>
    </row>
    <row r="214" spans="6:6">
      <c r="F214" s="167"/>
    </row>
    <row r="215" spans="6:6">
      <c r="F215" s="167"/>
    </row>
    <row r="216" spans="6:6">
      <c r="F216" s="167"/>
    </row>
    <row r="217" spans="6:6">
      <c r="F217" s="167"/>
    </row>
    <row r="218" spans="6:6">
      <c r="F218" s="167"/>
    </row>
    <row r="219" spans="6:6">
      <c r="F219" s="167"/>
    </row>
    <row r="220" spans="6:6">
      <c r="F220" s="167"/>
    </row>
    <row r="221" spans="6:6">
      <c r="F221" s="167"/>
    </row>
    <row r="222" spans="6:6">
      <c r="F222" s="167"/>
    </row>
    <row r="223" spans="6:6">
      <c r="F223" s="167"/>
    </row>
    <row r="224" spans="6:6">
      <c r="F224" s="167"/>
    </row>
    <row r="225" spans="6:6">
      <c r="F225" s="167"/>
    </row>
    <row r="226" spans="6:6">
      <c r="F226" s="167"/>
    </row>
    <row r="227" spans="6:6">
      <c r="F227" s="167"/>
    </row>
    <row r="228" spans="6:6">
      <c r="F228" s="167"/>
    </row>
    <row r="229" spans="6:6">
      <c r="F229" s="167"/>
    </row>
    <row r="230" spans="6:6">
      <c r="F230" s="167"/>
    </row>
    <row r="231" spans="6:6">
      <c r="F231" s="167"/>
    </row>
    <row r="232" spans="6:6">
      <c r="F232" s="167"/>
    </row>
    <row r="233" spans="6:6">
      <c r="F233" s="167"/>
    </row>
    <row r="234" spans="6:6">
      <c r="F234" s="167"/>
    </row>
    <row r="235" spans="6:6">
      <c r="F235" s="167"/>
    </row>
    <row r="236" spans="6:6">
      <c r="F236" s="167"/>
    </row>
    <row r="237" spans="6:6">
      <c r="F237" s="167"/>
    </row>
    <row r="238" spans="6:6">
      <c r="F238" s="167"/>
    </row>
    <row r="239" spans="6:6">
      <c r="F239" s="167"/>
    </row>
    <row r="240" spans="6:6">
      <c r="F240" s="167"/>
    </row>
    <row r="241" spans="6:6">
      <c r="F241" s="167"/>
    </row>
    <row r="242" spans="6:6">
      <c r="F242" s="167"/>
    </row>
    <row r="243" spans="6:6">
      <c r="F243" s="167"/>
    </row>
    <row r="244" spans="6:6">
      <c r="F244" s="167"/>
    </row>
    <row r="245" spans="6:6">
      <c r="F245" s="167"/>
    </row>
    <row r="246" spans="6:6">
      <c r="F246" s="167"/>
    </row>
    <row r="247" spans="6:6">
      <c r="F247" s="167"/>
    </row>
    <row r="248" spans="6:6">
      <c r="F248" s="167"/>
    </row>
    <row r="249" spans="6:6">
      <c r="F249" s="167"/>
    </row>
    <row r="250" spans="6:6">
      <c r="F250" s="167"/>
    </row>
    <row r="251" spans="6:6">
      <c r="F251" s="167"/>
    </row>
    <row r="252" spans="6:6">
      <c r="F252" s="167"/>
    </row>
    <row r="253" spans="6:6">
      <c r="F253" s="167"/>
    </row>
    <row r="254" spans="6:6">
      <c r="F254" s="167"/>
    </row>
    <row r="255" spans="6:6">
      <c r="F255" s="167"/>
    </row>
    <row r="256" spans="6:6">
      <c r="F256" s="167"/>
    </row>
    <row r="257" spans="6:6">
      <c r="F257" s="167"/>
    </row>
    <row r="258" spans="6:6">
      <c r="F258" s="167"/>
    </row>
    <row r="259" spans="6:6">
      <c r="F259" s="167"/>
    </row>
    <row r="260" spans="6:6">
      <c r="F260" s="167"/>
    </row>
    <row r="261" spans="6:6">
      <c r="F261" s="167"/>
    </row>
    <row r="262" spans="6:6">
      <c r="F262" s="167"/>
    </row>
    <row r="263" spans="6:6">
      <c r="F263" s="167"/>
    </row>
    <row r="264" spans="6:6">
      <c r="F264" s="167"/>
    </row>
    <row r="265" spans="6:6">
      <c r="F265" s="167"/>
    </row>
    <row r="266" spans="6:6">
      <c r="F266" s="167"/>
    </row>
    <row r="267" spans="6:6">
      <c r="F267" s="167"/>
    </row>
    <row r="268" spans="6:6">
      <c r="F268" s="167"/>
    </row>
    <row r="269" spans="6:6">
      <c r="F269" s="167"/>
    </row>
    <row r="270" spans="6:6">
      <c r="F270" s="167"/>
    </row>
    <row r="271" spans="6:6">
      <c r="F271" s="167"/>
    </row>
    <row r="272" spans="6:6">
      <c r="F272" s="167"/>
    </row>
    <row r="273" spans="6:6">
      <c r="F273" s="167"/>
    </row>
    <row r="274" spans="6:6">
      <c r="F274" s="167"/>
    </row>
    <row r="275" spans="6:6">
      <c r="F275" s="167"/>
    </row>
    <row r="276" spans="6:6">
      <c r="F276" s="167"/>
    </row>
    <row r="277" spans="6:6">
      <c r="F277" s="167"/>
    </row>
    <row r="278" spans="6:6">
      <c r="F278" s="167"/>
    </row>
    <row r="279" spans="6:6">
      <c r="F279" s="167"/>
    </row>
    <row r="280" spans="6:6">
      <c r="F280" s="167"/>
    </row>
    <row r="281" spans="6:6">
      <c r="F281" s="167"/>
    </row>
    <row r="282" spans="6:6">
      <c r="F282" s="167"/>
    </row>
    <row r="283" spans="6:6">
      <c r="F283" s="167"/>
    </row>
    <row r="284" spans="6:6">
      <c r="F284" s="167"/>
    </row>
    <row r="285" spans="6:6">
      <c r="F285" s="167"/>
    </row>
    <row r="286" spans="6:6">
      <c r="F286" s="167"/>
    </row>
    <row r="287" spans="6:6">
      <c r="F287" s="167"/>
    </row>
    <row r="288" spans="6:6">
      <c r="F288" s="167"/>
    </row>
    <row r="289" spans="6:6">
      <c r="F289" s="167"/>
    </row>
    <row r="290" spans="6:6">
      <c r="F290" s="167"/>
    </row>
    <row r="291" spans="6:6">
      <c r="F291" s="167"/>
    </row>
    <row r="292" spans="6:6">
      <c r="F292" s="167"/>
    </row>
    <row r="293" spans="6:6">
      <c r="F293" s="167"/>
    </row>
    <row r="294" spans="6:6">
      <c r="F294" s="167"/>
    </row>
    <row r="295" spans="6:6">
      <c r="F295" s="167"/>
    </row>
    <row r="296" spans="6:6">
      <c r="F296" s="167"/>
    </row>
    <row r="297" spans="6:6">
      <c r="F297" s="167"/>
    </row>
    <row r="298" spans="6:6">
      <c r="F298" s="167"/>
    </row>
    <row r="299" spans="6:6">
      <c r="F299" s="167"/>
    </row>
    <row r="300" spans="6:6">
      <c r="F300" s="167"/>
    </row>
    <row r="301" spans="6:6">
      <c r="F301" s="167"/>
    </row>
    <row r="302" spans="6:6">
      <c r="F302" s="167"/>
    </row>
    <row r="303" spans="6:6">
      <c r="F303" s="167"/>
    </row>
    <row r="304" spans="6:6">
      <c r="F304" s="167"/>
    </row>
    <row r="305" spans="6:6">
      <c r="F305" s="167"/>
    </row>
    <row r="306" spans="6:6">
      <c r="F306" s="167"/>
    </row>
    <row r="307" spans="6:6">
      <c r="F307" s="167"/>
    </row>
    <row r="308" spans="6:6">
      <c r="F308" s="167"/>
    </row>
    <row r="309" spans="6:6">
      <c r="F309" s="167"/>
    </row>
    <row r="310" spans="6:6">
      <c r="F310" s="167"/>
    </row>
    <row r="311" spans="6:6">
      <c r="F311" s="167"/>
    </row>
    <row r="312" spans="6:6">
      <c r="F312" s="167"/>
    </row>
    <row r="313" spans="6:6">
      <c r="F313" s="167"/>
    </row>
    <row r="314" spans="6:6">
      <c r="F314" s="167"/>
    </row>
    <row r="315" spans="6:6">
      <c r="F315" s="167"/>
    </row>
    <row r="316" spans="6:6">
      <c r="F316" s="167"/>
    </row>
    <row r="317" spans="6:6">
      <c r="F317" s="167"/>
    </row>
    <row r="318" spans="6:6">
      <c r="F318" s="167"/>
    </row>
    <row r="319" spans="6:6">
      <c r="F319" s="167"/>
    </row>
    <row r="320" spans="6:6">
      <c r="F320" s="167"/>
    </row>
    <row r="321" spans="6:6">
      <c r="F321" s="167"/>
    </row>
    <row r="322" spans="6:6">
      <c r="F322" s="167"/>
    </row>
    <row r="323" spans="6:6">
      <c r="F323" s="167"/>
    </row>
    <row r="324" spans="6:6">
      <c r="F324" s="167"/>
    </row>
    <row r="325" spans="6:6">
      <c r="F325" s="167"/>
    </row>
    <row r="326" spans="6:6">
      <c r="F326" s="167"/>
    </row>
    <row r="327" spans="6:6">
      <c r="F327" s="167"/>
    </row>
    <row r="328" spans="6:6">
      <c r="F328" s="167"/>
    </row>
    <row r="329" spans="6:6">
      <c r="F329" s="167"/>
    </row>
    <row r="330" spans="6:6">
      <c r="F330" s="167"/>
    </row>
    <row r="331" spans="6:6">
      <c r="F331" s="167"/>
    </row>
    <row r="332" spans="6:6">
      <c r="F332" s="167"/>
    </row>
    <row r="333" spans="6:6">
      <c r="F333" s="167"/>
    </row>
    <row r="334" spans="6:6">
      <c r="F334" s="167"/>
    </row>
    <row r="335" spans="6:6">
      <c r="F335" s="167"/>
    </row>
    <row r="336" spans="6:6">
      <c r="F336" s="167"/>
    </row>
    <row r="337" spans="6:6">
      <c r="F337" s="167"/>
    </row>
    <row r="338" spans="6:6">
      <c r="F338" s="167"/>
    </row>
    <row r="339" spans="6:6">
      <c r="F339" s="167"/>
    </row>
    <row r="340" spans="6:6">
      <c r="F340" s="167"/>
    </row>
    <row r="341" spans="6:6">
      <c r="F341" s="167"/>
    </row>
    <row r="342" spans="6:6">
      <c r="F342" s="167"/>
    </row>
    <row r="343" spans="6:6">
      <c r="F343" s="167"/>
    </row>
    <row r="344" spans="6:6">
      <c r="F344" s="167"/>
    </row>
    <row r="345" spans="6:6">
      <c r="F345" s="167"/>
    </row>
    <row r="346" spans="6:6">
      <c r="F346" s="167"/>
    </row>
    <row r="347" spans="6:6">
      <c r="F347" s="167"/>
    </row>
    <row r="348" spans="6:6">
      <c r="F348" s="167"/>
    </row>
    <row r="349" spans="6:6">
      <c r="F349" s="167"/>
    </row>
    <row r="350" spans="6:6">
      <c r="F350" s="167"/>
    </row>
    <row r="351" spans="6:6">
      <c r="F351" s="167"/>
    </row>
    <row r="352" spans="6:6">
      <c r="F352" s="167"/>
    </row>
    <row r="353" spans="6:6">
      <c r="F353" s="167"/>
    </row>
    <row r="354" spans="6:6">
      <c r="F354" s="167"/>
    </row>
    <row r="355" spans="6:6">
      <c r="F355" s="167"/>
    </row>
    <row r="356" spans="6:6">
      <c r="F356" s="167"/>
    </row>
    <row r="357" spans="6:6">
      <c r="F357" s="167"/>
    </row>
    <row r="358" spans="6:6">
      <c r="F358" s="167"/>
    </row>
    <row r="359" spans="6:6">
      <c r="F359" s="167"/>
    </row>
    <row r="360" spans="6:6">
      <c r="F360" s="167"/>
    </row>
    <row r="361" spans="6:6">
      <c r="F361" s="167"/>
    </row>
    <row r="362" spans="6:6">
      <c r="F362" s="167"/>
    </row>
    <row r="363" spans="6:6">
      <c r="F363" s="167"/>
    </row>
    <row r="364" spans="6:6">
      <c r="F364" s="167"/>
    </row>
    <row r="365" spans="6:6">
      <c r="F365" s="167"/>
    </row>
    <row r="366" spans="6:6">
      <c r="F366" s="167"/>
    </row>
    <row r="367" spans="6:6">
      <c r="F367" s="167"/>
    </row>
    <row r="368" spans="6:6">
      <c r="F368" s="167"/>
    </row>
    <row r="369" spans="6:6">
      <c r="F369" s="167"/>
    </row>
    <row r="370" spans="6:6">
      <c r="F370" s="167"/>
    </row>
    <row r="371" spans="6:6">
      <c r="F371" s="167"/>
    </row>
    <row r="372" spans="6:6">
      <c r="F372" s="167"/>
    </row>
    <row r="373" spans="6:6">
      <c r="F373" s="167"/>
    </row>
    <row r="374" spans="6:6">
      <c r="F374" s="167"/>
    </row>
    <row r="375" spans="6:6">
      <c r="F375" s="167"/>
    </row>
    <row r="376" spans="6:6">
      <c r="F376" s="167"/>
    </row>
    <row r="377" spans="6:6">
      <c r="F377" s="167"/>
    </row>
    <row r="378" spans="6:6">
      <c r="F378" s="167"/>
    </row>
    <row r="379" spans="6:6">
      <c r="F379" s="167"/>
    </row>
    <row r="380" spans="6:6">
      <c r="F380" s="167"/>
    </row>
    <row r="381" spans="6:6">
      <c r="F381" s="167"/>
    </row>
    <row r="382" spans="6:6">
      <c r="F382" s="167"/>
    </row>
    <row r="383" spans="6:6">
      <c r="F383" s="167"/>
    </row>
    <row r="384" spans="6:6">
      <c r="F384" s="167"/>
    </row>
    <row r="385" spans="6:6">
      <c r="F385" s="167"/>
    </row>
    <row r="386" spans="6:6">
      <c r="F386" s="167"/>
    </row>
    <row r="387" spans="6:6">
      <c r="F387" s="167"/>
    </row>
    <row r="388" spans="6:6">
      <c r="F388" s="167"/>
    </row>
    <row r="389" spans="6:6">
      <c r="F389" s="167"/>
    </row>
    <row r="390" spans="6:6">
      <c r="F390" s="167"/>
    </row>
    <row r="391" spans="6:6">
      <c r="F391" s="167"/>
    </row>
    <row r="392" spans="6:6">
      <c r="F392" s="167"/>
    </row>
    <row r="393" spans="6:6">
      <c r="F393" s="167"/>
    </row>
    <row r="394" spans="6:6">
      <c r="F394" s="167"/>
    </row>
    <row r="395" spans="6:6">
      <c r="F395" s="167"/>
    </row>
    <row r="396" spans="6:6">
      <c r="F396" s="167"/>
    </row>
    <row r="397" spans="6:6">
      <c r="F397" s="167"/>
    </row>
    <row r="398" spans="6:6">
      <c r="F398" s="167"/>
    </row>
    <row r="399" spans="6:6">
      <c r="F399" s="167"/>
    </row>
    <row r="400" spans="6:6">
      <c r="F400" s="167"/>
    </row>
    <row r="401" spans="6:6">
      <c r="F401" s="167"/>
    </row>
    <row r="402" spans="6:6">
      <c r="F402" s="167"/>
    </row>
    <row r="403" spans="6:6">
      <c r="F403" s="167"/>
    </row>
    <row r="404" spans="6:6">
      <c r="F404" s="167"/>
    </row>
    <row r="405" spans="6:6">
      <c r="F405" s="167"/>
    </row>
    <row r="406" spans="6:6">
      <c r="F406" s="167"/>
    </row>
    <row r="407" spans="6:6">
      <c r="F407" s="167"/>
    </row>
    <row r="408" spans="6:6">
      <c r="F408" s="167"/>
    </row>
    <row r="409" spans="6:6">
      <c r="F409" s="167"/>
    </row>
    <row r="410" spans="6:6">
      <c r="F410" s="167"/>
    </row>
    <row r="411" spans="6:6">
      <c r="F411" s="167"/>
    </row>
    <row r="412" spans="6:6">
      <c r="F412" s="167"/>
    </row>
    <row r="413" spans="6:6">
      <c r="F413" s="167"/>
    </row>
    <row r="414" spans="6:6">
      <c r="F414" s="167"/>
    </row>
    <row r="415" spans="6:6">
      <c r="F415" s="167"/>
    </row>
    <row r="416" spans="6:6">
      <c r="F416" s="167"/>
    </row>
    <row r="417" spans="6:6">
      <c r="F417" s="167"/>
    </row>
    <row r="418" spans="6:6">
      <c r="F418" s="167"/>
    </row>
    <row r="419" spans="6:6">
      <c r="F419" s="167"/>
    </row>
    <row r="420" spans="6:6">
      <c r="F420" s="167"/>
    </row>
    <row r="421" spans="6:6">
      <c r="F421" s="167"/>
    </row>
    <row r="422" spans="6:6">
      <c r="F422" s="167"/>
    </row>
    <row r="423" spans="6:6">
      <c r="F423" s="167"/>
    </row>
    <row r="424" spans="6:6">
      <c r="F424" s="167"/>
    </row>
    <row r="425" spans="6:6">
      <c r="F425" s="167"/>
    </row>
    <row r="426" spans="6:6">
      <c r="F426" s="167"/>
    </row>
    <row r="427" spans="6:6">
      <c r="F427" s="167"/>
    </row>
    <row r="428" spans="6:6">
      <c r="F428" s="167"/>
    </row>
    <row r="429" spans="6:6">
      <c r="F429" s="167"/>
    </row>
    <row r="430" spans="6:6">
      <c r="F430" s="167"/>
    </row>
    <row r="431" spans="6:6">
      <c r="F431" s="167"/>
    </row>
    <row r="432" spans="6:6">
      <c r="F432" s="167"/>
    </row>
    <row r="433" spans="6:6">
      <c r="F433" s="167"/>
    </row>
    <row r="434" spans="6:6">
      <c r="F434" s="167"/>
    </row>
    <row r="435" spans="6:6">
      <c r="F435" s="167"/>
    </row>
    <row r="436" spans="6:6">
      <c r="F436" s="167"/>
    </row>
    <row r="437" spans="6:6">
      <c r="F437" s="167"/>
    </row>
    <row r="438" spans="6:6">
      <c r="F438" s="167"/>
    </row>
    <row r="439" spans="6:6">
      <c r="F439" s="167"/>
    </row>
    <row r="440" spans="6:6">
      <c r="F440" s="167"/>
    </row>
    <row r="441" spans="6:6">
      <c r="F441" s="167"/>
    </row>
    <row r="442" spans="6:6">
      <c r="F442" s="167"/>
    </row>
    <row r="443" spans="6:6">
      <c r="F443" s="167"/>
    </row>
    <row r="444" spans="6:6">
      <c r="F444" s="167"/>
    </row>
    <row r="445" spans="6:6">
      <c r="F445" s="167"/>
    </row>
    <row r="446" spans="6:6">
      <c r="F446" s="167"/>
    </row>
    <row r="447" spans="6:6">
      <c r="F447" s="167"/>
    </row>
    <row r="448" spans="6:6">
      <c r="F448" s="167"/>
    </row>
    <row r="449" spans="6:6">
      <c r="F449" s="167"/>
    </row>
    <row r="450" spans="6:6">
      <c r="F450" s="167"/>
    </row>
    <row r="451" spans="6:6">
      <c r="F451" s="167"/>
    </row>
    <row r="452" spans="6:6">
      <c r="F452" s="167"/>
    </row>
    <row r="453" spans="6:6">
      <c r="F453" s="167"/>
    </row>
    <row r="454" spans="6:6">
      <c r="F454" s="167"/>
    </row>
    <row r="455" spans="6:6">
      <c r="F455" s="167"/>
    </row>
    <row r="456" spans="6:6">
      <c r="F456" s="167"/>
    </row>
    <row r="457" spans="6:6">
      <c r="F457" s="167"/>
    </row>
    <row r="458" spans="6:6">
      <c r="F458" s="167"/>
    </row>
    <row r="459" spans="6:6">
      <c r="F459" s="167"/>
    </row>
    <row r="460" spans="6:6">
      <c r="F460" s="167"/>
    </row>
    <row r="461" spans="6:6">
      <c r="F461" s="167"/>
    </row>
    <row r="462" spans="6:6">
      <c r="F462" s="167"/>
    </row>
    <row r="463" spans="6:6">
      <c r="F463" s="167"/>
    </row>
    <row r="464" spans="6:6">
      <c r="F464" s="167"/>
    </row>
    <row r="465" spans="6:6">
      <c r="F465" s="167"/>
    </row>
    <row r="466" spans="6:6">
      <c r="F466" s="167"/>
    </row>
    <row r="467" spans="6:6">
      <c r="F467" s="167"/>
    </row>
    <row r="468" spans="6:6">
      <c r="F468" s="167"/>
    </row>
    <row r="469" spans="6:6">
      <c r="F469" s="167"/>
    </row>
    <row r="470" spans="6:6">
      <c r="F470" s="167"/>
    </row>
    <row r="471" spans="6:6">
      <c r="F471" s="167"/>
    </row>
    <row r="472" spans="6:6">
      <c r="F472" s="167"/>
    </row>
    <row r="473" spans="6:6">
      <c r="F473" s="167"/>
    </row>
    <row r="474" spans="6:6">
      <c r="F474" s="167"/>
    </row>
    <row r="475" spans="6:6">
      <c r="F475" s="167"/>
    </row>
    <row r="476" spans="6:6">
      <c r="F476" s="167"/>
    </row>
    <row r="477" spans="6:6">
      <c r="F477" s="167"/>
    </row>
    <row r="478" spans="6:6">
      <c r="F478" s="167"/>
    </row>
    <row r="479" spans="6:6">
      <c r="F479" s="167"/>
    </row>
    <row r="480" spans="6:6">
      <c r="F480" s="167"/>
    </row>
    <row r="481" spans="6:6">
      <c r="F481" s="167"/>
    </row>
    <row r="482" spans="6:6">
      <c r="F482" s="167"/>
    </row>
    <row r="483" spans="6:6">
      <c r="F483" s="167"/>
    </row>
    <row r="484" spans="6:6">
      <c r="F484" s="167"/>
    </row>
    <row r="485" spans="6:6">
      <c r="F485" s="167"/>
    </row>
    <row r="486" spans="6:6">
      <c r="F486" s="167"/>
    </row>
    <row r="487" spans="6:6">
      <c r="F487" s="167"/>
    </row>
    <row r="488" spans="6:6">
      <c r="F488" s="167"/>
    </row>
    <row r="489" spans="6:6">
      <c r="F489" s="167"/>
    </row>
    <row r="490" spans="6:6">
      <c r="F490" s="167"/>
    </row>
    <row r="491" spans="6:6">
      <c r="F491" s="167"/>
    </row>
    <row r="492" spans="6:6">
      <c r="F492" s="167"/>
    </row>
    <row r="493" spans="6:6">
      <c r="F493" s="167"/>
    </row>
    <row r="494" spans="6:6">
      <c r="F494" s="167"/>
    </row>
    <row r="495" spans="6:6">
      <c r="F495" s="167"/>
    </row>
    <row r="496" spans="6:6">
      <c r="F496" s="167"/>
    </row>
    <row r="497" spans="6:6">
      <c r="F497" s="167"/>
    </row>
    <row r="498" spans="6:6">
      <c r="F498" s="167"/>
    </row>
    <row r="499" spans="6:6">
      <c r="F499" s="167"/>
    </row>
    <row r="500" spans="6:6">
      <c r="F500" s="167"/>
    </row>
    <row r="501" spans="6:6">
      <c r="F501" s="167"/>
    </row>
    <row r="502" spans="6:6">
      <c r="F502" s="167"/>
    </row>
    <row r="503" spans="6:6">
      <c r="F503" s="167"/>
    </row>
    <row r="504" spans="6:6">
      <c r="F504" s="167"/>
    </row>
    <row r="505" spans="6:6">
      <c r="F505" s="167"/>
    </row>
    <row r="506" spans="6:6">
      <c r="F506" s="167"/>
    </row>
    <row r="507" spans="6:6">
      <c r="F507" s="167"/>
    </row>
    <row r="508" spans="6:6">
      <c r="F508" s="167"/>
    </row>
    <row r="509" spans="6:6">
      <c r="F509" s="167"/>
    </row>
    <row r="510" spans="6:6">
      <c r="F510" s="167"/>
    </row>
    <row r="511" spans="6:6">
      <c r="F511" s="167"/>
    </row>
    <row r="512" spans="6:6">
      <c r="F512" s="167"/>
    </row>
    <row r="513" spans="6:6">
      <c r="F513" s="167"/>
    </row>
    <row r="514" spans="6:6">
      <c r="F514" s="167"/>
    </row>
    <row r="515" spans="6:6">
      <c r="F515" s="167"/>
    </row>
    <row r="516" spans="6:6">
      <c r="F516" s="167"/>
    </row>
    <row r="517" spans="6:6">
      <c r="F517" s="167"/>
    </row>
    <row r="518" spans="6:6">
      <c r="F518" s="167"/>
    </row>
    <row r="519" spans="6:6">
      <c r="F519" s="167"/>
    </row>
    <row r="520" spans="6:6">
      <c r="F520" s="167"/>
    </row>
    <row r="521" spans="6:6">
      <c r="F521" s="167"/>
    </row>
    <row r="522" spans="6:6">
      <c r="F522" s="167"/>
    </row>
    <row r="523" spans="6:6">
      <c r="F523" s="167"/>
    </row>
    <row r="524" spans="6:6">
      <c r="F524" s="167"/>
    </row>
    <row r="525" spans="6:6">
      <c r="F525" s="167"/>
    </row>
    <row r="526" spans="6:6">
      <c r="F526" s="167"/>
    </row>
    <row r="527" spans="6:6">
      <c r="F527" s="167"/>
    </row>
    <row r="528" spans="6:6">
      <c r="F528" s="167"/>
    </row>
    <row r="529" spans="6:6">
      <c r="F529" s="167"/>
    </row>
    <row r="530" spans="6:6">
      <c r="F530" s="167"/>
    </row>
    <row r="531" spans="6:6">
      <c r="F531" s="167"/>
    </row>
    <row r="532" spans="6:6">
      <c r="F532" s="167"/>
    </row>
    <row r="533" spans="6:6">
      <c r="F533" s="167"/>
    </row>
    <row r="534" spans="6:6">
      <c r="F534" s="167"/>
    </row>
    <row r="535" spans="6:6">
      <c r="F535" s="167"/>
    </row>
    <row r="536" spans="6:6">
      <c r="F536" s="167"/>
    </row>
    <row r="537" spans="6:6">
      <c r="F537" s="167"/>
    </row>
    <row r="538" spans="6:6">
      <c r="F538" s="167"/>
    </row>
    <row r="539" spans="6:6">
      <c r="F539" s="167"/>
    </row>
    <row r="540" spans="6:6">
      <c r="F540" s="167"/>
    </row>
    <row r="541" spans="6:6">
      <c r="F541" s="167"/>
    </row>
    <row r="542" spans="6:6">
      <c r="F542" s="167"/>
    </row>
    <row r="543" spans="6:6">
      <c r="F543" s="167"/>
    </row>
    <row r="544" spans="6:6">
      <c r="F544" s="167"/>
    </row>
    <row r="545" spans="6:6">
      <c r="F545" s="167"/>
    </row>
    <row r="546" spans="6:6">
      <c r="F546" s="167"/>
    </row>
    <row r="547" spans="6:6">
      <c r="F547" s="167"/>
    </row>
    <row r="548" spans="6:6">
      <c r="F548" s="167"/>
    </row>
    <row r="549" spans="6:6">
      <c r="F549" s="167"/>
    </row>
    <row r="550" spans="6:6">
      <c r="F550" s="167"/>
    </row>
    <row r="551" spans="6:6">
      <c r="F551" s="167"/>
    </row>
    <row r="552" spans="6:6">
      <c r="F552" s="167"/>
    </row>
    <row r="553" spans="6:6">
      <c r="F553" s="167"/>
    </row>
    <row r="554" spans="6:6">
      <c r="F554" s="167"/>
    </row>
    <row r="555" spans="6:6">
      <c r="F555" s="167"/>
    </row>
    <row r="556" spans="6:6">
      <c r="F556" s="167"/>
    </row>
    <row r="557" spans="6:6">
      <c r="F557" s="167"/>
    </row>
    <row r="558" spans="6:6">
      <c r="F558" s="167"/>
    </row>
    <row r="559" spans="6:6">
      <c r="F559" s="167"/>
    </row>
    <row r="560" spans="6:6">
      <c r="F560" s="167"/>
    </row>
    <row r="561" spans="6:6">
      <c r="F561" s="167"/>
    </row>
    <row r="562" spans="6:6">
      <c r="F562" s="167"/>
    </row>
    <row r="563" spans="6:6">
      <c r="F563" s="167"/>
    </row>
    <row r="564" spans="6:6">
      <c r="F564" s="167"/>
    </row>
    <row r="565" spans="6:6">
      <c r="F565" s="167"/>
    </row>
    <row r="566" spans="6:6">
      <c r="F566" s="167"/>
    </row>
    <row r="567" spans="6:6">
      <c r="F567" s="167"/>
    </row>
    <row r="568" spans="6:6">
      <c r="F568" s="167"/>
    </row>
    <row r="569" spans="6:6">
      <c r="F569" s="167"/>
    </row>
    <row r="570" spans="6:6">
      <c r="F570" s="167"/>
    </row>
    <row r="571" spans="6:6">
      <c r="F571" s="167"/>
    </row>
    <row r="572" spans="6:6">
      <c r="F572" s="167"/>
    </row>
    <row r="573" spans="6:6">
      <c r="F573" s="167"/>
    </row>
    <row r="574" spans="6:6">
      <c r="F574" s="167"/>
    </row>
    <row r="575" spans="6:6">
      <c r="F575" s="167"/>
    </row>
    <row r="576" spans="6:6">
      <c r="F576" s="167"/>
    </row>
    <row r="577" spans="6:6">
      <c r="F577" s="167"/>
    </row>
    <row r="578" spans="6:6">
      <c r="F578" s="167"/>
    </row>
    <row r="579" spans="6:6">
      <c r="F579" s="167"/>
    </row>
    <row r="580" spans="6:6">
      <c r="F580" s="167"/>
    </row>
    <row r="581" spans="6:6">
      <c r="F581" s="167"/>
    </row>
    <row r="582" spans="6:6">
      <c r="F582" s="167"/>
    </row>
    <row r="583" spans="6:6">
      <c r="F583" s="167"/>
    </row>
    <row r="584" spans="6:6">
      <c r="F584" s="167"/>
    </row>
    <row r="585" spans="6:6">
      <c r="F585" s="167"/>
    </row>
    <row r="586" spans="6:6">
      <c r="F586" s="167"/>
    </row>
    <row r="587" spans="6:6">
      <c r="F587" s="167"/>
    </row>
    <row r="588" spans="6:6">
      <c r="F588" s="167"/>
    </row>
    <row r="589" spans="6:6">
      <c r="F589" s="167"/>
    </row>
    <row r="590" spans="6:6">
      <c r="F590" s="167"/>
    </row>
    <row r="591" spans="6:6">
      <c r="F591" s="167"/>
    </row>
    <row r="592" spans="6:6">
      <c r="F592" s="167"/>
    </row>
    <row r="593" spans="6:6">
      <c r="F593" s="167"/>
    </row>
    <row r="594" spans="6:6">
      <c r="F594" s="167"/>
    </row>
    <row r="595" spans="6:6">
      <c r="F595" s="167"/>
    </row>
    <row r="596" spans="6:6">
      <c r="F596" s="167"/>
    </row>
    <row r="597" spans="6:6">
      <c r="F597" s="167"/>
    </row>
    <row r="598" spans="6:6">
      <c r="F598" s="167"/>
    </row>
    <row r="599" spans="6:6">
      <c r="F599" s="167"/>
    </row>
    <row r="600" spans="6:6">
      <c r="F600" s="167"/>
    </row>
    <row r="601" spans="6:6">
      <c r="F601" s="167"/>
    </row>
    <row r="602" spans="6:6">
      <c r="F602" s="167"/>
    </row>
    <row r="603" spans="6:6">
      <c r="F603" s="167"/>
    </row>
    <row r="604" spans="6:6">
      <c r="F604" s="167"/>
    </row>
    <row r="605" spans="6:6">
      <c r="F605" s="167"/>
    </row>
    <row r="606" spans="6:6">
      <c r="F606" s="167"/>
    </row>
    <row r="607" spans="6:6">
      <c r="F607" s="167"/>
    </row>
    <row r="608" spans="6:6">
      <c r="F608" s="167"/>
    </row>
    <row r="609" spans="6:6">
      <c r="F609" s="167"/>
    </row>
    <row r="610" spans="6:6">
      <c r="F610" s="167"/>
    </row>
    <row r="611" spans="6:6">
      <c r="F611" s="167"/>
    </row>
    <row r="612" spans="6:6">
      <c r="F612" s="167"/>
    </row>
    <row r="613" spans="6:6">
      <c r="F613" s="167"/>
    </row>
    <row r="614" spans="6:6">
      <c r="F614" s="167"/>
    </row>
    <row r="615" spans="6:6">
      <c r="F615" s="167"/>
    </row>
    <row r="616" spans="6:6">
      <c r="F616" s="167"/>
    </row>
    <row r="617" spans="6:6">
      <c r="F617" s="167"/>
    </row>
    <row r="618" spans="6:6">
      <c r="F618" s="167"/>
    </row>
    <row r="619" spans="6:6">
      <c r="F619" s="167"/>
    </row>
    <row r="620" spans="6:6">
      <c r="F620" s="167"/>
    </row>
    <row r="621" spans="6:6">
      <c r="F621" s="167"/>
    </row>
    <row r="622" spans="6:6">
      <c r="F622" s="167"/>
    </row>
    <row r="623" spans="6:6">
      <c r="F623" s="167"/>
    </row>
    <row r="624" spans="6:6">
      <c r="F624" s="167"/>
    </row>
    <row r="625" spans="6:6">
      <c r="F625" s="167"/>
    </row>
    <row r="626" spans="6:6">
      <c r="F626" s="167"/>
    </row>
    <row r="627" spans="6:6">
      <c r="F627" s="167"/>
    </row>
    <row r="628" spans="6:6">
      <c r="F628" s="167"/>
    </row>
    <row r="629" spans="6:6">
      <c r="F629" s="167"/>
    </row>
    <row r="630" spans="6:6">
      <c r="F630" s="167"/>
    </row>
    <row r="631" spans="6:6">
      <c r="F631" s="167"/>
    </row>
    <row r="632" spans="6:6">
      <c r="F632" s="167"/>
    </row>
    <row r="633" spans="6:6">
      <c r="F633" s="167"/>
    </row>
    <row r="634" spans="6:6">
      <c r="F634" s="167"/>
    </row>
    <row r="635" spans="6:6">
      <c r="F635" s="167"/>
    </row>
    <row r="636" spans="6:6">
      <c r="F636" s="167"/>
    </row>
    <row r="637" spans="6:6">
      <c r="F637" s="167"/>
    </row>
    <row r="638" spans="6:6">
      <c r="F638" s="167"/>
    </row>
    <row r="639" spans="6:6">
      <c r="F639" s="167"/>
    </row>
    <row r="640" spans="6:6">
      <c r="F640" s="167"/>
    </row>
    <row r="641" spans="6:6">
      <c r="F641" s="167"/>
    </row>
    <row r="642" spans="6:6">
      <c r="F642" s="167"/>
    </row>
    <row r="643" spans="6:6">
      <c r="F643" s="167"/>
    </row>
    <row r="644" spans="6:6">
      <c r="F644" s="167"/>
    </row>
    <row r="645" spans="6:6">
      <c r="F645" s="167"/>
    </row>
    <row r="646" spans="6:6">
      <c r="F646" s="167"/>
    </row>
    <row r="647" spans="6:6">
      <c r="F647" s="167"/>
    </row>
    <row r="648" spans="6:6">
      <c r="F648" s="167"/>
    </row>
    <row r="649" spans="6:6">
      <c r="F649" s="167"/>
    </row>
    <row r="650" spans="6:6">
      <c r="F650" s="167"/>
    </row>
    <row r="651" spans="6:6">
      <c r="F651" s="167"/>
    </row>
    <row r="652" spans="6:6">
      <c r="F652" s="167"/>
    </row>
    <row r="653" spans="6:6">
      <c r="F653" s="167"/>
    </row>
    <row r="654" spans="6:6">
      <c r="F654" s="167"/>
    </row>
    <row r="655" spans="6:6">
      <c r="F655" s="167"/>
    </row>
    <row r="656" spans="6:6">
      <c r="F656" s="167"/>
    </row>
    <row r="657" spans="6:6">
      <c r="F657" s="167"/>
    </row>
    <row r="658" spans="6:6">
      <c r="F658" s="167"/>
    </row>
    <row r="659" spans="6:6">
      <c r="F659" s="167"/>
    </row>
    <row r="660" spans="6:6">
      <c r="F660" s="167"/>
    </row>
    <row r="661" spans="6:6">
      <c r="F661" s="167"/>
    </row>
    <row r="662" spans="6:6">
      <c r="F662" s="167"/>
    </row>
    <row r="663" spans="6:6">
      <c r="F663" s="167"/>
    </row>
    <row r="664" spans="6:6">
      <c r="F664" s="167"/>
    </row>
    <row r="665" spans="6:6">
      <c r="F665" s="167"/>
    </row>
    <row r="666" spans="6:6">
      <c r="F666" s="167"/>
    </row>
    <row r="667" spans="6:6">
      <c r="F667" s="167"/>
    </row>
    <row r="668" spans="6:6">
      <c r="F668" s="167"/>
    </row>
    <row r="669" spans="6:6">
      <c r="F669" s="167"/>
    </row>
    <row r="670" spans="6:6">
      <c r="F670" s="167"/>
    </row>
    <row r="671" spans="6:6">
      <c r="F671" s="167"/>
    </row>
    <row r="672" spans="6:6">
      <c r="F672" s="167"/>
    </row>
    <row r="673" spans="6:6">
      <c r="F673" s="167"/>
    </row>
    <row r="674" spans="6:6">
      <c r="F674" s="167"/>
    </row>
    <row r="675" spans="6:6">
      <c r="F675" s="167"/>
    </row>
    <row r="676" spans="6:6">
      <c r="F676" s="167"/>
    </row>
    <row r="677" spans="6:6">
      <c r="F677" s="167"/>
    </row>
    <row r="678" spans="6:6">
      <c r="F678" s="167"/>
    </row>
    <row r="679" spans="6:6">
      <c r="F679" s="167"/>
    </row>
    <row r="680" spans="6:6">
      <c r="F680" s="167"/>
    </row>
    <row r="681" spans="6:6">
      <c r="F681" s="167"/>
    </row>
    <row r="682" spans="6:6">
      <c r="F682" s="167"/>
    </row>
    <row r="683" spans="6:6">
      <c r="F683" s="167"/>
    </row>
    <row r="684" spans="6:6">
      <c r="F684" s="167"/>
    </row>
    <row r="685" spans="6:6">
      <c r="F685" s="167"/>
    </row>
    <row r="686" spans="6:6">
      <c r="F686" s="167"/>
    </row>
    <row r="687" spans="6:6">
      <c r="F687" s="167"/>
    </row>
    <row r="688" spans="6:6">
      <c r="F688" s="167"/>
    </row>
    <row r="689" spans="6:6">
      <c r="F689" s="167"/>
    </row>
    <row r="690" spans="6:6">
      <c r="F690" s="167"/>
    </row>
    <row r="691" spans="6:6">
      <c r="F691" s="167"/>
    </row>
    <row r="692" spans="6:6">
      <c r="F692" s="167"/>
    </row>
    <row r="693" spans="6:6">
      <c r="F693" s="167"/>
    </row>
    <row r="694" spans="6:6">
      <c r="F694" s="167"/>
    </row>
    <row r="695" spans="6:6">
      <c r="F695" s="167"/>
    </row>
    <row r="696" spans="6:6">
      <c r="F696" s="167"/>
    </row>
    <row r="697" spans="6:6">
      <c r="F697" s="167"/>
    </row>
    <row r="698" spans="6:6">
      <c r="F698" s="167"/>
    </row>
    <row r="699" spans="6:6">
      <c r="F699" s="167"/>
    </row>
    <row r="700" spans="6:6">
      <c r="F700" s="167"/>
    </row>
    <row r="701" spans="6:6">
      <c r="F701" s="167"/>
    </row>
    <row r="702" spans="6:6">
      <c r="F702" s="167"/>
    </row>
    <row r="703" spans="6:6">
      <c r="F703" s="167"/>
    </row>
    <row r="704" spans="6:6">
      <c r="F704" s="167"/>
    </row>
    <row r="705" spans="6:6">
      <c r="F705" s="167"/>
    </row>
    <row r="706" spans="6:6">
      <c r="F706" s="167"/>
    </row>
    <row r="707" spans="6:6">
      <c r="F707" s="167"/>
    </row>
    <row r="708" spans="6:6">
      <c r="F708" s="167"/>
    </row>
    <row r="709" spans="6:6">
      <c r="F709" s="167"/>
    </row>
    <row r="710" spans="6:6">
      <c r="F710" s="167"/>
    </row>
    <row r="711" spans="6:6">
      <c r="F711" s="167"/>
    </row>
    <row r="712" spans="6:6">
      <c r="F712" s="167"/>
    </row>
    <row r="713" spans="6:6">
      <c r="F713" s="167"/>
    </row>
    <row r="714" spans="6:6">
      <c r="F714" s="167"/>
    </row>
    <row r="715" spans="6:6">
      <c r="F715" s="167"/>
    </row>
    <row r="716" spans="6:6">
      <c r="F716" s="167"/>
    </row>
    <row r="717" spans="6:6">
      <c r="F717" s="167"/>
    </row>
    <row r="718" spans="6:6">
      <c r="F718" s="167"/>
    </row>
    <row r="719" spans="6:6">
      <c r="F719" s="167"/>
    </row>
    <row r="720" spans="6:6">
      <c r="F720" s="167"/>
    </row>
    <row r="721" spans="6:6">
      <c r="F721" s="167"/>
    </row>
    <row r="722" spans="6:6">
      <c r="F722" s="167"/>
    </row>
    <row r="723" spans="6:6">
      <c r="F723" s="167"/>
    </row>
    <row r="724" spans="6:6">
      <c r="F724" s="167"/>
    </row>
    <row r="725" spans="6:6">
      <c r="F725" s="167"/>
    </row>
    <row r="726" spans="6:6">
      <c r="F726" s="167"/>
    </row>
    <row r="727" spans="6:6">
      <c r="F727" s="167"/>
    </row>
    <row r="728" spans="6:6">
      <c r="F728" s="167"/>
    </row>
    <row r="729" spans="6:6">
      <c r="F729" s="167"/>
    </row>
    <row r="730" spans="6:6">
      <c r="F730" s="167"/>
    </row>
    <row r="731" spans="6:6">
      <c r="F731" s="167"/>
    </row>
    <row r="732" spans="6:6">
      <c r="F732" s="167"/>
    </row>
    <row r="733" spans="6:6">
      <c r="F733" s="167"/>
    </row>
    <row r="734" spans="6:6">
      <c r="F734" s="167"/>
    </row>
    <row r="735" spans="6:6">
      <c r="F735" s="167"/>
    </row>
    <row r="736" spans="6:6">
      <c r="F736" s="167"/>
    </row>
    <row r="737" spans="6:6">
      <c r="F737" s="167"/>
    </row>
    <row r="738" spans="6:6">
      <c r="F738" s="167"/>
    </row>
    <row r="739" spans="6:6">
      <c r="F739" s="167"/>
    </row>
    <row r="740" spans="6:6">
      <c r="F740" s="167"/>
    </row>
    <row r="741" spans="6:6">
      <c r="F741" s="167"/>
    </row>
    <row r="742" spans="6:6">
      <c r="F742" s="167"/>
    </row>
    <row r="743" spans="6:6">
      <c r="F743" s="167"/>
    </row>
    <row r="744" spans="6:6">
      <c r="F744" s="167"/>
    </row>
    <row r="745" spans="6:6">
      <c r="F745" s="167"/>
    </row>
    <row r="746" spans="6:6">
      <c r="F746" s="167"/>
    </row>
    <row r="747" spans="6:6">
      <c r="F747" s="167"/>
    </row>
    <row r="748" spans="6:6">
      <c r="F748" s="167"/>
    </row>
    <row r="749" spans="6:6">
      <c r="F749" s="167"/>
    </row>
    <row r="750" spans="6:6">
      <c r="F750" s="167"/>
    </row>
    <row r="751" spans="6:6">
      <c r="F751" s="167"/>
    </row>
    <row r="752" spans="6:6">
      <c r="F752" s="167"/>
    </row>
    <row r="753" spans="6:6">
      <c r="F753" s="167"/>
    </row>
    <row r="754" spans="6:6">
      <c r="F754" s="167"/>
    </row>
    <row r="755" spans="6:6">
      <c r="F755" s="167"/>
    </row>
    <row r="756" spans="6:6">
      <c r="F756" s="167"/>
    </row>
    <row r="757" spans="6:6">
      <c r="F757" s="167"/>
    </row>
    <row r="758" spans="6:6">
      <c r="F758" s="167"/>
    </row>
    <row r="759" spans="6:6">
      <c r="F759" s="167"/>
    </row>
    <row r="760" spans="6:6">
      <c r="F760" s="167"/>
    </row>
    <row r="761" spans="6:6">
      <c r="F761" s="167"/>
    </row>
    <row r="762" spans="6:6">
      <c r="F762" s="167"/>
    </row>
    <row r="763" spans="6:6">
      <c r="F763" s="167"/>
    </row>
    <row r="764" spans="6:6">
      <c r="F764" s="167"/>
    </row>
    <row r="765" spans="6:6">
      <c r="F765" s="167"/>
    </row>
    <row r="766" spans="6:6">
      <c r="F766" s="167"/>
    </row>
    <row r="767" spans="6:6">
      <c r="F767" s="167"/>
    </row>
    <row r="768" spans="6:6">
      <c r="F768" s="167"/>
    </row>
    <row r="769" spans="6:6">
      <c r="F769" s="167"/>
    </row>
    <row r="770" spans="6:6">
      <c r="F770" s="167"/>
    </row>
    <row r="771" spans="6:6">
      <c r="F771" s="167"/>
    </row>
    <row r="772" spans="6:6">
      <c r="F772" s="167"/>
    </row>
    <row r="773" spans="6:6">
      <c r="F773" s="167"/>
    </row>
    <row r="774" spans="6:6">
      <c r="F774" s="167"/>
    </row>
    <row r="775" spans="6:6">
      <c r="F775" s="167"/>
    </row>
    <row r="776" spans="6:6">
      <c r="F776" s="167"/>
    </row>
    <row r="777" spans="6:6">
      <c r="F777" s="167"/>
    </row>
    <row r="778" spans="6:6">
      <c r="F778" s="167"/>
    </row>
    <row r="779" spans="6:6">
      <c r="F779" s="167"/>
    </row>
    <row r="780" spans="6:6">
      <c r="F780" s="167"/>
    </row>
    <row r="781" spans="6:6">
      <c r="F781" s="167"/>
    </row>
    <row r="782" spans="6:6">
      <c r="F782" s="167"/>
    </row>
    <row r="783" spans="6:6">
      <c r="F783" s="167"/>
    </row>
    <row r="784" spans="6:6">
      <c r="F784" s="167"/>
    </row>
    <row r="785" spans="6:6">
      <c r="F785" s="167"/>
    </row>
    <row r="786" spans="6:6">
      <c r="F786" s="167"/>
    </row>
    <row r="787" spans="6:6">
      <c r="F787" s="167"/>
    </row>
    <row r="788" spans="6:6">
      <c r="F788" s="167"/>
    </row>
    <row r="789" spans="6:6">
      <c r="F789" s="167"/>
    </row>
    <row r="790" spans="6:6">
      <c r="F790" s="167"/>
    </row>
    <row r="791" spans="6:6">
      <c r="F791" s="167"/>
    </row>
    <row r="792" spans="6:6">
      <c r="F792" s="167"/>
    </row>
    <row r="793" spans="6:6">
      <c r="F793" s="167"/>
    </row>
    <row r="794" spans="6:6">
      <c r="F794" s="167"/>
    </row>
    <row r="795" spans="6:6">
      <c r="F795" s="167"/>
    </row>
    <row r="796" spans="6:6">
      <c r="F796" s="167"/>
    </row>
    <row r="797" spans="6:6">
      <c r="F797" s="167"/>
    </row>
    <row r="798" spans="6:6">
      <c r="F798" s="167"/>
    </row>
    <row r="799" spans="6:6">
      <c r="F799" s="167"/>
    </row>
    <row r="800" spans="6:6">
      <c r="F800" s="167"/>
    </row>
    <row r="801" spans="6:6">
      <c r="F801" s="167"/>
    </row>
    <row r="802" spans="6:6">
      <c r="F802" s="167"/>
    </row>
    <row r="803" spans="6:6">
      <c r="F803" s="167"/>
    </row>
    <row r="804" spans="6:6">
      <c r="F804" s="167"/>
    </row>
    <row r="805" spans="6:6">
      <c r="F805" s="167"/>
    </row>
    <row r="806" spans="6:6">
      <c r="F806" s="167"/>
    </row>
    <row r="807" spans="6:6">
      <c r="F807" s="167"/>
    </row>
    <row r="808" spans="6:6">
      <c r="F808" s="167"/>
    </row>
    <row r="809" spans="6:6">
      <c r="F809" s="167"/>
    </row>
    <row r="810" spans="6:6">
      <c r="F810" s="167"/>
    </row>
    <row r="811" spans="6:6">
      <c r="F811" s="167"/>
    </row>
    <row r="812" spans="6:6">
      <c r="F812" s="167"/>
    </row>
    <row r="813" spans="6:6">
      <c r="F813" s="167"/>
    </row>
    <row r="814" spans="6:6">
      <c r="F814" s="167"/>
    </row>
    <row r="815" spans="6:6">
      <c r="F815" s="167"/>
    </row>
    <row r="816" spans="6:6">
      <c r="F816" s="167"/>
    </row>
    <row r="817" spans="6:6">
      <c r="F817" s="167"/>
    </row>
    <row r="818" spans="6:6">
      <c r="F818" s="167"/>
    </row>
    <row r="819" spans="6:6">
      <c r="F819" s="167"/>
    </row>
    <row r="820" spans="6:6">
      <c r="F820" s="167"/>
    </row>
    <row r="821" spans="6:6">
      <c r="F821" s="167"/>
    </row>
    <row r="822" spans="6:6">
      <c r="F822" s="167"/>
    </row>
    <row r="823" spans="6:6">
      <c r="F823" s="167"/>
    </row>
    <row r="824" spans="6:6">
      <c r="F824" s="167"/>
    </row>
    <row r="825" spans="6:6">
      <c r="F825" s="167"/>
    </row>
    <row r="826" spans="6:6">
      <c r="F826" s="167"/>
    </row>
    <row r="827" spans="6:6">
      <c r="F827" s="167"/>
    </row>
    <row r="828" spans="6:6">
      <c r="F828" s="167"/>
    </row>
    <row r="829" spans="6:6">
      <c r="F829" s="167"/>
    </row>
    <row r="830" spans="6:6">
      <c r="F830" s="167"/>
    </row>
    <row r="831" spans="6:6">
      <c r="F831" s="167"/>
    </row>
    <row r="832" spans="6:6">
      <c r="F832" s="167"/>
    </row>
    <row r="833" spans="6:6">
      <c r="F833" s="167"/>
    </row>
    <row r="834" spans="6:6">
      <c r="F834" s="167"/>
    </row>
    <row r="835" spans="6:6">
      <c r="F835" s="167"/>
    </row>
    <row r="836" spans="6:6">
      <c r="F836" s="167"/>
    </row>
    <row r="837" spans="6:6">
      <c r="F837" s="167"/>
    </row>
    <row r="838" spans="6:6">
      <c r="F838" s="167"/>
    </row>
    <row r="839" spans="6:6">
      <c r="F839" s="167"/>
    </row>
    <row r="840" spans="6:6">
      <c r="F840" s="167"/>
    </row>
    <row r="841" spans="6:6">
      <c r="F841" s="167"/>
    </row>
    <row r="842" spans="6:6">
      <c r="F842" s="167"/>
    </row>
    <row r="843" spans="6:6">
      <c r="F843" s="167"/>
    </row>
    <row r="844" spans="6:6">
      <c r="F844" s="167"/>
    </row>
    <row r="845" spans="6:6">
      <c r="F845" s="167"/>
    </row>
    <row r="846" spans="6:6">
      <c r="F846" s="167"/>
    </row>
    <row r="847" spans="6:6">
      <c r="F847" s="167"/>
    </row>
    <row r="848" spans="6:6">
      <c r="F848" s="167"/>
    </row>
    <row r="849" spans="6:6">
      <c r="F849" s="167"/>
    </row>
    <row r="850" spans="6:6">
      <c r="F850" s="167"/>
    </row>
    <row r="851" spans="6:6">
      <c r="F851" s="167"/>
    </row>
    <row r="852" spans="6:6">
      <c r="F852" s="167"/>
    </row>
    <row r="853" spans="6:6">
      <c r="F853" s="167"/>
    </row>
    <row r="854" spans="6:6">
      <c r="F854" s="167"/>
    </row>
    <row r="855" spans="6:6">
      <c r="F855" s="167"/>
    </row>
    <row r="856" spans="6:6">
      <c r="F856" s="167"/>
    </row>
    <row r="857" spans="6:6">
      <c r="F857" s="167"/>
    </row>
    <row r="858" spans="6:6">
      <c r="F858" s="167"/>
    </row>
    <row r="859" spans="6:6">
      <c r="F859" s="167"/>
    </row>
    <row r="860" spans="6:6">
      <c r="F860" s="167"/>
    </row>
    <row r="861" spans="6:6">
      <c r="F861" s="167"/>
    </row>
    <row r="862" spans="6:6">
      <c r="F862" s="167"/>
    </row>
    <row r="863" spans="6:6">
      <c r="F863" s="167"/>
    </row>
    <row r="864" spans="6:6">
      <c r="F864" s="167"/>
    </row>
    <row r="865" spans="6:6">
      <c r="F865" s="167"/>
    </row>
    <row r="866" spans="6:6">
      <c r="F866" s="167"/>
    </row>
    <row r="867" spans="6:6">
      <c r="F867" s="167"/>
    </row>
    <row r="868" spans="6:6">
      <c r="F868" s="167"/>
    </row>
    <row r="869" spans="6:6">
      <c r="F869" s="167"/>
    </row>
    <row r="870" spans="6:6">
      <c r="F870" s="167"/>
    </row>
    <row r="871" spans="6:6">
      <c r="F871" s="167"/>
    </row>
    <row r="872" spans="6:6">
      <c r="F872" s="167"/>
    </row>
    <row r="873" spans="6:6">
      <c r="F873" s="167"/>
    </row>
    <row r="874" spans="6:6">
      <c r="F874" s="167"/>
    </row>
    <row r="875" spans="6:6">
      <c r="F875" s="167"/>
    </row>
    <row r="876" spans="6:6">
      <c r="F876" s="167"/>
    </row>
    <row r="877" spans="6:6">
      <c r="F877" s="167"/>
    </row>
    <row r="878" spans="6:6">
      <c r="F878" s="167"/>
    </row>
    <row r="879" spans="6:6">
      <c r="F879" s="167"/>
    </row>
    <row r="880" spans="6:6">
      <c r="F880" s="167"/>
    </row>
    <row r="881" spans="6:6">
      <c r="F881" s="167"/>
    </row>
    <row r="882" spans="6:6">
      <c r="F882" s="167"/>
    </row>
    <row r="883" spans="6:6">
      <c r="F883" s="167"/>
    </row>
    <row r="884" spans="6:6">
      <c r="F884" s="167"/>
    </row>
    <row r="885" spans="6:6">
      <c r="F885" s="167"/>
    </row>
    <row r="886" spans="6:6">
      <c r="F886" s="167"/>
    </row>
    <row r="887" spans="6:6">
      <c r="F887" s="167"/>
    </row>
    <row r="888" spans="6:6">
      <c r="F888" s="167"/>
    </row>
    <row r="889" spans="6:6">
      <c r="F889" s="167"/>
    </row>
    <row r="890" spans="6:6">
      <c r="F890" s="167"/>
    </row>
    <row r="891" spans="6:6">
      <c r="F891" s="167"/>
    </row>
    <row r="892" spans="6:6">
      <c r="F892" s="167"/>
    </row>
    <row r="893" spans="6:6">
      <c r="F893" s="167"/>
    </row>
    <row r="894" spans="6:6">
      <c r="F894" s="167"/>
    </row>
    <row r="895" spans="6:6">
      <c r="F895" s="167"/>
    </row>
    <row r="896" spans="6:6">
      <c r="F896" s="167"/>
    </row>
    <row r="897" spans="6:6">
      <c r="F897" s="167"/>
    </row>
    <row r="898" spans="6:6">
      <c r="F898" s="167"/>
    </row>
    <row r="899" spans="6:6">
      <c r="F899" s="167"/>
    </row>
    <row r="900" spans="6:6">
      <c r="F900" s="167"/>
    </row>
    <row r="901" spans="6:6">
      <c r="F901" s="167"/>
    </row>
    <row r="902" spans="6:6">
      <c r="F902" s="167"/>
    </row>
    <row r="903" spans="6:6">
      <c r="F903" s="167"/>
    </row>
    <row r="904" spans="6:6">
      <c r="F904" s="167"/>
    </row>
    <row r="905" spans="6:6">
      <c r="F905" s="167"/>
    </row>
    <row r="906" spans="6:6">
      <c r="F906" s="167"/>
    </row>
    <row r="907" spans="6:6">
      <c r="F907" s="167"/>
    </row>
    <row r="908" spans="6:6">
      <c r="F908" s="167"/>
    </row>
    <row r="909" spans="6:6">
      <c r="F909" s="167"/>
    </row>
    <row r="910" spans="6:6">
      <c r="F910" s="167"/>
    </row>
    <row r="911" spans="6:6">
      <c r="F911" s="167"/>
    </row>
    <row r="912" spans="6:6">
      <c r="F912" s="167"/>
    </row>
    <row r="913" spans="6:6">
      <c r="F913" s="167"/>
    </row>
    <row r="914" spans="6:6">
      <c r="F914" s="167"/>
    </row>
    <row r="915" spans="6:6">
      <c r="F915" s="167"/>
    </row>
    <row r="916" spans="6:6">
      <c r="F916" s="167"/>
    </row>
    <row r="917" spans="6:6">
      <c r="F917" s="167"/>
    </row>
    <row r="918" spans="6:6">
      <c r="F918" s="167"/>
    </row>
    <row r="919" spans="6:6">
      <c r="F919" s="167"/>
    </row>
    <row r="920" spans="6:6">
      <c r="F920" s="167"/>
    </row>
    <row r="921" spans="6:6">
      <c r="F921" s="167"/>
    </row>
    <row r="922" spans="6:6">
      <c r="F922" s="167"/>
    </row>
    <row r="923" spans="6:6">
      <c r="F923" s="167"/>
    </row>
    <row r="924" spans="6:6">
      <c r="F924" s="167"/>
    </row>
    <row r="925" spans="6:6">
      <c r="F925" s="167"/>
    </row>
    <row r="926" spans="6:6">
      <c r="F926" s="167"/>
    </row>
    <row r="927" spans="6:6">
      <c r="F927" s="167"/>
    </row>
    <row r="928" spans="6:6">
      <c r="F928" s="167"/>
    </row>
    <row r="929" spans="6:6">
      <c r="F929" s="167"/>
    </row>
    <row r="930" spans="6:6">
      <c r="F930" s="167"/>
    </row>
    <row r="931" spans="6:6">
      <c r="F931" s="167"/>
    </row>
    <row r="932" spans="6:6">
      <c r="F932" s="167"/>
    </row>
    <row r="933" spans="6:6">
      <c r="F933" s="167"/>
    </row>
    <row r="934" spans="6:6">
      <c r="F934" s="167"/>
    </row>
    <row r="935" spans="6:6">
      <c r="F935" s="167"/>
    </row>
    <row r="936" spans="6:6">
      <c r="F936" s="167"/>
    </row>
    <row r="937" spans="6:6">
      <c r="F937" s="167"/>
    </row>
    <row r="938" spans="6:6">
      <c r="F938" s="167"/>
    </row>
    <row r="939" spans="6:6">
      <c r="F939" s="167"/>
    </row>
    <row r="940" spans="6:6">
      <c r="F940" s="167"/>
    </row>
    <row r="941" spans="6:6">
      <c r="F941" s="167"/>
    </row>
    <row r="942" spans="6:6">
      <c r="F942" s="167"/>
    </row>
    <row r="943" spans="6:6">
      <c r="F943" s="167"/>
    </row>
    <row r="944" spans="6:6">
      <c r="F944" s="167"/>
    </row>
    <row r="945" spans="6:6">
      <c r="F945" s="167"/>
    </row>
    <row r="946" spans="6:6">
      <c r="F946" s="167"/>
    </row>
    <row r="947" spans="6:6">
      <c r="F947" s="167"/>
    </row>
    <row r="948" spans="6:6">
      <c r="F948" s="167"/>
    </row>
    <row r="949" spans="6:6">
      <c r="F949" s="167"/>
    </row>
    <row r="950" spans="6:6">
      <c r="F950" s="167"/>
    </row>
    <row r="951" spans="6:6">
      <c r="F951" s="167"/>
    </row>
    <row r="952" spans="6:6">
      <c r="F952" s="167"/>
    </row>
    <row r="953" spans="6:6">
      <c r="F953" s="167"/>
    </row>
    <row r="954" spans="6:6">
      <c r="F954" s="167"/>
    </row>
    <row r="955" spans="6:6">
      <c r="F955" s="167"/>
    </row>
    <row r="956" spans="6:6">
      <c r="F956" s="167"/>
    </row>
    <row r="957" spans="6:6">
      <c r="F957" s="167"/>
    </row>
    <row r="958" spans="6:6">
      <c r="F958" s="167"/>
    </row>
    <row r="959" spans="6:6">
      <c r="F959" s="167"/>
    </row>
    <row r="960" spans="6:6">
      <c r="F960" s="167"/>
    </row>
    <row r="961" spans="6:6">
      <c r="F961" s="167"/>
    </row>
    <row r="962" spans="6:6">
      <c r="F962" s="167"/>
    </row>
    <row r="963" spans="6:6">
      <c r="F963" s="167"/>
    </row>
    <row r="964" spans="6:6">
      <c r="F964" s="167"/>
    </row>
    <row r="965" spans="6:6">
      <c r="F965" s="167"/>
    </row>
    <row r="966" spans="6:6">
      <c r="F966" s="167"/>
    </row>
    <row r="967" spans="6:6">
      <c r="F967" s="167"/>
    </row>
    <row r="968" spans="6:6">
      <c r="F968" s="167"/>
    </row>
    <row r="969" spans="6:6">
      <c r="F969" s="167"/>
    </row>
    <row r="970" spans="6:6">
      <c r="F970" s="167"/>
    </row>
    <row r="971" spans="6:6">
      <c r="F971" s="167"/>
    </row>
    <row r="972" spans="6:6">
      <c r="F972" s="167"/>
    </row>
    <row r="973" spans="6:6">
      <c r="F973" s="167"/>
    </row>
    <row r="974" spans="6:6">
      <c r="F974" s="167"/>
    </row>
    <row r="975" spans="6:6">
      <c r="F975" s="167"/>
    </row>
    <row r="976" spans="6:6">
      <c r="F976" s="167"/>
    </row>
    <row r="977" spans="6:6">
      <c r="F977" s="167"/>
    </row>
    <row r="978" spans="6:6">
      <c r="F978" s="167"/>
    </row>
    <row r="979" spans="6:6">
      <c r="F979" s="167"/>
    </row>
    <row r="980" spans="6:6">
      <c r="F980" s="167"/>
    </row>
    <row r="981" spans="6:6">
      <c r="F981" s="167"/>
    </row>
    <row r="982" spans="6:6">
      <c r="F982" s="167"/>
    </row>
    <row r="983" spans="6:6">
      <c r="F983" s="167"/>
    </row>
    <row r="984" spans="6:6">
      <c r="F984" s="167"/>
    </row>
    <row r="985" spans="6:6">
      <c r="F985" s="167"/>
    </row>
    <row r="986" spans="6:6">
      <c r="F986" s="167"/>
    </row>
    <row r="987" spans="6:6">
      <c r="F987" s="167"/>
    </row>
    <row r="988" spans="6:6">
      <c r="F988" s="167"/>
    </row>
    <row r="989" spans="6:6">
      <c r="F989" s="167"/>
    </row>
    <row r="990" spans="6:6">
      <c r="F990" s="167"/>
    </row>
    <row r="991" spans="6:6">
      <c r="F991" s="167"/>
    </row>
    <row r="992" spans="6:6">
      <c r="F992" s="167"/>
    </row>
    <row r="993" spans="6:6">
      <c r="F993" s="167"/>
    </row>
    <row r="994" spans="6:6">
      <c r="F994" s="167"/>
    </row>
    <row r="995" spans="6:6">
      <c r="F995" s="167"/>
    </row>
    <row r="996" spans="6:6">
      <c r="F996" s="167"/>
    </row>
    <row r="997" spans="6:6">
      <c r="F997" s="167"/>
    </row>
    <row r="998" spans="6:6">
      <c r="F998" s="167"/>
    </row>
    <row r="999" spans="6:6">
      <c r="F999" s="167"/>
    </row>
    <row r="1000" spans="6:6">
      <c r="F1000" s="167"/>
    </row>
    <row r="1001" spans="6:6">
      <c r="F1001" s="167"/>
    </row>
    <row r="1002" spans="6:6">
      <c r="F1002" s="167"/>
    </row>
    <row r="1003" spans="6:6">
      <c r="F1003" s="167"/>
    </row>
    <row r="1004" spans="6:6">
      <c r="F1004" s="167"/>
    </row>
    <row r="1005" spans="6:6">
      <c r="F1005" s="167"/>
    </row>
    <row r="1006" spans="6:6">
      <c r="F1006" s="167"/>
    </row>
    <row r="1007" spans="6:6">
      <c r="F1007" s="167"/>
    </row>
    <row r="1008" spans="6:6">
      <c r="F1008" s="167"/>
    </row>
    <row r="1009" spans="6:6">
      <c r="F1009" s="167"/>
    </row>
    <row r="1010" spans="6:6">
      <c r="F1010" s="167"/>
    </row>
    <row r="1011" spans="6:6">
      <c r="F1011" s="167"/>
    </row>
    <row r="1012" spans="6:6">
      <c r="F1012" s="167"/>
    </row>
    <row r="1013" spans="6:6">
      <c r="F1013" s="167"/>
    </row>
    <row r="1014" spans="6:6">
      <c r="F1014" s="167"/>
    </row>
    <row r="1015" spans="6:6">
      <c r="F1015" s="167"/>
    </row>
    <row r="1016" spans="6:6">
      <c r="F1016" s="167"/>
    </row>
    <row r="1017" spans="6:6">
      <c r="F1017" s="167"/>
    </row>
    <row r="1018" spans="6:6">
      <c r="F1018" s="167"/>
    </row>
    <row r="1019" spans="6:6">
      <c r="F1019" s="167"/>
    </row>
    <row r="1020" spans="6:6">
      <c r="F1020" s="167"/>
    </row>
    <row r="1021" spans="6:6">
      <c r="F1021" s="167"/>
    </row>
    <row r="1022" spans="6:6">
      <c r="F1022" s="167"/>
    </row>
    <row r="1023" spans="6:6">
      <c r="F1023" s="167"/>
    </row>
    <row r="1024" spans="6:6">
      <c r="F1024" s="167"/>
    </row>
    <row r="1025" spans="6:6">
      <c r="F1025" s="167"/>
    </row>
    <row r="1026" spans="6:6">
      <c r="F1026" s="167"/>
    </row>
    <row r="1027" spans="6:6">
      <c r="F1027" s="167"/>
    </row>
    <row r="1028" spans="6:6">
      <c r="F1028" s="167"/>
    </row>
    <row r="1029" spans="6:6">
      <c r="F1029" s="167"/>
    </row>
    <row r="1030" spans="6:6">
      <c r="F1030" s="167"/>
    </row>
    <row r="1031" spans="6:6">
      <c r="F1031" s="167"/>
    </row>
    <row r="1032" spans="6:6">
      <c r="F1032" s="167"/>
    </row>
    <row r="1033" spans="6:6">
      <c r="F1033" s="167"/>
    </row>
    <row r="1034" spans="6:6">
      <c r="F1034" s="167"/>
    </row>
    <row r="1035" spans="6:6">
      <c r="F1035" s="167"/>
    </row>
    <row r="1036" spans="6:6">
      <c r="F1036" s="167"/>
    </row>
    <row r="1037" spans="6:6">
      <c r="F1037" s="167"/>
    </row>
    <row r="1038" spans="6:6">
      <c r="F1038" s="167"/>
    </row>
    <row r="1039" spans="6:6">
      <c r="F1039" s="167"/>
    </row>
    <row r="1040" spans="6:6">
      <c r="F1040" s="167"/>
    </row>
    <row r="1041" spans="6:6">
      <c r="F1041" s="167"/>
    </row>
    <row r="1042" spans="6:6">
      <c r="F1042" s="167"/>
    </row>
    <row r="1043" spans="6:6">
      <c r="F1043" s="167"/>
    </row>
    <row r="1044" spans="6:6">
      <c r="F1044" s="167"/>
    </row>
    <row r="1045" spans="6:6">
      <c r="F1045" s="167"/>
    </row>
    <row r="1046" spans="6:6">
      <c r="F1046" s="167"/>
    </row>
    <row r="1047" spans="6:6">
      <c r="F1047" s="167"/>
    </row>
    <row r="1048" spans="6:6">
      <c r="F1048" s="167"/>
    </row>
    <row r="1049" spans="6:6">
      <c r="F1049" s="167"/>
    </row>
    <row r="1050" spans="6:6">
      <c r="F1050" s="167"/>
    </row>
    <row r="1051" spans="6:6">
      <c r="F1051" s="167"/>
    </row>
    <row r="1052" spans="6:6">
      <c r="F1052" s="167"/>
    </row>
    <row r="1053" spans="6:6">
      <c r="F1053" s="167"/>
    </row>
    <row r="1054" spans="6:6">
      <c r="F1054" s="167"/>
    </row>
    <row r="1055" spans="6:6">
      <c r="F1055" s="167"/>
    </row>
    <row r="1056" spans="6:6">
      <c r="F1056" s="167"/>
    </row>
    <row r="1057" spans="6:6">
      <c r="F1057" s="167"/>
    </row>
    <row r="1058" spans="6:6">
      <c r="F1058" s="167"/>
    </row>
    <row r="1059" spans="6:6">
      <c r="F1059" s="167"/>
    </row>
    <row r="1060" spans="6:6">
      <c r="F1060" s="167"/>
    </row>
    <row r="1061" spans="6:6">
      <c r="F1061" s="167"/>
    </row>
    <row r="1062" spans="6:6">
      <c r="F1062" s="167"/>
    </row>
    <row r="1063" spans="6:6">
      <c r="F1063" s="167"/>
    </row>
    <row r="1064" spans="6:6">
      <c r="F1064" s="167"/>
    </row>
    <row r="1065" spans="6:6">
      <c r="F1065" s="167"/>
    </row>
    <row r="1066" spans="6:6">
      <c r="F1066" s="167"/>
    </row>
    <row r="1067" spans="6:6">
      <c r="F1067" s="167"/>
    </row>
    <row r="1068" spans="6:6">
      <c r="F1068" s="167"/>
    </row>
    <row r="1069" spans="6:6">
      <c r="F1069" s="167"/>
    </row>
    <row r="1070" spans="6:6">
      <c r="F1070" s="167"/>
    </row>
    <row r="1071" spans="6:6">
      <c r="F1071" s="167"/>
    </row>
    <row r="1072" spans="6:6">
      <c r="F1072" s="167"/>
    </row>
    <row r="1073" spans="6:6">
      <c r="F1073" s="167"/>
    </row>
    <row r="1074" spans="6:6">
      <c r="F1074" s="167"/>
    </row>
    <row r="1075" spans="6:6">
      <c r="F1075" s="167"/>
    </row>
    <row r="1076" spans="6:6">
      <c r="F1076" s="167"/>
    </row>
    <row r="1077" spans="6:6">
      <c r="F1077" s="167"/>
    </row>
    <row r="1078" spans="6:6">
      <c r="F1078" s="167"/>
    </row>
    <row r="1079" spans="6:6">
      <c r="F1079" s="167"/>
    </row>
    <row r="1080" spans="6:6">
      <c r="F1080" s="167"/>
    </row>
    <row r="1081" spans="6:6">
      <c r="F1081" s="167"/>
    </row>
    <row r="1082" spans="6:6">
      <c r="F1082" s="167"/>
    </row>
    <row r="1083" spans="6:6">
      <c r="F1083" s="167"/>
    </row>
    <row r="1084" spans="6:6">
      <c r="F1084" s="167"/>
    </row>
    <row r="1085" spans="6:6">
      <c r="F1085" s="167"/>
    </row>
    <row r="1086" spans="6:6">
      <c r="F1086" s="167"/>
    </row>
    <row r="1087" spans="6:6">
      <c r="F1087" s="167"/>
    </row>
    <row r="1088" spans="6:6">
      <c r="F1088" s="167"/>
    </row>
    <row r="1089" spans="6:6">
      <c r="F1089" s="167"/>
    </row>
    <row r="1090" spans="6:6">
      <c r="F1090" s="167"/>
    </row>
    <row r="1091" spans="6:6">
      <c r="F1091" s="167"/>
    </row>
    <row r="1092" spans="6:6">
      <c r="F1092" s="167"/>
    </row>
    <row r="1093" spans="6:6">
      <c r="F1093" s="167"/>
    </row>
    <row r="1094" spans="6:6">
      <c r="F1094" s="167"/>
    </row>
    <row r="1095" spans="6:6">
      <c r="F1095" s="167"/>
    </row>
    <row r="1096" spans="6:6">
      <c r="F1096" s="167"/>
    </row>
    <row r="1097" spans="6:6">
      <c r="F1097" s="167"/>
    </row>
    <row r="1098" spans="6:6">
      <c r="F1098" s="167"/>
    </row>
    <row r="1099" spans="6:6">
      <c r="F1099" s="167"/>
    </row>
    <row r="1100" spans="6:6">
      <c r="F1100" s="167"/>
    </row>
    <row r="1101" spans="6:6">
      <c r="F1101" s="167"/>
    </row>
    <row r="1102" spans="6:6">
      <c r="F1102" s="167"/>
    </row>
    <row r="1103" spans="6:6">
      <c r="F1103" s="167"/>
    </row>
    <row r="1104" spans="6:6">
      <c r="F1104" s="167"/>
    </row>
    <row r="1105" spans="6:6">
      <c r="F1105" s="167"/>
    </row>
    <row r="1106" spans="6:6">
      <c r="F1106" s="167"/>
    </row>
    <row r="1107" spans="6:6">
      <c r="F1107" s="167"/>
    </row>
    <row r="1108" spans="6:6">
      <c r="F1108" s="167"/>
    </row>
    <row r="1109" spans="6:6">
      <c r="F1109" s="167"/>
    </row>
    <row r="1110" spans="6:6">
      <c r="F1110" s="167"/>
    </row>
    <row r="1111" spans="6:6">
      <c r="F1111" s="167"/>
    </row>
    <row r="1112" spans="6:6">
      <c r="F1112" s="167"/>
    </row>
    <row r="1113" spans="6:6">
      <c r="F1113" s="167"/>
    </row>
    <row r="1114" spans="6:6">
      <c r="F1114" s="167"/>
    </row>
    <row r="1115" spans="6:6">
      <c r="F1115" s="167"/>
    </row>
    <row r="1116" spans="6:6">
      <c r="F1116" s="167"/>
    </row>
    <row r="1117" spans="6:6">
      <c r="F1117" s="167"/>
    </row>
    <row r="1118" spans="6:6">
      <c r="F1118" s="167"/>
    </row>
    <row r="1119" spans="6:6">
      <c r="F1119" s="167"/>
    </row>
    <row r="1120" spans="6:6">
      <c r="F1120" s="167"/>
    </row>
    <row r="1121" spans="6:6">
      <c r="F1121" s="167"/>
    </row>
    <row r="1122" spans="6:6">
      <c r="F1122" s="167"/>
    </row>
    <row r="1123" spans="6:6">
      <c r="F1123" s="167"/>
    </row>
    <row r="1124" spans="6:6">
      <c r="F1124" s="167"/>
    </row>
    <row r="1125" spans="6:6">
      <c r="F1125" s="167"/>
    </row>
    <row r="1126" spans="6:6">
      <c r="F1126" s="167"/>
    </row>
    <row r="1127" spans="6:6">
      <c r="F1127" s="167"/>
    </row>
    <row r="1128" spans="6:6">
      <c r="F1128" s="167"/>
    </row>
    <row r="1129" spans="6:6">
      <c r="F1129" s="167"/>
    </row>
    <row r="1130" spans="6:6">
      <c r="F1130" s="167"/>
    </row>
    <row r="1131" spans="6:6">
      <c r="F1131" s="167"/>
    </row>
    <row r="1132" spans="6:6">
      <c r="F1132" s="167"/>
    </row>
    <row r="1133" spans="6:6">
      <c r="F1133" s="167"/>
    </row>
    <row r="1134" spans="6:6">
      <c r="F1134" s="167"/>
    </row>
    <row r="1135" spans="6:6">
      <c r="F1135" s="167"/>
    </row>
    <row r="1136" spans="6:6">
      <c r="F1136" s="167"/>
    </row>
    <row r="1137" spans="6:6">
      <c r="F1137" s="167"/>
    </row>
    <row r="1138" spans="6:6">
      <c r="F1138" s="167"/>
    </row>
    <row r="1139" spans="6:6">
      <c r="F1139" s="167"/>
    </row>
    <row r="1140" spans="6:6">
      <c r="F1140" s="167"/>
    </row>
    <row r="1141" spans="6:6">
      <c r="F1141" s="167"/>
    </row>
    <row r="1142" spans="6:6">
      <c r="F1142" s="167"/>
    </row>
    <row r="1143" spans="6:6">
      <c r="F1143" s="167"/>
    </row>
    <row r="1144" spans="6:6">
      <c r="F1144" s="167"/>
    </row>
    <row r="1145" spans="6:6">
      <c r="F1145" s="167"/>
    </row>
    <row r="1146" spans="6:6">
      <c r="F1146" s="167"/>
    </row>
    <row r="1147" spans="6:6">
      <c r="F1147" s="167"/>
    </row>
    <row r="1148" spans="6:6">
      <c r="F1148" s="167"/>
    </row>
    <row r="1149" spans="6:6">
      <c r="F1149" s="167"/>
    </row>
    <row r="1150" spans="6:6">
      <c r="F1150" s="167"/>
    </row>
    <row r="1151" spans="6:6">
      <c r="F1151" s="167"/>
    </row>
    <row r="1152" spans="6:6">
      <c r="F1152" s="167"/>
    </row>
    <row r="1153" spans="6:6">
      <c r="F1153" s="167"/>
    </row>
    <row r="1154" spans="6:6">
      <c r="F1154" s="167"/>
    </row>
    <row r="1155" spans="6:6">
      <c r="F1155" s="167"/>
    </row>
    <row r="1156" spans="6:6">
      <c r="F1156" s="167"/>
    </row>
    <row r="1157" spans="6:6">
      <c r="F1157" s="167"/>
    </row>
    <row r="1158" spans="6:6">
      <c r="F1158" s="167"/>
    </row>
    <row r="1159" spans="6:6">
      <c r="F1159" s="167"/>
    </row>
    <row r="1160" spans="6:6">
      <c r="F1160" s="167"/>
    </row>
    <row r="1161" spans="6:6">
      <c r="F1161" s="167"/>
    </row>
    <row r="1162" spans="6:6">
      <c r="F1162" s="167"/>
    </row>
    <row r="1163" spans="6:6">
      <c r="F1163" s="167"/>
    </row>
    <row r="1164" spans="6:6">
      <c r="F1164" s="167"/>
    </row>
    <row r="1165" spans="6:6">
      <c r="F1165" s="167"/>
    </row>
    <row r="1166" spans="6:6">
      <c r="F1166" s="167"/>
    </row>
    <row r="1167" spans="6:6">
      <c r="F1167" s="167"/>
    </row>
    <row r="1168" spans="6:6">
      <c r="F1168" s="167"/>
    </row>
    <row r="1169" spans="6:6">
      <c r="F1169" s="167"/>
    </row>
    <row r="1170" spans="6:6">
      <c r="F1170" s="167"/>
    </row>
    <row r="1171" spans="6:6">
      <c r="F1171" s="167"/>
    </row>
    <row r="1172" spans="6:6">
      <c r="F1172" s="167"/>
    </row>
    <row r="1173" spans="6:6">
      <c r="F1173" s="167"/>
    </row>
    <row r="1174" spans="6:6">
      <c r="F1174" s="167"/>
    </row>
    <row r="1175" spans="6:6">
      <c r="F1175" s="167"/>
    </row>
    <row r="1176" spans="6:6">
      <c r="F1176" s="167"/>
    </row>
    <row r="1177" spans="6:6">
      <c r="F1177" s="167"/>
    </row>
    <row r="1178" spans="6:6">
      <c r="F1178" s="167"/>
    </row>
    <row r="1179" spans="6:6">
      <c r="F1179" s="167"/>
    </row>
    <row r="1180" spans="6:6">
      <c r="F1180" s="167"/>
    </row>
    <row r="1181" spans="6:6">
      <c r="F1181" s="167"/>
    </row>
    <row r="1182" spans="6:6">
      <c r="F1182" s="167"/>
    </row>
    <row r="1183" spans="6:6">
      <c r="F1183" s="167"/>
    </row>
    <row r="1184" spans="6:6">
      <c r="F1184" s="167"/>
    </row>
    <row r="1185" spans="6:6">
      <c r="F1185" s="167"/>
    </row>
    <row r="1186" spans="6:6">
      <c r="F1186" s="167"/>
    </row>
    <row r="1187" spans="6:6">
      <c r="F1187" s="167"/>
    </row>
    <row r="1188" spans="6:6">
      <c r="F1188" s="167"/>
    </row>
    <row r="1189" spans="6:6">
      <c r="F1189" s="167"/>
    </row>
    <row r="1190" spans="6:6">
      <c r="F1190" s="167"/>
    </row>
    <row r="1191" spans="6:6">
      <c r="F1191" s="167"/>
    </row>
    <row r="1192" spans="6:6">
      <c r="F1192" s="167"/>
    </row>
    <row r="1193" spans="6:6">
      <c r="F1193" s="167"/>
    </row>
    <row r="1194" spans="6:6">
      <c r="F1194" s="167"/>
    </row>
    <row r="1195" spans="6:6">
      <c r="F1195" s="167"/>
    </row>
    <row r="1196" spans="6:6">
      <c r="F1196" s="167"/>
    </row>
    <row r="1197" spans="6:6">
      <c r="F1197" s="167"/>
    </row>
    <row r="1198" spans="6:6">
      <c r="F1198" s="167"/>
    </row>
    <row r="1199" spans="6:6">
      <c r="F1199" s="167"/>
    </row>
    <row r="1200" spans="6:6">
      <c r="F1200" s="167"/>
    </row>
    <row r="1201" spans="6:6">
      <c r="F1201" s="167"/>
    </row>
    <row r="1202" spans="6:6">
      <c r="F1202" s="167"/>
    </row>
    <row r="1203" spans="6:6">
      <c r="F1203" s="167"/>
    </row>
    <row r="1204" spans="6:6">
      <c r="F1204" s="167"/>
    </row>
    <row r="1205" spans="6:6">
      <c r="F1205" s="167"/>
    </row>
    <row r="1206" spans="6:6">
      <c r="F1206" s="167"/>
    </row>
    <row r="1207" spans="6:6">
      <c r="F1207" s="167"/>
    </row>
    <row r="1208" spans="6:6">
      <c r="F1208" s="167"/>
    </row>
    <row r="1209" spans="6:6">
      <c r="F1209" s="167"/>
    </row>
    <row r="1210" spans="6:6">
      <c r="F1210" s="167"/>
    </row>
  </sheetData>
  <mergeCells count="11">
    <mergeCell ref="A8:E8"/>
    <mergeCell ref="A2:E2"/>
    <mergeCell ref="A4:E4"/>
    <mergeCell ref="A5:C5"/>
    <mergeCell ref="A6:E6"/>
    <mergeCell ref="A7:B7"/>
    <mergeCell ref="A12:E12"/>
    <mergeCell ref="A14:E14"/>
    <mergeCell ref="A18:E18"/>
    <mergeCell ref="A24:E24"/>
    <mergeCell ref="A31:E31"/>
  </mergeCells>
  <phoneticPr fontId="11" type="noConversion"/>
  <pageMargins left="0.25" right="0.25" top="1.4166666666666667" bottom="0.75" header="0.3" footer="0.3"/>
  <pageSetup paperSize="5" orientation="landscape" horizontalDpi="4294967292" verticalDpi="4294967292"/>
  <headerFooter>
    <oddHeader>&amp;L2018 National APM Data Collection Effort&amp;CMedicare Advantage Metrics Tab</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F1210"/>
  <sheetViews>
    <sheetView topLeftCell="A28" workbookViewId="0">
      <selection activeCell="A2" sqref="A2:E2"/>
    </sheetView>
  </sheetViews>
  <sheetFormatPr defaultColWidth="8.5546875" defaultRowHeight="15.6"/>
  <cols>
    <col min="1" max="1" width="3.5546875" style="2" customWidth="1"/>
    <col min="2" max="2" width="42.44140625" style="2" customWidth="1"/>
    <col min="3" max="3" width="30.21875" style="24" customWidth="1"/>
    <col min="4" max="4" width="42.44140625" style="2" customWidth="1"/>
    <col min="5" max="5" width="30.21875" style="18" customWidth="1"/>
    <col min="6" max="6" width="28.44140625" style="3" customWidth="1"/>
    <col min="7" max="16384" width="8.5546875" style="2"/>
  </cols>
  <sheetData>
    <row r="1" spans="1:6">
      <c r="A1" s="158"/>
      <c r="B1" s="158"/>
      <c r="C1" s="165"/>
      <c r="D1" s="158"/>
      <c r="E1" s="166"/>
      <c r="F1" s="167"/>
    </row>
    <row r="2" spans="1:6" ht="28.8">
      <c r="A2" s="222" t="s">
        <v>192</v>
      </c>
      <c r="B2" s="223"/>
      <c r="C2" s="223"/>
      <c r="D2" s="223"/>
      <c r="E2" s="223"/>
      <c r="F2" s="167"/>
    </row>
    <row r="3" spans="1:6" ht="22.35" customHeight="1">
      <c r="A3" s="158"/>
      <c r="B3" s="158"/>
      <c r="C3" s="165"/>
      <c r="D3" s="158"/>
      <c r="E3" s="166"/>
      <c r="F3" s="159"/>
    </row>
    <row r="4" spans="1:6" ht="82.05" customHeight="1">
      <c r="A4" s="186" t="s">
        <v>193</v>
      </c>
      <c r="B4" s="186"/>
      <c r="C4" s="186"/>
      <c r="D4" s="186"/>
      <c r="E4" s="186"/>
      <c r="F4" s="159"/>
    </row>
    <row r="5" spans="1:6" ht="21" customHeight="1">
      <c r="A5" s="224" t="s">
        <v>66</v>
      </c>
      <c r="B5" s="224"/>
      <c r="C5" s="224"/>
      <c r="D5" s="43"/>
      <c r="E5" s="43"/>
      <c r="F5" s="159"/>
    </row>
    <row r="6" spans="1:6" ht="294" customHeight="1">
      <c r="A6" s="225" t="s">
        <v>67</v>
      </c>
      <c r="B6" s="225"/>
      <c r="C6" s="225"/>
      <c r="D6" s="225"/>
      <c r="E6" s="225"/>
      <c r="F6" s="159"/>
    </row>
    <row r="7" spans="1:6" ht="20.100000000000001" customHeight="1">
      <c r="A7" s="226" t="s">
        <v>68</v>
      </c>
      <c r="B7" s="226"/>
      <c r="C7" s="44"/>
      <c r="D7" s="44"/>
      <c r="E7" s="44"/>
      <c r="F7" s="159"/>
    </row>
    <row r="8" spans="1:6" ht="58.05" customHeight="1">
      <c r="A8" s="228" t="s">
        <v>194</v>
      </c>
      <c r="B8" s="228"/>
      <c r="C8" s="228"/>
      <c r="D8" s="228"/>
      <c r="E8" s="228"/>
      <c r="F8" s="159"/>
    </row>
    <row r="9" spans="1:6">
      <c r="A9" s="168"/>
      <c r="B9" s="168"/>
      <c r="C9" s="168"/>
      <c r="D9" s="168"/>
      <c r="E9" s="168"/>
      <c r="F9" s="159"/>
    </row>
    <row r="10" spans="1:6" ht="26.1" customHeight="1">
      <c r="A10" s="56" t="s">
        <v>70</v>
      </c>
      <c r="B10" s="56" t="s">
        <v>71</v>
      </c>
      <c r="C10" s="37" t="s">
        <v>72</v>
      </c>
      <c r="D10" s="56" t="s">
        <v>73</v>
      </c>
      <c r="E10" s="42" t="s">
        <v>74</v>
      </c>
      <c r="F10" s="159"/>
    </row>
    <row r="11" spans="1:6" ht="64.05" customHeight="1">
      <c r="A11" s="48">
        <v>1</v>
      </c>
      <c r="B11" s="57" t="s">
        <v>195</v>
      </c>
      <c r="C11" s="49">
        <v>0</v>
      </c>
      <c r="D11" s="169" t="s">
        <v>76</v>
      </c>
      <c r="E11" s="59" t="s">
        <v>77</v>
      </c>
      <c r="F11" s="159"/>
    </row>
    <row r="12" spans="1:6" ht="39" customHeight="1">
      <c r="A12" s="227" t="s">
        <v>196</v>
      </c>
      <c r="B12" s="227"/>
      <c r="C12" s="227"/>
      <c r="D12" s="227"/>
      <c r="E12" s="227"/>
      <c r="F12" s="159"/>
    </row>
    <row r="13" spans="1:6" ht="95.1" customHeight="1">
      <c r="A13" s="48">
        <v>2</v>
      </c>
      <c r="B13" s="57" t="s">
        <v>79</v>
      </c>
      <c r="C13" s="49">
        <v>0</v>
      </c>
      <c r="D13" s="57" t="s">
        <v>80</v>
      </c>
      <c r="E13" s="50" t="e">
        <f>C13/C11</f>
        <v>#DIV/0!</v>
      </c>
      <c r="F13" s="159"/>
    </row>
    <row r="14" spans="1:6" ht="26.1" customHeight="1">
      <c r="A14" s="227" t="s">
        <v>197</v>
      </c>
      <c r="B14" s="227"/>
      <c r="C14" s="227"/>
      <c r="D14" s="227"/>
      <c r="E14" s="227"/>
      <c r="F14" s="159"/>
    </row>
    <row r="15" spans="1:6" ht="59.1" customHeight="1">
      <c r="A15" s="11">
        <v>3</v>
      </c>
      <c r="B15" s="55" t="s">
        <v>82</v>
      </c>
      <c r="C15" s="23">
        <v>0</v>
      </c>
      <c r="D15" s="55" t="s">
        <v>83</v>
      </c>
      <c r="E15" s="17" t="e">
        <f>C15/C11</f>
        <v>#DIV/0!</v>
      </c>
      <c r="F15" s="159"/>
    </row>
    <row r="16" spans="1:6" ht="79.05" customHeight="1" thickBot="1">
      <c r="A16" s="68">
        <v>4</v>
      </c>
      <c r="B16" s="64" t="s">
        <v>84</v>
      </c>
      <c r="C16" s="65">
        <v>0</v>
      </c>
      <c r="D16" s="64" t="s">
        <v>198</v>
      </c>
      <c r="E16" s="66" t="e">
        <f>C16/C11</f>
        <v>#DIV/0!</v>
      </c>
      <c r="F16" s="159"/>
    </row>
    <row r="17" spans="1:6" ht="53.1" customHeight="1" thickTop="1">
      <c r="A17" s="67">
        <v>5</v>
      </c>
      <c r="B17" s="60" t="s">
        <v>86</v>
      </c>
      <c r="C17" s="61">
        <f>SUM(C15,C16)</f>
        <v>0</v>
      </c>
      <c r="D17" s="62" t="s">
        <v>87</v>
      </c>
      <c r="E17" s="63" t="e">
        <f>C17/C11</f>
        <v>#DIV/0!</v>
      </c>
      <c r="F17" s="159"/>
    </row>
    <row r="18" spans="1:6" ht="27" customHeight="1">
      <c r="A18" s="227" t="s">
        <v>199</v>
      </c>
      <c r="B18" s="227"/>
      <c r="C18" s="227"/>
      <c r="D18" s="227"/>
      <c r="E18" s="227"/>
      <c r="F18" s="159"/>
    </row>
    <row r="19" spans="1:6" s="77" customFormat="1" ht="72" customHeight="1">
      <c r="A19" s="48">
        <v>6</v>
      </c>
      <c r="B19" s="57" t="s">
        <v>89</v>
      </c>
      <c r="C19" s="49">
        <v>0</v>
      </c>
      <c r="D19" s="57" t="s">
        <v>90</v>
      </c>
      <c r="E19" s="50" t="e">
        <f>C19/C11</f>
        <v>#DIV/0!</v>
      </c>
      <c r="F19" s="160"/>
    </row>
    <row r="20" spans="1:6" s="77" customFormat="1" ht="72" customHeight="1">
      <c r="A20" s="48">
        <v>7</v>
      </c>
      <c r="B20" s="57" t="s">
        <v>91</v>
      </c>
      <c r="C20" s="49">
        <v>0</v>
      </c>
      <c r="D20" s="57" t="s">
        <v>92</v>
      </c>
      <c r="E20" s="50" t="e">
        <f>C20/C11</f>
        <v>#DIV/0!</v>
      </c>
      <c r="F20" s="160"/>
    </row>
    <row r="21" spans="1:6" ht="77.099999999999994" customHeight="1">
      <c r="A21" s="46">
        <v>8</v>
      </c>
      <c r="B21" s="55" t="s">
        <v>93</v>
      </c>
      <c r="C21" s="23">
        <v>0</v>
      </c>
      <c r="D21" s="55" t="s">
        <v>94</v>
      </c>
      <c r="E21" s="17" t="e">
        <f>C21/C11</f>
        <v>#DIV/0!</v>
      </c>
      <c r="F21" s="159"/>
    </row>
    <row r="22" spans="1:6" ht="100.05" customHeight="1">
      <c r="A22" s="46">
        <v>9</v>
      </c>
      <c r="B22" s="55" t="s">
        <v>95</v>
      </c>
      <c r="C22" s="23">
        <v>0</v>
      </c>
      <c r="D22" s="55" t="s">
        <v>96</v>
      </c>
      <c r="E22" s="17" t="e">
        <f>C22/C11</f>
        <v>#DIV/0!</v>
      </c>
      <c r="F22" s="159"/>
    </row>
    <row r="23" spans="1:6" ht="68.099999999999994" customHeight="1">
      <c r="A23" s="67">
        <v>10</v>
      </c>
      <c r="B23" s="60" t="s">
        <v>97</v>
      </c>
      <c r="C23" s="61">
        <f>SUM(C19:C22)</f>
        <v>0</v>
      </c>
      <c r="D23" s="62" t="s">
        <v>98</v>
      </c>
      <c r="E23" s="63" t="e">
        <f>C23/C11</f>
        <v>#DIV/0!</v>
      </c>
      <c r="F23" s="159"/>
    </row>
    <row r="24" spans="1:6" ht="31.35" customHeight="1">
      <c r="A24" s="227" t="s">
        <v>200</v>
      </c>
      <c r="B24" s="227"/>
      <c r="C24" s="227"/>
      <c r="D24" s="227"/>
      <c r="E24" s="227"/>
      <c r="F24" s="159"/>
    </row>
    <row r="25" spans="1:6" ht="84" customHeight="1">
      <c r="A25" s="46">
        <v>11</v>
      </c>
      <c r="B25" s="55" t="s">
        <v>100</v>
      </c>
      <c r="C25" s="23">
        <v>0</v>
      </c>
      <c r="D25" s="57" t="s">
        <v>101</v>
      </c>
      <c r="E25" s="17" t="e">
        <f>C25/C11</f>
        <v>#DIV/0!</v>
      </c>
      <c r="F25" s="159"/>
    </row>
    <row r="26" spans="1:6" ht="92.1" customHeight="1">
      <c r="A26" s="46">
        <v>12</v>
      </c>
      <c r="B26" s="55" t="s">
        <v>104</v>
      </c>
      <c r="C26" s="23">
        <v>0</v>
      </c>
      <c r="D26" s="55" t="s">
        <v>105</v>
      </c>
      <c r="E26" s="17" t="e">
        <f>C26/C11</f>
        <v>#DIV/0!</v>
      </c>
      <c r="F26" s="159"/>
    </row>
    <row r="27" spans="1:6" ht="104.1" customHeight="1" thickBot="1">
      <c r="A27" s="68">
        <v>13</v>
      </c>
      <c r="B27" s="64" t="s">
        <v>102</v>
      </c>
      <c r="C27" s="69">
        <v>0</v>
      </c>
      <c r="D27" s="64" t="s">
        <v>103</v>
      </c>
      <c r="E27" s="66" t="e">
        <f>C27/C11</f>
        <v>#DIV/0!</v>
      </c>
      <c r="F27" s="159"/>
    </row>
    <row r="28" spans="1:6" ht="92.1" customHeight="1" thickTop="1">
      <c r="A28" s="46">
        <v>14</v>
      </c>
      <c r="B28" s="55" t="s">
        <v>106</v>
      </c>
      <c r="C28" s="23">
        <v>0</v>
      </c>
      <c r="D28" s="55" t="s">
        <v>107</v>
      </c>
      <c r="E28" s="17" t="e">
        <f>C28/C11</f>
        <v>#DIV/0!</v>
      </c>
      <c r="F28" s="159"/>
    </row>
    <row r="29" spans="1:6" s="77" customFormat="1" ht="88.05" customHeight="1" thickBot="1">
      <c r="A29" s="78">
        <v>15</v>
      </c>
      <c r="B29" s="74" t="s">
        <v>108</v>
      </c>
      <c r="C29" s="75">
        <v>0</v>
      </c>
      <c r="D29" s="74" t="s">
        <v>109</v>
      </c>
      <c r="E29" s="76" t="e">
        <f>C29/C11</f>
        <v>#DIV/0!</v>
      </c>
      <c r="F29" s="160"/>
    </row>
    <row r="30" spans="1:6" ht="51" customHeight="1" thickTop="1">
      <c r="A30" s="67">
        <v>16</v>
      </c>
      <c r="B30" s="60" t="s">
        <v>110</v>
      </c>
      <c r="C30" s="61">
        <f>SUM(C25:C29)</f>
        <v>0</v>
      </c>
      <c r="D30" s="62" t="s">
        <v>111</v>
      </c>
      <c r="E30" s="63" t="e">
        <f>C30/C11</f>
        <v>#DIV/0!</v>
      </c>
      <c r="F30" s="159"/>
    </row>
    <row r="31" spans="1:6" ht="31.35" customHeight="1">
      <c r="A31" s="227" t="s">
        <v>112</v>
      </c>
      <c r="B31" s="227"/>
      <c r="C31" s="227"/>
      <c r="D31" s="227"/>
      <c r="E31" s="227"/>
      <c r="F31" s="159"/>
    </row>
    <row r="32" spans="1:6" ht="71.099999999999994" customHeight="1">
      <c r="A32" s="46">
        <v>17</v>
      </c>
      <c r="B32" s="57" t="s">
        <v>113</v>
      </c>
      <c r="C32" s="23">
        <f>C13</f>
        <v>0</v>
      </c>
      <c r="D32" s="41" t="s">
        <v>114</v>
      </c>
      <c r="E32" s="47" t="e">
        <f>C32/C11</f>
        <v>#DIV/0!</v>
      </c>
      <c r="F32" s="159"/>
    </row>
    <row r="33" spans="1:6" ht="74.099999999999994" customHeight="1">
      <c r="A33" s="46">
        <v>18</v>
      </c>
      <c r="B33" s="55" t="s">
        <v>115</v>
      </c>
      <c r="C33" s="23">
        <f>C17+C23+C30</f>
        <v>0</v>
      </c>
      <c r="D33" s="40" t="s">
        <v>116</v>
      </c>
      <c r="E33" s="47" t="e">
        <f>C33/C11</f>
        <v>#DIV/0!</v>
      </c>
      <c r="F33" s="159"/>
    </row>
    <row r="34" spans="1:6" ht="75" customHeight="1">
      <c r="A34" s="46">
        <v>19</v>
      </c>
      <c r="B34" s="55" t="s">
        <v>117</v>
      </c>
      <c r="C34" s="23">
        <f>C23+C30</f>
        <v>0</v>
      </c>
      <c r="D34" s="40" t="s">
        <v>118</v>
      </c>
      <c r="E34" s="47" t="e">
        <f>C34/C11</f>
        <v>#DIV/0!</v>
      </c>
      <c r="F34" s="159"/>
    </row>
    <row r="35" spans="1:6">
      <c r="A35" s="51"/>
      <c r="B35" s="51"/>
      <c r="C35" s="52"/>
      <c r="D35" s="51"/>
      <c r="E35" s="53"/>
      <c r="F35" s="167"/>
    </row>
    <row r="36" spans="1:6">
      <c r="A36" s="51"/>
      <c r="B36" s="51"/>
      <c r="C36" s="52"/>
      <c r="D36" s="51"/>
      <c r="E36" s="53"/>
      <c r="F36" s="167"/>
    </row>
    <row r="37" spans="1:6">
      <c r="A37" s="51"/>
      <c r="B37" s="51"/>
      <c r="C37" s="52"/>
      <c r="D37" s="51"/>
      <c r="E37" s="53"/>
      <c r="F37" s="167"/>
    </row>
    <row r="38" spans="1:6">
      <c r="A38" s="51"/>
      <c r="B38" s="51"/>
      <c r="C38" s="52"/>
      <c r="D38" s="51"/>
      <c r="E38" s="53"/>
      <c r="F38" s="167"/>
    </row>
    <row r="39" spans="1:6">
      <c r="A39" s="51"/>
      <c r="B39" s="51"/>
      <c r="C39" s="52"/>
      <c r="D39" s="51"/>
      <c r="E39" s="53"/>
      <c r="F39" s="167"/>
    </row>
    <row r="40" spans="1:6">
      <c r="A40" s="51"/>
      <c r="B40" s="51"/>
      <c r="C40" s="52"/>
      <c r="D40" s="51"/>
      <c r="E40" s="53"/>
      <c r="F40" s="167"/>
    </row>
    <row r="41" spans="1:6">
      <c r="A41" s="51"/>
      <c r="B41" s="51"/>
      <c r="C41" s="52"/>
      <c r="D41" s="51"/>
      <c r="E41" s="53"/>
      <c r="F41" s="167"/>
    </row>
    <row r="42" spans="1:6">
      <c r="A42" s="51"/>
      <c r="B42" s="51"/>
      <c r="C42" s="52"/>
      <c r="D42" s="51"/>
      <c r="E42" s="53"/>
      <c r="F42" s="167"/>
    </row>
    <row r="43" spans="1:6">
      <c r="A43" s="51"/>
      <c r="B43" s="51"/>
      <c r="C43" s="52"/>
      <c r="D43" s="51"/>
      <c r="E43" s="53"/>
      <c r="F43" s="167"/>
    </row>
    <row r="44" spans="1:6">
      <c r="A44" s="51"/>
      <c r="B44" s="51"/>
      <c r="C44" s="52"/>
      <c r="D44" s="51"/>
      <c r="E44" s="53"/>
      <c r="F44" s="167"/>
    </row>
    <row r="45" spans="1:6">
      <c r="A45" s="51"/>
      <c r="B45" s="51"/>
      <c r="C45" s="52"/>
      <c r="D45" s="51"/>
      <c r="E45" s="53"/>
      <c r="F45" s="167"/>
    </row>
    <row r="46" spans="1:6">
      <c r="A46" s="51"/>
      <c r="B46" s="51"/>
      <c r="C46" s="52"/>
      <c r="D46" s="51"/>
      <c r="E46" s="53"/>
      <c r="F46" s="167"/>
    </row>
    <row r="47" spans="1:6">
      <c r="A47" s="51"/>
      <c r="B47" s="51"/>
      <c r="C47" s="52"/>
      <c r="D47" s="51"/>
      <c r="E47" s="53"/>
      <c r="F47" s="167"/>
    </row>
    <row r="48" spans="1:6">
      <c r="A48" s="51"/>
      <c r="B48" s="51"/>
      <c r="C48" s="52"/>
      <c r="D48" s="51"/>
      <c r="E48" s="53"/>
      <c r="F48" s="167"/>
    </row>
    <row r="49" spans="1:6">
      <c r="A49" s="51"/>
      <c r="B49" s="51"/>
      <c r="C49" s="52"/>
      <c r="D49" s="51"/>
      <c r="E49" s="53"/>
      <c r="F49" s="167"/>
    </row>
    <row r="50" spans="1:6">
      <c r="A50" s="51"/>
      <c r="B50" s="51"/>
      <c r="C50" s="52"/>
      <c r="D50" s="51"/>
      <c r="E50" s="53"/>
      <c r="F50" s="167"/>
    </row>
    <row r="51" spans="1:6">
      <c r="A51" s="51"/>
      <c r="B51" s="51"/>
      <c r="C51" s="52"/>
      <c r="D51" s="51"/>
      <c r="E51" s="53"/>
      <c r="F51" s="167"/>
    </row>
    <row r="52" spans="1:6">
      <c r="A52" s="51"/>
      <c r="B52" s="51"/>
      <c r="C52" s="52"/>
      <c r="D52" s="51"/>
      <c r="E52" s="53"/>
      <c r="F52" s="167"/>
    </row>
    <row r="53" spans="1:6">
      <c r="A53" s="51"/>
      <c r="B53" s="51"/>
      <c r="C53" s="52"/>
      <c r="D53" s="51"/>
      <c r="E53" s="53"/>
      <c r="F53" s="167"/>
    </row>
    <row r="54" spans="1:6">
      <c r="A54" s="51"/>
      <c r="B54" s="51"/>
      <c r="C54" s="52"/>
      <c r="D54" s="51"/>
      <c r="E54" s="53"/>
      <c r="F54" s="167"/>
    </row>
    <row r="55" spans="1:6">
      <c r="A55" s="51"/>
      <c r="B55" s="51"/>
      <c r="C55" s="52"/>
      <c r="D55" s="51"/>
      <c r="E55" s="53"/>
      <c r="F55" s="167"/>
    </row>
    <row r="56" spans="1:6">
      <c r="A56" s="51"/>
      <c r="B56" s="51"/>
      <c r="C56" s="52"/>
      <c r="D56" s="51"/>
      <c r="E56" s="53"/>
      <c r="F56" s="167"/>
    </row>
    <row r="57" spans="1:6">
      <c r="A57" s="51"/>
      <c r="B57" s="51"/>
      <c r="C57" s="52"/>
      <c r="D57" s="51"/>
      <c r="E57" s="53"/>
      <c r="F57" s="167"/>
    </row>
    <row r="58" spans="1:6">
      <c r="A58" s="51"/>
      <c r="B58" s="51"/>
      <c r="C58" s="52"/>
      <c r="D58" s="51"/>
      <c r="E58" s="53"/>
      <c r="F58" s="167"/>
    </row>
    <row r="59" spans="1:6">
      <c r="A59" s="51"/>
      <c r="B59" s="51"/>
      <c r="C59" s="52"/>
      <c r="D59" s="51"/>
      <c r="E59" s="53"/>
      <c r="F59" s="167"/>
    </row>
    <row r="60" spans="1:6">
      <c r="A60" s="51"/>
      <c r="B60" s="51"/>
      <c r="C60" s="52"/>
      <c r="D60" s="51"/>
      <c r="E60" s="53"/>
      <c r="F60" s="167"/>
    </row>
    <row r="61" spans="1:6">
      <c r="A61" s="51"/>
      <c r="B61" s="51"/>
      <c r="C61" s="52"/>
      <c r="D61" s="51"/>
      <c r="E61" s="53"/>
      <c r="F61" s="167"/>
    </row>
    <row r="62" spans="1:6">
      <c r="A62" s="51"/>
      <c r="B62" s="51"/>
      <c r="C62" s="52"/>
      <c r="D62" s="51"/>
      <c r="E62" s="53"/>
      <c r="F62" s="167"/>
    </row>
    <row r="63" spans="1:6">
      <c r="A63" s="51"/>
      <c r="B63" s="51"/>
      <c r="C63" s="52"/>
      <c r="D63" s="51"/>
      <c r="E63" s="53"/>
      <c r="F63" s="167"/>
    </row>
    <row r="64" spans="1:6">
      <c r="A64" s="51"/>
      <c r="B64" s="51"/>
      <c r="C64" s="52"/>
      <c r="D64" s="51"/>
      <c r="E64" s="53"/>
      <c r="F64" s="167"/>
    </row>
    <row r="65" spans="1:6">
      <c r="A65" s="51"/>
      <c r="B65" s="51"/>
      <c r="C65" s="52"/>
      <c r="D65" s="51"/>
      <c r="E65" s="53"/>
      <c r="F65" s="167"/>
    </row>
    <row r="66" spans="1:6">
      <c r="A66" s="51"/>
      <c r="B66" s="51"/>
      <c r="C66" s="52"/>
      <c r="D66" s="51"/>
      <c r="E66" s="53"/>
      <c r="F66" s="167"/>
    </row>
    <row r="67" spans="1:6">
      <c r="A67" s="51"/>
      <c r="B67" s="51"/>
      <c r="C67" s="52"/>
      <c r="D67" s="51"/>
      <c r="E67" s="53"/>
      <c r="F67" s="167"/>
    </row>
    <row r="68" spans="1:6">
      <c r="A68" s="51"/>
      <c r="B68" s="51"/>
      <c r="C68" s="52"/>
      <c r="D68" s="51"/>
      <c r="E68" s="53"/>
      <c r="F68" s="167"/>
    </row>
    <row r="69" spans="1:6">
      <c r="A69" s="51"/>
      <c r="B69" s="51"/>
      <c r="C69" s="52"/>
      <c r="D69" s="51"/>
      <c r="E69" s="53"/>
      <c r="F69" s="167"/>
    </row>
    <row r="70" spans="1:6">
      <c r="A70" s="51"/>
      <c r="B70" s="51"/>
      <c r="C70" s="52"/>
      <c r="D70" s="51"/>
      <c r="E70" s="53"/>
      <c r="F70" s="167"/>
    </row>
    <row r="71" spans="1:6">
      <c r="A71" s="51"/>
      <c r="B71" s="51"/>
      <c r="C71" s="52"/>
      <c r="D71" s="51"/>
      <c r="E71" s="53"/>
      <c r="F71" s="167"/>
    </row>
    <row r="72" spans="1:6">
      <c r="A72" s="51"/>
      <c r="B72" s="51"/>
      <c r="C72" s="52"/>
      <c r="D72" s="51"/>
      <c r="E72" s="53"/>
      <c r="F72" s="167"/>
    </row>
    <row r="73" spans="1:6">
      <c r="A73" s="51"/>
      <c r="B73" s="51"/>
      <c r="C73" s="52"/>
      <c r="D73" s="51"/>
      <c r="E73" s="53"/>
      <c r="F73" s="167"/>
    </row>
    <row r="74" spans="1:6">
      <c r="A74" s="51"/>
      <c r="B74" s="51"/>
      <c r="C74" s="52"/>
      <c r="D74" s="51"/>
      <c r="E74" s="53"/>
      <c r="F74" s="167"/>
    </row>
    <row r="75" spans="1:6">
      <c r="A75" s="51"/>
      <c r="B75" s="51"/>
      <c r="C75" s="52"/>
      <c r="D75" s="51"/>
      <c r="E75" s="53"/>
      <c r="F75" s="167"/>
    </row>
    <row r="76" spans="1:6">
      <c r="A76" s="51"/>
      <c r="B76" s="51"/>
      <c r="C76" s="52"/>
      <c r="D76" s="51"/>
      <c r="E76" s="53"/>
      <c r="F76" s="167"/>
    </row>
    <row r="77" spans="1:6">
      <c r="A77" s="51"/>
      <c r="B77" s="51"/>
      <c r="C77" s="52"/>
      <c r="D77" s="51"/>
      <c r="E77" s="53"/>
      <c r="F77" s="167"/>
    </row>
    <row r="78" spans="1:6">
      <c r="A78" s="51"/>
      <c r="B78" s="51"/>
      <c r="C78" s="52"/>
      <c r="D78" s="51"/>
      <c r="E78" s="53"/>
      <c r="F78" s="167"/>
    </row>
    <row r="79" spans="1:6">
      <c r="A79" s="51"/>
      <c r="B79" s="51"/>
      <c r="C79" s="52"/>
      <c r="D79" s="51"/>
      <c r="E79" s="53"/>
      <c r="F79" s="167"/>
    </row>
    <row r="80" spans="1:6">
      <c r="A80" s="51"/>
      <c r="B80" s="51"/>
      <c r="C80" s="52"/>
      <c r="D80" s="51"/>
      <c r="E80" s="53"/>
      <c r="F80" s="167"/>
    </row>
    <row r="81" spans="1:6">
      <c r="A81" s="51"/>
      <c r="B81" s="51"/>
      <c r="C81" s="52"/>
      <c r="D81" s="51"/>
      <c r="E81" s="53"/>
      <c r="F81" s="167"/>
    </row>
    <row r="82" spans="1:6">
      <c r="A82" s="51"/>
      <c r="B82" s="51"/>
      <c r="C82" s="52"/>
      <c r="D82" s="51"/>
      <c r="E82" s="53"/>
      <c r="F82" s="167"/>
    </row>
    <row r="83" spans="1:6">
      <c r="A83" s="51"/>
      <c r="B83" s="51"/>
      <c r="C83" s="52"/>
      <c r="D83" s="51"/>
      <c r="E83" s="53"/>
      <c r="F83" s="167"/>
    </row>
    <row r="84" spans="1:6">
      <c r="A84" s="51"/>
      <c r="B84" s="51"/>
      <c r="C84" s="52"/>
      <c r="D84" s="51"/>
      <c r="E84" s="53"/>
      <c r="F84" s="167"/>
    </row>
    <row r="85" spans="1:6">
      <c r="A85" s="51"/>
      <c r="B85" s="51"/>
      <c r="C85" s="52"/>
      <c r="D85" s="51"/>
      <c r="E85" s="53"/>
      <c r="F85" s="167"/>
    </row>
    <row r="86" spans="1:6">
      <c r="A86" s="51"/>
      <c r="B86" s="51"/>
      <c r="C86" s="52"/>
      <c r="D86" s="51"/>
      <c r="E86" s="53"/>
      <c r="F86" s="167"/>
    </row>
    <row r="87" spans="1:6">
      <c r="A87" s="51"/>
      <c r="B87" s="51"/>
      <c r="C87" s="52"/>
      <c r="D87" s="51"/>
      <c r="E87" s="53"/>
      <c r="F87" s="167"/>
    </row>
    <row r="88" spans="1:6">
      <c r="A88" s="51"/>
      <c r="B88" s="51"/>
      <c r="C88" s="52"/>
      <c r="D88" s="51"/>
      <c r="E88" s="53"/>
      <c r="F88" s="167"/>
    </row>
    <row r="89" spans="1:6">
      <c r="A89" s="51"/>
      <c r="B89" s="51"/>
      <c r="C89" s="52"/>
      <c r="D89" s="51"/>
      <c r="E89" s="53"/>
      <c r="F89" s="167"/>
    </row>
    <row r="90" spans="1:6">
      <c r="A90" s="51"/>
      <c r="B90" s="51"/>
      <c r="C90" s="52"/>
      <c r="D90" s="51"/>
      <c r="E90" s="53"/>
      <c r="F90" s="167"/>
    </row>
    <row r="91" spans="1:6">
      <c r="A91" s="170"/>
      <c r="B91" s="170"/>
      <c r="C91" s="171"/>
      <c r="D91" s="170"/>
      <c r="E91" s="172"/>
      <c r="F91" s="167"/>
    </row>
    <row r="92" spans="1:6">
      <c r="A92" s="170"/>
      <c r="B92" s="170"/>
      <c r="C92" s="171"/>
      <c r="D92" s="170"/>
      <c r="E92" s="172"/>
      <c r="F92" s="167"/>
    </row>
    <row r="93" spans="1:6">
      <c r="A93" s="170"/>
      <c r="B93" s="170"/>
      <c r="C93" s="171"/>
      <c r="D93" s="170"/>
      <c r="E93" s="172"/>
      <c r="F93" s="167"/>
    </row>
    <row r="94" spans="1:6">
      <c r="A94" s="170"/>
      <c r="B94" s="170"/>
      <c r="C94" s="171"/>
      <c r="D94" s="170"/>
      <c r="E94" s="172"/>
      <c r="F94" s="167"/>
    </row>
    <row r="95" spans="1:6">
      <c r="A95" s="170"/>
      <c r="B95" s="170"/>
      <c r="C95" s="171"/>
      <c r="D95" s="170"/>
      <c r="E95" s="172"/>
      <c r="F95" s="167"/>
    </row>
    <row r="96" spans="1:6">
      <c r="A96" s="170"/>
      <c r="B96" s="170"/>
      <c r="C96" s="171"/>
      <c r="D96" s="170"/>
      <c r="E96" s="172"/>
      <c r="F96" s="167"/>
    </row>
    <row r="97" spans="1:6">
      <c r="A97" s="170"/>
      <c r="B97" s="170"/>
      <c r="C97" s="171"/>
      <c r="D97" s="170"/>
      <c r="E97" s="172"/>
      <c r="F97" s="167"/>
    </row>
    <row r="98" spans="1:6">
      <c r="A98" s="170"/>
      <c r="B98" s="170"/>
      <c r="C98" s="171"/>
      <c r="D98" s="170"/>
      <c r="E98" s="172"/>
      <c r="F98" s="167"/>
    </row>
    <row r="99" spans="1:6">
      <c r="A99" s="170"/>
      <c r="B99" s="170"/>
      <c r="C99" s="171"/>
      <c r="D99" s="170"/>
      <c r="E99" s="172"/>
      <c r="F99" s="167"/>
    </row>
    <row r="100" spans="1:6">
      <c r="A100" s="170"/>
      <c r="B100" s="170"/>
      <c r="C100" s="171"/>
      <c r="D100" s="170"/>
      <c r="E100" s="172"/>
      <c r="F100" s="167"/>
    </row>
    <row r="101" spans="1:6">
      <c r="A101" s="170"/>
      <c r="B101" s="170"/>
      <c r="C101" s="171"/>
      <c r="D101" s="170"/>
      <c r="E101" s="172"/>
      <c r="F101" s="167"/>
    </row>
    <row r="102" spans="1:6">
      <c r="A102" s="170"/>
      <c r="B102" s="170"/>
      <c r="C102" s="171"/>
      <c r="D102" s="170"/>
      <c r="E102" s="172"/>
      <c r="F102" s="167"/>
    </row>
    <row r="103" spans="1:6">
      <c r="A103" s="170"/>
      <c r="B103" s="170"/>
      <c r="C103" s="171"/>
      <c r="D103" s="170"/>
      <c r="E103" s="172"/>
      <c r="F103" s="167"/>
    </row>
    <row r="104" spans="1:6">
      <c r="A104" s="170"/>
      <c r="B104" s="170"/>
      <c r="C104" s="171"/>
      <c r="D104" s="170"/>
      <c r="E104" s="172"/>
      <c r="F104" s="167"/>
    </row>
    <row r="105" spans="1:6">
      <c r="A105" s="170"/>
      <c r="B105" s="170"/>
      <c r="C105" s="171"/>
      <c r="D105" s="170"/>
      <c r="E105" s="172"/>
      <c r="F105" s="167"/>
    </row>
    <row r="106" spans="1:6">
      <c r="A106" s="170"/>
      <c r="B106" s="170"/>
      <c r="C106" s="171"/>
      <c r="D106" s="170"/>
      <c r="E106" s="172"/>
      <c r="F106" s="167"/>
    </row>
    <row r="107" spans="1:6">
      <c r="A107" s="170"/>
      <c r="B107" s="170"/>
      <c r="C107" s="171"/>
      <c r="D107" s="170"/>
      <c r="E107" s="172"/>
      <c r="F107" s="167"/>
    </row>
    <row r="108" spans="1:6">
      <c r="A108" s="170"/>
      <c r="B108" s="170"/>
      <c r="C108" s="171"/>
      <c r="D108" s="170"/>
      <c r="E108" s="172"/>
      <c r="F108" s="167"/>
    </row>
    <row r="109" spans="1:6">
      <c r="A109" s="170"/>
      <c r="B109" s="170"/>
      <c r="C109" s="171"/>
      <c r="D109" s="170"/>
      <c r="E109" s="172"/>
      <c r="F109" s="167"/>
    </row>
    <row r="110" spans="1:6">
      <c r="A110" s="170"/>
      <c r="B110" s="170"/>
      <c r="C110" s="171"/>
      <c r="D110" s="170"/>
      <c r="E110" s="172"/>
      <c r="F110" s="167"/>
    </row>
    <row r="111" spans="1:6">
      <c r="A111" s="170"/>
      <c r="B111" s="170"/>
      <c r="C111" s="171"/>
      <c r="D111" s="170"/>
      <c r="E111" s="172"/>
      <c r="F111" s="167"/>
    </row>
    <row r="112" spans="1:6">
      <c r="A112" s="170"/>
      <c r="B112" s="170"/>
      <c r="C112" s="171"/>
      <c r="D112" s="170"/>
      <c r="E112" s="172"/>
      <c r="F112" s="167"/>
    </row>
    <row r="113" spans="1:6">
      <c r="A113" s="170"/>
      <c r="B113" s="170"/>
      <c r="C113" s="171"/>
      <c r="D113" s="170"/>
      <c r="E113" s="172"/>
      <c r="F113" s="167"/>
    </row>
    <row r="114" spans="1:6">
      <c r="A114" s="170"/>
      <c r="B114" s="170"/>
      <c r="C114" s="171"/>
      <c r="D114" s="170"/>
      <c r="E114" s="172"/>
      <c r="F114" s="167"/>
    </row>
    <row r="115" spans="1:6">
      <c r="A115" s="170"/>
      <c r="B115" s="170"/>
      <c r="C115" s="171"/>
      <c r="D115" s="170"/>
      <c r="E115" s="172"/>
      <c r="F115" s="167"/>
    </row>
    <row r="116" spans="1:6">
      <c r="A116" s="170"/>
      <c r="B116" s="170"/>
      <c r="C116" s="171"/>
      <c r="D116" s="170"/>
      <c r="E116" s="172"/>
      <c r="F116" s="167"/>
    </row>
    <row r="117" spans="1:6">
      <c r="A117" s="170"/>
      <c r="B117" s="170"/>
      <c r="C117" s="171"/>
      <c r="D117" s="170"/>
      <c r="E117" s="172"/>
      <c r="F117" s="167"/>
    </row>
    <row r="118" spans="1:6">
      <c r="A118" s="170"/>
      <c r="B118" s="170"/>
      <c r="C118" s="171"/>
      <c r="D118" s="170"/>
      <c r="E118" s="172"/>
      <c r="F118" s="167"/>
    </row>
    <row r="119" spans="1:6">
      <c r="A119" s="159"/>
      <c r="B119" s="159"/>
      <c r="C119" s="173"/>
      <c r="D119" s="159"/>
      <c r="E119" s="174"/>
      <c r="F119" s="167"/>
    </row>
    <row r="120" spans="1:6">
      <c r="A120" s="159"/>
      <c r="B120" s="159"/>
      <c r="C120" s="173"/>
      <c r="D120" s="159"/>
      <c r="E120" s="174"/>
      <c r="F120" s="167"/>
    </row>
    <row r="121" spans="1:6">
      <c r="A121" s="159"/>
      <c r="B121" s="159"/>
      <c r="C121" s="173"/>
      <c r="D121" s="159"/>
      <c r="E121" s="174"/>
      <c r="F121" s="167"/>
    </row>
    <row r="122" spans="1:6">
      <c r="A122" s="159"/>
      <c r="B122" s="159"/>
      <c r="C122" s="173"/>
      <c r="D122" s="159"/>
      <c r="E122" s="174"/>
      <c r="F122" s="167"/>
    </row>
    <row r="123" spans="1:6">
      <c r="A123" s="159"/>
      <c r="B123" s="159"/>
      <c r="C123" s="173"/>
      <c r="D123" s="159"/>
      <c r="E123" s="174"/>
      <c r="F123" s="167"/>
    </row>
    <row r="124" spans="1:6">
      <c r="A124" s="159"/>
      <c r="B124" s="159"/>
      <c r="C124" s="173"/>
      <c r="D124" s="159"/>
      <c r="E124" s="174"/>
      <c r="F124" s="167"/>
    </row>
    <row r="125" spans="1:6">
      <c r="A125" s="159"/>
      <c r="B125" s="159"/>
      <c r="C125" s="173"/>
      <c r="D125" s="159"/>
      <c r="E125" s="174"/>
      <c r="F125" s="167"/>
    </row>
    <row r="126" spans="1:6">
      <c r="A126" s="159"/>
      <c r="B126" s="159"/>
      <c r="C126" s="173"/>
      <c r="D126" s="159"/>
      <c r="E126" s="174"/>
      <c r="F126" s="167"/>
    </row>
    <row r="127" spans="1:6">
      <c r="A127" s="159"/>
      <c r="B127" s="159"/>
      <c r="C127" s="173"/>
      <c r="D127" s="159"/>
      <c r="E127" s="174"/>
      <c r="F127" s="167"/>
    </row>
    <row r="128" spans="1:6">
      <c r="A128" s="159"/>
      <c r="B128" s="159"/>
      <c r="C128" s="173"/>
      <c r="D128" s="159"/>
      <c r="E128" s="174"/>
      <c r="F128" s="167"/>
    </row>
    <row r="129" spans="6:6">
      <c r="F129" s="167"/>
    </row>
    <row r="130" spans="6:6">
      <c r="F130" s="167"/>
    </row>
    <row r="131" spans="6:6">
      <c r="F131" s="167"/>
    </row>
    <row r="132" spans="6:6">
      <c r="F132" s="167"/>
    </row>
    <row r="133" spans="6:6">
      <c r="F133" s="167"/>
    </row>
    <row r="134" spans="6:6">
      <c r="F134" s="167"/>
    </row>
    <row r="135" spans="6:6">
      <c r="F135" s="167"/>
    </row>
    <row r="136" spans="6:6">
      <c r="F136" s="167"/>
    </row>
    <row r="137" spans="6:6">
      <c r="F137" s="167"/>
    </row>
    <row r="138" spans="6:6">
      <c r="F138" s="167"/>
    </row>
    <row r="139" spans="6:6">
      <c r="F139" s="167"/>
    </row>
    <row r="140" spans="6:6">
      <c r="F140" s="167"/>
    </row>
    <row r="141" spans="6:6">
      <c r="F141" s="167"/>
    </row>
    <row r="142" spans="6:6">
      <c r="F142" s="167"/>
    </row>
    <row r="143" spans="6:6">
      <c r="F143" s="167"/>
    </row>
    <row r="144" spans="6:6">
      <c r="F144" s="167"/>
    </row>
    <row r="145" spans="6:6">
      <c r="F145" s="167"/>
    </row>
    <row r="146" spans="6:6">
      <c r="F146" s="167"/>
    </row>
    <row r="147" spans="6:6">
      <c r="F147" s="167"/>
    </row>
    <row r="148" spans="6:6">
      <c r="F148" s="167"/>
    </row>
    <row r="149" spans="6:6">
      <c r="F149" s="167"/>
    </row>
    <row r="150" spans="6:6">
      <c r="F150" s="167"/>
    </row>
    <row r="151" spans="6:6">
      <c r="F151" s="167"/>
    </row>
    <row r="152" spans="6:6">
      <c r="F152" s="167"/>
    </row>
    <row r="153" spans="6:6">
      <c r="F153" s="167"/>
    </row>
    <row r="154" spans="6:6">
      <c r="F154" s="167"/>
    </row>
    <row r="155" spans="6:6">
      <c r="F155" s="167"/>
    </row>
    <row r="156" spans="6:6">
      <c r="F156" s="167"/>
    </row>
    <row r="157" spans="6:6">
      <c r="F157" s="167"/>
    </row>
    <row r="158" spans="6:6">
      <c r="F158" s="167"/>
    </row>
    <row r="159" spans="6:6">
      <c r="F159" s="167"/>
    </row>
    <row r="160" spans="6:6">
      <c r="F160" s="167"/>
    </row>
    <row r="161" spans="6:6">
      <c r="F161" s="167"/>
    </row>
    <row r="162" spans="6:6">
      <c r="F162" s="167"/>
    </row>
    <row r="163" spans="6:6">
      <c r="F163" s="167"/>
    </row>
    <row r="164" spans="6:6">
      <c r="F164" s="167"/>
    </row>
    <row r="165" spans="6:6">
      <c r="F165" s="167"/>
    </row>
    <row r="166" spans="6:6">
      <c r="F166" s="167"/>
    </row>
    <row r="167" spans="6:6">
      <c r="F167" s="167"/>
    </row>
    <row r="168" spans="6:6">
      <c r="F168" s="167"/>
    </row>
    <row r="169" spans="6:6">
      <c r="F169" s="167"/>
    </row>
    <row r="170" spans="6:6">
      <c r="F170" s="167"/>
    </row>
    <row r="171" spans="6:6">
      <c r="F171" s="167"/>
    </row>
    <row r="172" spans="6:6">
      <c r="F172" s="167"/>
    </row>
    <row r="173" spans="6:6">
      <c r="F173" s="167"/>
    </row>
    <row r="174" spans="6:6">
      <c r="F174" s="167"/>
    </row>
    <row r="175" spans="6:6">
      <c r="F175" s="167"/>
    </row>
    <row r="176" spans="6:6">
      <c r="F176" s="167"/>
    </row>
    <row r="177" spans="6:6">
      <c r="F177" s="167"/>
    </row>
    <row r="178" spans="6:6">
      <c r="F178" s="167"/>
    </row>
    <row r="179" spans="6:6">
      <c r="F179" s="167"/>
    </row>
    <row r="180" spans="6:6">
      <c r="F180" s="167"/>
    </row>
    <row r="181" spans="6:6">
      <c r="F181" s="167"/>
    </row>
    <row r="182" spans="6:6">
      <c r="F182" s="167"/>
    </row>
    <row r="183" spans="6:6">
      <c r="F183" s="167"/>
    </row>
    <row r="184" spans="6:6">
      <c r="F184" s="167"/>
    </row>
    <row r="185" spans="6:6">
      <c r="F185" s="167"/>
    </row>
    <row r="186" spans="6:6">
      <c r="F186" s="167"/>
    </row>
    <row r="187" spans="6:6">
      <c r="F187" s="167"/>
    </row>
    <row r="188" spans="6:6">
      <c r="F188" s="167"/>
    </row>
    <row r="189" spans="6:6">
      <c r="F189" s="167"/>
    </row>
    <row r="190" spans="6:6">
      <c r="F190" s="167"/>
    </row>
    <row r="191" spans="6:6">
      <c r="F191" s="167"/>
    </row>
    <row r="192" spans="6:6">
      <c r="F192" s="167"/>
    </row>
    <row r="193" spans="6:6">
      <c r="F193" s="167"/>
    </row>
    <row r="194" spans="6:6">
      <c r="F194" s="167"/>
    </row>
    <row r="195" spans="6:6">
      <c r="F195" s="167"/>
    </row>
    <row r="196" spans="6:6">
      <c r="F196" s="167"/>
    </row>
    <row r="197" spans="6:6">
      <c r="F197" s="167"/>
    </row>
    <row r="198" spans="6:6">
      <c r="F198" s="167"/>
    </row>
    <row r="199" spans="6:6">
      <c r="F199" s="167"/>
    </row>
    <row r="200" spans="6:6">
      <c r="F200" s="167"/>
    </row>
    <row r="201" spans="6:6">
      <c r="F201" s="167"/>
    </row>
    <row r="202" spans="6:6">
      <c r="F202" s="167"/>
    </row>
    <row r="203" spans="6:6">
      <c r="F203" s="167"/>
    </row>
    <row r="204" spans="6:6">
      <c r="F204" s="167"/>
    </row>
    <row r="205" spans="6:6">
      <c r="F205" s="167"/>
    </row>
    <row r="206" spans="6:6">
      <c r="F206" s="167"/>
    </row>
    <row r="207" spans="6:6">
      <c r="F207" s="167"/>
    </row>
    <row r="208" spans="6:6">
      <c r="F208" s="167"/>
    </row>
    <row r="209" spans="6:6">
      <c r="F209" s="167"/>
    </row>
    <row r="210" spans="6:6">
      <c r="F210" s="167"/>
    </row>
    <row r="211" spans="6:6">
      <c r="F211" s="167"/>
    </row>
    <row r="212" spans="6:6">
      <c r="F212" s="167"/>
    </row>
    <row r="213" spans="6:6">
      <c r="F213" s="167"/>
    </row>
    <row r="214" spans="6:6">
      <c r="F214" s="167"/>
    </row>
    <row r="215" spans="6:6">
      <c r="F215" s="167"/>
    </row>
    <row r="216" spans="6:6">
      <c r="F216" s="167"/>
    </row>
    <row r="217" spans="6:6">
      <c r="F217" s="167"/>
    </row>
    <row r="218" spans="6:6">
      <c r="F218" s="167"/>
    </row>
    <row r="219" spans="6:6">
      <c r="F219" s="167"/>
    </row>
    <row r="220" spans="6:6">
      <c r="F220" s="167"/>
    </row>
    <row r="221" spans="6:6">
      <c r="F221" s="167"/>
    </row>
    <row r="222" spans="6:6">
      <c r="F222" s="167"/>
    </row>
    <row r="223" spans="6:6">
      <c r="F223" s="167"/>
    </row>
    <row r="224" spans="6:6">
      <c r="F224" s="167"/>
    </row>
    <row r="225" spans="6:6">
      <c r="F225" s="167"/>
    </row>
    <row r="226" spans="6:6">
      <c r="F226" s="167"/>
    </row>
    <row r="227" spans="6:6">
      <c r="F227" s="167"/>
    </row>
    <row r="228" spans="6:6">
      <c r="F228" s="167"/>
    </row>
    <row r="229" spans="6:6">
      <c r="F229" s="167"/>
    </row>
    <row r="230" spans="6:6">
      <c r="F230" s="167"/>
    </row>
    <row r="231" spans="6:6">
      <c r="F231" s="167"/>
    </row>
    <row r="232" spans="6:6">
      <c r="F232" s="167"/>
    </row>
    <row r="233" spans="6:6">
      <c r="F233" s="167"/>
    </row>
    <row r="234" spans="6:6">
      <c r="F234" s="167"/>
    </row>
    <row r="235" spans="6:6">
      <c r="F235" s="167"/>
    </row>
    <row r="236" spans="6:6">
      <c r="F236" s="167"/>
    </row>
    <row r="237" spans="6:6">
      <c r="F237" s="167"/>
    </row>
    <row r="238" spans="6:6">
      <c r="F238" s="167"/>
    </row>
    <row r="239" spans="6:6">
      <c r="F239" s="167"/>
    </row>
    <row r="240" spans="6:6">
      <c r="F240" s="167"/>
    </row>
    <row r="241" spans="6:6">
      <c r="F241" s="167"/>
    </row>
    <row r="242" spans="6:6">
      <c r="F242" s="167"/>
    </row>
    <row r="243" spans="6:6">
      <c r="F243" s="167"/>
    </row>
    <row r="244" spans="6:6">
      <c r="F244" s="167"/>
    </row>
    <row r="245" spans="6:6">
      <c r="F245" s="167"/>
    </row>
    <row r="246" spans="6:6">
      <c r="F246" s="167"/>
    </row>
    <row r="247" spans="6:6">
      <c r="F247" s="167"/>
    </row>
    <row r="248" spans="6:6">
      <c r="F248" s="167"/>
    </row>
    <row r="249" spans="6:6">
      <c r="F249" s="167"/>
    </row>
    <row r="250" spans="6:6">
      <c r="F250" s="167"/>
    </row>
    <row r="251" spans="6:6">
      <c r="F251" s="167"/>
    </row>
    <row r="252" spans="6:6">
      <c r="F252" s="167"/>
    </row>
    <row r="253" spans="6:6">
      <c r="F253" s="167"/>
    </row>
    <row r="254" spans="6:6">
      <c r="F254" s="167"/>
    </row>
    <row r="255" spans="6:6">
      <c r="F255" s="167"/>
    </row>
    <row r="256" spans="6:6">
      <c r="F256" s="167"/>
    </row>
    <row r="257" spans="6:6">
      <c r="F257" s="167"/>
    </row>
    <row r="258" spans="6:6">
      <c r="F258" s="167"/>
    </row>
    <row r="259" spans="6:6">
      <c r="F259" s="167"/>
    </row>
    <row r="260" spans="6:6">
      <c r="F260" s="167"/>
    </row>
    <row r="261" spans="6:6">
      <c r="F261" s="167"/>
    </row>
    <row r="262" spans="6:6">
      <c r="F262" s="167"/>
    </row>
    <row r="263" spans="6:6">
      <c r="F263" s="167"/>
    </row>
    <row r="264" spans="6:6">
      <c r="F264" s="167"/>
    </row>
    <row r="265" spans="6:6">
      <c r="F265" s="167"/>
    </row>
    <row r="266" spans="6:6">
      <c r="F266" s="167"/>
    </row>
    <row r="267" spans="6:6">
      <c r="F267" s="167"/>
    </row>
    <row r="268" spans="6:6">
      <c r="F268" s="167"/>
    </row>
    <row r="269" spans="6:6">
      <c r="F269" s="167"/>
    </row>
    <row r="270" spans="6:6">
      <c r="F270" s="167"/>
    </row>
    <row r="271" spans="6:6">
      <c r="F271" s="167"/>
    </row>
    <row r="272" spans="6:6">
      <c r="F272" s="167"/>
    </row>
    <row r="273" spans="6:6">
      <c r="F273" s="167"/>
    </row>
    <row r="274" spans="6:6">
      <c r="F274" s="167"/>
    </row>
    <row r="275" spans="6:6">
      <c r="F275" s="167"/>
    </row>
    <row r="276" spans="6:6">
      <c r="F276" s="167"/>
    </row>
    <row r="277" spans="6:6">
      <c r="F277" s="167"/>
    </row>
    <row r="278" spans="6:6">
      <c r="F278" s="167"/>
    </row>
    <row r="279" spans="6:6">
      <c r="F279" s="167"/>
    </row>
    <row r="280" spans="6:6">
      <c r="F280" s="167"/>
    </row>
    <row r="281" spans="6:6">
      <c r="F281" s="167"/>
    </row>
    <row r="282" spans="6:6">
      <c r="F282" s="167"/>
    </row>
    <row r="283" spans="6:6">
      <c r="F283" s="167"/>
    </row>
    <row r="284" spans="6:6">
      <c r="F284" s="167"/>
    </row>
    <row r="285" spans="6:6">
      <c r="F285" s="167"/>
    </row>
    <row r="286" spans="6:6">
      <c r="F286" s="167"/>
    </row>
    <row r="287" spans="6:6">
      <c r="F287" s="167"/>
    </row>
    <row r="288" spans="6:6">
      <c r="F288" s="167"/>
    </row>
    <row r="289" spans="6:6">
      <c r="F289" s="167"/>
    </row>
    <row r="290" spans="6:6">
      <c r="F290" s="167"/>
    </row>
    <row r="291" spans="6:6">
      <c r="F291" s="167"/>
    </row>
    <row r="292" spans="6:6">
      <c r="F292" s="167"/>
    </row>
    <row r="293" spans="6:6">
      <c r="F293" s="167"/>
    </row>
    <row r="294" spans="6:6">
      <c r="F294" s="167"/>
    </row>
    <row r="295" spans="6:6">
      <c r="F295" s="167"/>
    </row>
    <row r="296" spans="6:6">
      <c r="F296" s="167"/>
    </row>
    <row r="297" spans="6:6">
      <c r="F297" s="167"/>
    </row>
    <row r="298" spans="6:6">
      <c r="F298" s="167"/>
    </row>
    <row r="299" spans="6:6">
      <c r="F299" s="167"/>
    </row>
    <row r="300" spans="6:6">
      <c r="F300" s="167"/>
    </row>
    <row r="301" spans="6:6">
      <c r="F301" s="167"/>
    </row>
    <row r="302" spans="6:6">
      <c r="F302" s="167"/>
    </row>
    <row r="303" spans="6:6">
      <c r="F303" s="167"/>
    </row>
    <row r="304" spans="6:6">
      <c r="F304" s="167"/>
    </row>
    <row r="305" spans="6:6">
      <c r="F305" s="167"/>
    </row>
    <row r="306" spans="6:6">
      <c r="F306" s="167"/>
    </row>
    <row r="307" spans="6:6">
      <c r="F307" s="167"/>
    </row>
    <row r="308" spans="6:6">
      <c r="F308" s="167"/>
    </row>
    <row r="309" spans="6:6">
      <c r="F309" s="167"/>
    </row>
    <row r="310" spans="6:6">
      <c r="F310" s="167"/>
    </row>
    <row r="311" spans="6:6">
      <c r="F311" s="167"/>
    </row>
    <row r="312" spans="6:6">
      <c r="F312" s="167"/>
    </row>
    <row r="313" spans="6:6">
      <c r="F313" s="167"/>
    </row>
    <row r="314" spans="6:6">
      <c r="F314" s="167"/>
    </row>
    <row r="315" spans="6:6">
      <c r="F315" s="167"/>
    </row>
    <row r="316" spans="6:6">
      <c r="F316" s="167"/>
    </row>
    <row r="317" spans="6:6">
      <c r="F317" s="167"/>
    </row>
    <row r="318" spans="6:6">
      <c r="F318" s="167"/>
    </row>
    <row r="319" spans="6:6">
      <c r="F319" s="167"/>
    </row>
    <row r="320" spans="6:6">
      <c r="F320" s="167"/>
    </row>
    <row r="321" spans="6:6">
      <c r="F321" s="167"/>
    </row>
    <row r="322" spans="6:6">
      <c r="F322" s="167"/>
    </row>
    <row r="323" spans="6:6">
      <c r="F323" s="167"/>
    </row>
    <row r="324" spans="6:6">
      <c r="F324" s="167"/>
    </row>
    <row r="325" spans="6:6">
      <c r="F325" s="167"/>
    </row>
    <row r="326" spans="6:6">
      <c r="F326" s="167"/>
    </row>
    <row r="327" spans="6:6">
      <c r="F327" s="167"/>
    </row>
    <row r="328" spans="6:6">
      <c r="F328" s="167"/>
    </row>
    <row r="329" spans="6:6">
      <c r="F329" s="167"/>
    </row>
    <row r="330" spans="6:6">
      <c r="F330" s="167"/>
    </row>
    <row r="331" spans="6:6">
      <c r="F331" s="167"/>
    </row>
    <row r="332" spans="6:6">
      <c r="F332" s="167"/>
    </row>
    <row r="333" spans="6:6">
      <c r="F333" s="167"/>
    </row>
    <row r="334" spans="6:6">
      <c r="F334" s="167"/>
    </row>
    <row r="335" spans="6:6">
      <c r="F335" s="167"/>
    </row>
    <row r="336" spans="6:6">
      <c r="F336" s="167"/>
    </row>
    <row r="337" spans="6:6">
      <c r="F337" s="167"/>
    </row>
    <row r="338" spans="6:6">
      <c r="F338" s="167"/>
    </row>
    <row r="339" spans="6:6">
      <c r="F339" s="167"/>
    </row>
    <row r="340" spans="6:6">
      <c r="F340" s="167"/>
    </row>
    <row r="341" spans="6:6">
      <c r="F341" s="167"/>
    </row>
    <row r="342" spans="6:6">
      <c r="F342" s="167"/>
    </row>
    <row r="343" spans="6:6">
      <c r="F343" s="167"/>
    </row>
    <row r="344" spans="6:6">
      <c r="F344" s="167"/>
    </row>
    <row r="345" spans="6:6">
      <c r="F345" s="167"/>
    </row>
    <row r="346" spans="6:6">
      <c r="F346" s="167"/>
    </row>
    <row r="347" spans="6:6">
      <c r="F347" s="167"/>
    </row>
    <row r="348" spans="6:6">
      <c r="F348" s="167"/>
    </row>
    <row r="349" spans="6:6">
      <c r="F349" s="167"/>
    </row>
    <row r="350" spans="6:6">
      <c r="F350" s="167"/>
    </row>
    <row r="351" spans="6:6">
      <c r="F351" s="167"/>
    </row>
    <row r="352" spans="6:6">
      <c r="F352" s="167"/>
    </row>
    <row r="353" spans="6:6">
      <c r="F353" s="167"/>
    </row>
    <row r="354" spans="6:6">
      <c r="F354" s="167"/>
    </row>
    <row r="355" spans="6:6">
      <c r="F355" s="167"/>
    </row>
    <row r="356" spans="6:6">
      <c r="F356" s="167"/>
    </row>
    <row r="357" spans="6:6">
      <c r="F357" s="167"/>
    </row>
    <row r="358" spans="6:6">
      <c r="F358" s="167"/>
    </row>
    <row r="359" spans="6:6">
      <c r="F359" s="167"/>
    </row>
    <row r="360" spans="6:6">
      <c r="F360" s="167"/>
    </row>
    <row r="361" spans="6:6">
      <c r="F361" s="167"/>
    </row>
    <row r="362" spans="6:6">
      <c r="F362" s="167"/>
    </row>
    <row r="363" spans="6:6">
      <c r="F363" s="167"/>
    </row>
    <row r="364" spans="6:6">
      <c r="F364" s="167"/>
    </row>
    <row r="365" spans="6:6">
      <c r="F365" s="167"/>
    </row>
    <row r="366" spans="6:6">
      <c r="F366" s="167"/>
    </row>
    <row r="367" spans="6:6">
      <c r="F367" s="167"/>
    </row>
    <row r="368" spans="6:6">
      <c r="F368" s="167"/>
    </row>
    <row r="369" spans="6:6">
      <c r="F369" s="167"/>
    </row>
    <row r="370" spans="6:6">
      <c r="F370" s="167"/>
    </row>
    <row r="371" spans="6:6">
      <c r="F371" s="167"/>
    </row>
    <row r="372" spans="6:6">
      <c r="F372" s="167"/>
    </row>
    <row r="373" spans="6:6">
      <c r="F373" s="167"/>
    </row>
    <row r="374" spans="6:6">
      <c r="F374" s="167"/>
    </row>
    <row r="375" spans="6:6">
      <c r="F375" s="167"/>
    </row>
    <row r="376" spans="6:6">
      <c r="F376" s="167"/>
    </row>
    <row r="377" spans="6:6">
      <c r="F377" s="167"/>
    </row>
    <row r="378" spans="6:6">
      <c r="F378" s="167"/>
    </row>
    <row r="379" spans="6:6">
      <c r="F379" s="167"/>
    </row>
    <row r="380" spans="6:6">
      <c r="F380" s="167"/>
    </row>
    <row r="381" spans="6:6">
      <c r="F381" s="167"/>
    </row>
    <row r="382" spans="6:6">
      <c r="F382" s="167"/>
    </row>
    <row r="383" spans="6:6">
      <c r="F383" s="167"/>
    </row>
    <row r="384" spans="6:6">
      <c r="F384" s="167"/>
    </row>
    <row r="385" spans="6:6">
      <c r="F385" s="167"/>
    </row>
    <row r="386" spans="6:6">
      <c r="F386" s="167"/>
    </row>
    <row r="387" spans="6:6">
      <c r="F387" s="167"/>
    </row>
    <row r="388" spans="6:6">
      <c r="F388" s="167"/>
    </row>
    <row r="389" spans="6:6">
      <c r="F389" s="167"/>
    </row>
    <row r="390" spans="6:6">
      <c r="F390" s="167"/>
    </row>
    <row r="391" spans="6:6">
      <c r="F391" s="167"/>
    </row>
    <row r="392" spans="6:6">
      <c r="F392" s="167"/>
    </row>
    <row r="393" spans="6:6">
      <c r="F393" s="167"/>
    </row>
    <row r="394" spans="6:6">
      <c r="F394" s="167"/>
    </row>
    <row r="395" spans="6:6">
      <c r="F395" s="167"/>
    </row>
    <row r="396" spans="6:6">
      <c r="F396" s="167"/>
    </row>
    <row r="397" spans="6:6">
      <c r="F397" s="167"/>
    </row>
    <row r="398" spans="6:6">
      <c r="F398" s="167"/>
    </row>
    <row r="399" spans="6:6">
      <c r="F399" s="167"/>
    </row>
    <row r="400" spans="6:6">
      <c r="F400" s="167"/>
    </row>
    <row r="401" spans="6:6">
      <c r="F401" s="167"/>
    </row>
    <row r="402" spans="6:6">
      <c r="F402" s="167"/>
    </row>
    <row r="403" spans="6:6">
      <c r="F403" s="167"/>
    </row>
    <row r="404" spans="6:6">
      <c r="F404" s="167"/>
    </row>
    <row r="405" spans="6:6">
      <c r="F405" s="167"/>
    </row>
    <row r="406" spans="6:6">
      <c r="F406" s="167"/>
    </row>
    <row r="407" spans="6:6">
      <c r="F407" s="167"/>
    </row>
    <row r="408" spans="6:6">
      <c r="F408" s="167"/>
    </row>
    <row r="409" spans="6:6">
      <c r="F409" s="167"/>
    </row>
    <row r="410" spans="6:6">
      <c r="F410" s="167"/>
    </row>
    <row r="411" spans="6:6">
      <c r="F411" s="167"/>
    </row>
    <row r="412" spans="6:6">
      <c r="F412" s="167"/>
    </row>
    <row r="413" spans="6:6">
      <c r="F413" s="167"/>
    </row>
    <row r="414" spans="6:6">
      <c r="F414" s="167"/>
    </row>
    <row r="415" spans="6:6">
      <c r="F415" s="167"/>
    </row>
    <row r="416" spans="6:6">
      <c r="F416" s="167"/>
    </row>
    <row r="417" spans="6:6">
      <c r="F417" s="167"/>
    </row>
    <row r="418" spans="6:6">
      <c r="F418" s="167"/>
    </row>
    <row r="419" spans="6:6">
      <c r="F419" s="167"/>
    </row>
    <row r="420" spans="6:6">
      <c r="F420" s="167"/>
    </row>
    <row r="421" spans="6:6">
      <c r="F421" s="167"/>
    </row>
    <row r="422" spans="6:6">
      <c r="F422" s="167"/>
    </row>
    <row r="423" spans="6:6">
      <c r="F423" s="167"/>
    </row>
    <row r="424" spans="6:6">
      <c r="F424" s="167"/>
    </row>
    <row r="425" spans="6:6">
      <c r="F425" s="167"/>
    </row>
    <row r="426" spans="6:6">
      <c r="F426" s="167"/>
    </row>
    <row r="427" spans="6:6">
      <c r="F427" s="167"/>
    </row>
    <row r="428" spans="6:6">
      <c r="F428" s="167"/>
    </row>
    <row r="429" spans="6:6">
      <c r="F429" s="167"/>
    </row>
    <row r="430" spans="6:6">
      <c r="F430" s="167"/>
    </row>
    <row r="431" spans="6:6">
      <c r="F431" s="167"/>
    </row>
    <row r="432" spans="6:6">
      <c r="F432" s="167"/>
    </row>
    <row r="433" spans="6:6">
      <c r="F433" s="167"/>
    </row>
    <row r="434" spans="6:6">
      <c r="F434" s="167"/>
    </row>
    <row r="435" spans="6:6">
      <c r="F435" s="167"/>
    </row>
    <row r="436" spans="6:6">
      <c r="F436" s="167"/>
    </row>
    <row r="437" spans="6:6">
      <c r="F437" s="167"/>
    </row>
    <row r="438" spans="6:6">
      <c r="F438" s="167"/>
    </row>
    <row r="439" spans="6:6">
      <c r="F439" s="167"/>
    </row>
    <row r="440" spans="6:6">
      <c r="F440" s="167"/>
    </row>
    <row r="441" spans="6:6">
      <c r="F441" s="167"/>
    </row>
    <row r="442" spans="6:6">
      <c r="F442" s="167"/>
    </row>
    <row r="443" spans="6:6">
      <c r="F443" s="167"/>
    </row>
    <row r="444" spans="6:6">
      <c r="F444" s="167"/>
    </row>
    <row r="445" spans="6:6">
      <c r="F445" s="167"/>
    </row>
    <row r="446" spans="6:6">
      <c r="F446" s="167"/>
    </row>
    <row r="447" spans="6:6">
      <c r="F447" s="167"/>
    </row>
    <row r="448" spans="6:6">
      <c r="F448" s="167"/>
    </row>
    <row r="449" spans="6:6">
      <c r="F449" s="167"/>
    </row>
    <row r="450" spans="6:6">
      <c r="F450" s="167"/>
    </row>
    <row r="451" spans="6:6">
      <c r="F451" s="167"/>
    </row>
    <row r="452" spans="6:6">
      <c r="F452" s="167"/>
    </row>
    <row r="453" spans="6:6">
      <c r="F453" s="167"/>
    </row>
    <row r="454" spans="6:6">
      <c r="F454" s="167"/>
    </row>
    <row r="455" spans="6:6">
      <c r="F455" s="167"/>
    </row>
    <row r="456" spans="6:6">
      <c r="F456" s="167"/>
    </row>
    <row r="457" spans="6:6">
      <c r="F457" s="167"/>
    </row>
    <row r="458" spans="6:6">
      <c r="F458" s="167"/>
    </row>
    <row r="459" spans="6:6">
      <c r="F459" s="167"/>
    </row>
    <row r="460" spans="6:6">
      <c r="F460" s="167"/>
    </row>
    <row r="461" spans="6:6">
      <c r="F461" s="167"/>
    </row>
    <row r="462" spans="6:6">
      <c r="F462" s="167"/>
    </row>
    <row r="463" spans="6:6">
      <c r="F463" s="167"/>
    </row>
    <row r="464" spans="6:6">
      <c r="F464" s="167"/>
    </row>
    <row r="465" spans="6:6">
      <c r="F465" s="167"/>
    </row>
    <row r="466" spans="6:6">
      <c r="F466" s="167"/>
    </row>
    <row r="467" spans="6:6">
      <c r="F467" s="167"/>
    </row>
    <row r="468" spans="6:6">
      <c r="F468" s="167"/>
    </row>
    <row r="469" spans="6:6">
      <c r="F469" s="167"/>
    </row>
    <row r="470" spans="6:6">
      <c r="F470" s="167"/>
    </row>
    <row r="471" spans="6:6">
      <c r="F471" s="167"/>
    </row>
    <row r="472" spans="6:6">
      <c r="F472" s="167"/>
    </row>
    <row r="473" spans="6:6">
      <c r="F473" s="167"/>
    </row>
    <row r="474" spans="6:6">
      <c r="F474" s="167"/>
    </row>
    <row r="475" spans="6:6">
      <c r="F475" s="167"/>
    </row>
    <row r="476" spans="6:6">
      <c r="F476" s="167"/>
    </row>
    <row r="477" spans="6:6">
      <c r="F477" s="167"/>
    </row>
    <row r="478" spans="6:6">
      <c r="F478" s="167"/>
    </row>
    <row r="479" spans="6:6">
      <c r="F479" s="167"/>
    </row>
    <row r="480" spans="6:6">
      <c r="F480" s="167"/>
    </row>
    <row r="481" spans="6:6">
      <c r="F481" s="167"/>
    </row>
    <row r="482" spans="6:6">
      <c r="F482" s="167"/>
    </row>
    <row r="483" spans="6:6">
      <c r="F483" s="167"/>
    </row>
    <row r="484" spans="6:6">
      <c r="F484" s="167"/>
    </row>
    <row r="485" spans="6:6">
      <c r="F485" s="167"/>
    </row>
    <row r="486" spans="6:6">
      <c r="F486" s="167"/>
    </row>
    <row r="487" spans="6:6">
      <c r="F487" s="167"/>
    </row>
    <row r="488" spans="6:6">
      <c r="F488" s="167"/>
    </row>
    <row r="489" spans="6:6">
      <c r="F489" s="167"/>
    </row>
    <row r="490" spans="6:6">
      <c r="F490" s="167"/>
    </row>
    <row r="491" spans="6:6">
      <c r="F491" s="167"/>
    </row>
    <row r="492" spans="6:6">
      <c r="F492" s="167"/>
    </row>
    <row r="493" spans="6:6">
      <c r="F493" s="167"/>
    </row>
    <row r="494" spans="6:6">
      <c r="F494" s="167"/>
    </row>
    <row r="495" spans="6:6">
      <c r="F495" s="167"/>
    </row>
    <row r="496" spans="6:6">
      <c r="F496" s="167"/>
    </row>
    <row r="497" spans="6:6">
      <c r="F497" s="167"/>
    </row>
    <row r="498" spans="6:6">
      <c r="F498" s="167"/>
    </row>
    <row r="499" spans="6:6">
      <c r="F499" s="167"/>
    </row>
    <row r="500" spans="6:6">
      <c r="F500" s="167"/>
    </row>
    <row r="501" spans="6:6">
      <c r="F501" s="167"/>
    </row>
    <row r="502" spans="6:6">
      <c r="F502" s="167"/>
    </row>
    <row r="503" spans="6:6">
      <c r="F503" s="167"/>
    </row>
    <row r="504" spans="6:6">
      <c r="F504" s="167"/>
    </row>
    <row r="505" spans="6:6">
      <c r="F505" s="167"/>
    </row>
    <row r="506" spans="6:6">
      <c r="F506" s="167"/>
    </row>
    <row r="507" spans="6:6">
      <c r="F507" s="167"/>
    </row>
    <row r="508" spans="6:6">
      <c r="F508" s="167"/>
    </row>
    <row r="509" spans="6:6">
      <c r="F509" s="167"/>
    </row>
    <row r="510" spans="6:6">
      <c r="F510" s="167"/>
    </row>
    <row r="511" spans="6:6">
      <c r="F511" s="167"/>
    </row>
    <row r="512" spans="6:6">
      <c r="F512" s="167"/>
    </row>
    <row r="513" spans="6:6">
      <c r="F513" s="167"/>
    </row>
    <row r="514" spans="6:6">
      <c r="F514" s="167"/>
    </row>
    <row r="515" spans="6:6">
      <c r="F515" s="167"/>
    </row>
    <row r="516" spans="6:6">
      <c r="F516" s="167"/>
    </row>
    <row r="517" spans="6:6">
      <c r="F517" s="167"/>
    </row>
    <row r="518" spans="6:6">
      <c r="F518" s="167"/>
    </row>
    <row r="519" spans="6:6">
      <c r="F519" s="167"/>
    </row>
    <row r="520" spans="6:6">
      <c r="F520" s="167"/>
    </row>
    <row r="521" spans="6:6">
      <c r="F521" s="167"/>
    </row>
    <row r="522" spans="6:6">
      <c r="F522" s="167"/>
    </row>
    <row r="523" spans="6:6">
      <c r="F523" s="167"/>
    </row>
    <row r="524" spans="6:6">
      <c r="F524" s="167"/>
    </row>
    <row r="525" spans="6:6">
      <c r="F525" s="167"/>
    </row>
    <row r="526" spans="6:6">
      <c r="F526" s="167"/>
    </row>
    <row r="527" spans="6:6">
      <c r="F527" s="167"/>
    </row>
    <row r="528" spans="6:6">
      <c r="F528" s="167"/>
    </row>
    <row r="529" spans="6:6">
      <c r="F529" s="167"/>
    </row>
    <row r="530" spans="6:6">
      <c r="F530" s="167"/>
    </row>
    <row r="531" spans="6:6">
      <c r="F531" s="167"/>
    </row>
    <row r="532" spans="6:6">
      <c r="F532" s="167"/>
    </row>
    <row r="533" spans="6:6">
      <c r="F533" s="167"/>
    </row>
    <row r="534" spans="6:6">
      <c r="F534" s="167"/>
    </row>
    <row r="535" spans="6:6">
      <c r="F535" s="167"/>
    </row>
    <row r="536" spans="6:6">
      <c r="F536" s="167"/>
    </row>
    <row r="537" spans="6:6">
      <c r="F537" s="167"/>
    </row>
    <row r="538" spans="6:6">
      <c r="F538" s="167"/>
    </row>
    <row r="539" spans="6:6">
      <c r="F539" s="167"/>
    </row>
    <row r="540" spans="6:6">
      <c r="F540" s="167"/>
    </row>
    <row r="541" spans="6:6">
      <c r="F541" s="167"/>
    </row>
    <row r="542" spans="6:6">
      <c r="F542" s="167"/>
    </row>
    <row r="543" spans="6:6">
      <c r="F543" s="167"/>
    </row>
    <row r="544" spans="6:6">
      <c r="F544" s="167"/>
    </row>
    <row r="545" spans="6:6">
      <c r="F545" s="167"/>
    </row>
    <row r="546" spans="6:6">
      <c r="F546" s="167"/>
    </row>
    <row r="547" spans="6:6">
      <c r="F547" s="167"/>
    </row>
    <row r="548" spans="6:6">
      <c r="F548" s="167"/>
    </row>
    <row r="549" spans="6:6">
      <c r="F549" s="167"/>
    </row>
    <row r="550" spans="6:6">
      <c r="F550" s="167"/>
    </row>
    <row r="551" spans="6:6">
      <c r="F551" s="167"/>
    </row>
    <row r="552" spans="6:6">
      <c r="F552" s="167"/>
    </row>
    <row r="553" spans="6:6">
      <c r="F553" s="167"/>
    </row>
    <row r="554" spans="6:6">
      <c r="F554" s="167"/>
    </row>
    <row r="555" spans="6:6">
      <c r="F555" s="167"/>
    </row>
    <row r="556" spans="6:6">
      <c r="F556" s="167"/>
    </row>
    <row r="557" spans="6:6">
      <c r="F557" s="167"/>
    </row>
    <row r="558" spans="6:6">
      <c r="F558" s="167"/>
    </row>
    <row r="559" spans="6:6">
      <c r="F559" s="167"/>
    </row>
    <row r="560" spans="6:6">
      <c r="F560" s="167"/>
    </row>
    <row r="561" spans="6:6">
      <c r="F561" s="167"/>
    </row>
    <row r="562" spans="6:6">
      <c r="F562" s="167"/>
    </row>
    <row r="563" spans="6:6">
      <c r="F563" s="167"/>
    </row>
    <row r="564" spans="6:6">
      <c r="F564" s="167"/>
    </row>
    <row r="565" spans="6:6">
      <c r="F565" s="167"/>
    </row>
    <row r="566" spans="6:6">
      <c r="F566" s="167"/>
    </row>
    <row r="567" spans="6:6">
      <c r="F567" s="167"/>
    </row>
    <row r="568" spans="6:6">
      <c r="F568" s="167"/>
    </row>
    <row r="569" spans="6:6">
      <c r="F569" s="167"/>
    </row>
    <row r="570" spans="6:6">
      <c r="F570" s="167"/>
    </row>
    <row r="571" spans="6:6">
      <c r="F571" s="167"/>
    </row>
    <row r="572" spans="6:6">
      <c r="F572" s="167"/>
    </row>
    <row r="573" spans="6:6">
      <c r="F573" s="167"/>
    </row>
    <row r="574" spans="6:6">
      <c r="F574" s="167"/>
    </row>
    <row r="575" spans="6:6">
      <c r="F575" s="167"/>
    </row>
    <row r="576" spans="6:6">
      <c r="F576" s="167"/>
    </row>
    <row r="577" spans="6:6">
      <c r="F577" s="167"/>
    </row>
    <row r="578" spans="6:6">
      <c r="F578" s="167"/>
    </row>
    <row r="579" spans="6:6">
      <c r="F579" s="167"/>
    </row>
    <row r="580" spans="6:6">
      <c r="F580" s="167"/>
    </row>
    <row r="581" spans="6:6">
      <c r="F581" s="167"/>
    </row>
    <row r="582" spans="6:6">
      <c r="F582" s="167"/>
    </row>
    <row r="583" spans="6:6">
      <c r="F583" s="167"/>
    </row>
    <row r="584" spans="6:6">
      <c r="F584" s="167"/>
    </row>
    <row r="585" spans="6:6">
      <c r="F585" s="167"/>
    </row>
    <row r="586" spans="6:6">
      <c r="F586" s="167"/>
    </row>
    <row r="587" spans="6:6">
      <c r="F587" s="167"/>
    </row>
    <row r="588" spans="6:6">
      <c r="F588" s="167"/>
    </row>
    <row r="589" spans="6:6">
      <c r="F589" s="167"/>
    </row>
    <row r="590" spans="6:6">
      <c r="F590" s="167"/>
    </row>
    <row r="591" spans="6:6">
      <c r="F591" s="167"/>
    </row>
    <row r="592" spans="6:6">
      <c r="F592" s="167"/>
    </row>
    <row r="593" spans="6:6">
      <c r="F593" s="167"/>
    </row>
    <row r="594" spans="6:6">
      <c r="F594" s="167"/>
    </row>
    <row r="595" spans="6:6">
      <c r="F595" s="167"/>
    </row>
    <row r="596" spans="6:6">
      <c r="F596" s="167"/>
    </row>
    <row r="597" spans="6:6">
      <c r="F597" s="167"/>
    </row>
    <row r="598" spans="6:6">
      <c r="F598" s="167"/>
    </row>
    <row r="599" spans="6:6">
      <c r="F599" s="167"/>
    </row>
    <row r="600" spans="6:6">
      <c r="F600" s="167"/>
    </row>
    <row r="601" spans="6:6">
      <c r="F601" s="167"/>
    </row>
    <row r="602" spans="6:6">
      <c r="F602" s="167"/>
    </row>
    <row r="603" spans="6:6">
      <c r="F603" s="167"/>
    </row>
    <row r="604" spans="6:6">
      <c r="F604" s="167"/>
    </row>
    <row r="605" spans="6:6">
      <c r="F605" s="167"/>
    </row>
    <row r="606" spans="6:6">
      <c r="F606" s="167"/>
    </row>
    <row r="607" spans="6:6">
      <c r="F607" s="167"/>
    </row>
    <row r="608" spans="6:6">
      <c r="F608" s="167"/>
    </row>
    <row r="609" spans="6:6">
      <c r="F609" s="167"/>
    </row>
    <row r="610" spans="6:6">
      <c r="F610" s="167"/>
    </row>
    <row r="611" spans="6:6">
      <c r="F611" s="167"/>
    </row>
    <row r="612" spans="6:6">
      <c r="F612" s="167"/>
    </row>
    <row r="613" spans="6:6">
      <c r="F613" s="167"/>
    </row>
    <row r="614" spans="6:6">
      <c r="F614" s="167"/>
    </row>
    <row r="615" spans="6:6">
      <c r="F615" s="167"/>
    </row>
    <row r="616" spans="6:6">
      <c r="F616" s="167"/>
    </row>
    <row r="617" spans="6:6">
      <c r="F617" s="167"/>
    </row>
    <row r="618" spans="6:6">
      <c r="F618" s="167"/>
    </row>
    <row r="619" spans="6:6">
      <c r="F619" s="167"/>
    </row>
    <row r="620" spans="6:6">
      <c r="F620" s="167"/>
    </row>
    <row r="621" spans="6:6">
      <c r="F621" s="167"/>
    </row>
    <row r="622" spans="6:6">
      <c r="F622" s="167"/>
    </row>
    <row r="623" spans="6:6">
      <c r="F623" s="167"/>
    </row>
    <row r="624" spans="6:6">
      <c r="F624" s="167"/>
    </row>
    <row r="625" spans="6:6">
      <c r="F625" s="167"/>
    </row>
    <row r="626" spans="6:6">
      <c r="F626" s="167"/>
    </row>
    <row r="627" spans="6:6">
      <c r="F627" s="167"/>
    </row>
    <row r="628" spans="6:6">
      <c r="F628" s="167"/>
    </row>
    <row r="629" spans="6:6">
      <c r="F629" s="167"/>
    </row>
    <row r="630" spans="6:6">
      <c r="F630" s="167"/>
    </row>
    <row r="631" spans="6:6">
      <c r="F631" s="167"/>
    </row>
    <row r="632" spans="6:6">
      <c r="F632" s="167"/>
    </row>
    <row r="633" spans="6:6">
      <c r="F633" s="167"/>
    </row>
    <row r="634" spans="6:6">
      <c r="F634" s="167"/>
    </row>
    <row r="635" spans="6:6">
      <c r="F635" s="167"/>
    </row>
    <row r="636" spans="6:6">
      <c r="F636" s="167"/>
    </row>
    <row r="637" spans="6:6">
      <c r="F637" s="167"/>
    </row>
    <row r="638" spans="6:6">
      <c r="F638" s="167"/>
    </row>
    <row r="639" spans="6:6">
      <c r="F639" s="167"/>
    </row>
    <row r="640" spans="6:6">
      <c r="F640" s="167"/>
    </row>
    <row r="641" spans="6:6">
      <c r="F641" s="167"/>
    </row>
    <row r="642" spans="6:6">
      <c r="F642" s="167"/>
    </row>
    <row r="643" spans="6:6">
      <c r="F643" s="167"/>
    </row>
    <row r="644" spans="6:6">
      <c r="F644" s="167"/>
    </row>
    <row r="645" spans="6:6">
      <c r="F645" s="167"/>
    </row>
    <row r="646" spans="6:6">
      <c r="F646" s="167"/>
    </row>
    <row r="647" spans="6:6">
      <c r="F647" s="167"/>
    </row>
    <row r="648" spans="6:6">
      <c r="F648" s="167"/>
    </row>
    <row r="649" spans="6:6">
      <c r="F649" s="167"/>
    </row>
    <row r="650" spans="6:6">
      <c r="F650" s="167"/>
    </row>
    <row r="651" spans="6:6">
      <c r="F651" s="167"/>
    </row>
    <row r="652" spans="6:6">
      <c r="F652" s="167"/>
    </row>
    <row r="653" spans="6:6">
      <c r="F653" s="167"/>
    </row>
    <row r="654" spans="6:6">
      <c r="F654" s="167"/>
    </row>
    <row r="655" spans="6:6">
      <c r="F655" s="167"/>
    </row>
    <row r="656" spans="6:6">
      <c r="F656" s="167"/>
    </row>
    <row r="657" spans="6:6">
      <c r="F657" s="167"/>
    </row>
    <row r="658" spans="6:6">
      <c r="F658" s="167"/>
    </row>
    <row r="659" spans="6:6">
      <c r="F659" s="167"/>
    </row>
    <row r="660" spans="6:6">
      <c r="F660" s="167"/>
    </row>
    <row r="661" spans="6:6">
      <c r="F661" s="167"/>
    </row>
    <row r="662" spans="6:6">
      <c r="F662" s="167"/>
    </row>
    <row r="663" spans="6:6">
      <c r="F663" s="167"/>
    </row>
    <row r="664" spans="6:6">
      <c r="F664" s="167"/>
    </row>
    <row r="665" spans="6:6">
      <c r="F665" s="167"/>
    </row>
    <row r="666" spans="6:6">
      <c r="F666" s="167"/>
    </row>
    <row r="667" spans="6:6">
      <c r="F667" s="167"/>
    </row>
    <row r="668" spans="6:6">
      <c r="F668" s="167"/>
    </row>
    <row r="669" spans="6:6">
      <c r="F669" s="167"/>
    </row>
    <row r="670" spans="6:6">
      <c r="F670" s="167"/>
    </row>
    <row r="671" spans="6:6">
      <c r="F671" s="167"/>
    </row>
    <row r="672" spans="6:6">
      <c r="F672" s="167"/>
    </row>
    <row r="673" spans="6:6">
      <c r="F673" s="167"/>
    </row>
    <row r="674" spans="6:6">
      <c r="F674" s="167"/>
    </row>
    <row r="675" spans="6:6">
      <c r="F675" s="167"/>
    </row>
    <row r="676" spans="6:6">
      <c r="F676" s="167"/>
    </row>
    <row r="677" spans="6:6">
      <c r="F677" s="167"/>
    </row>
    <row r="678" spans="6:6">
      <c r="F678" s="167"/>
    </row>
    <row r="679" spans="6:6">
      <c r="F679" s="167"/>
    </row>
    <row r="680" spans="6:6">
      <c r="F680" s="167"/>
    </row>
    <row r="681" spans="6:6">
      <c r="F681" s="167"/>
    </row>
    <row r="682" spans="6:6">
      <c r="F682" s="167"/>
    </row>
    <row r="683" spans="6:6">
      <c r="F683" s="167"/>
    </row>
    <row r="684" spans="6:6">
      <c r="F684" s="167"/>
    </row>
    <row r="685" spans="6:6">
      <c r="F685" s="167"/>
    </row>
    <row r="686" spans="6:6">
      <c r="F686" s="167"/>
    </row>
    <row r="687" spans="6:6">
      <c r="F687" s="167"/>
    </row>
    <row r="688" spans="6:6">
      <c r="F688" s="167"/>
    </row>
    <row r="689" spans="6:6">
      <c r="F689" s="167"/>
    </row>
    <row r="690" spans="6:6">
      <c r="F690" s="167"/>
    </row>
    <row r="691" spans="6:6">
      <c r="F691" s="167"/>
    </row>
    <row r="692" spans="6:6">
      <c r="F692" s="167"/>
    </row>
    <row r="693" spans="6:6">
      <c r="F693" s="167"/>
    </row>
    <row r="694" spans="6:6">
      <c r="F694" s="167"/>
    </row>
    <row r="695" spans="6:6">
      <c r="F695" s="167"/>
    </row>
    <row r="696" spans="6:6">
      <c r="F696" s="167"/>
    </row>
    <row r="697" spans="6:6">
      <c r="F697" s="167"/>
    </row>
    <row r="698" spans="6:6">
      <c r="F698" s="167"/>
    </row>
    <row r="699" spans="6:6">
      <c r="F699" s="167"/>
    </row>
    <row r="700" spans="6:6">
      <c r="F700" s="167"/>
    </row>
    <row r="701" spans="6:6">
      <c r="F701" s="167"/>
    </row>
    <row r="702" spans="6:6">
      <c r="F702" s="167"/>
    </row>
    <row r="703" spans="6:6">
      <c r="F703" s="167"/>
    </row>
    <row r="704" spans="6:6">
      <c r="F704" s="167"/>
    </row>
    <row r="705" spans="6:6">
      <c r="F705" s="167"/>
    </row>
    <row r="706" spans="6:6">
      <c r="F706" s="167"/>
    </row>
    <row r="707" spans="6:6">
      <c r="F707" s="167"/>
    </row>
    <row r="708" spans="6:6">
      <c r="F708" s="167"/>
    </row>
    <row r="709" spans="6:6">
      <c r="F709" s="167"/>
    </row>
    <row r="710" spans="6:6">
      <c r="F710" s="167"/>
    </row>
    <row r="711" spans="6:6">
      <c r="F711" s="167"/>
    </row>
    <row r="712" spans="6:6">
      <c r="F712" s="167"/>
    </row>
    <row r="713" spans="6:6">
      <c r="F713" s="167"/>
    </row>
    <row r="714" spans="6:6">
      <c r="F714" s="167"/>
    </row>
    <row r="715" spans="6:6">
      <c r="F715" s="167"/>
    </row>
    <row r="716" spans="6:6">
      <c r="F716" s="167"/>
    </row>
    <row r="717" spans="6:6">
      <c r="F717" s="167"/>
    </row>
    <row r="718" spans="6:6">
      <c r="F718" s="167"/>
    </row>
    <row r="719" spans="6:6">
      <c r="F719" s="167"/>
    </row>
    <row r="720" spans="6:6">
      <c r="F720" s="167"/>
    </row>
    <row r="721" spans="6:6">
      <c r="F721" s="167"/>
    </row>
    <row r="722" spans="6:6">
      <c r="F722" s="167"/>
    </row>
    <row r="723" spans="6:6">
      <c r="F723" s="167"/>
    </row>
    <row r="724" spans="6:6">
      <c r="F724" s="167"/>
    </row>
    <row r="725" spans="6:6">
      <c r="F725" s="167"/>
    </row>
    <row r="726" spans="6:6">
      <c r="F726" s="167"/>
    </row>
    <row r="727" spans="6:6">
      <c r="F727" s="167"/>
    </row>
    <row r="728" spans="6:6">
      <c r="F728" s="167"/>
    </row>
    <row r="729" spans="6:6">
      <c r="F729" s="167"/>
    </row>
    <row r="730" spans="6:6">
      <c r="F730" s="167"/>
    </row>
    <row r="731" spans="6:6">
      <c r="F731" s="167"/>
    </row>
    <row r="732" spans="6:6">
      <c r="F732" s="167"/>
    </row>
    <row r="733" spans="6:6">
      <c r="F733" s="167"/>
    </row>
    <row r="734" spans="6:6">
      <c r="F734" s="167"/>
    </row>
    <row r="735" spans="6:6">
      <c r="F735" s="167"/>
    </row>
    <row r="736" spans="6:6">
      <c r="F736" s="167"/>
    </row>
    <row r="737" spans="6:6">
      <c r="F737" s="167"/>
    </row>
    <row r="738" spans="6:6">
      <c r="F738" s="167"/>
    </row>
    <row r="739" spans="6:6">
      <c r="F739" s="167"/>
    </row>
    <row r="740" spans="6:6">
      <c r="F740" s="167"/>
    </row>
    <row r="741" spans="6:6">
      <c r="F741" s="167"/>
    </row>
    <row r="742" spans="6:6">
      <c r="F742" s="167"/>
    </row>
    <row r="743" spans="6:6">
      <c r="F743" s="167"/>
    </row>
    <row r="744" spans="6:6">
      <c r="F744" s="167"/>
    </row>
    <row r="745" spans="6:6">
      <c r="F745" s="167"/>
    </row>
    <row r="746" spans="6:6">
      <c r="F746" s="167"/>
    </row>
    <row r="747" spans="6:6">
      <c r="F747" s="167"/>
    </row>
    <row r="748" spans="6:6">
      <c r="F748" s="167"/>
    </row>
    <row r="749" spans="6:6">
      <c r="F749" s="167"/>
    </row>
    <row r="750" spans="6:6">
      <c r="F750" s="167"/>
    </row>
    <row r="751" spans="6:6">
      <c r="F751" s="167"/>
    </row>
    <row r="752" spans="6:6">
      <c r="F752" s="167"/>
    </row>
    <row r="753" spans="6:6">
      <c r="F753" s="167"/>
    </row>
    <row r="754" spans="6:6">
      <c r="F754" s="167"/>
    </row>
    <row r="755" spans="6:6">
      <c r="F755" s="167"/>
    </row>
    <row r="756" spans="6:6">
      <c r="F756" s="167"/>
    </row>
    <row r="757" spans="6:6">
      <c r="F757" s="167"/>
    </row>
    <row r="758" spans="6:6">
      <c r="F758" s="167"/>
    </row>
    <row r="759" spans="6:6">
      <c r="F759" s="167"/>
    </row>
    <row r="760" spans="6:6">
      <c r="F760" s="167"/>
    </row>
    <row r="761" spans="6:6">
      <c r="F761" s="167"/>
    </row>
    <row r="762" spans="6:6">
      <c r="F762" s="167"/>
    </row>
    <row r="763" spans="6:6">
      <c r="F763" s="167"/>
    </row>
    <row r="764" spans="6:6">
      <c r="F764" s="167"/>
    </row>
    <row r="765" spans="6:6">
      <c r="F765" s="167"/>
    </row>
    <row r="766" spans="6:6">
      <c r="F766" s="167"/>
    </row>
    <row r="767" spans="6:6">
      <c r="F767" s="167"/>
    </row>
    <row r="768" spans="6:6">
      <c r="F768" s="167"/>
    </row>
    <row r="769" spans="6:6">
      <c r="F769" s="167"/>
    </row>
    <row r="770" spans="6:6">
      <c r="F770" s="167"/>
    </row>
    <row r="771" spans="6:6">
      <c r="F771" s="167"/>
    </row>
    <row r="772" spans="6:6">
      <c r="F772" s="167"/>
    </row>
    <row r="773" spans="6:6">
      <c r="F773" s="167"/>
    </row>
    <row r="774" spans="6:6">
      <c r="F774" s="167"/>
    </row>
    <row r="775" spans="6:6">
      <c r="F775" s="167"/>
    </row>
    <row r="776" spans="6:6">
      <c r="F776" s="167"/>
    </row>
    <row r="777" spans="6:6">
      <c r="F777" s="167"/>
    </row>
    <row r="778" spans="6:6">
      <c r="F778" s="167"/>
    </row>
    <row r="779" spans="6:6">
      <c r="F779" s="167"/>
    </row>
    <row r="780" spans="6:6">
      <c r="F780" s="167"/>
    </row>
    <row r="781" spans="6:6">
      <c r="F781" s="167"/>
    </row>
    <row r="782" spans="6:6">
      <c r="F782" s="167"/>
    </row>
    <row r="783" spans="6:6">
      <c r="F783" s="167"/>
    </row>
    <row r="784" spans="6:6">
      <c r="F784" s="167"/>
    </row>
    <row r="785" spans="6:6">
      <c r="F785" s="167"/>
    </row>
    <row r="786" spans="6:6">
      <c r="F786" s="167"/>
    </row>
    <row r="787" spans="6:6">
      <c r="F787" s="167"/>
    </row>
    <row r="788" spans="6:6">
      <c r="F788" s="167"/>
    </row>
    <row r="789" spans="6:6">
      <c r="F789" s="167"/>
    </row>
    <row r="790" spans="6:6">
      <c r="F790" s="167"/>
    </row>
    <row r="791" spans="6:6">
      <c r="F791" s="167"/>
    </row>
    <row r="792" spans="6:6">
      <c r="F792" s="167"/>
    </row>
    <row r="793" spans="6:6">
      <c r="F793" s="167"/>
    </row>
    <row r="794" spans="6:6">
      <c r="F794" s="167"/>
    </row>
    <row r="795" spans="6:6">
      <c r="F795" s="167"/>
    </row>
    <row r="796" spans="6:6">
      <c r="F796" s="167"/>
    </row>
    <row r="797" spans="6:6">
      <c r="F797" s="167"/>
    </row>
    <row r="798" spans="6:6">
      <c r="F798" s="167"/>
    </row>
    <row r="799" spans="6:6">
      <c r="F799" s="167"/>
    </row>
    <row r="800" spans="6:6">
      <c r="F800" s="167"/>
    </row>
    <row r="801" spans="6:6">
      <c r="F801" s="167"/>
    </row>
    <row r="802" spans="6:6">
      <c r="F802" s="167"/>
    </row>
    <row r="803" spans="6:6">
      <c r="F803" s="167"/>
    </row>
    <row r="804" spans="6:6">
      <c r="F804" s="167"/>
    </row>
    <row r="805" spans="6:6">
      <c r="F805" s="167"/>
    </row>
    <row r="806" spans="6:6">
      <c r="F806" s="167"/>
    </row>
    <row r="807" spans="6:6">
      <c r="F807" s="167"/>
    </row>
    <row r="808" spans="6:6">
      <c r="F808" s="167"/>
    </row>
    <row r="809" spans="6:6">
      <c r="F809" s="167"/>
    </row>
    <row r="810" spans="6:6">
      <c r="F810" s="167"/>
    </row>
    <row r="811" spans="6:6">
      <c r="F811" s="167"/>
    </row>
    <row r="812" spans="6:6">
      <c r="F812" s="167"/>
    </row>
    <row r="813" spans="6:6">
      <c r="F813" s="167"/>
    </row>
    <row r="814" spans="6:6">
      <c r="F814" s="167"/>
    </row>
    <row r="815" spans="6:6">
      <c r="F815" s="167"/>
    </row>
    <row r="816" spans="6:6">
      <c r="F816" s="167"/>
    </row>
    <row r="817" spans="6:6">
      <c r="F817" s="167"/>
    </row>
    <row r="818" spans="6:6">
      <c r="F818" s="167"/>
    </row>
    <row r="819" spans="6:6">
      <c r="F819" s="167"/>
    </row>
    <row r="820" spans="6:6">
      <c r="F820" s="167"/>
    </row>
    <row r="821" spans="6:6">
      <c r="F821" s="167"/>
    </row>
    <row r="822" spans="6:6">
      <c r="F822" s="167"/>
    </row>
    <row r="823" spans="6:6">
      <c r="F823" s="167"/>
    </row>
    <row r="824" spans="6:6">
      <c r="F824" s="167"/>
    </row>
    <row r="825" spans="6:6">
      <c r="F825" s="167"/>
    </row>
    <row r="826" spans="6:6">
      <c r="F826" s="167"/>
    </row>
    <row r="827" spans="6:6">
      <c r="F827" s="167"/>
    </row>
    <row r="828" spans="6:6">
      <c r="F828" s="167"/>
    </row>
    <row r="829" spans="6:6">
      <c r="F829" s="167"/>
    </row>
    <row r="830" spans="6:6">
      <c r="F830" s="167"/>
    </row>
    <row r="831" spans="6:6">
      <c r="F831" s="167"/>
    </row>
    <row r="832" spans="6:6">
      <c r="F832" s="167"/>
    </row>
    <row r="833" spans="6:6">
      <c r="F833" s="167"/>
    </row>
    <row r="834" spans="6:6">
      <c r="F834" s="167"/>
    </row>
    <row r="835" spans="6:6">
      <c r="F835" s="167"/>
    </row>
    <row r="836" spans="6:6">
      <c r="F836" s="167"/>
    </row>
    <row r="837" spans="6:6">
      <c r="F837" s="167"/>
    </row>
    <row r="838" spans="6:6">
      <c r="F838" s="167"/>
    </row>
    <row r="839" spans="6:6">
      <c r="F839" s="167"/>
    </row>
    <row r="840" spans="6:6">
      <c r="F840" s="167"/>
    </row>
    <row r="841" spans="6:6">
      <c r="F841" s="167"/>
    </row>
    <row r="842" spans="6:6">
      <c r="F842" s="167"/>
    </row>
    <row r="843" spans="6:6">
      <c r="F843" s="167"/>
    </row>
    <row r="844" spans="6:6">
      <c r="F844" s="167"/>
    </row>
    <row r="845" spans="6:6">
      <c r="F845" s="167"/>
    </row>
    <row r="846" spans="6:6">
      <c r="F846" s="167"/>
    </row>
    <row r="847" spans="6:6">
      <c r="F847" s="167"/>
    </row>
    <row r="848" spans="6:6">
      <c r="F848" s="167"/>
    </row>
    <row r="849" spans="6:6">
      <c r="F849" s="167"/>
    </row>
    <row r="850" spans="6:6">
      <c r="F850" s="167"/>
    </row>
    <row r="851" spans="6:6">
      <c r="F851" s="167"/>
    </row>
    <row r="852" spans="6:6">
      <c r="F852" s="167"/>
    </row>
    <row r="853" spans="6:6">
      <c r="F853" s="167"/>
    </row>
    <row r="854" spans="6:6">
      <c r="F854" s="167"/>
    </row>
    <row r="855" spans="6:6">
      <c r="F855" s="167"/>
    </row>
    <row r="856" spans="6:6">
      <c r="F856" s="167"/>
    </row>
    <row r="857" spans="6:6">
      <c r="F857" s="167"/>
    </row>
    <row r="858" spans="6:6">
      <c r="F858" s="167"/>
    </row>
    <row r="859" spans="6:6">
      <c r="F859" s="167"/>
    </row>
    <row r="860" spans="6:6">
      <c r="F860" s="167"/>
    </row>
    <row r="861" spans="6:6">
      <c r="F861" s="167"/>
    </row>
    <row r="862" spans="6:6">
      <c r="F862" s="167"/>
    </row>
    <row r="863" spans="6:6">
      <c r="F863" s="167"/>
    </row>
    <row r="864" spans="6:6">
      <c r="F864" s="167"/>
    </row>
    <row r="865" spans="6:6">
      <c r="F865" s="167"/>
    </row>
    <row r="866" spans="6:6">
      <c r="F866" s="167"/>
    </row>
    <row r="867" spans="6:6">
      <c r="F867" s="167"/>
    </row>
    <row r="868" spans="6:6">
      <c r="F868" s="167"/>
    </row>
    <row r="869" spans="6:6">
      <c r="F869" s="167"/>
    </row>
    <row r="870" spans="6:6">
      <c r="F870" s="167"/>
    </row>
    <row r="871" spans="6:6">
      <c r="F871" s="167"/>
    </row>
    <row r="872" spans="6:6">
      <c r="F872" s="167"/>
    </row>
    <row r="873" spans="6:6">
      <c r="F873" s="167"/>
    </row>
    <row r="874" spans="6:6">
      <c r="F874" s="167"/>
    </row>
    <row r="875" spans="6:6">
      <c r="F875" s="167"/>
    </row>
    <row r="876" spans="6:6">
      <c r="F876" s="167"/>
    </row>
    <row r="877" spans="6:6">
      <c r="F877" s="167"/>
    </row>
    <row r="878" spans="6:6">
      <c r="F878" s="167"/>
    </row>
    <row r="879" spans="6:6">
      <c r="F879" s="167"/>
    </row>
    <row r="880" spans="6:6">
      <c r="F880" s="167"/>
    </row>
    <row r="881" spans="6:6">
      <c r="F881" s="167"/>
    </row>
    <row r="882" spans="6:6">
      <c r="F882" s="167"/>
    </row>
    <row r="883" spans="6:6">
      <c r="F883" s="167"/>
    </row>
    <row r="884" spans="6:6">
      <c r="F884" s="167"/>
    </row>
    <row r="885" spans="6:6">
      <c r="F885" s="167"/>
    </row>
    <row r="886" spans="6:6">
      <c r="F886" s="167"/>
    </row>
    <row r="887" spans="6:6">
      <c r="F887" s="167"/>
    </row>
    <row r="888" spans="6:6">
      <c r="F888" s="167"/>
    </row>
    <row r="889" spans="6:6">
      <c r="F889" s="167"/>
    </row>
    <row r="890" spans="6:6">
      <c r="F890" s="167"/>
    </row>
    <row r="891" spans="6:6">
      <c r="F891" s="167"/>
    </row>
    <row r="892" spans="6:6">
      <c r="F892" s="167"/>
    </row>
    <row r="893" spans="6:6">
      <c r="F893" s="167"/>
    </row>
    <row r="894" spans="6:6">
      <c r="F894" s="167"/>
    </row>
    <row r="895" spans="6:6">
      <c r="F895" s="167"/>
    </row>
    <row r="896" spans="6:6">
      <c r="F896" s="167"/>
    </row>
    <row r="897" spans="6:6">
      <c r="F897" s="167"/>
    </row>
    <row r="898" spans="6:6">
      <c r="F898" s="167"/>
    </row>
    <row r="899" spans="6:6">
      <c r="F899" s="167"/>
    </row>
    <row r="900" spans="6:6">
      <c r="F900" s="167"/>
    </row>
    <row r="901" spans="6:6">
      <c r="F901" s="167"/>
    </row>
    <row r="902" spans="6:6">
      <c r="F902" s="167"/>
    </row>
    <row r="903" spans="6:6">
      <c r="F903" s="167"/>
    </row>
    <row r="904" spans="6:6">
      <c r="F904" s="167"/>
    </row>
    <row r="905" spans="6:6">
      <c r="F905" s="167"/>
    </row>
    <row r="906" spans="6:6">
      <c r="F906" s="167"/>
    </row>
    <row r="907" spans="6:6">
      <c r="F907" s="167"/>
    </row>
    <row r="908" spans="6:6">
      <c r="F908" s="167"/>
    </row>
    <row r="909" spans="6:6">
      <c r="F909" s="167"/>
    </row>
    <row r="910" spans="6:6">
      <c r="F910" s="167"/>
    </row>
    <row r="911" spans="6:6">
      <c r="F911" s="167"/>
    </row>
    <row r="912" spans="6:6">
      <c r="F912" s="167"/>
    </row>
    <row r="913" spans="6:6">
      <c r="F913" s="167"/>
    </row>
    <row r="914" spans="6:6">
      <c r="F914" s="167"/>
    </row>
    <row r="915" spans="6:6">
      <c r="F915" s="167"/>
    </row>
    <row r="916" spans="6:6">
      <c r="F916" s="167"/>
    </row>
    <row r="917" spans="6:6">
      <c r="F917" s="167"/>
    </row>
    <row r="918" spans="6:6">
      <c r="F918" s="167"/>
    </row>
    <row r="919" spans="6:6">
      <c r="F919" s="167"/>
    </row>
    <row r="920" spans="6:6">
      <c r="F920" s="167"/>
    </row>
    <row r="921" spans="6:6">
      <c r="F921" s="167"/>
    </row>
    <row r="922" spans="6:6">
      <c r="F922" s="167"/>
    </row>
    <row r="923" spans="6:6">
      <c r="F923" s="167"/>
    </row>
    <row r="924" spans="6:6">
      <c r="F924" s="167"/>
    </row>
    <row r="925" spans="6:6">
      <c r="F925" s="167"/>
    </row>
    <row r="926" spans="6:6">
      <c r="F926" s="167"/>
    </row>
    <row r="927" spans="6:6">
      <c r="F927" s="167"/>
    </row>
    <row r="928" spans="6:6">
      <c r="F928" s="167"/>
    </row>
    <row r="929" spans="6:6">
      <c r="F929" s="167"/>
    </row>
    <row r="930" spans="6:6">
      <c r="F930" s="167"/>
    </row>
    <row r="931" spans="6:6">
      <c r="F931" s="167"/>
    </row>
    <row r="932" spans="6:6">
      <c r="F932" s="167"/>
    </row>
    <row r="933" spans="6:6">
      <c r="F933" s="167"/>
    </row>
    <row r="934" spans="6:6">
      <c r="F934" s="167"/>
    </row>
    <row r="935" spans="6:6">
      <c r="F935" s="167"/>
    </row>
    <row r="936" spans="6:6">
      <c r="F936" s="167"/>
    </row>
    <row r="937" spans="6:6">
      <c r="F937" s="167"/>
    </row>
    <row r="938" spans="6:6">
      <c r="F938" s="167"/>
    </row>
    <row r="939" spans="6:6">
      <c r="F939" s="167"/>
    </row>
    <row r="940" spans="6:6">
      <c r="F940" s="167"/>
    </row>
    <row r="941" spans="6:6">
      <c r="F941" s="167"/>
    </row>
    <row r="942" spans="6:6">
      <c r="F942" s="167"/>
    </row>
    <row r="943" spans="6:6">
      <c r="F943" s="167"/>
    </row>
    <row r="944" spans="6:6">
      <c r="F944" s="167"/>
    </row>
    <row r="945" spans="6:6">
      <c r="F945" s="167"/>
    </row>
    <row r="946" spans="6:6">
      <c r="F946" s="167"/>
    </row>
    <row r="947" spans="6:6">
      <c r="F947" s="167"/>
    </row>
    <row r="948" spans="6:6">
      <c r="F948" s="167"/>
    </row>
    <row r="949" spans="6:6">
      <c r="F949" s="167"/>
    </row>
    <row r="950" spans="6:6">
      <c r="F950" s="167"/>
    </row>
    <row r="951" spans="6:6">
      <c r="F951" s="167"/>
    </row>
    <row r="952" spans="6:6">
      <c r="F952" s="167"/>
    </row>
    <row r="953" spans="6:6">
      <c r="F953" s="167"/>
    </row>
    <row r="954" spans="6:6">
      <c r="F954" s="167"/>
    </row>
    <row r="955" spans="6:6">
      <c r="F955" s="167"/>
    </row>
    <row r="956" spans="6:6">
      <c r="F956" s="167"/>
    </row>
    <row r="957" spans="6:6">
      <c r="F957" s="167"/>
    </row>
    <row r="958" spans="6:6">
      <c r="F958" s="167"/>
    </row>
    <row r="959" spans="6:6">
      <c r="F959" s="167"/>
    </row>
    <row r="960" spans="6:6">
      <c r="F960" s="167"/>
    </row>
    <row r="961" spans="6:6">
      <c r="F961" s="167"/>
    </row>
    <row r="962" spans="6:6">
      <c r="F962" s="167"/>
    </row>
    <row r="963" spans="6:6">
      <c r="F963" s="167"/>
    </row>
    <row r="964" spans="6:6">
      <c r="F964" s="167"/>
    </row>
    <row r="965" spans="6:6">
      <c r="F965" s="167"/>
    </row>
    <row r="966" spans="6:6">
      <c r="F966" s="167"/>
    </row>
    <row r="967" spans="6:6">
      <c r="F967" s="167"/>
    </row>
    <row r="968" spans="6:6">
      <c r="F968" s="167"/>
    </row>
    <row r="969" spans="6:6">
      <c r="F969" s="167"/>
    </row>
    <row r="970" spans="6:6">
      <c r="F970" s="167"/>
    </row>
    <row r="971" spans="6:6">
      <c r="F971" s="167"/>
    </row>
    <row r="972" spans="6:6">
      <c r="F972" s="167"/>
    </row>
    <row r="973" spans="6:6">
      <c r="F973" s="167"/>
    </row>
    <row r="974" spans="6:6">
      <c r="F974" s="167"/>
    </row>
    <row r="975" spans="6:6">
      <c r="F975" s="167"/>
    </row>
    <row r="976" spans="6:6">
      <c r="F976" s="167"/>
    </row>
    <row r="977" spans="6:6">
      <c r="F977" s="167"/>
    </row>
    <row r="978" spans="6:6">
      <c r="F978" s="167"/>
    </row>
    <row r="979" spans="6:6">
      <c r="F979" s="167"/>
    </row>
    <row r="980" spans="6:6">
      <c r="F980" s="167"/>
    </row>
    <row r="981" spans="6:6">
      <c r="F981" s="167"/>
    </row>
    <row r="982" spans="6:6">
      <c r="F982" s="167"/>
    </row>
    <row r="983" spans="6:6">
      <c r="F983" s="167"/>
    </row>
    <row r="984" spans="6:6">
      <c r="F984" s="167"/>
    </row>
    <row r="985" spans="6:6">
      <c r="F985" s="167"/>
    </row>
    <row r="986" spans="6:6">
      <c r="F986" s="167"/>
    </row>
    <row r="987" spans="6:6">
      <c r="F987" s="167"/>
    </row>
    <row r="988" spans="6:6">
      <c r="F988" s="167"/>
    </row>
    <row r="989" spans="6:6">
      <c r="F989" s="167"/>
    </row>
    <row r="990" spans="6:6">
      <c r="F990" s="167"/>
    </row>
    <row r="991" spans="6:6">
      <c r="F991" s="167"/>
    </row>
    <row r="992" spans="6:6">
      <c r="F992" s="167"/>
    </row>
    <row r="993" spans="6:6">
      <c r="F993" s="167"/>
    </row>
    <row r="994" spans="6:6">
      <c r="F994" s="167"/>
    </row>
    <row r="995" spans="6:6">
      <c r="F995" s="167"/>
    </row>
    <row r="996" spans="6:6">
      <c r="F996" s="167"/>
    </row>
    <row r="997" spans="6:6">
      <c r="F997" s="167"/>
    </row>
    <row r="998" spans="6:6">
      <c r="F998" s="167"/>
    </row>
    <row r="999" spans="6:6">
      <c r="F999" s="167"/>
    </row>
    <row r="1000" spans="6:6">
      <c r="F1000" s="167"/>
    </row>
    <row r="1001" spans="6:6">
      <c r="F1001" s="167"/>
    </row>
    <row r="1002" spans="6:6">
      <c r="F1002" s="167"/>
    </row>
    <row r="1003" spans="6:6">
      <c r="F1003" s="167"/>
    </row>
    <row r="1004" spans="6:6">
      <c r="F1004" s="167"/>
    </row>
    <row r="1005" spans="6:6">
      <c r="F1005" s="167"/>
    </row>
    <row r="1006" spans="6:6">
      <c r="F1006" s="167"/>
    </row>
    <row r="1007" spans="6:6">
      <c r="F1007" s="167"/>
    </row>
    <row r="1008" spans="6:6">
      <c r="F1008" s="167"/>
    </row>
    <row r="1009" spans="6:6">
      <c r="F1009" s="167"/>
    </row>
    <row r="1010" spans="6:6">
      <c r="F1010" s="167"/>
    </row>
    <row r="1011" spans="6:6">
      <c r="F1011" s="167"/>
    </row>
    <row r="1012" spans="6:6">
      <c r="F1012" s="167"/>
    </row>
    <row r="1013" spans="6:6">
      <c r="F1013" s="167"/>
    </row>
    <row r="1014" spans="6:6">
      <c r="F1014" s="167"/>
    </row>
    <row r="1015" spans="6:6">
      <c r="F1015" s="167"/>
    </row>
    <row r="1016" spans="6:6">
      <c r="F1016" s="167"/>
    </row>
    <row r="1017" spans="6:6">
      <c r="F1017" s="167"/>
    </row>
    <row r="1018" spans="6:6">
      <c r="F1018" s="167"/>
    </row>
    <row r="1019" spans="6:6">
      <c r="F1019" s="167"/>
    </row>
    <row r="1020" spans="6:6">
      <c r="F1020" s="167"/>
    </row>
    <row r="1021" spans="6:6">
      <c r="F1021" s="167"/>
    </row>
    <row r="1022" spans="6:6">
      <c r="F1022" s="167"/>
    </row>
    <row r="1023" spans="6:6">
      <c r="F1023" s="167"/>
    </row>
    <row r="1024" spans="6:6">
      <c r="F1024" s="167"/>
    </row>
    <row r="1025" spans="6:6">
      <c r="F1025" s="167"/>
    </row>
    <row r="1026" spans="6:6">
      <c r="F1026" s="167"/>
    </row>
    <row r="1027" spans="6:6">
      <c r="F1027" s="167"/>
    </row>
    <row r="1028" spans="6:6">
      <c r="F1028" s="167"/>
    </row>
    <row r="1029" spans="6:6">
      <c r="F1029" s="167"/>
    </row>
    <row r="1030" spans="6:6">
      <c r="F1030" s="167"/>
    </row>
    <row r="1031" spans="6:6">
      <c r="F1031" s="167"/>
    </row>
    <row r="1032" spans="6:6">
      <c r="F1032" s="167"/>
    </row>
    <row r="1033" spans="6:6">
      <c r="F1033" s="167"/>
    </row>
    <row r="1034" spans="6:6">
      <c r="F1034" s="167"/>
    </row>
    <row r="1035" spans="6:6">
      <c r="F1035" s="167"/>
    </row>
    <row r="1036" spans="6:6">
      <c r="F1036" s="167"/>
    </row>
    <row r="1037" spans="6:6">
      <c r="F1037" s="167"/>
    </row>
    <row r="1038" spans="6:6">
      <c r="F1038" s="167"/>
    </row>
    <row r="1039" spans="6:6">
      <c r="F1039" s="167"/>
    </row>
    <row r="1040" spans="6:6">
      <c r="F1040" s="167"/>
    </row>
    <row r="1041" spans="6:6">
      <c r="F1041" s="167"/>
    </row>
    <row r="1042" spans="6:6">
      <c r="F1042" s="167"/>
    </row>
    <row r="1043" spans="6:6">
      <c r="F1043" s="167"/>
    </row>
    <row r="1044" spans="6:6">
      <c r="F1044" s="167"/>
    </row>
    <row r="1045" spans="6:6">
      <c r="F1045" s="167"/>
    </row>
    <row r="1046" spans="6:6">
      <c r="F1046" s="167"/>
    </row>
    <row r="1047" spans="6:6">
      <c r="F1047" s="167"/>
    </row>
    <row r="1048" spans="6:6">
      <c r="F1048" s="167"/>
    </row>
    <row r="1049" spans="6:6">
      <c r="F1049" s="167"/>
    </row>
    <row r="1050" spans="6:6">
      <c r="F1050" s="167"/>
    </row>
    <row r="1051" spans="6:6">
      <c r="F1051" s="167"/>
    </row>
    <row r="1052" spans="6:6">
      <c r="F1052" s="167"/>
    </row>
    <row r="1053" spans="6:6">
      <c r="F1053" s="167"/>
    </row>
    <row r="1054" spans="6:6">
      <c r="F1054" s="167"/>
    </row>
    <row r="1055" spans="6:6">
      <c r="F1055" s="167"/>
    </row>
    <row r="1056" spans="6:6">
      <c r="F1056" s="167"/>
    </row>
    <row r="1057" spans="6:6">
      <c r="F1057" s="167"/>
    </row>
    <row r="1058" spans="6:6">
      <c r="F1058" s="167"/>
    </row>
    <row r="1059" spans="6:6">
      <c r="F1059" s="167"/>
    </row>
    <row r="1060" spans="6:6">
      <c r="F1060" s="167"/>
    </row>
    <row r="1061" spans="6:6">
      <c r="F1061" s="167"/>
    </row>
    <row r="1062" spans="6:6">
      <c r="F1062" s="167"/>
    </row>
    <row r="1063" spans="6:6">
      <c r="F1063" s="167"/>
    </row>
    <row r="1064" spans="6:6">
      <c r="F1064" s="167"/>
    </row>
    <row r="1065" spans="6:6">
      <c r="F1065" s="167"/>
    </row>
    <row r="1066" spans="6:6">
      <c r="F1066" s="167"/>
    </row>
    <row r="1067" spans="6:6">
      <c r="F1067" s="167"/>
    </row>
    <row r="1068" spans="6:6">
      <c r="F1068" s="167"/>
    </row>
    <row r="1069" spans="6:6">
      <c r="F1069" s="167"/>
    </row>
    <row r="1070" spans="6:6">
      <c r="F1070" s="167"/>
    </row>
    <row r="1071" spans="6:6">
      <c r="F1071" s="167"/>
    </row>
    <row r="1072" spans="6:6">
      <c r="F1072" s="167"/>
    </row>
    <row r="1073" spans="6:6">
      <c r="F1073" s="167"/>
    </row>
    <row r="1074" spans="6:6">
      <c r="F1074" s="167"/>
    </row>
    <row r="1075" spans="6:6">
      <c r="F1075" s="167"/>
    </row>
    <row r="1076" spans="6:6">
      <c r="F1076" s="167"/>
    </row>
    <row r="1077" spans="6:6">
      <c r="F1077" s="167"/>
    </row>
    <row r="1078" spans="6:6">
      <c r="F1078" s="167"/>
    </row>
    <row r="1079" spans="6:6">
      <c r="F1079" s="167"/>
    </row>
    <row r="1080" spans="6:6">
      <c r="F1080" s="167"/>
    </row>
    <row r="1081" spans="6:6">
      <c r="F1081" s="167"/>
    </row>
    <row r="1082" spans="6:6">
      <c r="F1082" s="167"/>
    </row>
    <row r="1083" spans="6:6">
      <c r="F1083" s="167"/>
    </row>
    <row r="1084" spans="6:6">
      <c r="F1084" s="167"/>
    </row>
    <row r="1085" spans="6:6">
      <c r="F1085" s="167"/>
    </row>
    <row r="1086" spans="6:6">
      <c r="F1086" s="167"/>
    </row>
    <row r="1087" spans="6:6">
      <c r="F1087" s="167"/>
    </row>
    <row r="1088" spans="6:6">
      <c r="F1088" s="167"/>
    </row>
    <row r="1089" spans="6:6">
      <c r="F1089" s="167"/>
    </row>
    <row r="1090" spans="6:6">
      <c r="F1090" s="167"/>
    </row>
    <row r="1091" spans="6:6">
      <c r="F1091" s="167"/>
    </row>
    <row r="1092" spans="6:6">
      <c r="F1092" s="167"/>
    </row>
    <row r="1093" spans="6:6">
      <c r="F1093" s="167"/>
    </row>
    <row r="1094" spans="6:6">
      <c r="F1094" s="167"/>
    </row>
    <row r="1095" spans="6:6">
      <c r="F1095" s="167"/>
    </row>
    <row r="1096" spans="6:6">
      <c r="F1096" s="167"/>
    </row>
    <row r="1097" spans="6:6">
      <c r="F1097" s="167"/>
    </row>
    <row r="1098" spans="6:6">
      <c r="F1098" s="167"/>
    </row>
    <row r="1099" spans="6:6">
      <c r="F1099" s="167"/>
    </row>
    <row r="1100" spans="6:6">
      <c r="F1100" s="167"/>
    </row>
    <row r="1101" spans="6:6">
      <c r="F1101" s="167"/>
    </row>
    <row r="1102" spans="6:6">
      <c r="F1102" s="167"/>
    </row>
    <row r="1103" spans="6:6">
      <c r="F1103" s="167"/>
    </row>
    <row r="1104" spans="6:6">
      <c r="F1104" s="167"/>
    </row>
    <row r="1105" spans="6:6">
      <c r="F1105" s="167"/>
    </row>
    <row r="1106" spans="6:6">
      <c r="F1106" s="167"/>
    </row>
    <row r="1107" spans="6:6">
      <c r="F1107" s="167"/>
    </row>
    <row r="1108" spans="6:6">
      <c r="F1108" s="167"/>
    </row>
    <row r="1109" spans="6:6">
      <c r="F1109" s="167"/>
    </row>
    <row r="1110" spans="6:6">
      <c r="F1110" s="167"/>
    </row>
    <row r="1111" spans="6:6">
      <c r="F1111" s="167"/>
    </row>
    <row r="1112" spans="6:6">
      <c r="F1112" s="167"/>
    </row>
    <row r="1113" spans="6:6">
      <c r="F1113" s="167"/>
    </row>
    <row r="1114" spans="6:6">
      <c r="F1114" s="167"/>
    </row>
    <row r="1115" spans="6:6">
      <c r="F1115" s="167"/>
    </row>
    <row r="1116" spans="6:6">
      <c r="F1116" s="167"/>
    </row>
    <row r="1117" spans="6:6">
      <c r="F1117" s="167"/>
    </row>
    <row r="1118" spans="6:6">
      <c r="F1118" s="167"/>
    </row>
    <row r="1119" spans="6:6">
      <c r="F1119" s="167"/>
    </row>
    <row r="1120" spans="6:6">
      <c r="F1120" s="167"/>
    </row>
    <row r="1121" spans="6:6">
      <c r="F1121" s="167"/>
    </row>
    <row r="1122" spans="6:6">
      <c r="F1122" s="167"/>
    </row>
    <row r="1123" spans="6:6">
      <c r="F1123" s="167"/>
    </row>
    <row r="1124" spans="6:6">
      <c r="F1124" s="167"/>
    </row>
    <row r="1125" spans="6:6">
      <c r="F1125" s="167"/>
    </row>
    <row r="1126" spans="6:6">
      <c r="F1126" s="167"/>
    </row>
    <row r="1127" spans="6:6">
      <c r="F1127" s="167"/>
    </row>
    <row r="1128" spans="6:6">
      <c r="F1128" s="167"/>
    </row>
    <row r="1129" spans="6:6">
      <c r="F1129" s="167"/>
    </row>
    <row r="1130" spans="6:6">
      <c r="F1130" s="167"/>
    </row>
    <row r="1131" spans="6:6">
      <c r="F1131" s="167"/>
    </row>
    <row r="1132" spans="6:6">
      <c r="F1132" s="167"/>
    </row>
    <row r="1133" spans="6:6">
      <c r="F1133" s="167"/>
    </row>
    <row r="1134" spans="6:6">
      <c r="F1134" s="167"/>
    </row>
    <row r="1135" spans="6:6">
      <c r="F1135" s="167"/>
    </row>
    <row r="1136" spans="6:6">
      <c r="F1136" s="167"/>
    </row>
    <row r="1137" spans="6:6">
      <c r="F1137" s="167"/>
    </row>
    <row r="1138" spans="6:6">
      <c r="F1138" s="167"/>
    </row>
    <row r="1139" spans="6:6">
      <c r="F1139" s="167"/>
    </row>
    <row r="1140" spans="6:6">
      <c r="F1140" s="167"/>
    </row>
    <row r="1141" spans="6:6">
      <c r="F1141" s="167"/>
    </row>
    <row r="1142" spans="6:6">
      <c r="F1142" s="167"/>
    </row>
    <row r="1143" spans="6:6">
      <c r="F1143" s="167"/>
    </row>
    <row r="1144" spans="6:6">
      <c r="F1144" s="167"/>
    </row>
    <row r="1145" spans="6:6">
      <c r="F1145" s="167"/>
    </row>
    <row r="1146" spans="6:6">
      <c r="F1146" s="167"/>
    </row>
    <row r="1147" spans="6:6">
      <c r="F1147" s="167"/>
    </row>
    <row r="1148" spans="6:6">
      <c r="F1148" s="167"/>
    </row>
    <row r="1149" spans="6:6">
      <c r="F1149" s="167"/>
    </row>
    <row r="1150" spans="6:6">
      <c r="F1150" s="167"/>
    </row>
    <row r="1151" spans="6:6">
      <c r="F1151" s="167"/>
    </row>
    <row r="1152" spans="6:6">
      <c r="F1152" s="167"/>
    </row>
    <row r="1153" spans="6:6">
      <c r="F1153" s="167"/>
    </row>
    <row r="1154" spans="6:6">
      <c r="F1154" s="167"/>
    </row>
    <row r="1155" spans="6:6">
      <c r="F1155" s="167"/>
    </row>
    <row r="1156" spans="6:6">
      <c r="F1156" s="167"/>
    </row>
    <row r="1157" spans="6:6">
      <c r="F1157" s="167"/>
    </row>
    <row r="1158" spans="6:6">
      <c r="F1158" s="167"/>
    </row>
    <row r="1159" spans="6:6">
      <c r="F1159" s="167"/>
    </row>
    <row r="1160" spans="6:6">
      <c r="F1160" s="167"/>
    </row>
    <row r="1161" spans="6:6">
      <c r="F1161" s="167"/>
    </row>
    <row r="1162" spans="6:6">
      <c r="F1162" s="167"/>
    </row>
    <row r="1163" spans="6:6">
      <c r="F1163" s="167"/>
    </row>
    <row r="1164" spans="6:6">
      <c r="F1164" s="167"/>
    </row>
    <row r="1165" spans="6:6">
      <c r="F1165" s="167"/>
    </row>
    <row r="1166" spans="6:6">
      <c r="F1166" s="167"/>
    </row>
    <row r="1167" spans="6:6">
      <c r="F1167" s="167"/>
    </row>
    <row r="1168" spans="6:6">
      <c r="F1168" s="167"/>
    </row>
    <row r="1169" spans="6:6">
      <c r="F1169" s="167"/>
    </row>
    <row r="1170" spans="6:6">
      <c r="F1170" s="167"/>
    </row>
    <row r="1171" spans="6:6">
      <c r="F1171" s="167"/>
    </row>
    <row r="1172" spans="6:6">
      <c r="F1172" s="167"/>
    </row>
    <row r="1173" spans="6:6">
      <c r="F1173" s="167"/>
    </row>
    <row r="1174" spans="6:6">
      <c r="F1174" s="167"/>
    </row>
    <row r="1175" spans="6:6">
      <c r="F1175" s="167"/>
    </row>
    <row r="1176" spans="6:6">
      <c r="F1176" s="167"/>
    </row>
    <row r="1177" spans="6:6">
      <c r="F1177" s="167"/>
    </row>
    <row r="1178" spans="6:6">
      <c r="F1178" s="167"/>
    </row>
    <row r="1179" spans="6:6">
      <c r="F1179" s="167"/>
    </row>
    <row r="1180" spans="6:6">
      <c r="F1180" s="167"/>
    </row>
    <row r="1181" spans="6:6">
      <c r="F1181" s="167"/>
    </row>
    <row r="1182" spans="6:6">
      <c r="F1182" s="167"/>
    </row>
    <row r="1183" spans="6:6">
      <c r="F1183" s="167"/>
    </row>
    <row r="1184" spans="6:6">
      <c r="F1184" s="167"/>
    </row>
    <row r="1185" spans="6:6">
      <c r="F1185" s="167"/>
    </row>
    <row r="1186" spans="6:6">
      <c r="F1186" s="167"/>
    </row>
    <row r="1187" spans="6:6">
      <c r="F1187" s="167"/>
    </row>
    <row r="1188" spans="6:6">
      <c r="F1188" s="167"/>
    </row>
    <row r="1189" spans="6:6">
      <c r="F1189" s="167"/>
    </row>
    <row r="1190" spans="6:6">
      <c r="F1190" s="167"/>
    </row>
    <row r="1191" spans="6:6">
      <c r="F1191" s="167"/>
    </row>
    <row r="1192" spans="6:6">
      <c r="F1192" s="167"/>
    </row>
    <row r="1193" spans="6:6">
      <c r="F1193" s="167"/>
    </row>
    <row r="1194" spans="6:6">
      <c r="F1194" s="167"/>
    </row>
    <row r="1195" spans="6:6">
      <c r="F1195" s="167"/>
    </row>
    <row r="1196" spans="6:6">
      <c r="F1196" s="167"/>
    </row>
    <row r="1197" spans="6:6">
      <c r="F1197" s="167"/>
    </row>
    <row r="1198" spans="6:6">
      <c r="F1198" s="167"/>
    </row>
    <row r="1199" spans="6:6">
      <c r="F1199" s="167"/>
    </row>
    <row r="1200" spans="6:6">
      <c r="F1200" s="167"/>
    </row>
    <row r="1201" spans="6:6">
      <c r="F1201" s="167"/>
    </row>
    <row r="1202" spans="6:6">
      <c r="F1202" s="167"/>
    </row>
    <row r="1203" spans="6:6">
      <c r="F1203" s="167"/>
    </row>
    <row r="1204" spans="6:6">
      <c r="F1204" s="167"/>
    </row>
    <row r="1205" spans="6:6">
      <c r="F1205" s="167"/>
    </row>
    <row r="1206" spans="6:6">
      <c r="F1206" s="167"/>
    </row>
    <row r="1207" spans="6:6">
      <c r="F1207" s="167"/>
    </row>
    <row r="1208" spans="6:6">
      <c r="F1208" s="167"/>
    </row>
    <row r="1209" spans="6:6">
      <c r="F1209" s="167"/>
    </row>
    <row r="1210" spans="6:6">
      <c r="F1210" s="167"/>
    </row>
  </sheetData>
  <mergeCells count="11">
    <mergeCell ref="A8:E8"/>
    <mergeCell ref="A2:E2"/>
    <mergeCell ref="A4:E4"/>
    <mergeCell ref="A5:C5"/>
    <mergeCell ref="A6:E6"/>
    <mergeCell ref="A7:B7"/>
    <mergeCell ref="A12:E12"/>
    <mergeCell ref="A14:E14"/>
    <mergeCell ref="A18:E18"/>
    <mergeCell ref="A24:E24"/>
    <mergeCell ref="A31:E31"/>
  </mergeCells>
  <pageMargins left="0.25" right="0.25" top="1.4166666666666667" bottom="0.75" header="0.3" footer="0.3"/>
  <pageSetup paperSize="5" orientation="landscape" horizontalDpi="4294967292" verticalDpi="4294967292"/>
  <headerFooter>
    <oddHeader>&amp;CREVISED DRAFT METRICS FOR APM FRAMEWORK
3.9.16</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G57"/>
  <sheetViews>
    <sheetView workbookViewId="0">
      <selection activeCell="A4" sqref="A4:E4"/>
    </sheetView>
  </sheetViews>
  <sheetFormatPr defaultColWidth="8.5546875" defaultRowHeight="15.6"/>
  <cols>
    <col min="1" max="1" width="24.44140625" style="2" customWidth="1"/>
    <col min="2" max="2" width="26.21875" style="2" customWidth="1"/>
    <col min="3" max="3" width="21.77734375" style="2" customWidth="1"/>
    <col min="4" max="4" width="13.77734375" style="2" customWidth="1"/>
    <col min="5" max="5" width="56" style="2" customWidth="1"/>
    <col min="6" max="16384" width="8.5546875" style="2"/>
  </cols>
  <sheetData>
    <row r="1" spans="1:5">
      <c r="A1" s="158"/>
      <c r="B1" s="158"/>
      <c r="C1" s="158"/>
      <c r="D1" s="158"/>
      <c r="E1" s="158"/>
    </row>
    <row r="2" spans="1:5" ht="28.8">
      <c r="A2" s="209" t="s">
        <v>29</v>
      </c>
      <c r="B2" s="209"/>
      <c r="C2" s="209"/>
      <c r="D2" s="209"/>
      <c r="E2" s="209"/>
    </row>
    <row r="3" spans="1:5">
      <c r="A3" s="158"/>
      <c r="B3" s="158"/>
      <c r="C3" s="158"/>
      <c r="D3" s="158"/>
      <c r="E3" s="158"/>
    </row>
    <row r="4" spans="1:5" ht="78" customHeight="1">
      <c r="A4" s="254" t="s">
        <v>201</v>
      </c>
      <c r="B4" s="255"/>
      <c r="C4" s="255"/>
      <c r="D4" s="255"/>
      <c r="E4" s="255"/>
    </row>
    <row r="5" spans="1:5" ht="16.05" customHeight="1">
      <c r="A5" s="39"/>
      <c r="B5" s="216"/>
      <c r="C5" s="217"/>
      <c r="D5" s="217"/>
      <c r="E5" s="218"/>
    </row>
    <row r="6" spans="1:5" s="77" customFormat="1" ht="8.1" customHeight="1">
      <c r="A6" s="84"/>
      <c r="B6" s="85"/>
      <c r="C6" s="85"/>
      <c r="D6" s="86"/>
      <c r="E6" s="71"/>
    </row>
    <row r="7" spans="1:5" s="77" customFormat="1">
      <c r="A7" s="96" t="s">
        <v>202</v>
      </c>
      <c r="B7" s="96" t="s">
        <v>203</v>
      </c>
      <c r="C7" s="97" t="s">
        <v>121</v>
      </c>
      <c r="D7" s="256" t="s">
        <v>204</v>
      </c>
      <c r="E7" s="256"/>
    </row>
    <row r="8" spans="1:5" s="77" customFormat="1">
      <c r="A8" s="159" t="s">
        <v>21</v>
      </c>
      <c r="B8" s="159">
        <f>SUM(Commercial!C13,Commercial!C17,Commercial!C23,Commercial!C30)</f>
        <v>0</v>
      </c>
      <c r="C8" s="160">
        <f>Commercial!C11</f>
        <v>0</v>
      </c>
      <c r="D8" s="160" t="s">
        <v>205</v>
      </c>
      <c r="E8" s="160"/>
    </row>
    <row r="9" spans="1:5" s="77" customFormat="1">
      <c r="A9" s="159" t="s">
        <v>206</v>
      </c>
      <c r="B9" s="159">
        <f>SUM(MA!C13,MA!C17,MA!C23,MA!C30)</f>
        <v>0</v>
      </c>
      <c r="C9" s="160">
        <f>MA!C11</f>
        <v>0</v>
      </c>
      <c r="D9" s="160" t="s">
        <v>205</v>
      </c>
      <c r="E9" s="160"/>
    </row>
    <row r="10" spans="1:5" s="77" customFormat="1">
      <c r="A10" s="159" t="s">
        <v>6</v>
      </c>
      <c r="B10" s="159">
        <f>SUM(Medicaid!C13,Medicaid!C17,Medicaid!C23,Medicaid!C30)</f>
        <v>0</v>
      </c>
      <c r="C10" s="160">
        <f>Medicaid!C11</f>
        <v>0</v>
      </c>
      <c r="D10" s="160" t="s">
        <v>205</v>
      </c>
      <c r="E10" s="160"/>
    </row>
    <row r="11" spans="1:5" ht="16.05" customHeight="1">
      <c r="A11" s="39"/>
      <c r="B11" s="216"/>
      <c r="C11" s="217"/>
      <c r="D11" s="217"/>
      <c r="E11" s="218"/>
    </row>
    <row r="12" spans="1:5" s="77" customFormat="1" ht="8.1" customHeight="1">
      <c r="A12" s="84"/>
      <c r="B12" s="85"/>
      <c r="C12" s="85"/>
      <c r="D12" s="86"/>
      <c r="E12" s="71"/>
    </row>
    <row r="13" spans="1:5" s="77" customFormat="1">
      <c r="A13" s="257" t="s">
        <v>207</v>
      </c>
      <c r="B13" s="258"/>
      <c r="C13" s="258"/>
      <c r="D13" s="258"/>
      <c r="E13" s="258"/>
    </row>
    <row r="14" spans="1:5" s="77" customFormat="1">
      <c r="A14" s="258"/>
      <c r="B14" s="258"/>
      <c r="C14" s="258"/>
      <c r="D14" s="258"/>
      <c r="E14" s="258"/>
    </row>
    <row r="15" spans="1:5" s="77" customFormat="1">
      <c r="A15" s="258"/>
      <c r="B15" s="258"/>
      <c r="C15" s="258"/>
      <c r="D15" s="258"/>
      <c r="E15" s="258"/>
    </row>
    <row r="16" spans="1:5" s="77" customFormat="1" ht="127.05" customHeight="1">
      <c r="A16" s="258"/>
      <c r="B16" s="258"/>
      <c r="C16" s="258"/>
      <c r="D16" s="258"/>
      <c r="E16" s="258"/>
    </row>
    <row r="17" spans="1:7" s="77" customFormat="1">
      <c r="A17" s="159"/>
      <c r="B17" s="159"/>
      <c r="C17" s="160"/>
      <c r="D17" s="160"/>
      <c r="E17" s="160"/>
      <c r="F17" s="160"/>
      <c r="G17" s="160"/>
    </row>
    <row r="19" spans="1:7">
      <c r="A19" s="160"/>
      <c r="B19" s="160"/>
      <c r="C19" s="159"/>
      <c r="D19" s="159"/>
      <c r="E19" s="159"/>
      <c r="F19" s="159"/>
      <c r="G19" s="159"/>
    </row>
    <row r="21" spans="1:7" ht="9" customHeight="1">
      <c r="A21" s="159"/>
      <c r="B21" s="159"/>
      <c r="C21" s="159"/>
      <c r="D21" s="159"/>
      <c r="E21" s="159"/>
      <c r="F21" s="159"/>
      <c r="G21" s="159"/>
    </row>
    <row r="22" spans="1:7" ht="18" customHeight="1">
      <c r="A22" s="159"/>
      <c r="B22" s="159"/>
      <c r="C22" s="159"/>
      <c r="D22" s="159"/>
      <c r="E22" s="159"/>
      <c r="F22" s="159"/>
      <c r="G22" s="159"/>
    </row>
    <row r="23" spans="1:7">
      <c r="A23" s="160"/>
      <c r="B23" s="160"/>
      <c r="C23" s="160"/>
      <c r="D23" s="160"/>
      <c r="E23" s="160"/>
      <c r="F23" s="160"/>
      <c r="G23" s="160"/>
    </row>
    <row r="24" spans="1:7">
      <c r="A24" s="160"/>
      <c r="B24" s="160"/>
      <c r="C24" s="160"/>
      <c r="D24" s="160"/>
      <c r="E24" s="160"/>
      <c r="F24" s="160"/>
      <c r="G24" s="160"/>
    </row>
    <row r="25" spans="1:7" s="77" customFormat="1">
      <c r="A25" s="159"/>
      <c r="B25" s="159"/>
      <c r="C25" s="159"/>
      <c r="D25" s="159"/>
      <c r="E25" s="159"/>
      <c r="F25" s="159"/>
      <c r="G25" s="159"/>
    </row>
    <row r="26" spans="1:7" s="77" customFormat="1">
      <c r="A26" s="159"/>
      <c r="B26" s="159"/>
      <c r="C26" s="159"/>
      <c r="D26" s="159"/>
      <c r="E26" s="159"/>
      <c r="F26" s="159"/>
      <c r="G26" s="159"/>
    </row>
    <row r="31" spans="1:7">
      <c r="A31" s="160"/>
      <c r="B31" s="160"/>
      <c r="C31" s="160"/>
      <c r="D31" s="160"/>
      <c r="E31" s="160"/>
      <c r="F31" s="160"/>
      <c r="G31" s="160"/>
    </row>
    <row r="32" spans="1:7" ht="18" customHeight="1">
      <c r="A32" s="159"/>
      <c r="B32" s="159"/>
      <c r="C32" s="159"/>
      <c r="D32" s="159"/>
      <c r="E32" s="159"/>
      <c r="F32" s="159"/>
      <c r="G32" s="159"/>
    </row>
    <row r="33" spans="1:7" s="77" customFormat="1" ht="18" customHeight="1">
      <c r="A33" s="159"/>
      <c r="B33" s="159"/>
      <c r="C33" s="159"/>
      <c r="D33" s="159"/>
      <c r="E33" s="159"/>
      <c r="F33" s="159"/>
      <c r="G33" s="159"/>
    </row>
    <row r="34" spans="1:7" ht="16.05" customHeight="1">
      <c r="A34" s="159"/>
      <c r="B34" s="159"/>
      <c r="C34" s="159"/>
      <c r="D34" s="159"/>
      <c r="E34" s="159"/>
      <c r="F34" s="159"/>
      <c r="G34" s="159"/>
    </row>
    <row r="37" spans="1:7" s="77" customFormat="1">
      <c r="A37" s="159"/>
      <c r="B37" s="159"/>
      <c r="C37" s="159"/>
      <c r="D37" s="159"/>
      <c r="E37" s="159"/>
      <c r="F37" s="159"/>
      <c r="G37" s="159"/>
    </row>
    <row r="38" spans="1:7" s="77" customFormat="1">
      <c r="A38" s="159"/>
      <c r="B38" s="159"/>
      <c r="C38" s="159"/>
      <c r="D38" s="159"/>
      <c r="E38" s="159"/>
      <c r="F38" s="159"/>
      <c r="G38" s="159"/>
    </row>
    <row r="44" spans="1:7" ht="17.100000000000001" customHeight="1">
      <c r="A44" s="159"/>
      <c r="B44" s="159"/>
      <c r="C44" s="159"/>
      <c r="D44" s="159"/>
      <c r="E44" s="159"/>
      <c r="F44" s="159"/>
      <c r="G44" s="159"/>
    </row>
    <row r="45" spans="1:7" s="77" customFormat="1" ht="17.100000000000001" customHeight="1">
      <c r="A45" s="159"/>
      <c r="B45" s="159"/>
      <c r="C45" s="159"/>
      <c r="D45" s="159"/>
      <c r="E45" s="159"/>
      <c r="F45" s="159"/>
      <c r="G45" s="159"/>
    </row>
    <row r="46" spans="1:7" ht="16.05" customHeight="1">
      <c r="A46" s="159"/>
      <c r="B46" s="159"/>
      <c r="C46" s="159"/>
      <c r="D46" s="159"/>
      <c r="E46" s="159"/>
      <c r="F46" s="159"/>
      <c r="G46" s="159"/>
    </row>
    <row r="49" spans="1:7" s="77" customFormat="1">
      <c r="A49" s="159"/>
      <c r="B49" s="159"/>
      <c r="C49" s="159"/>
      <c r="D49" s="159"/>
      <c r="E49" s="159"/>
      <c r="F49" s="159"/>
      <c r="G49" s="159"/>
    </row>
    <row r="50" spans="1:7" s="77" customFormat="1">
      <c r="A50" s="159"/>
      <c r="B50" s="159"/>
      <c r="C50" s="159"/>
      <c r="D50" s="159"/>
      <c r="E50" s="159"/>
      <c r="F50" s="159"/>
      <c r="G50" s="159"/>
    </row>
    <row r="57" spans="1:7" s="77" customFormat="1">
      <c r="A57" s="159"/>
      <c r="B57" s="159"/>
      <c r="C57" s="159"/>
      <c r="D57" s="159"/>
      <c r="E57" s="159"/>
      <c r="F57" s="159"/>
      <c r="G57" s="159"/>
    </row>
  </sheetData>
  <mergeCells count="6">
    <mergeCell ref="A2:E2"/>
    <mergeCell ref="B5:E5"/>
    <mergeCell ref="A4:E4"/>
    <mergeCell ref="D7:E7"/>
    <mergeCell ref="A13:E16"/>
    <mergeCell ref="B11:E11"/>
  </mergeCells>
  <phoneticPr fontId="11" type="noConversion"/>
  <pageMargins left="0.7" right="0.7" top="0.75" bottom="0.75" header="0.3" footer="0.3"/>
  <pageSetup orientation="portrait" horizontalDpi="4294967292" verticalDpi="4294967292"/>
  <headerFooter>
    <oddHeader>&amp;CDRAFT REVISED METRICS FOR APM FRAMEWORK
2.17.16</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765E9-4725-D448-BFB8-D2DAF8EBD059}">
  <sheetPr codeName="Sheet16"/>
  <dimension ref="A1:D90"/>
  <sheetViews>
    <sheetView topLeftCell="A55" workbookViewId="0">
      <selection activeCell="A86" sqref="A86:A87"/>
    </sheetView>
  </sheetViews>
  <sheetFormatPr defaultColWidth="8.5546875" defaultRowHeight="15.6"/>
  <cols>
    <col min="1" max="1" width="24.44140625" style="2" customWidth="1"/>
    <col min="2" max="2" width="6.77734375" style="2" customWidth="1"/>
    <col min="3" max="3" width="56" style="2" customWidth="1"/>
    <col min="4" max="4" width="67.44140625" style="2" customWidth="1"/>
    <col min="5" max="16384" width="8.5546875" style="2"/>
  </cols>
  <sheetData>
    <row r="1" spans="1:4">
      <c r="A1" s="158"/>
      <c r="B1" s="158"/>
      <c r="C1" s="158"/>
      <c r="D1" s="159"/>
    </row>
    <row r="2" spans="1:4" ht="28.8">
      <c r="A2" s="209" t="s">
        <v>32</v>
      </c>
      <c r="B2" s="209"/>
      <c r="C2" s="261"/>
      <c r="D2" s="159"/>
    </row>
    <row r="3" spans="1:4">
      <c r="A3" s="158"/>
      <c r="B3" s="158"/>
      <c r="C3" s="158"/>
      <c r="D3" s="159"/>
    </row>
    <row r="4" spans="1:4" ht="99" customHeight="1">
      <c r="A4" s="254" t="s">
        <v>208</v>
      </c>
      <c r="B4" s="255"/>
      <c r="C4" s="255"/>
      <c r="D4" s="117"/>
    </row>
    <row r="5" spans="1:4" ht="16.05" customHeight="1">
      <c r="A5" s="123" t="s">
        <v>38</v>
      </c>
      <c r="B5" s="262" t="s">
        <v>39</v>
      </c>
      <c r="C5" s="263"/>
      <c r="D5" s="159"/>
    </row>
    <row r="6" spans="1:4" ht="91.05" customHeight="1">
      <c r="A6" s="264" t="s">
        <v>209</v>
      </c>
      <c r="B6" s="8"/>
      <c r="C6" s="128" t="s">
        <v>210</v>
      </c>
      <c r="D6" s="87"/>
    </row>
    <row r="7" spans="1:4">
      <c r="A7" s="265"/>
      <c r="B7" s="8"/>
      <c r="C7" s="128" t="s">
        <v>211</v>
      </c>
      <c r="D7" s="159"/>
    </row>
    <row r="8" spans="1:4" ht="19.05" customHeight="1">
      <c r="A8" s="265"/>
      <c r="B8" s="129"/>
      <c r="C8" s="128" t="s">
        <v>212</v>
      </c>
      <c r="D8" s="159"/>
    </row>
    <row r="9" spans="1:4" s="77" customFormat="1" ht="20.100000000000001" customHeight="1">
      <c r="A9" s="265"/>
      <c r="B9" s="129"/>
      <c r="C9" s="130" t="s">
        <v>213</v>
      </c>
      <c r="D9" s="160"/>
    </row>
    <row r="10" spans="1:4" ht="6" customHeight="1">
      <c r="A10" s="131"/>
      <c r="B10" s="132"/>
      <c r="C10" s="133"/>
      <c r="D10" s="159"/>
    </row>
    <row r="11" spans="1:4" ht="32.1" customHeight="1">
      <c r="A11" s="267" t="s">
        <v>214</v>
      </c>
      <c r="B11" s="134"/>
      <c r="C11" s="135" t="s">
        <v>215</v>
      </c>
      <c r="D11" s="159"/>
    </row>
    <row r="12" spans="1:4" ht="31.2">
      <c r="A12" s="268"/>
      <c r="B12" s="134"/>
      <c r="C12" s="135" t="s">
        <v>216</v>
      </c>
      <c r="D12" s="159"/>
    </row>
    <row r="13" spans="1:4" s="77" customFormat="1" ht="31.2">
      <c r="A13" s="268"/>
      <c r="B13" s="134"/>
      <c r="C13" s="135" t="s">
        <v>217</v>
      </c>
      <c r="D13" s="160"/>
    </row>
    <row r="14" spans="1:4" s="77" customFormat="1" ht="46.8">
      <c r="A14" s="268"/>
      <c r="B14" s="134"/>
      <c r="C14" s="135" t="s">
        <v>218</v>
      </c>
      <c r="D14" s="160"/>
    </row>
    <row r="15" spans="1:4">
      <c r="A15" s="269"/>
      <c r="B15" s="134"/>
      <c r="C15" s="135" t="s">
        <v>219</v>
      </c>
      <c r="D15" s="159"/>
    </row>
    <row r="16" spans="1:4" ht="16.05" customHeight="1">
      <c r="A16" s="270" t="s">
        <v>220</v>
      </c>
      <c r="B16" s="136"/>
      <c r="C16" s="128" t="s">
        <v>215</v>
      </c>
      <c r="D16" s="159"/>
    </row>
    <row r="17" spans="1:3" ht="31.2">
      <c r="A17" s="271"/>
      <c r="B17" s="136"/>
      <c r="C17" s="128" t="s">
        <v>216</v>
      </c>
    </row>
    <row r="18" spans="1:3" ht="31.2">
      <c r="A18" s="271"/>
      <c r="B18" s="136"/>
      <c r="C18" s="128" t="s">
        <v>217</v>
      </c>
    </row>
    <row r="19" spans="1:3" s="77" customFormat="1" ht="46.8">
      <c r="A19" s="271"/>
      <c r="B19" s="136"/>
      <c r="C19" s="128" t="s">
        <v>218</v>
      </c>
    </row>
    <row r="20" spans="1:3" s="77" customFormat="1">
      <c r="A20" s="271"/>
      <c r="B20" s="136"/>
      <c r="C20" s="128" t="s">
        <v>219</v>
      </c>
    </row>
    <row r="21" spans="1:3">
      <c r="A21" s="271"/>
      <c r="B21" s="136"/>
      <c r="C21" s="130" t="s">
        <v>213</v>
      </c>
    </row>
    <row r="22" spans="1:3" ht="7.05" customHeight="1">
      <c r="A22" s="137"/>
      <c r="B22" s="132"/>
      <c r="C22" s="133"/>
    </row>
    <row r="23" spans="1:3" ht="16.05" customHeight="1">
      <c r="A23" s="272" t="s">
        <v>221</v>
      </c>
      <c r="B23" s="134"/>
      <c r="C23" s="135" t="s">
        <v>222</v>
      </c>
    </row>
    <row r="24" spans="1:3">
      <c r="A24" s="273"/>
      <c r="B24" s="134"/>
      <c r="C24" s="135" t="s">
        <v>223</v>
      </c>
    </row>
    <row r="25" spans="1:3">
      <c r="A25" s="273"/>
      <c r="B25" s="134"/>
      <c r="C25" s="135" t="s">
        <v>224</v>
      </c>
    </row>
    <row r="26" spans="1:3" s="77" customFormat="1">
      <c r="A26" s="273"/>
      <c r="B26" s="134"/>
      <c r="C26" s="135" t="s">
        <v>225</v>
      </c>
    </row>
    <row r="27" spans="1:3" s="77" customFormat="1">
      <c r="A27" s="273"/>
      <c r="B27" s="134"/>
      <c r="C27" s="135" t="s">
        <v>226</v>
      </c>
    </row>
    <row r="28" spans="1:3">
      <c r="A28" s="273"/>
      <c r="B28" s="134"/>
      <c r="C28" s="135" t="s">
        <v>227</v>
      </c>
    </row>
    <row r="29" spans="1:3">
      <c r="A29" s="273"/>
      <c r="B29" s="134"/>
      <c r="C29" s="135" t="s">
        <v>228</v>
      </c>
    </row>
    <row r="30" spans="1:3">
      <c r="A30" s="273"/>
      <c r="B30" s="134"/>
      <c r="C30" s="135" t="s">
        <v>229</v>
      </c>
    </row>
    <row r="31" spans="1:3">
      <c r="A31" s="273"/>
      <c r="B31" s="134"/>
      <c r="C31" s="135" t="s">
        <v>230</v>
      </c>
    </row>
    <row r="32" spans="1:3">
      <c r="A32" s="273"/>
      <c r="B32" s="134"/>
      <c r="C32" s="138" t="s">
        <v>231</v>
      </c>
    </row>
    <row r="33" spans="1:3" s="77" customFormat="1" ht="7.05" customHeight="1">
      <c r="A33" s="139"/>
      <c r="B33" s="140"/>
      <c r="C33" s="133"/>
    </row>
    <row r="34" spans="1:3" ht="16.05" customHeight="1">
      <c r="A34" s="259" t="s">
        <v>232</v>
      </c>
      <c r="B34" s="8"/>
      <c r="C34" s="128" t="s">
        <v>222</v>
      </c>
    </row>
    <row r="35" spans="1:3">
      <c r="A35" s="260"/>
      <c r="B35" s="8"/>
      <c r="C35" s="128" t="s">
        <v>223</v>
      </c>
    </row>
    <row r="36" spans="1:3">
      <c r="A36" s="260"/>
      <c r="B36" s="129"/>
      <c r="C36" s="128" t="s">
        <v>224</v>
      </c>
    </row>
    <row r="37" spans="1:3" s="77" customFormat="1">
      <c r="A37" s="260"/>
      <c r="B37" s="129"/>
      <c r="C37" s="128" t="s">
        <v>225</v>
      </c>
    </row>
    <row r="38" spans="1:3" s="77" customFormat="1">
      <c r="A38" s="260"/>
      <c r="B38" s="8"/>
      <c r="C38" s="128" t="s">
        <v>226</v>
      </c>
    </row>
    <row r="39" spans="1:3">
      <c r="A39" s="260"/>
      <c r="B39" s="8"/>
      <c r="C39" s="128" t="s">
        <v>227</v>
      </c>
    </row>
    <row r="40" spans="1:3">
      <c r="A40" s="260"/>
      <c r="B40" s="8"/>
      <c r="C40" s="128" t="s">
        <v>228</v>
      </c>
    </row>
    <row r="41" spans="1:3">
      <c r="A41" s="260"/>
      <c r="B41" s="8"/>
      <c r="C41" s="128" t="s">
        <v>229</v>
      </c>
    </row>
    <row r="42" spans="1:3">
      <c r="A42" s="260"/>
      <c r="B42" s="8"/>
      <c r="C42" s="128" t="s">
        <v>230</v>
      </c>
    </row>
    <row r="43" spans="1:3">
      <c r="A43" s="260"/>
      <c r="B43" s="8"/>
      <c r="C43" s="130" t="s">
        <v>231</v>
      </c>
    </row>
    <row r="44" spans="1:3" ht="9" customHeight="1">
      <c r="A44" s="141"/>
      <c r="B44" s="140"/>
      <c r="C44" s="142"/>
    </row>
    <row r="45" spans="1:3" s="77" customFormat="1" ht="31.2">
      <c r="A45" s="266" t="s">
        <v>233</v>
      </c>
      <c r="B45" s="143"/>
      <c r="C45" s="135" t="s">
        <v>234</v>
      </c>
    </row>
    <row r="46" spans="1:3" s="77" customFormat="1" ht="31.2">
      <c r="A46" s="266"/>
      <c r="B46" s="143"/>
      <c r="C46" s="135" t="s">
        <v>235</v>
      </c>
    </row>
    <row r="47" spans="1:3" s="77" customFormat="1" ht="31.2">
      <c r="A47" s="266"/>
      <c r="B47" s="144"/>
      <c r="C47" s="135" t="s">
        <v>236</v>
      </c>
    </row>
    <row r="48" spans="1:3" s="77" customFormat="1" ht="46.8">
      <c r="A48" s="266"/>
      <c r="B48" s="144"/>
      <c r="C48" s="135" t="s">
        <v>237</v>
      </c>
    </row>
    <row r="49" spans="1:4" s="77" customFormat="1" ht="31.2">
      <c r="A49" s="266"/>
      <c r="B49" s="144"/>
      <c r="C49" s="135" t="s">
        <v>238</v>
      </c>
      <c r="D49" s="160"/>
    </row>
    <row r="50" spans="1:4" ht="56.1" customHeight="1">
      <c r="A50" s="277" t="s">
        <v>239</v>
      </c>
      <c r="B50" s="124" t="s">
        <v>240</v>
      </c>
      <c r="C50" s="125" t="s">
        <v>241</v>
      </c>
      <c r="D50" s="88"/>
    </row>
    <row r="51" spans="1:4" ht="108" customHeight="1">
      <c r="A51" s="277"/>
      <c r="B51" s="126" t="s">
        <v>242</v>
      </c>
      <c r="C51" s="126"/>
      <c r="D51" s="159"/>
    </row>
    <row r="52" spans="1:4">
      <c r="A52" s="141"/>
      <c r="B52" s="140"/>
      <c r="C52" s="142"/>
      <c r="D52" s="159"/>
    </row>
    <row r="53" spans="1:4" ht="30" customHeight="1">
      <c r="A53" s="276" t="s">
        <v>243</v>
      </c>
      <c r="B53" s="127"/>
      <c r="C53" s="121" t="s">
        <v>244</v>
      </c>
      <c r="D53" s="159"/>
    </row>
    <row r="54" spans="1:4" ht="30" customHeight="1">
      <c r="A54" s="276"/>
      <c r="B54" s="127"/>
      <c r="C54" s="121" t="s">
        <v>245</v>
      </c>
      <c r="D54" s="159"/>
    </row>
    <row r="55" spans="1:4" ht="30" customHeight="1">
      <c r="A55" s="276"/>
      <c r="B55" s="127"/>
      <c r="C55" s="121" t="s">
        <v>246</v>
      </c>
      <c r="D55" s="159"/>
    </row>
    <row r="56" spans="1:4" ht="30" customHeight="1">
      <c r="A56" s="276"/>
      <c r="B56" s="127"/>
      <c r="C56" s="121" t="s">
        <v>247</v>
      </c>
      <c r="D56" s="159"/>
    </row>
    <row r="57" spans="1:4" ht="30" customHeight="1">
      <c r="A57" s="276"/>
      <c r="B57" s="127"/>
      <c r="C57" s="121" t="s">
        <v>248</v>
      </c>
      <c r="D57" s="159"/>
    </row>
    <row r="58" spans="1:4" ht="30" customHeight="1">
      <c r="A58" s="276"/>
      <c r="B58" s="127"/>
      <c r="C58" s="121" t="s">
        <v>249</v>
      </c>
      <c r="D58" s="159"/>
    </row>
    <row r="59" spans="1:4">
      <c r="A59" s="141"/>
      <c r="B59" s="140"/>
      <c r="C59" s="142"/>
      <c r="D59" s="159"/>
    </row>
    <row r="60" spans="1:4" ht="22.05" customHeight="1">
      <c r="A60" s="275" t="s">
        <v>250</v>
      </c>
      <c r="B60" s="145"/>
      <c r="C60" s="146" t="s">
        <v>251</v>
      </c>
      <c r="D60" s="159"/>
    </row>
    <row r="61" spans="1:4" ht="22.05" customHeight="1">
      <c r="A61" s="275"/>
      <c r="B61" s="145"/>
      <c r="C61" s="146" t="s">
        <v>252</v>
      </c>
      <c r="D61" s="159"/>
    </row>
    <row r="62" spans="1:4" ht="22.05" customHeight="1">
      <c r="A62" s="275"/>
      <c r="B62" s="145"/>
      <c r="C62" s="146" t="s">
        <v>253</v>
      </c>
      <c r="D62" s="159"/>
    </row>
    <row r="63" spans="1:4" ht="22.05" customHeight="1">
      <c r="A63" s="275"/>
      <c r="B63" s="145"/>
      <c r="C63" s="146" t="s">
        <v>254</v>
      </c>
      <c r="D63" s="159"/>
    </row>
    <row r="64" spans="1:4" ht="22.05" customHeight="1">
      <c r="A64" s="275"/>
      <c r="B64" s="145"/>
      <c r="C64" s="146" t="s">
        <v>255</v>
      </c>
      <c r="D64" s="159"/>
    </row>
    <row r="65" spans="1:4" ht="22.05" customHeight="1">
      <c r="A65" s="275"/>
      <c r="B65" s="145"/>
      <c r="C65" s="146" t="s">
        <v>333</v>
      </c>
      <c r="D65" s="159"/>
    </row>
    <row r="66" spans="1:4" ht="31.95" customHeight="1">
      <c r="A66" s="275"/>
      <c r="B66" s="145"/>
      <c r="C66" s="146" t="s">
        <v>256</v>
      </c>
      <c r="D66" s="159"/>
    </row>
    <row r="67" spans="1:4" ht="38.549999999999997" customHeight="1">
      <c r="A67" s="275"/>
      <c r="B67" s="145"/>
      <c r="C67" s="146" t="s">
        <v>334</v>
      </c>
      <c r="D67" s="159"/>
    </row>
    <row r="68" spans="1:4" ht="32.549999999999997" customHeight="1">
      <c r="A68" s="275"/>
      <c r="B68" s="145"/>
      <c r="C68" s="146" t="s">
        <v>257</v>
      </c>
      <c r="D68" s="159"/>
    </row>
    <row r="69" spans="1:4">
      <c r="A69" s="275"/>
      <c r="B69" s="145"/>
      <c r="C69" s="146" t="s">
        <v>258</v>
      </c>
      <c r="D69" s="159"/>
    </row>
    <row r="70" spans="1:4" ht="19.05" customHeight="1">
      <c r="A70" s="275"/>
      <c r="B70" s="145"/>
      <c r="C70" s="146" t="s">
        <v>259</v>
      </c>
      <c r="D70" s="159"/>
    </row>
    <row r="71" spans="1:4">
      <c r="A71" s="141"/>
      <c r="B71" s="140"/>
      <c r="C71" s="142"/>
      <c r="D71" s="159"/>
    </row>
    <row r="72" spans="1:4" ht="51" customHeight="1">
      <c r="A72" s="274" t="s">
        <v>260</v>
      </c>
      <c r="B72" s="147"/>
      <c r="C72" s="148" t="s">
        <v>261</v>
      </c>
      <c r="D72" s="159"/>
    </row>
    <row r="73" spans="1:4" ht="31.2">
      <c r="A73" s="274"/>
      <c r="B73" s="147"/>
      <c r="C73" s="148" t="s">
        <v>262</v>
      </c>
      <c r="D73" s="159"/>
    </row>
    <row r="74" spans="1:4" ht="31.2">
      <c r="A74" s="274"/>
      <c r="B74" s="147"/>
      <c r="C74" s="148" t="s">
        <v>263</v>
      </c>
      <c r="D74" s="159"/>
    </row>
    <row r="75" spans="1:4">
      <c r="A75" s="274"/>
      <c r="B75" s="147"/>
      <c r="C75" s="148" t="s">
        <v>264</v>
      </c>
      <c r="D75" s="159"/>
    </row>
    <row r="76" spans="1:4" ht="31.2">
      <c r="A76" s="274"/>
      <c r="B76" s="147"/>
      <c r="C76" s="148" t="s">
        <v>265</v>
      </c>
      <c r="D76" s="159"/>
    </row>
    <row r="77" spans="1:4" ht="31.2">
      <c r="A77" s="274"/>
      <c r="B77" s="147"/>
      <c r="C77" s="148" t="s">
        <v>266</v>
      </c>
      <c r="D77" s="159"/>
    </row>
    <row r="78" spans="1:4" ht="31.2">
      <c r="A78" s="274"/>
      <c r="B78" s="147"/>
      <c r="C78" s="148" t="s">
        <v>267</v>
      </c>
      <c r="D78" s="159"/>
    </row>
    <row r="79" spans="1:4" ht="31.2">
      <c r="A79" s="274"/>
      <c r="B79" s="147"/>
      <c r="C79" s="148" t="s">
        <v>268</v>
      </c>
      <c r="D79" s="159"/>
    </row>
    <row r="80" spans="1:4" ht="31.2">
      <c r="A80" s="274"/>
      <c r="B80" s="147"/>
      <c r="C80" s="148" t="s">
        <v>269</v>
      </c>
      <c r="D80" s="159"/>
    </row>
    <row r="81" spans="1:4" ht="31.2">
      <c r="A81" s="274"/>
      <c r="B81" s="147"/>
      <c r="C81" s="148" t="s">
        <v>270</v>
      </c>
      <c r="D81" s="159"/>
    </row>
    <row r="82" spans="1:4" ht="73.95" customHeight="1">
      <c r="A82" s="274"/>
      <c r="B82" s="149"/>
      <c r="C82" s="148" t="s">
        <v>271</v>
      </c>
      <c r="D82" s="159"/>
    </row>
    <row r="83" spans="1:4" ht="17.25" customHeight="1">
      <c r="A83" s="274"/>
      <c r="B83" s="149"/>
      <c r="C83" s="148" t="s">
        <v>272</v>
      </c>
      <c r="D83" s="159"/>
    </row>
    <row r="84" spans="1:4">
      <c r="A84" s="274"/>
      <c r="B84" s="149"/>
      <c r="C84" s="146" t="s">
        <v>259</v>
      </c>
      <c r="D84" s="159"/>
    </row>
    <row r="85" spans="1:4">
      <c r="A85" s="141"/>
      <c r="B85" s="140"/>
      <c r="C85" s="142"/>
      <c r="D85" s="159"/>
    </row>
    <row r="86" spans="1:4" ht="65.099999999999994" customHeight="1">
      <c r="A86" s="275" t="s">
        <v>273</v>
      </c>
      <c r="B86" s="127" t="s">
        <v>240</v>
      </c>
      <c r="C86" s="121"/>
      <c r="D86" s="159"/>
    </row>
    <row r="87" spans="1:4" ht="199.05" customHeight="1">
      <c r="A87" s="275"/>
      <c r="B87" s="122" t="s">
        <v>242</v>
      </c>
      <c r="C87" s="122"/>
      <c r="D87" s="159"/>
    </row>
    <row r="88" spans="1:4">
      <c r="A88" s="159"/>
      <c r="B88" s="159"/>
      <c r="C88" s="159"/>
      <c r="D88" s="159"/>
    </row>
    <row r="89" spans="1:4">
      <c r="A89" s="159"/>
      <c r="B89" s="159"/>
      <c r="C89" s="159"/>
      <c r="D89" s="159"/>
    </row>
    <row r="90" spans="1:4">
      <c r="A90" s="159"/>
      <c r="B90" s="159"/>
      <c r="C90" s="159"/>
      <c r="D90" s="159"/>
    </row>
  </sheetData>
  <mergeCells count="14">
    <mergeCell ref="A72:A84"/>
    <mergeCell ref="A86:A87"/>
    <mergeCell ref="A53:A58"/>
    <mergeCell ref="A60:A70"/>
    <mergeCell ref="A50:A51"/>
    <mergeCell ref="A34:A43"/>
    <mergeCell ref="A2:C2"/>
    <mergeCell ref="B5:C5"/>
    <mergeCell ref="A6:A9"/>
    <mergeCell ref="A45:A49"/>
    <mergeCell ref="A11:A15"/>
    <mergeCell ref="A16:A21"/>
    <mergeCell ref="A23:A32"/>
    <mergeCell ref="A4:C4"/>
  </mergeCells>
  <pageMargins left="0.7" right="0.7" top="0.75" bottom="0.75" header="0.3" footer="0.3"/>
  <pageSetup orientation="portrait" horizontalDpi="4294967292" verticalDpi="4294967292" r:id="rId1"/>
  <headerFooter>
    <oddHeader>&amp;CDRAFT REVISED METRICS FOR APM FRAMEWORK
2.17.16</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dimension ref="A1:C34"/>
  <sheetViews>
    <sheetView workbookViewId="0">
      <selection activeCell="A34" sqref="A34"/>
    </sheetView>
  </sheetViews>
  <sheetFormatPr defaultColWidth="13.44140625" defaultRowHeight="15.6"/>
  <cols>
    <col min="1" max="1" width="36.5546875" style="102" customWidth="1"/>
    <col min="2" max="2" width="88.44140625" style="111" customWidth="1"/>
    <col min="3" max="16384" width="13.44140625" style="82"/>
  </cols>
  <sheetData>
    <row r="1" spans="1:3">
      <c r="A1" s="98"/>
      <c r="B1" s="103"/>
      <c r="C1" s="178"/>
    </row>
    <row r="2" spans="1:3" ht="28.8">
      <c r="A2" s="279" t="s">
        <v>35</v>
      </c>
      <c r="B2" s="279"/>
      <c r="C2" s="178"/>
    </row>
    <row r="3" spans="1:3" ht="23.1" customHeight="1">
      <c r="A3" s="280"/>
      <c r="B3" s="280"/>
      <c r="C3" s="178"/>
    </row>
    <row r="4" spans="1:3">
      <c r="A4" s="99" t="s">
        <v>274</v>
      </c>
      <c r="B4" s="104" t="s">
        <v>35</v>
      </c>
      <c r="C4" s="178"/>
    </row>
    <row r="5" spans="1:3" ht="71.099999999999994" customHeight="1">
      <c r="A5" s="278" t="s">
        <v>275</v>
      </c>
      <c r="B5" s="105" t="s">
        <v>276</v>
      </c>
      <c r="C5" s="118"/>
    </row>
    <row r="6" spans="1:3" ht="30" customHeight="1">
      <c r="A6" s="278"/>
      <c r="B6" s="106" t="s">
        <v>277</v>
      </c>
      <c r="C6" s="178"/>
    </row>
    <row r="7" spans="1:3">
      <c r="A7" s="278"/>
      <c r="B7" s="107" t="s">
        <v>278</v>
      </c>
      <c r="C7" s="178"/>
    </row>
    <row r="8" spans="1:3" s="83" customFormat="1" ht="182.1" customHeight="1">
      <c r="A8" s="100" t="s">
        <v>279</v>
      </c>
      <c r="B8" s="108" t="s">
        <v>280</v>
      </c>
      <c r="C8" s="179"/>
    </row>
    <row r="9" spans="1:3" ht="76.05" customHeight="1">
      <c r="A9" s="101" t="s">
        <v>281</v>
      </c>
      <c r="B9" s="109" t="s">
        <v>282</v>
      </c>
      <c r="C9" s="178"/>
    </row>
    <row r="10" spans="1:3" ht="73.05" customHeight="1">
      <c r="A10" s="101" t="s">
        <v>283</v>
      </c>
      <c r="B10" s="109" t="s">
        <v>284</v>
      </c>
      <c r="C10" s="178"/>
    </row>
    <row r="11" spans="1:3" ht="160.35" customHeight="1">
      <c r="A11" s="101" t="s">
        <v>285</v>
      </c>
      <c r="B11" s="109" t="s">
        <v>286</v>
      </c>
      <c r="C11" s="178"/>
    </row>
    <row r="12" spans="1:3" ht="165">
      <c r="A12" s="101" t="s">
        <v>287</v>
      </c>
      <c r="B12" s="110" t="s">
        <v>288</v>
      </c>
      <c r="C12" s="178"/>
    </row>
    <row r="13" spans="1:3" ht="135">
      <c r="A13" s="101" t="s">
        <v>289</v>
      </c>
      <c r="B13" s="110" t="s">
        <v>290</v>
      </c>
      <c r="C13" s="178"/>
    </row>
    <row r="14" spans="1:3" ht="46.8">
      <c r="A14" s="101" t="s">
        <v>291</v>
      </c>
      <c r="B14" s="109" t="s">
        <v>292</v>
      </c>
      <c r="C14" s="178"/>
    </row>
    <row r="15" spans="1:3" ht="80.099999999999994" customHeight="1">
      <c r="A15" s="101" t="s">
        <v>293</v>
      </c>
      <c r="B15" s="109" t="s">
        <v>294</v>
      </c>
      <c r="C15" s="178"/>
    </row>
    <row r="16" spans="1:3" ht="74.099999999999994" customHeight="1">
      <c r="A16" s="101" t="s">
        <v>295</v>
      </c>
      <c r="B16" s="109" t="s">
        <v>296</v>
      </c>
      <c r="C16" s="178"/>
    </row>
    <row r="17" spans="1:2" ht="74.099999999999994" customHeight="1">
      <c r="A17" s="101" t="s">
        <v>297</v>
      </c>
      <c r="B17" s="109" t="s">
        <v>298</v>
      </c>
    </row>
    <row r="18" spans="1:2" ht="54" customHeight="1">
      <c r="A18" s="101" t="s">
        <v>299</v>
      </c>
      <c r="B18" s="109" t="s">
        <v>300</v>
      </c>
    </row>
    <row r="19" spans="1:2" ht="76.05" customHeight="1">
      <c r="A19" s="101" t="s">
        <v>301</v>
      </c>
      <c r="B19" s="109" t="s">
        <v>302</v>
      </c>
    </row>
    <row r="20" spans="1:2" ht="93" customHeight="1">
      <c r="A20" s="101" t="s">
        <v>303</v>
      </c>
      <c r="B20" s="109" t="s">
        <v>304</v>
      </c>
    </row>
    <row r="21" spans="1:2" ht="78" customHeight="1">
      <c r="A21" s="101" t="s">
        <v>305</v>
      </c>
      <c r="B21" s="109" t="s">
        <v>306</v>
      </c>
    </row>
    <row r="22" spans="1:2" ht="87" customHeight="1">
      <c r="A22" s="101" t="s">
        <v>307</v>
      </c>
      <c r="B22" s="109" t="s">
        <v>308</v>
      </c>
    </row>
    <row r="23" spans="1:2" ht="87" customHeight="1">
      <c r="A23" s="101" t="s">
        <v>309</v>
      </c>
      <c r="B23" s="109" t="s">
        <v>310</v>
      </c>
    </row>
    <row r="24" spans="1:2" ht="84" customHeight="1">
      <c r="A24" s="101" t="s">
        <v>311</v>
      </c>
      <c r="B24" s="109" t="s">
        <v>312</v>
      </c>
    </row>
    <row r="25" spans="1:2" ht="115.05" customHeight="1">
      <c r="A25" s="101" t="s">
        <v>313</v>
      </c>
      <c r="B25" s="109" t="s">
        <v>314</v>
      </c>
    </row>
    <row r="26" spans="1:2" ht="159" customHeight="1">
      <c r="A26" s="101" t="s">
        <v>315</v>
      </c>
      <c r="B26" s="109" t="s">
        <v>316</v>
      </c>
    </row>
    <row r="27" spans="1:2" ht="151.05000000000001" customHeight="1">
      <c r="A27" s="101" t="s">
        <v>317</v>
      </c>
      <c r="B27" s="109" t="s">
        <v>318</v>
      </c>
    </row>
    <row r="28" spans="1:2" ht="151.05000000000001" customHeight="1">
      <c r="A28" s="101" t="s">
        <v>319</v>
      </c>
      <c r="B28" s="109" t="s">
        <v>320</v>
      </c>
    </row>
    <row r="29" spans="1:2" s="83" customFormat="1" ht="80.099999999999994" customHeight="1">
      <c r="A29" s="101" t="s">
        <v>321</v>
      </c>
      <c r="B29" s="109" t="s">
        <v>322</v>
      </c>
    </row>
    <row r="30" spans="1:2" ht="87" customHeight="1">
      <c r="A30" s="101" t="s">
        <v>323</v>
      </c>
      <c r="B30" s="109" t="s">
        <v>324</v>
      </c>
    </row>
    <row r="31" spans="1:2" ht="90" customHeight="1">
      <c r="A31" s="101" t="s">
        <v>325</v>
      </c>
      <c r="B31" s="109" t="s">
        <v>326</v>
      </c>
    </row>
    <row r="32" spans="1:2" ht="37.049999999999997" customHeight="1">
      <c r="A32" s="119" t="s">
        <v>327</v>
      </c>
      <c r="B32" s="110" t="s">
        <v>328</v>
      </c>
    </row>
    <row r="33" spans="1:2" ht="86.1" customHeight="1">
      <c r="A33" s="101" t="s">
        <v>329</v>
      </c>
      <c r="B33" s="109" t="s">
        <v>330</v>
      </c>
    </row>
    <row r="34" spans="1:2" ht="127.35" customHeight="1">
      <c r="A34" s="101" t="s">
        <v>331</v>
      </c>
      <c r="B34" s="109" t="s">
        <v>332</v>
      </c>
    </row>
  </sheetData>
  <mergeCells count="3">
    <mergeCell ref="A5:A7"/>
    <mergeCell ref="A2:B2"/>
    <mergeCell ref="A3:B3"/>
  </mergeCells>
  <hyperlinks>
    <hyperlink ref="B7" r:id="rId1" xr:uid="{0D2F91D3-FD6D-6644-9D75-0DEFACBE8191}"/>
    <hyperlink ref="B6" r:id="rId2" xr:uid="{A6D93A89-CC26-B243-8E41-D9571320D442}"/>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20"/>
  <sheetViews>
    <sheetView tabSelected="1" zoomScale="110" zoomScaleNormal="110" workbookViewId="0">
      <selection activeCell="C7" sqref="C7:E7"/>
    </sheetView>
  </sheetViews>
  <sheetFormatPr defaultColWidth="11.44140625" defaultRowHeight="14.4"/>
  <cols>
    <col min="2" max="2" width="7.21875" style="45" customWidth="1"/>
    <col min="3" max="4" width="11.44140625" style="45"/>
    <col min="5" max="5" width="13.44140625" style="45" customWidth="1"/>
    <col min="6" max="9" width="18" style="45" customWidth="1"/>
    <col min="10" max="15" width="11.44140625" style="45"/>
  </cols>
  <sheetData>
    <row r="1" spans="1:9" ht="37.35" customHeight="1">
      <c r="B1" s="196" t="s">
        <v>7</v>
      </c>
      <c r="C1" s="196"/>
      <c r="D1" s="196"/>
      <c r="E1" s="196"/>
      <c r="F1" s="196"/>
      <c r="G1" s="196"/>
      <c r="H1" s="196"/>
      <c r="I1" s="196"/>
    </row>
    <row r="2" spans="1:9" ht="28.35" customHeight="1">
      <c r="B2" s="197" t="s">
        <v>8</v>
      </c>
      <c r="C2" s="198"/>
      <c r="D2" s="198"/>
      <c r="E2" s="198"/>
      <c r="F2" s="198"/>
      <c r="G2" s="198"/>
      <c r="H2" s="198"/>
      <c r="I2" s="199"/>
    </row>
    <row r="3" spans="1:9" ht="105.6" customHeight="1">
      <c r="B3" s="200"/>
      <c r="C3" s="201"/>
      <c r="D3" s="201"/>
      <c r="E3" s="201"/>
      <c r="F3" s="201"/>
      <c r="G3" s="201"/>
      <c r="H3" s="201"/>
      <c r="I3" s="202"/>
    </row>
    <row r="4" spans="1:9" ht="19.350000000000001" customHeight="1">
      <c r="B4" s="203" t="s">
        <v>9</v>
      </c>
      <c r="C4" s="204"/>
      <c r="D4" s="204"/>
      <c r="E4" s="204"/>
      <c r="F4" s="204"/>
      <c r="G4" s="204"/>
      <c r="H4" s="204"/>
      <c r="I4" s="205"/>
    </row>
    <row r="5" spans="1:9" ht="31.35" customHeight="1">
      <c r="B5" s="193" t="s">
        <v>10</v>
      </c>
      <c r="C5" s="194"/>
      <c r="D5" s="194"/>
      <c r="E5" s="194"/>
      <c r="F5" s="194"/>
      <c r="G5" s="194"/>
      <c r="H5" s="194"/>
      <c r="I5" s="195"/>
    </row>
    <row r="6" spans="1:9" ht="42" customHeight="1">
      <c r="B6" s="206" t="s">
        <v>11</v>
      </c>
      <c r="C6" s="207"/>
      <c r="D6" s="207"/>
      <c r="E6" s="207"/>
      <c r="F6" s="207"/>
      <c r="G6" s="207"/>
      <c r="H6" s="207"/>
      <c r="I6" s="208"/>
    </row>
    <row r="7" spans="1:9" ht="21" customHeight="1">
      <c r="B7" s="156" t="s">
        <v>12</v>
      </c>
      <c r="C7" s="181" t="s">
        <v>7</v>
      </c>
      <c r="D7" s="181"/>
      <c r="E7" s="181"/>
      <c r="F7" s="191" t="s">
        <v>13</v>
      </c>
      <c r="G7" s="191"/>
      <c r="H7" s="191"/>
      <c r="I7" s="192"/>
    </row>
    <row r="8" spans="1:9" ht="20.100000000000001" customHeight="1">
      <c r="B8" s="156" t="s">
        <v>14</v>
      </c>
      <c r="C8" s="181" t="s">
        <v>15</v>
      </c>
      <c r="D8" s="181"/>
      <c r="E8" s="181"/>
      <c r="F8" s="191" t="s">
        <v>16</v>
      </c>
      <c r="G8" s="191"/>
      <c r="H8" s="191"/>
      <c r="I8" s="192"/>
    </row>
    <row r="9" spans="1:9" ht="20.100000000000001" customHeight="1">
      <c r="B9" s="156" t="s">
        <v>17</v>
      </c>
      <c r="C9" s="150" t="s">
        <v>18</v>
      </c>
      <c r="D9" s="150"/>
      <c r="E9" s="150"/>
      <c r="F9" s="186" t="s">
        <v>19</v>
      </c>
      <c r="G9" s="186"/>
      <c r="H9" s="186"/>
      <c r="I9" s="187"/>
    </row>
    <row r="10" spans="1:9" ht="23.1" customHeight="1">
      <c r="B10" s="156" t="s">
        <v>20</v>
      </c>
      <c r="C10" s="181" t="s">
        <v>21</v>
      </c>
      <c r="D10" s="181"/>
      <c r="E10" s="181"/>
      <c r="F10" s="191" t="s">
        <v>22</v>
      </c>
      <c r="G10" s="191"/>
      <c r="H10" s="191"/>
      <c r="I10" s="192"/>
    </row>
    <row r="11" spans="1:9" ht="26.1" customHeight="1">
      <c r="B11" s="156" t="s">
        <v>23</v>
      </c>
      <c r="C11" s="181" t="s">
        <v>24</v>
      </c>
      <c r="D11" s="181"/>
      <c r="E11" s="181"/>
      <c r="F11" s="191" t="s">
        <v>25</v>
      </c>
      <c r="G11" s="191"/>
      <c r="H11" s="191"/>
      <c r="I11" s="192"/>
    </row>
    <row r="12" spans="1:9" ht="50.1" customHeight="1">
      <c r="B12" s="156" t="s">
        <v>26</v>
      </c>
      <c r="C12" s="180" t="s">
        <v>6</v>
      </c>
      <c r="D12" s="181"/>
      <c r="E12" s="181"/>
      <c r="F12" s="191" t="s">
        <v>27</v>
      </c>
      <c r="G12" s="191"/>
      <c r="H12" s="191"/>
      <c r="I12" s="192"/>
    </row>
    <row r="13" spans="1:9" ht="23.1" customHeight="1">
      <c r="B13" s="156" t="s">
        <v>28</v>
      </c>
      <c r="C13" s="181" t="s">
        <v>29</v>
      </c>
      <c r="D13" s="181"/>
      <c r="E13" s="181"/>
      <c r="F13" s="191" t="s">
        <v>30</v>
      </c>
      <c r="G13" s="191"/>
      <c r="H13" s="191"/>
      <c r="I13" s="192"/>
    </row>
    <row r="14" spans="1:9" ht="35.1" customHeight="1">
      <c r="A14" s="120"/>
      <c r="B14" s="157" t="s">
        <v>31</v>
      </c>
      <c r="C14" s="150" t="s">
        <v>32</v>
      </c>
      <c r="D14" s="150"/>
      <c r="E14" s="150"/>
      <c r="F14" s="186" t="s">
        <v>33</v>
      </c>
      <c r="G14" s="186"/>
      <c r="H14" s="186"/>
      <c r="I14" s="187"/>
    </row>
    <row r="15" spans="1:9" ht="27" customHeight="1">
      <c r="A15" s="120"/>
      <c r="B15" s="157" t="s">
        <v>34</v>
      </c>
      <c r="C15" s="181" t="s">
        <v>35</v>
      </c>
      <c r="D15" s="181"/>
      <c r="E15" s="181"/>
      <c r="F15" s="191" t="s">
        <v>36</v>
      </c>
      <c r="G15" s="191"/>
      <c r="H15" s="191"/>
      <c r="I15" s="192"/>
    </row>
    <row r="16" spans="1:9" ht="19.05" customHeight="1">
      <c r="B16" s="182"/>
      <c r="C16" s="183"/>
      <c r="D16" s="183"/>
      <c r="E16" s="183"/>
      <c r="F16" s="183"/>
      <c r="G16" s="183"/>
      <c r="H16" s="183"/>
      <c r="I16" s="184"/>
    </row>
    <row r="17" spans="2:9" ht="14.1" customHeight="1">
      <c r="B17" s="185" t="s">
        <v>37</v>
      </c>
      <c r="C17" s="186"/>
      <c r="D17" s="186"/>
      <c r="E17" s="186"/>
      <c r="F17" s="186"/>
      <c r="G17" s="186"/>
      <c r="H17" s="186"/>
      <c r="I17" s="187"/>
    </row>
    <row r="18" spans="2:9" ht="46.05" customHeight="1">
      <c r="B18" s="188"/>
      <c r="C18" s="189"/>
      <c r="D18" s="189"/>
      <c r="E18" s="189"/>
      <c r="F18" s="189"/>
      <c r="G18" s="189"/>
      <c r="H18" s="189"/>
      <c r="I18" s="190"/>
    </row>
    <row r="19" spans="2:9" ht="14.1" customHeight="1">
      <c r="B19" s="54"/>
      <c r="C19" s="54"/>
      <c r="D19" s="54"/>
      <c r="E19" s="54"/>
      <c r="F19" s="54"/>
      <c r="G19" s="54"/>
      <c r="H19" s="54"/>
      <c r="I19" s="54"/>
    </row>
    <row r="20" spans="2:9" ht="22.35" customHeight="1">
      <c r="B20" s="54"/>
      <c r="C20" s="54"/>
      <c r="D20" s="54"/>
      <c r="E20" s="54"/>
      <c r="F20" s="54"/>
      <c r="G20" s="54"/>
      <c r="H20" s="54"/>
      <c r="I20" s="54"/>
    </row>
  </sheetData>
  <mergeCells count="23">
    <mergeCell ref="B5:I5"/>
    <mergeCell ref="C7:E7"/>
    <mergeCell ref="B1:I1"/>
    <mergeCell ref="B2:I3"/>
    <mergeCell ref="C11:E11"/>
    <mergeCell ref="B4:I4"/>
    <mergeCell ref="F7:I7"/>
    <mergeCell ref="F8:I8"/>
    <mergeCell ref="F10:I10"/>
    <mergeCell ref="F11:I11"/>
    <mergeCell ref="C8:E8"/>
    <mergeCell ref="C10:E10"/>
    <mergeCell ref="F9:I9"/>
    <mergeCell ref="B6:I6"/>
    <mergeCell ref="C12:E12"/>
    <mergeCell ref="C13:E13"/>
    <mergeCell ref="C15:E15"/>
    <mergeCell ref="B16:I16"/>
    <mergeCell ref="B17:I18"/>
    <mergeCell ref="F12:I12"/>
    <mergeCell ref="F13:I13"/>
    <mergeCell ref="F15:I15"/>
    <mergeCell ref="F14:I14"/>
  </mergeCells>
  <phoneticPr fontId="11" type="noConversion"/>
  <hyperlinks>
    <hyperlink ref="B4" r:id="rId1" display="APM Framework Overview" xr:uid="{00000000-0004-0000-0000-000000000000}"/>
    <hyperlink ref="C4" r:id="rId2" display="http://hcp-lan.org/workproducts/apm-framework-onepager.pdf" xr:uid="{00000000-0004-0000-0000-000001000000}"/>
    <hyperlink ref="D4" r:id="rId3" display="http://hcp-lan.org/workproducts/apm-framework-onepager.pdf" xr:uid="{00000000-0004-0000-0000-000002000000}"/>
    <hyperlink ref="E4" r:id="rId4" display="http://hcp-lan.org/workproducts/apm-framework-onepager.pdf" xr:uid="{00000000-0004-0000-0000-000003000000}"/>
    <hyperlink ref="F4" r:id="rId5" display="http://hcp-lan.org/workproducts/apm-framework-onepager.pdf" xr:uid="{00000000-0004-0000-0000-000004000000}"/>
    <hyperlink ref="G4" r:id="rId6" display="http://hcp-lan.org/workproducts/apm-framework-onepager.pdf" xr:uid="{00000000-0004-0000-0000-000005000000}"/>
    <hyperlink ref="H4" r:id="rId7" display="http://hcp-lan.org/workproducts/apm-framework-onepager.pdf" xr:uid="{00000000-0004-0000-0000-000006000000}"/>
    <hyperlink ref="I4" r:id="rId8" display="http://hcp-lan.org/workproducts/apm-framework-onepager.pdf" xr:uid="{00000000-0004-0000-0000-000007000000}"/>
    <hyperlink ref="B4:I4" r:id="rId9" display="Refreshed APM Framework Overview" xr:uid="{00000000-0004-0000-0000-000008000000}"/>
  </hyperlinks>
  <pageMargins left="0.75" right="0.75" top="1" bottom="1" header="0.5" footer="0.5"/>
  <pageSetup orientation="landscape" r:id="rId10"/>
  <headerFooter>
    <oddHeader>&amp;L2018 National APM Data Collection Effort&amp;CIntroduction Tab</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21"/>
  <sheetViews>
    <sheetView zoomScale="99" workbookViewId="0">
      <selection activeCell="A19" sqref="A19:A20"/>
    </sheetView>
  </sheetViews>
  <sheetFormatPr defaultColWidth="8.5546875" defaultRowHeight="15.6"/>
  <cols>
    <col min="1" max="1" width="28.44140625" style="35" customWidth="1"/>
    <col min="2" max="2" width="21.44140625" style="35" customWidth="1"/>
    <col min="3" max="3" width="50.5546875" style="35" customWidth="1"/>
    <col min="4" max="16384" width="8.5546875" style="35"/>
  </cols>
  <sheetData>
    <row r="1" spans="1:3">
      <c r="A1" s="158"/>
      <c r="B1" s="158"/>
      <c r="C1" s="158"/>
    </row>
    <row r="2" spans="1:3" ht="28.8">
      <c r="A2" s="209" t="s">
        <v>15</v>
      </c>
      <c r="B2" s="209"/>
      <c r="C2" s="209"/>
    </row>
    <row r="3" spans="1:3">
      <c r="A3" s="158"/>
      <c r="B3" s="158"/>
      <c r="C3" s="158"/>
    </row>
    <row r="4" spans="1:3">
      <c r="A4" s="151" t="s">
        <v>38</v>
      </c>
      <c r="B4" s="210" t="s">
        <v>39</v>
      </c>
      <c r="C4" s="210"/>
    </row>
    <row r="5" spans="1:3">
      <c r="A5" s="211" t="s">
        <v>40</v>
      </c>
      <c r="B5" s="89" t="s">
        <v>41</v>
      </c>
      <c r="C5" s="90"/>
    </row>
    <row r="6" spans="1:3" ht="18" customHeight="1">
      <c r="A6" s="211"/>
      <c r="B6" s="89" t="s">
        <v>42</v>
      </c>
      <c r="C6" s="89"/>
    </row>
    <row r="7" spans="1:3" ht="18" customHeight="1">
      <c r="A7" s="211"/>
      <c r="B7" s="89" t="s">
        <v>43</v>
      </c>
      <c r="C7" s="89"/>
    </row>
    <row r="8" spans="1:3" ht="18" customHeight="1">
      <c r="A8" s="211"/>
      <c r="B8" s="89" t="s">
        <v>44</v>
      </c>
      <c r="C8" s="89"/>
    </row>
    <row r="9" spans="1:3" ht="23.1" customHeight="1">
      <c r="A9" s="212" t="s">
        <v>45</v>
      </c>
      <c r="B9" s="91" t="s">
        <v>4</v>
      </c>
      <c r="C9" s="91"/>
    </row>
    <row r="10" spans="1:3" ht="23.1" customHeight="1">
      <c r="A10" s="213"/>
      <c r="B10" s="91" t="s">
        <v>46</v>
      </c>
      <c r="C10" s="91"/>
    </row>
    <row r="11" spans="1:3" ht="23.1" customHeight="1">
      <c r="A11" s="214"/>
      <c r="B11" s="91" t="s">
        <v>6</v>
      </c>
      <c r="C11" s="91"/>
    </row>
    <row r="12" spans="1:3" ht="23.1" customHeight="1">
      <c r="A12" s="212" t="s">
        <v>47</v>
      </c>
      <c r="B12" s="91" t="s">
        <v>4</v>
      </c>
      <c r="C12" s="91"/>
    </row>
    <row r="13" spans="1:3" ht="23.1" customHeight="1">
      <c r="A13" s="213"/>
      <c r="B13" s="91" t="s">
        <v>46</v>
      </c>
      <c r="C13" s="91"/>
    </row>
    <row r="14" spans="1:3" ht="23.1" customHeight="1">
      <c r="A14" s="214"/>
      <c r="B14" s="91" t="s">
        <v>6</v>
      </c>
      <c r="C14" s="91"/>
    </row>
    <row r="15" spans="1:3" s="38" customFormat="1" ht="75.599999999999994">
      <c r="A15" s="92" t="s">
        <v>48</v>
      </c>
      <c r="B15" s="215"/>
      <c r="C15" s="215"/>
    </row>
    <row r="16" spans="1:3" s="38" customFormat="1" ht="27" customHeight="1">
      <c r="A16" s="212" t="s">
        <v>49</v>
      </c>
      <c r="B16" s="93" t="s">
        <v>50</v>
      </c>
      <c r="C16" s="94"/>
    </row>
    <row r="17" spans="1:3" s="38" customFormat="1" ht="27" customHeight="1">
      <c r="A17" s="213"/>
      <c r="B17" s="93" t="s">
        <v>46</v>
      </c>
      <c r="C17" s="94"/>
    </row>
    <row r="18" spans="1:3" s="38" customFormat="1" ht="27" customHeight="1">
      <c r="A18" s="214"/>
      <c r="B18" s="93" t="s">
        <v>6</v>
      </c>
      <c r="C18" s="94"/>
    </row>
    <row r="19" spans="1:3" ht="15.6" customHeight="1">
      <c r="A19" s="282" t="s">
        <v>335</v>
      </c>
      <c r="B19" s="89" t="s">
        <v>240</v>
      </c>
      <c r="C19" s="126"/>
    </row>
    <row r="20" spans="1:3" ht="173.4" customHeight="1">
      <c r="A20" s="283"/>
      <c r="B20" s="89" t="s">
        <v>242</v>
      </c>
      <c r="C20" s="281"/>
    </row>
    <row r="21" spans="1:3" ht="15.6" customHeight="1"/>
  </sheetData>
  <mergeCells count="8">
    <mergeCell ref="A19:A20"/>
    <mergeCell ref="A2:C2"/>
    <mergeCell ref="B4:C4"/>
    <mergeCell ref="A5:A8"/>
    <mergeCell ref="A12:A14"/>
    <mergeCell ref="A16:A18"/>
    <mergeCell ref="B15:C15"/>
    <mergeCell ref="A9:A11"/>
  </mergeCells>
  <phoneticPr fontId="11" type="noConversion"/>
  <pageMargins left="0.7" right="0.7" top="0.75" bottom="0.75" header="0.3" footer="0.3"/>
  <pageSetup orientation="portrait" horizontalDpi="4294967292" verticalDpi="4294967292" r:id="rId1"/>
  <headerFooter>
    <oddHeader>&amp;L2018 National APM Data Collection Effort&amp;CGeneral Information Tab</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B1EA8-D11A-D945-A0E6-77BC78B471C0}">
  <sheetPr codeName="Sheet4"/>
  <dimension ref="A1:G57"/>
  <sheetViews>
    <sheetView workbookViewId="0">
      <selection activeCell="A2" sqref="A2:E2"/>
    </sheetView>
  </sheetViews>
  <sheetFormatPr defaultColWidth="8.5546875" defaultRowHeight="15.6"/>
  <cols>
    <col min="1" max="1" width="24.44140625" style="2" customWidth="1"/>
    <col min="2" max="2" width="9" style="2" customWidth="1"/>
    <col min="3" max="3" width="9.44140625" style="2" customWidth="1"/>
    <col min="4" max="4" width="9.77734375" style="2" customWidth="1"/>
    <col min="5" max="5" width="56" style="2" customWidth="1"/>
    <col min="6" max="16384" width="8.5546875" style="2"/>
  </cols>
  <sheetData>
    <row r="1" spans="1:7">
      <c r="A1" s="158"/>
      <c r="B1" s="158"/>
      <c r="C1" s="158"/>
      <c r="D1" s="158"/>
      <c r="E1" s="158"/>
      <c r="F1" s="159"/>
      <c r="G1" s="159"/>
    </row>
    <row r="2" spans="1:7" ht="28.8">
      <c r="A2" s="209" t="s">
        <v>18</v>
      </c>
      <c r="B2" s="209"/>
      <c r="C2" s="209"/>
      <c r="D2" s="209"/>
      <c r="E2" s="209"/>
      <c r="F2" s="159"/>
      <c r="G2" s="159"/>
    </row>
    <row r="3" spans="1:7">
      <c r="A3" s="158"/>
      <c r="B3" s="158"/>
      <c r="C3" s="158"/>
      <c r="D3" s="158"/>
      <c r="E3" s="158"/>
      <c r="F3" s="159"/>
      <c r="G3" s="159"/>
    </row>
    <row r="4" spans="1:7" ht="16.05" customHeight="1">
      <c r="A4" s="39" t="s">
        <v>38</v>
      </c>
      <c r="B4" s="216" t="s">
        <v>39</v>
      </c>
      <c r="C4" s="217"/>
      <c r="D4" s="217"/>
      <c r="E4" s="218"/>
      <c r="F4" s="159"/>
      <c r="G4" s="159"/>
    </row>
    <row r="5" spans="1:7" s="77" customFormat="1" ht="8.1" customHeight="1">
      <c r="A5" s="84"/>
      <c r="B5" s="85"/>
      <c r="C5" s="85"/>
      <c r="D5" s="86"/>
      <c r="E5" s="71"/>
      <c r="F5" s="160"/>
      <c r="G5" s="160"/>
    </row>
    <row r="6" spans="1:7" s="77" customFormat="1">
      <c r="A6" s="161"/>
      <c r="B6" s="162"/>
      <c r="C6" s="162"/>
      <c r="D6" s="163"/>
      <c r="E6" s="164"/>
      <c r="F6" s="159"/>
      <c r="G6" s="159"/>
    </row>
    <row r="7" spans="1:7" s="77" customFormat="1">
      <c r="A7" s="219" t="s">
        <v>51</v>
      </c>
      <c r="B7" s="72" t="s">
        <v>50</v>
      </c>
      <c r="C7" s="72" t="s">
        <v>46</v>
      </c>
      <c r="D7" s="73" t="s">
        <v>6</v>
      </c>
      <c r="E7" s="71"/>
      <c r="F7" s="159"/>
      <c r="G7" s="159"/>
    </row>
    <row r="8" spans="1:7" s="77" customFormat="1">
      <c r="A8" s="220"/>
      <c r="B8" s="72"/>
      <c r="C8" s="72"/>
      <c r="D8" s="73"/>
      <c r="E8" s="80" t="s">
        <v>52</v>
      </c>
      <c r="F8" s="159"/>
      <c r="G8" s="159"/>
    </row>
    <row r="9" spans="1:7" s="77" customFormat="1">
      <c r="A9" s="220"/>
      <c r="B9" s="58"/>
      <c r="C9" s="58"/>
      <c r="D9" s="31"/>
      <c r="E9" s="32" t="s">
        <v>53</v>
      </c>
      <c r="F9" s="159"/>
      <c r="G9" s="159"/>
    </row>
    <row r="10" spans="1:7" s="77" customFormat="1">
      <c r="A10" s="220"/>
      <c r="B10" s="58"/>
      <c r="C10" s="58"/>
      <c r="D10" s="31"/>
      <c r="E10" s="31" t="s">
        <v>54</v>
      </c>
      <c r="F10" s="159"/>
      <c r="G10" s="159"/>
    </row>
    <row r="11" spans="1:7" s="77" customFormat="1">
      <c r="A11" s="220"/>
      <c r="B11" s="79"/>
      <c r="C11" s="79"/>
      <c r="D11" s="80"/>
      <c r="E11" s="80" t="s">
        <v>55</v>
      </c>
      <c r="F11" s="160"/>
      <c r="G11" s="160"/>
    </row>
    <row r="12" spans="1:7" s="77" customFormat="1">
      <c r="A12" s="220"/>
      <c r="B12" s="79"/>
      <c r="C12" s="79"/>
      <c r="D12" s="80"/>
      <c r="E12" s="80" t="s">
        <v>56</v>
      </c>
      <c r="F12" s="160"/>
      <c r="G12" s="160"/>
    </row>
    <row r="13" spans="1:7" s="77" customFormat="1">
      <c r="A13" s="220"/>
      <c r="B13" s="58"/>
      <c r="C13" s="58"/>
      <c r="D13" s="31"/>
      <c r="E13" s="31" t="s">
        <v>57</v>
      </c>
      <c r="F13" s="159"/>
      <c r="G13" s="159"/>
    </row>
    <row r="14" spans="1:7" s="77" customFormat="1">
      <c r="A14" s="220"/>
      <c r="B14" s="58"/>
      <c r="C14" s="58"/>
      <c r="D14" s="31"/>
      <c r="E14" s="31" t="s">
        <v>58</v>
      </c>
      <c r="F14" s="159"/>
      <c r="G14" s="159"/>
    </row>
    <row r="15" spans="1:7" s="77" customFormat="1">
      <c r="A15" s="220"/>
      <c r="B15" s="58"/>
      <c r="C15" s="58"/>
      <c r="D15" s="31"/>
      <c r="E15" s="31" t="s">
        <v>59</v>
      </c>
      <c r="F15" s="159"/>
      <c r="G15" s="159"/>
    </row>
    <row r="16" spans="1:7" s="77" customFormat="1">
      <c r="A16" s="220"/>
      <c r="B16" s="58"/>
      <c r="C16" s="58"/>
      <c r="D16" s="31"/>
      <c r="E16" s="31" t="s">
        <v>60</v>
      </c>
      <c r="F16" s="159"/>
      <c r="G16" s="159"/>
    </row>
    <row r="17" spans="1:7" s="77" customFormat="1" ht="28.5" customHeight="1">
      <c r="A17" s="220"/>
      <c r="B17" s="58"/>
      <c r="C17" s="58"/>
      <c r="D17" s="31"/>
      <c r="E17" s="32" t="s">
        <v>61</v>
      </c>
      <c r="F17" s="159"/>
      <c r="G17" s="159"/>
    </row>
    <row r="18" spans="1:7" ht="31.2">
      <c r="A18" s="220"/>
      <c r="B18" s="58"/>
      <c r="C18" s="58"/>
      <c r="D18" s="31"/>
      <c r="E18" s="31" t="s">
        <v>62</v>
      </c>
      <c r="F18" s="159"/>
      <c r="G18" s="159"/>
    </row>
    <row r="19" spans="1:7">
      <c r="A19" s="221"/>
      <c r="B19" s="95"/>
      <c r="C19" s="79"/>
      <c r="D19" s="81"/>
      <c r="E19" s="80" t="s">
        <v>63</v>
      </c>
      <c r="F19" s="160"/>
      <c r="G19" s="160"/>
    </row>
    <row r="21" spans="1:7" ht="9" customHeight="1">
      <c r="A21" s="159"/>
      <c r="B21" s="159"/>
      <c r="C21" s="159"/>
      <c r="D21" s="159"/>
      <c r="E21" s="159"/>
      <c r="F21" s="159"/>
      <c r="G21" s="159"/>
    </row>
    <row r="22" spans="1:7" ht="18" customHeight="1">
      <c r="A22" s="159"/>
      <c r="B22" s="159"/>
      <c r="C22" s="159"/>
      <c r="D22" s="159"/>
      <c r="E22" s="159"/>
      <c r="F22" s="159"/>
      <c r="G22" s="159"/>
    </row>
    <row r="23" spans="1:7">
      <c r="A23" s="160"/>
      <c r="B23" s="160"/>
      <c r="C23" s="160"/>
      <c r="D23" s="160"/>
      <c r="E23" s="160"/>
      <c r="F23" s="160"/>
      <c r="G23" s="160"/>
    </row>
    <row r="24" spans="1:7">
      <c r="A24" s="160"/>
      <c r="B24" s="160"/>
      <c r="C24" s="160"/>
      <c r="D24" s="160"/>
      <c r="E24" s="160"/>
      <c r="F24" s="160"/>
      <c r="G24" s="160"/>
    </row>
    <row r="25" spans="1:7" s="77" customFormat="1">
      <c r="A25" s="159"/>
      <c r="B25" s="159"/>
      <c r="C25" s="159"/>
      <c r="D25" s="159"/>
      <c r="E25" s="159"/>
      <c r="F25" s="159"/>
      <c r="G25" s="159"/>
    </row>
    <row r="26" spans="1:7" s="77" customFormat="1">
      <c r="A26" s="159"/>
      <c r="B26" s="159"/>
      <c r="C26" s="159"/>
      <c r="D26" s="159"/>
      <c r="E26" s="159"/>
      <c r="F26" s="159"/>
      <c r="G26" s="159"/>
    </row>
    <row r="31" spans="1:7">
      <c r="A31" s="160"/>
      <c r="B31" s="160"/>
      <c r="C31" s="160"/>
      <c r="D31" s="160"/>
      <c r="E31" s="160"/>
      <c r="F31" s="160"/>
      <c r="G31" s="160"/>
    </row>
    <row r="32" spans="1:7" ht="18" customHeight="1">
      <c r="A32" s="159"/>
      <c r="B32" s="159"/>
      <c r="C32" s="159"/>
      <c r="D32" s="159"/>
      <c r="E32" s="159"/>
      <c r="F32" s="159"/>
      <c r="G32" s="159"/>
    </row>
    <row r="33" spans="1:7" s="77" customFormat="1" ht="18" customHeight="1">
      <c r="A33" s="159"/>
      <c r="B33" s="159"/>
      <c r="C33" s="159"/>
      <c r="D33" s="159"/>
      <c r="E33" s="159"/>
      <c r="F33" s="159"/>
      <c r="G33" s="159"/>
    </row>
    <row r="34" spans="1:7" ht="16.05" customHeight="1">
      <c r="A34" s="159"/>
      <c r="B34" s="159"/>
      <c r="C34" s="159"/>
      <c r="D34" s="159"/>
      <c r="E34" s="159"/>
      <c r="F34" s="159"/>
      <c r="G34" s="159"/>
    </row>
    <row r="37" spans="1:7" s="77" customFormat="1">
      <c r="A37" s="159"/>
      <c r="B37" s="159"/>
      <c r="C37" s="159"/>
      <c r="D37" s="159"/>
      <c r="E37" s="159"/>
      <c r="F37" s="159"/>
      <c r="G37" s="159"/>
    </row>
    <row r="38" spans="1:7" s="77" customFormat="1">
      <c r="A38" s="159"/>
      <c r="B38" s="159"/>
      <c r="C38" s="159"/>
      <c r="D38" s="159"/>
      <c r="E38" s="159"/>
      <c r="F38" s="159"/>
      <c r="G38" s="159"/>
    </row>
    <row r="44" spans="1:7" ht="17.100000000000001" customHeight="1">
      <c r="A44" s="159"/>
      <c r="B44" s="159"/>
      <c r="C44" s="159"/>
      <c r="D44" s="159"/>
      <c r="E44" s="159"/>
      <c r="F44" s="159"/>
      <c r="G44" s="159"/>
    </row>
    <row r="45" spans="1:7" s="77" customFormat="1" ht="17.100000000000001" customHeight="1">
      <c r="A45" s="159"/>
      <c r="B45" s="159"/>
      <c r="C45" s="159"/>
      <c r="D45" s="159"/>
      <c r="E45" s="159"/>
      <c r="F45" s="159"/>
      <c r="G45" s="159"/>
    </row>
    <row r="46" spans="1:7" ht="16.05" customHeight="1">
      <c r="A46" s="159"/>
      <c r="B46" s="159"/>
      <c r="C46" s="159"/>
      <c r="D46" s="159"/>
      <c r="E46" s="159"/>
      <c r="F46" s="159"/>
      <c r="G46" s="159"/>
    </row>
    <row r="49" spans="1:7" s="77" customFormat="1">
      <c r="A49" s="159"/>
      <c r="B49" s="159"/>
      <c r="C49" s="159"/>
      <c r="D49" s="159"/>
      <c r="E49" s="159"/>
      <c r="F49" s="159"/>
      <c r="G49" s="159"/>
    </row>
    <row r="50" spans="1:7" s="77" customFormat="1">
      <c r="A50" s="159"/>
      <c r="B50" s="159"/>
      <c r="C50" s="159"/>
      <c r="D50" s="159"/>
      <c r="E50" s="159"/>
      <c r="F50" s="159"/>
      <c r="G50" s="159"/>
    </row>
    <row r="57" spans="1:7" s="77" customFormat="1">
      <c r="A57" s="159"/>
      <c r="B57" s="159"/>
      <c r="C57" s="159"/>
      <c r="D57" s="159"/>
      <c r="E57" s="159"/>
      <c r="F57" s="159"/>
      <c r="G57" s="159"/>
    </row>
  </sheetData>
  <mergeCells count="3">
    <mergeCell ref="A2:E2"/>
    <mergeCell ref="B4:E4"/>
    <mergeCell ref="A7:A19"/>
  </mergeCells>
  <pageMargins left="0.7" right="0.7" top="0.75" bottom="0.75" header="0.3" footer="0.3"/>
  <pageSetup orientation="portrait" horizontalDpi="4294967292" verticalDpi="4294967292"/>
  <headerFooter>
    <oddHeader>&amp;CDRAFT REVISED METRICS FOR APM FRAMEWORK
2.17.16</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F1209"/>
  <sheetViews>
    <sheetView topLeftCell="A34" zoomScaleNormal="75" zoomScalePageLayoutView="75" workbookViewId="0">
      <selection activeCell="B1" sqref="B1"/>
    </sheetView>
  </sheetViews>
  <sheetFormatPr defaultColWidth="8.5546875" defaultRowHeight="15.6"/>
  <cols>
    <col min="1" max="1" width="3.5546875" style="2" customWidth="1"/>
    <col min="2" max="2" width="42.44140625" style="2" customWidth="1"/>
    <col min="3" max="3" width="30.21875" style="24" customWidth="1"/>
    <col min="4" max="4" width="42.44140625" style="2" customWidth="1"/>
    <col min="5" max="5" width="30.21875" style="18" customWidth="1"/>
    <col min="6" max="6" width="28.44140625" style="3" customWidth="1"/>
    <col min="7" max="16384" width="8.5546875" style="2"/>
  </cols>
  <sheetData>
    <row r="1" spans="1:6">
      <c r="A1" s="158"/>
      <c r="B1" s="158"/>
      <c r="C1" s="165"/>
      <c r="D1" s="158"/>
      <c r="E1" s="166"/>
      <c r="F1" s="167"/>
    </row>
    <row r="2" spans="1:6" ht="28.8">
      <c r="A2" s="222" t="s">
        <v>64</v>
      </c>
      <c r="B2" s="223"/>
      <c r="C2" s="223"/>
      <c r="D2" s="223"/>
      <c r="E2" s="223"/>
      <c r="F2" s="167"/>
    </row>
    <row r="3" spans="1:6" ht="22.35" customHeight="1">
      <c r="A3" s="158"/>
      <c r="B3" s="158"/>
      <c r="C3" s="165"/>
      <c r="D3" s="158"/>
      <c r="E3" s="166"/>
      <c r="F3" s="159"/>
    </row>
    <row r="4" spans="1:6" ht="85.05" customHeight="1">
      <c r="A4" s="186" t="s">
        <v>65</v>
      </c>
      <c r="B4" s="186"/>
      <c r="C4" s="186"/>
      <c r="D4" s="186"/>
      <c r="E4" s="186"/>
      <c r="F4" s="159"/>
    </row>
    <row r="5" spans="1:6" ht="21" customHeight="1">
      <c r="A5" s="224" t="s">
        <v>66</v>
      </c>
      <c r="B5" s="224"/>
      <c r="C5" s="224"/>
      <c r="D5" s="43"/>
      <c r="E5" s="43"/>
      <c r="F5" s="159"/>
    </row>
    <row r="6" spans="1:6" ht="290.10000000000002" customHeight="1">
      <c r="A6" s="225" t="s">
        <v>67</v>
      </c>
      <c r="B6" s="225"/>
      <c r="C6" s="225"/>
      <c r="D6" s="225"/>
      <c r="E6" s="225"/>
      <c r="F6" s="159"/>
    </row>
    <row r="7" spans="1:6" ht="20.100000000000001" customHeight="1">
      <c r="A7" s="226" t="s">
        <v>68</v>
      </c>
      <c r="B7" s="226"/>
      <c r="C7" s="44"/>
      <c r="D7" s="44"/>
      <c r="E7" s="44"/>
      <c r="F7" s="159"/>
    </row>
    <row r="8" spans="1:6" ht="58.05" customHeight="1">
      <c r="A8" s="228" t="s">
        <v>69</v>
      </c>
      <c r="B8" s="228"/>
      <c r="C8" s="228"/>
      <c r="D8" s="228"/>
      <c r="E8" s="228"/>
      <c r="F8" s="159"/>
    </row>
    <row r="9" spans="1:6">
      <c r="A9" s="168"/>
      <c r="B9" s="168"/>
      <c r="C9" s="168"/>
      <c r="D9" s="168"/>
      <c r="E9" s="168"/>
      <c r="F9" s="159"/>
    </row>
    <row r="10" spans="1:6" ht="26.1" customHeight="1">
      <c r="A10" s="56" t="s">
        <v>70</v>
      </c>
      <c r="B10" s="56" t="s">
        <v>71</v>
      </c>
      <c r="C10" s="37" t="s">
        <v>72</v>
      </c>
      <c r="D10" s="56" t="s">
        <v>73</v>
      </c>
      <c r="E10" s="42" t="s">
        <v>74</v>
      </c>
      <c r="F10" s="159"/>
    </row>
    <row r="11" spans="1:6" ht="64.05" customHeight="1">
      <c r="A11" s="48">
        <v>1</v>
      </c>
      <c r="B11" s="57" t="s">
        <v>75</v>
      </c>
      <c r="C11" s="49">
        <v>0</v>
      </c>
      <c r="D11" s="169" t="s">
        <v>76</v>
      </c>
      <c r="E11" s="59" t="s">
        <v>77</v>
      </c>
      <c r="F11" s="159"/>
    </row>
    <row r="12" spans="1:6" ht="39" customHeight="1">
      <c r="A12" s="227" t="s">
        <v>78</v>
      </c>
      <c r="B12" s="227"/>
      <c r="C12" s="227"/>
      <c r="D12" s="227"/>
      <c r="E12" s="227"/>
      <c r="F12" s="159"/>
    </row>
    <row r="13" spans="1:6" ht="95.1" customHeight="1">
      <c r="A13" s="48">
        <v>2</v>
      </c>
      <c r="B13" s="57" t="s">
        <v>79</v>
      </c>
      <c r="C13" s="49">
        <v>0</v>
      </c>
      <c r="D13" s="57" t="s">
        <v>80</v>
      </c>
      <c r="E13" s="50" t="e">
        <f>C13/C11</f>
        <v>#DIV/0!</v>
      </c>
      <c r="F13" s="159"/>
    </row>
    <row r="14" spans="1:6" ht="26.1" customHeight="1">
      <c r="A14" s="227" t="s">
        <v>81</v>
      </c>
      <c r="B14" s="227"/>
      <c r="C14" s="227"/>
      <c r="D14" s="227"/>
      <c r="E14" s="227"/>
      <c r="F14" s="159"/>
    </row>
    <row r="15" spans="1:6" ht="59.1" customHeight="1">
      <c r="A15" s="11">
        <v>3</v>
      </c>
      <c r="B15" s="55" t="s">
        <v>82</v>
      </c>
      <c r="C15" s="23">
        <v>0</v>
      </c>
      <c r="D15" s="55" t="s">
        <v>83</v>
      </c>
      <c r="E15" s="17" t="e">
        <f>C15/C11</f>
        <v>#DIV/0!</v>
      </c>
      <c r="F15" s="159"/>
    </row>
    <row r="16" spans="1:6" ht="79.05" customHeight="1" thickBot="1">
      <c r="A16" s="68">
        <v>4</v>
      </c>
      <c r="B16" s="64" t="s">
        <v>84</v>
      </c>
      <c r="C16" s="65">
        <v>0</v>
      </c>
      <c r="D16" s="64" t="s">
        <v>85</v>
      </c>
      <c r="E16" s="66" t="e">
        <f>C16/C11</f>
        <v>#DIV/0!</v>
      </c>
      <c r="F16" s="159"/>
    </row>
    <row r="17" spans="1:6" ht="53.1" customHeight="1" thickTop="1">
      <c r="A17" s="67">
        <v>5</v>
      </c>
      <c r="B17" s="60" t="s">
        <v>86</v>
      </c>
      <c r="C17" s="61">
        <f>SUM(C15,C16)</f>
        <v>0</v>
      </c>
      <c r="D17" s="62" t="s">
        <v>87</v>
      </c>
      <c r="E17" s="63" t="e">
        <f>C17/C11</f>
        <v>#DIV/0!</v>
      </c>
      <c r="F17" s="159"/>
    </row>
    <row r="18" spans="1:6" ht="27" customHeight="1">
      <c r="A18" s="227" t="s">
        <v>88</v>
      </c>
      <c r="B18" s="227"/>
      <c r="C18" s="227"/>
      <c r="D18" s="227"/>
      <c r="E18" s="227"/>
      <c r="F18" s="159"/>
    </row>
    <row r="19" spans="1:6" s="77" customFormat="1" ht="72" customHeight="1">
      <c r="A19" s="48">
        <v>6</v>
      </c>
      <c r="B19" s="57" t="s">
        <v>89</v>
      </c>
      <c r="C19" s="49">
        <v>0</v>
      </c>
      <c r="D19" s="57" t="s">
        <v>90</v>
      </c>
      <c r="E19" s="50" t="e">
        <f>C19/C11</f>
        <v>#DIV/0!</v>
      </c>
      <c r="F19" s="160"/>
    </row>
    <row r="20" spans="1:6" s="77" customFormat="1" ht="72" customHeight="1">
      <c r="A20" s="48">
        <v>7</v>
      </c>
      <c r="B20" s="57" t="s">
        <v>91</v>
      </c>
      <c r="C20" s="49">
        <v>0</v>
      </c>
      <c r="D20" s="57" t="s">
        <v>92</v>
      </c>
      <c r="E20" s="50" t="e">
        <f>C20/C11</f>
        <v>#DIV/0!</v>
      </c>
      <c r="F20" s="160"/>
    </row>
    <row r="21" spans="1:6" ht="77.099999999999994" customHeight="1">
      <c r="A21" s="46">
        <v>8</v>
      </c>
      <c r="B21" s="55" t="s">
        <v>93</v>
      </c>
      <c r="C21" s="23">
        <v>0</v>
      </c>
      <c r="D21" s="55" t="s">
        <v>94</v>
      </c>
      <c r="E21" s="17" t="e">
        <f>C21/C11</f>
        <v>#DIV/0!</v>
      </c>
      <c r="F21" s="159"/>
    </row>
    <row r="22" spans="1:6" ht="100.05" customHeight="1" thickBot="1">
      <c r="A22" s="68">
        <v>9</v>
      </c>
      <c r="B22" s="64" t="s">
        <v>95</v>
      </c>
      <c r="C22" s="65">
        <v>0</v>
      </c>
      <c r="D22" s="64" t="s">
        <v>96</v>
      </c>
      <c r="E22" s="66" t="e">
        <f>C22/C11</f>
        <v>#DIV/0!</v>
      </c>
      <c r="F22" s="159"/>
    </row>
    <row r="23" spans="1:6" ht="68.099999999999994" customHeight="1" thickTop="1">
      <c r="A23" s="67">
        <v>10</v>
      </c>
      <c r="B23" s="60" t="s">
        <v>97</v>
      </c>
      <c r="C23" s="61">
        <f>SUM(C19:C22)</f>
        <v>0</v>
      </c>
      <c r="D23" s="62" t="s">
        <v>98</v>
      </c>
      <c r="E23" s="63" t="e">
        <f>C23/C11</f>
        <v>#DIV/0!</v>
      </c>
      <c r="F23" s="159"/>
    </row>
    <row r="24" spans="1:6" ht="31.35" customHeight="1">
      <c r="A24" s="227" t="s">
        <v>99</v>
      </c>
      <c r="B24" s="227"/>
      <c r="C24" s="227"/>
      <c r="D24" s="227"/>
      <c r="E24" s="227"/>
      <c r="F24" s="159"/>
    </row>
    <row r="25" spans="1:6" ht="84" customHeight="1">
      <c r="A25" s="46">
        <v>11</v>
      </c>
      <c r="B25" s="55" t="s">
        <v>100</v>
      </c>
      <c r="C25" s="23">
        <v>0</v>
      </c>
      <c r="D25" s="57" t="s">
        <v>101</v>
      </c>
      <c r="E25" s="17" t="e">
        <f>C25/C11</f>
        <v>#DIV/0!</v>
      </c>
      <c r="F25" s="159"/>
    </row>
    <row r="26" spans="1:6" ht="100.05" customHeight="1">
      <c r="A26" s="46">
        <v>12</v>
      </c>
      <c r="B26" s="55" t="s">
        <v>102</v>
      </c>
      <c r="C26" s="28">
        <v>0</v>
      </c>
      <c r="D26" s="55" t="s">
        <v>103</v>
      </c>
      <c r="E26" s="17" t="e">
        <f>C26/C11</f>
        <v>#DIV/0!</v>
      </c>
      <c r="F26" s="159"/>
    </row>
    <row r="27" spans="1:6" ht="92.1" customHeight="1">
      <c r="A27" s="46">
        <v>13</v>
      </c>
      <c r="B27" s="55" t="s">
        <v>104</v>
      </c>
      <c r="C27" s="23">
        <v>0</v>
      </c>
      <c r="D27" s="55" t="s">
        <v>105</v>
      </c>
      <c r="E27" s="17" t="e">
        <f>C27/C11</f>
        <v>#DIV/0!</v>
      </c>
      <c r="F27" s="159"/>
    </row>
    <row r="28" spans="1:6" ht="92.1" customHeight="1">
      <c r="A28" s="46">
        <v>14</v>
      </c>
      <c r="B28" s="55" t="s">
        <v>106</v>
      </c>
      <c r="C28" s="23">
        <v>0</v>
      </c>
      <c r="D28" s="55" t="s">
        <v>107</v>
      </c>
      <c r="E28" s="17" t="e">
        <f>C28/C11</f>
        <v>#DIV/0!</v>
      </c>
      <c r="F28" s="159"/>
    </row>
    <row r="29" spans="1:6" ht="88.05" customHeight="1" thickBot="1">
      <c r="A29" s="70">
        <v>15</v>
      </c>
      <c r="B29" s="74" t="s">
        <v>108</v>
      </c>
      <c r="C29" s="75">
        <v>0</v>
      </c>
      <c r="D29" s="74" t="s">
        <v>109</v>
      </c>
      <c r="E29" s="76" t="e">
        <f>C29/C12</f>
        <v>#DIV/0!</v>
      </c>
      <c r="F29" s="159"/>
    </row>
    <row r="30" spans="1:6" ht="51" customHeight="1" thickTop="1">
      <c r="A30" s="67">
        <v>16</v>
      </c>
      <c r="B30" s="60" t="s">
        <v>110</v>
      </c>
      <c r="C30" s="61">
        <f>SUM(C25:C29)</f>
        <v>0</v>
      </c>
      <c r="D30" s="62" t="s">
        <v>111</v>
      </c>
      <c r="E30" s="63" t="e">
        <f>C30/C11</f>
        <v>#DIV/0!</v>
      </c>
      <c r="F30" s="159"/>
    </row>
    <row r="31" spans="1:6" ht="31.35" customHeight="1">
      <c r="A31" s="227" t="s">
        <v>112</v>
      </c>
      <c r="B31" s="227"/>
      <c r="C31" s="227"/>
      <c r="D31" s="227"/>
      <c r="E31" s="227"/>
      <c r="F31" s="159"/>
    </row>
    <row r="32" spans="1:6" ht="71.099999999999994" customHeight="1">
      <c r="A32" s="46">
        <v>17</v>
      </c>
      <c r="B32" s="57" t="s">
        <v>113</v>
      </c>
      <c r="C32" s="23">
        <f>C13</f>
        <v>0</v>
      </c>
      <c r="D32" s="41" t="s">
        <v>114</v>
      </c>
      <c r="E32" s="47" t="e">
        <f>C32/C11</f>
        <v>#DIV/0!</v>
      </c>
      <c r="F32" s="159"/>
    </row>
    <row r="33" spans="1:6" ht="74.099999999999994" customHeight="1">
      <c r="A33" s="46">
        <v>18</v>
      </c>
      <c r="B33" s="55" t="s">
        <v>115</v>
      </c>
      <c r="C33" s="23">
        <f>C17+C23+C30</f>
        <v>0</v>
      </c>
      <c r="D33" s="40" t="s">
        <v>116</v>
      </c>
      <c r="E33" s="47" t="e">
        <f>C33/C11</f>
        <v>#DIV/0!</v>
      </c>
      <c r="F33" s="159"/>
    </row>
    <row r="34" spans="1:6" ht="75" customHeight="1">
      <c r="A34" s="46">
        <v>19</v>
      </c>
      <c r="B34" s="55" t="s">
        <v>117</v>
      </c>
      <c r="C34" s="23">
        <f>C23+C30</f>
        <v>0</v>
      </c>
      <c r="D34" s="40" t="s">
        <v>118</v>
      </c>
      <c r="E34" s="47" t="e">
        <f>C34/C11</f>
        <v>#DIV/0!</v>
      </c>
      <c r="F34" s="159"/>
    </row>
    <row r="35" spans="1:6">
      <c r="A35" s="51"/>
      <c r="B35" s="51"/>
      <c r="C35" s="52"/>
      <c r="D35" s="51"/>
      <c r="E35" s="53"/>
      <c r="F35" s="167"/>
    </row>
    <row r="36" spans="1:6">
      <c r="A36" s="51"/>
      <c r="B36" s="51"/>
      <c r="C36" s="52"/>
      <c r="D36" s="51"/>
      <c r="E36" s="53"/>
      <c r="F36" s="167"/>
    </row>
    <row r="37" spans="1:6">
      <c r="A37" s="51"/>
      <c r="B37" s="51"/>
      <c r="C37" s="52"/>
      <c r="D37" s="51"/>
      <c r="E37" s="53"/>
      <c r="F37" s="167"/>
    </row>
    <row r="38" spans="1:6">
      <c r="A38" s="51"/>
      <c r="B38" s="51"/>
      <c r="C38" s="52"/>
      <c r="D38" s="51"/>
      <c r="E38" s="53"/>
      <c r="F38" s="167"/>
    </row>
    <row r="39" spans="1:6">
      <c r="A39" s="51"/>
      <c r="B39" s="51"/>
      <c r="C39" s="52"/>
      <c r="D39" s="51"/>
      <c r="E39" s="53"/>
      <c r="F39" s="167"/>
    </row>
    <row r="40" spans="1:6">
      <c r="A40" s="51"/>
      <c r="B40" s="51"/>
      <c r="C40" s="52"/>
      <c r="D40" s="51"/>
      <c r="E40" s="53"/>
      <c r="F40" s="167"/>
    </row>
    <row r="41" spans="1:6">
      <c r="A41" s="51"/>
      <c r="B41" s="51"/>
      <c r="C41" s="52"/>
      <c r="D41" s="51"/>
      <c r="E41" s="53"/>
      <c r="F41" s="167"/>
    </row>
    <row r="42" spans="1:6">
      <c r="A42" s="51"/>
      <c r="B42" s="51"/>
      <c r="C42" s="52"/>
      <c r="D42" s="51"/>
      <c r="E42" s="53"/>
      <c r="F42" s="167"/>
    </row>
    <row r="43" spans="1:6">
      <c r="A43" s="51"/>
      <c r="B43" s="51"/>
      <c r="C43" s="52"/>
      <c r="D43" s="51"/>
      <c r="E43" s="53"/>
      <c r="F43" s="167"/>
    </row>
    <row r="44" spans="1:6">
      <c r="A44" s="51"/>
      <c r="B44" s="51"/>
      <c r="C44" s="52"/>
      <c r="D44" s="51"/>
      <c r="E44" s="53"/>
      <c r="F44" s="167"/>
    </row>
    <row r="45" spans="1:6">
      <c r="A45" s="51"/>
      <c r="B45" s="51"/>
      <c r="C45" s="52"/>
      <c r="D45" s="51"/>
      <c r="E45" s="53"/>
      <c r="F45" s="167"/>
    </row>
    <row r="46" spans="1:6">
      <c r="A46" s="51"/>
      <c r="B46" s="51"/>
      <c r="C46" s="52"/>
      <c r="D46" s="51"/>
      <c r="E46" s="53"/>
      <c r="F46" s="167"/>
    </row>
    <row r="47" spans="1:6">
      <c r="A47" s="51"/>
      <c r="B47" s="51"/>
      <c r="C47" s="52"/>
      <c r="D47" s="51"/>
      <c r="E47" s="53"/>
      <c r="F47" s="167"/>
    </row>
    <row r="48" spans="1:6">
      <c r="A48" s="51"/>
      <c r="B48" s="51"/>
      <c r="C48" s="52"/>
      <c r="D48" s="51"/>
      <c r="E48" s="53"/>
      <c r="F48" s="167"/>
    </row>
    <row r="49" spans="1:6">
      <c r="A49" s="51"/>
      <c r="B49" s="51"/>
      <c r="C49" s="52"/>
      <c r="D49" s="51"/>
      <c r="E49" s="53"/>
      <c r="F49" s="167"/>
    </row>
    <row r="50" spans="1:6">
      <c r="A50" s="51"/>
      <c r="B50" s="51"/>
      <c r="C50" s="52"/>
      <c r="D50" s="51"/>
      <c r="E50" s="53"/>
      <c r="F50" s="167"/>
    </row>
    <row r="51" spans="1:6">
      <c r="A51" s="51"/>
      <c r="B51" s="51"/>
      <c r="C51" s="52"/>
      <c r="D51" s="51"/>
      <c r="E51" s="53"/>
      <c r="F51" s="167"/>
    </row>
    <row r="52" spans="1:6">
      <c r="A52" s="51"/>
      <c r="B52" s="51"/>
      <c r="C52" s="52"/>
      <c r="D52" s="51"/>
      <c r="E52" s="53"/>
      <c r="F52" s="167"/>
    </row>
    <row r="53" spans="1:6">
      <c r="A53" s="51"/>
      <c r="B53" s="51"/>
      <c r="C53" s="52"/>
      <c r="D53" s="51"/>
      <c r="E53" s="53"/>
      <c r="F53" s="167"/>
    </row>
    <row r="54" spans="1:6">
      <c r="A54" s="51"/>
      <c r="B54" s="51"/>
      <c r="C54" s="52"/>
      <c r="D54" s="51"/>
      <c r="E54" s="53"/>
      <c r="F54" s="167"/>
    </row>
    <row r="55" spans="1:6">
      <c r="A55" s="51"/>
      <c r="B55" s="51"/>
      <c r="C55" s="52"/>
      <c r="D55" s="51"/>
      <c r="E55" s="53"/>
      <c r="F55" s="167"/>
    </row>
    <row r="56" spans="1:6">
      <c r="A56" s="51"/>
      <c r="B56" s="51"/>
      <c r="C56" s="52"/>
      <c r="D56" s="51"/>
      <c r="E56" s="53"/>
      <c r="F56" s="167"/>
    </row>
    <row r="57" spans="1:6">
      <c r="A57" s="51"/>
      <c r="B57" s="51"/>
      <c r="C57" s="52"/>
      <c r="D57" s="51"/>
      <c r="E57" s="53"/>
      <c r="F57" s="167"/>
    </row>
    <row r="58" spans="1:6">
      <c r="A58" s="51"/>
      <c r="B58" s="51"/>
      <c r="C58" s="52"/>
      <c r="D58" s="51"/>
      <c r="E58" s="53"/>
      <c r="F58" s="167"/>
    </row>
    <row r="59" spans="1:6">
      <c r="A59" s="51"/>
      <c r="B59" s="51"/>
      <c r="C59" s="52"/>
      <c r="D59" s="51"/>
      <c r="E59" s="53"/>
      <c r="F59" s="167"/>
    </row>
    <row r="60" spans="1:6">
      <c r="A60" s="51"/>
      <c r="B60" s="51"/>
      <c r="C60" s="52"/>
      <c r="D60" s="51"/>
      <c r="E60" s="53"/>
      <c r="F60" s="167"/>
    </row>
    <row r="61" spans="1:6">
      <c r="A61" s="51"/>
      <c r="B61" s="51"/>
      <c r="C61" s="52"/>
      <c r="D61" s="51"/>
      <c r="E61" s="53"/>
      <c r="F61" s="167"/>
    </row>
    <row r="62" spans="1:6">
      <c r="A62" s="51"/>
      <c r="B62" s="51"/>
      <c r="C62" s="52"/>
      <c r="D62" s="51"/>
      <c r="E62" s="53"/>
      <c r="F62" s="167"/>
    </row>
    <row r="63" spans="1:6">
      <c r="A63" s="51"/>
      <c r="B63" s="51"/>
      <c r="C63" s="52"/>
      <c r="D63" s="51"/>
      <c r="E63" s="53"/>
      <c r="F63" s="167"/>
    </row>
    <row r="64" spans="1:6">
      <c r="A64" s="51"/>
      <c r="B64" s="51"/>
      <c r="C64" s="52"/>
      <c r="D64" s="51"/>
      <c r="E64" s="53"/>
      <c r="F64" s="167"/>
    </row>
    <row r="65" spans="1:6">
      <c r="A65" s="51"/>
      <c r="B65" s="51"/>
      <c r="C65" s="52"/>
      <c r="D65" s="51"/>
      <c r="E65" s="53"/>
      <c r="F65" s="167"/>
    </row>
    <row r="66" spans="1:6">
      <c r="A66" s="51"/>
      <c r="B66" s="51"/>
      <c r="C66" s="52"/>
      <c r="D66" s="51"/>
      <c r="E66" s="53"/>
      <c r="F66" s="167"/>
    </row>
    <row r="67" spans="1:6">
      <c r="A67" s="51"/>
      <c r="B67" s="51"/>
      <c r="C67" s="52"/>
      <c r="D67" s="51"/>
      <c r="E67" s="53"/>
      <c r="F67" s="167"/>
    </row>
    <row r="68" spans="1:6">
      <c r="A68" s="51"/>
      <c r="B68" s="51"/>
      <c r="C68" s="52"/>
      <c r="D68" s="51"/>
      <c r="E68" s="53"/>
      <c r="F68" s="167"/>
    </row>
    <row r="69" spans="1:6">
      <c r="A69" s="51"/>
      <c r="B69" s="51"/>
      <c r="C69" s="52"/>
      <c r="D69" s="51"/>
      <c r="E69" s="53"/>
      <c r="F69" s="167"/>
    </row>
    <row r="70" spans="1:6">
      <c r="A70" s="51"/>
      <c r="B70" s="51"/>
      <c r="C70" s="52"/>
      <c r="D70" s="51"/>
      <c r="E70" s="53"/>
      <c r="F70" s="167"/>
    </row>
    <row r="71" spans="1:6">
      <c r="A71" s="51"/>
      <c r="B71" s="51"/>
      <c r="C71" s="52"/>
      <c r="D71" s="51"/>
      <c r="E71" s="53"/>
      <c r="F71" s="167"/>
    </row>
    <row r="72" spans="1:6">
      <c r="A72" s="51"/>
      <c r="B72" s="51"/>
      <c r="C72" s="52"/>
      <c r="D72" s="51"/>
      <c r="E72" s="53"/>
      <c r="F72" s="167"/>
    </row>
    <row r="73" spans="1:6">
      <c r="A73" s="51"/>
      <c r="B73" s="51"/>
      <c r="C73" s="52"/>
      <c r="D73" s="51"/>
      <c r="E73" s="53"/>
      <c r="F73" s="167"/>
    </row>
    <row r="74" spans="1:6">
      <c r="A74" s="51"/>
      <c r="B74" s="51"/>
      <c r="C74" s="52"/>
      <c r="D74" s="51"/>
      <c r="E74" s="53"/>
      <c r="F74" s="167"/>
    </row>
    <row r="75" spans="1:6">
      <c r="A75" s="51"/>
      <c r="B75" s="51"/>
      <c r="C75" s="52"/>
      <c r="D75" s="51"/>
      <c r="E75" s="53"/>
      <c r="F75" s="167"/>
    </row>
    <row r="76" spans="1:6">
      <c r="A76" s="51"/>
      <c r="B76" s="51"/>
      <c r="C76" s="52"/>
      <c r="D76" s="51"/>
      <c r="E76" s="53"/>
      <c r="F76" s="167"/>
    </row>
    <row r="77" spans="1:6">
      <c r="A77" s="51"/>
      <c r="B77" s="51"/>
      <c r="C77" s="52"/>
      <c r="D77" s="51"/>
      <c r="E77" s="53"/>
      <c r="F77" s="167"/>
    </row>
    <row r="78" spans="1:6">
      <c r="A78" s="51"/>
      <c r="B78" s="51"/>
      <c r="C78" s="52"/>
      <c r="D78" s="51"/>
      <c r="E78" s="53"/>
      <c r="F78" s="167"/>
    </row>
    <row r="79" spans="1:6">
      <c r="A79" s="51"/>
      <c r="B79" s="51"/>
      <c r="C79" s="52"/>
      <c r="D79" s="51"/>
      <c r="E79" s="53"/>
      <c r="F79" s="167"/>
    </row>
    <row r="80" spans="1:6">
      <c r="A80" s="51"/>
      <c r="B80" s="51"/>
      <c r="C80" s="52"/>
      <c r="D80" s="51"/>
      <c r="E80" s="53"/>
      <c r="F80" s="167"/>
    </row>
    <row r="81" spans="1:6">
      <c r="A81" s="51"/>
      <c r="B81" s="51"/>
      <c r="C81" s="52"/>
      <c r="D81" s="51"/>
      <c r="E81" s="53"/>
      <c r="F81" s="167"/>
    </row>
    <row r="82" spans="1:6">
      <c r="A82" s="51"/>
      <c r="B82" s="51"/>
      <c r="C82" s="52"/>
      <c r="D82" s="51"/>
      <c r="E82" s="53"/>
      <c r="F82" s="167"/>
    </row>
    <row r="83" spans="1:6">
      <c r="A83" s="51"/>
      <c r="B83" s="51"/>
      <c r="C83" s="52"/>
      <c r="D83" s="51"/>
      <c r="E83" s="53"/>
      <c r="F83" s="167"/>
    </row>
    <row r="84" spans="1:6">
      <c r="A84" s="51"/>
      <c r="B84" s="51"/>
      <c r="C84" s="52"/>
      <c r="D84" s="51"/>
      <c r="E84" s="53"/>
      <c r="F84" s="167"/>
    </row>
    <row r="85" spans="1:6">
      <c r="A85" s="51"/>
      <c r="B85" s="51"/>
      <c r="C85" s="52"/>
      <c r="D85" s="51"/>
      <c r="E85" s="53"/>
      <c r="F85" s="167"/>
    </row>
    <row r="86" spans="1:6">
      <c r="A86" s="51"/>
      <c r="B86" s="51"/>
      <c r="C86" s="52"/>
      <c r="D86" s="51"/>
      <c r="E86" s="53"/>
      <c r="F86" s="167"/>
    </row>
    <row r="87" spans="1:6">
      <c r="A87" s="51"/>
      <c r="B87" s="51"/>
      <c r="C87" s="52"/>
      <c r="D87" s="51"/>
      <c r="E87" s="53"/>
      <c r="F87" s="167"/>
    </row>
    <row r="88" spans="1:6">
      <c r="A88" s="51"/>
      <c r="B88" s="51"/>
      <c r="C88" s="52"/>
      <c r="D88" s="51"/>
      <c r="E88" s="53"/>
      <c r="F88" s="167"/>
    </row>
    <row r="89" spans="1:6">
      <c r="A89" s="51"/>
      <c r="B89" s="51"/>
      <c r="C89" s="52"/>
      <c r="D89" s="51"/>
      <c r="E89" s="53"/>
      <c r="F89" s="167"/>
    </row>
    <row r="90" spans="1:6">
      <c r="A90" s="170"/>
      <c r="B90" s="170"/>
      <c r="C90" s="171"/>
      <c r="D90" s="170"/>
      <c r="E90" s="172"/>
      <c r="F90" s="167"/>
    </row>
    <row r="91" spans="1:6">
      <c r="A91" s="170"/>
      <c r="B91" s="170"/>
      <c r="C91" s="171"/>
      <c r="D91" s="170"/>
      <c r="E91" s="172"/>
      <c r="F91" s="167"/>
    </row>
    <row r="92" spans="1:6">
      <c r="A92" s="170"/>
      <c r="B92" s="170"/>
      <c r="C92" s="171"/>
      <c r="D92" s="170"/>
      <c r="E92" s="172"/>
      <c r="F92" s="167"/>
    </row>
    <row r="93" spans="1:6">
      <c r="A93" s="170"/>
      <c r="B93" s="170"/>
      <c r="C93" s="171"/>
      <c r="D93" s="170"/>
      <c r="E93" s="172"/>
      <c r="F93" s="167"/>
    </row>
    <row r="94" spans="1:6">
      <c r="A94" s="170"/>
      <c r="B94" s="170"/>
      <c r="C94" s="171"/>
      <c r="D94" s="170"/>
      <c r="E94" s="172"/>
      <c r="F94" s="167"/>
    </row>
    <row r="95" spans="1:6">
      <c r="A95" s="170"/>
      <c r="B95" s="170"/>
      <c r="C95" s="171"/>
      <c r="D95" s="170"/>
      <c r="E95" s="172"/>
      <c r="F95" s="167"/>
    </row>
    <row r="96" spans="1:6">
      <c r="A96" s="170"/>
      <c r="B96" s="170"/>
      <c r="C96" s="171"/>
      <c r="D96" s="170"/>
      <c r="E96" s="172"/>
      <c r="F96" s="167"/>
    </row>
    <row r="97" spans="1:6">
      <c r="A97" s="170"/>
      <c r="B97" s="170"/>
      <c r="C97" s="171"/>
      <c r="D97" s="170"/>
      <c r="E97" s="172"/>
      <c r="F97" s="167"/>
    </row>
    <row r="98" spans="1:6">
      <c r="A98" s="170"/>
      <c r="B98" s="170"/>
      <c r="C98" s="171"/>
      <c r="D98" s="170"/>
      <c r="E98" s="172"/>
      <c r="F98" s="167"/>
    </row>
    <row r="99" spans="1:6">
      <c r="A99" s="170"/>
      <c r="B99" s="170"/>
      <c r="C99" s="171"/>
      <c r="D99" s="170"/>
      <c r="E99" s="172"/>
      <c r="F99" s="167"/>
    </row>
    <row r="100" spans="1:6">
      <c r="A100" s="170"/>
      <c r="B100" s="170"/>
      <c r="C100" s="171"/>
      <c r="D100" s="170"/>
      <c r="E100" s="172"/>
      <c r="F100" s="167"/>
    </row>
    <row r="101" spans="1:6">
      <c r="A101" s="170"/>
      <c r="B101" s="170"/>
      <c r="C101" s="171"/>
      <c r="D101" s="170"/>
      <c r="E101" s="172"/>
      <c r="F101" s="167"/>
    </row>
    <row r="102" spans="1:6">
      <c r="A102" s="170"/>
      <c r="B102" s="170"/>
      <c r="C102" s="171"/>
      <c r="D102" s="170"/>
      <c r="E102" s="172"/>
      <c r="F102" s="167"/>
    </row>
    <row r="103" spans="1:6">
      <c r="A103" s="170"/>
      <c r="B103" s="170"/>
      <c r="C103" s="171"/>
      <c r="D103" s="170"/>
      <c r="E103" s="172"/>
      <c r="F103" s="167"/>
    </row>
    <row r="104" spans="1:6">
      <c r="A104" s="170"/>
      <c r="B104" s="170"/>
      <c r="C104" s="171"/>
      <c r="D104" s="170"/>
      <c r="E104" s="172"/>
      <c r="F104" s="167"/>
    </row>
    <row r="105" spans="1:6">
      <c r="A105" s="170"/>
      <c r="B105" s="170"/>
      <c r="C105" s="171"/>
      <c r="D105" s="170"/>
      <c r="E105" s="172"/>
      <c r="F105" s="167"/>
    </row>
    <row r="106" spans="1:6">
      <c r="A106" s="170"/>
      <c r="B106" s="170"/>
      <c r="C106" s="171"/>
      <c r="D106" s="170"/>
      <c r="E106" s="172"/>
      <c r="F106" s="167"/>
    </row>
    <row r="107" spans="1:6">
      <c r="A107" s="170"/>
      <c r="B107" s="170"/>
      <c r="C107" s="171"/>
      <c r="D107" s="170"/>
      <c r="E107" s="172"/>
      <c r="F107" s="167"/>
    </row>
    <row r="108" spans="1:6">
      <c r="A108" s="170"/>
      <c r="B108" s="170"/>
      <c r="C108" s="171"/>
      <c r="D108" s="170"/>
      <c r="E108" s="172"/>
      <c r="F108" s="167"/>
    </row>
    <row r="109" spans="1:6">
      <c r="A109" s="170"/>
      <c r="B109" s="170"/>
      <c r="C109" s="171"/>
      <c r="D109" s="170"/>
      <c r="E109" s="172"/>
      <c r="F109" s="167"/>
    </row>
    <row r="110" spans="1:6">
      <c r="A110" s="170"/>
      <c r="B110" s="170"/>
      <c r="C110" s="171"/>
      <c r="D110" s="170"/>
      <c r="E110" s="172"/>
      <c r="F110" s="167"/>
    </row>
    <row r="111" spans="1:6">
      <c r="A111" s="170"/>
      <c r="B111" s="170"/>
      <c r="C111" s="171"/>
      <c r="D111" s="170"/>
      <c r="E111" s="172"/>
      <c r="F111" s="167"/>
    </row>
    <row r="112" spans="1:6">
      <c r="A112" s="170"/>
      <c r="B112" s="170"/>
      <c r="C112" s="171"/>
      <c r="D112" s="170"/>
      <c r="E112" s="172"/>
      <c r="F112" s="167"/>
    </row>
    <row r="113" spans="1:6">
      <c r="A113" s="170"/>
      <c r="B113" s="170"/>
      <c r="C113" s="171"/>
      <c r="D113" s="170"/>
      <c r="E113" s="172"/>
      <c r="F113" s="167"/>
    </row>
    <row r="114" spans="1:6">
      <c r="A114" s="170"/>
      <c r="B114" s="170"/>
      <c r="C114" s="171"/>
      <c r="D114" s="170"/>
      <c r="E114" s="172"/>
      <c r="F114" s="167"/>
    </row>
    <row r="115" spans="1:6">
      <c r="A115" s="170"/>
      <c r="B115" s="170"/>
      <c r="C115" s="171"/>
      <c r="D115" s="170"/>
      <c r="E115" s="172"/>
      <c r="F115" s="167"/>
    </row>
    <row r="116" spans="1:6">
      <c r="A116" s="170"/>
      <c r="B116" s="170"/>
      <c r="C116" s="171"/>
      <c r="D116" s="170"/>
      <c r="E116" s="172"/>
      <c r="F116" s="167"/>
    </row>
    <row r="117" spans="1:6">
      <c r="A117" s="170"/>
      <c r="B117" s="170"/>
      <c r="C117" s="171"/>
      <c r="D117" s="170"/>
      <c r="E117" s="172"/>
      <c r="F117" s="167"/>
    </row>
    <row r="118" spans="1:6">
      <c r="A118" s="159"/>
      <c r="B118" s="159"/>
      <c r="C118" s="173"/>
      <c r="D118" s="159"/>
      <c r="E118" s="174"/>
      <c r="F118" s="167"/>
    </row>
    <row r="119" spans="1:6">
      <c r="A119" s="159"/>
      <c r="B119" s="159"/>
      <c r="C119" s="173"/>
      <c r="D119" s="159"/>
      <c r="E119" s="174"/>
      <c r="F119" s="167"/>
    </row>
    <row r="120" spans="1:6">
      <c r="A120" s="159"/>
      <c r="B120" s="159"/>
      <c r="C120" s="173"/>
      <c r="D120" s="159"/>
      <c r="E120" s="174"/>
      <c r="F120" s="167"/>
    </row>
    <row r="121" spans="1:6">
      <c r="A121" s="159"/>
      <c r="B121" s="159"/>
      <c r="C121" s="173"/>
      <c r="D121" s="159"/>
      <c r="E121" s="174"/>
      <c r="F121" s="167"/>
    </row>
    <row r="122" spans="1:6">
      <c r="A122" s="159"/>
      <c r="B122" s="159"/>
      <c r="C122" s="173"/>
      <c r="D122" s="159"/>
      <c r="E122" s="174"/>
      <c r="F122" s="167"/>
    </row>
    <row r="123" spans="1:6">
      <c r="A123" s="159"/>
      <c r="B123" s="159"/>
      <c r="C123" s="173"/>
      <c r="D123" s="159"/>
      <c r="E123" s="174"/>
      <c r="F123" s="167"/>
    </row>
    <row r="124" spans="1:6">
      <c r="A124" s="159"/>
      <c r="B124" s="159"/>
      <c r="C124" s="173"/>
      <c r="D124" s="159"/>
      <c r="E124" s="174"/>
      <c r="F124" s="167"/>
    </row>
    <row r="125" spans="1:6">
      <c r="A125" s="159"/>
      <c r="B125" s="159"/>
      <c r="C125" s="173"/>
      <c r="D125" s="159"/>
      <c r="E125" s="174"/>
      <c r="F125" s="167"/>
    </row>
    <row r="126" spans="1:6">
      <c r="A126" s="159"/>
      <c r="B126" s="159"/>
      <c r="C126" s="173"/>
      <c r="D126" s="159"/>
      <c r="E126" s="174"/>
      <c r="F126" s="167"/>
    </row>
    <row r="127" spans="1:6">
      <c r="A127" s="159"/>
      <c r="B127" s="159"/>
      <c r="C127" s="173"/>
      <c r="D127" s="159"/>
      <c r="E127" s="174"/>
      <c r="F127" s="167"/>
    </row>
    <row r="128" spans="1:6">
      <c r="A128" s="159"/>
      <c r="B128" s="159"/>
      <c r="C128" s="173"/>
      <c r="D128" s="159"/>
      <c r="E128" s="174"/>
      <c r="F128" s="167"/>
    </row>
    <row r="129" spans="6:6">
      <c r="F129" s="167"/>
    </row>
    <row r="130" spans="6:6">
      <c r="F130" s="167"/>
    </row>
    <row r="131" spans="6:6">
      <c r="F131" s="167"/>
    </row>
    <row r="132" spans="6:6">
      <c r="F132" s="167"/>
    </row>
    <row r="133" spans="6:6">
      <c r="F133" s="167"/>
    </row>
    <row r="134" spans="6:6">
      <c r="F134" s="167"/>
    </row>
    <row r="135" spans="6:6">
      <c r="F135" s="167"/>
    </row>
    <row r="136" spans="6:6">
      <c r="F136" s="167"/>
    </row>
    <row r="137" spans="6:6">
      <c r="F137" s="167"/>
    </row>
    <row r="138" spans="6:6">
      <c r="F138" s="167"/>
    </row>
    <row r="139" spans="6:6">
      <c r="F139" s="167"/>
    </row>
    <row r="140" spans="6:6">
      <c r="F140" s="167"/>
    </row>
    <row r="141" spans="6:6">
      <c r="F141" s="167"/>
    </row>
    <row r="142" spans="6:6">
      <c r="F142" s="167"/>
    </row>
    <row r="143" spans="6:6">
      <c r="F143" s="167"/>
    </row>
    <row r="144" spans="6:6">
      <c r="F144" s="167"/>
    </row>
    <row r="145" spans="6:6">
      <c r="F145" s="167"/>
    </row>
    <row r="146" spans="6:6">
      <c r="F146" s="167"/>
    </row>
    <row r="147" spans="6:6">
      <c r="F147" s="167"/>
    </row>
    <row r="148" spans="6:6">
      <c r="F148" s="167"/>
    </row>
    <row r="149" spans="6:6">
      <c r="F149" s="167"/>
    </row>
    <row r="150" spans="6:6">
      <c r="F150" s="167"/>
    </row>
    <row r="151" spans="6:6">
      <c r="F151" s="167"/>
    </row>
    <row r="152" spans="6:6">
      <c r="F152" s="167"/>
    </row>
    <row r="153" spans="6:6">
      <c r="F153" s="167"/>
    </row>
    <row r="154" spans="6:6">
      <c r="F154" s="167"/>
    </row>
    <row r="155" spans="6:6">
      <c r="F155" s="167"/>
    </row>
    <row r="156" spans="6:6">
      <c r="F156" s="167"/>
    </row>
    <row r="157" spans="6:6">
      <c r="F157" s="167"/>
    </row>
    <row r="158" spans="6:6">
      <c r="F158" s="167"/>
    </row>
    <row r="159" spans="6:6">
      <c r="F159" s="167"/>
    </row>
    <row r="160" spans="6:6">
      <c r="F160" s="167"/>
    </row>
    <row r="161" spans="6:6">
      <c r="F161" s="167"/>
    </row>
    <row r="162" spans="6:6">
      <c r="F162" s="167"/>
    </row>
    <row r="163" spans="6:6">
      <c r="F163" s="167"/>
    </row>
    <row r="164" spans="6:6">
      <c r="F164" s="167"/>
    </row>
    <row r="165" spans="6:6">
      <c r="F165" s="167"/>
    </row>
    <row r="166" spans="6:6">
      <c r="F166" s="167"/>
    </row>
    <row r="167" spans="6:6">
      <c r="F167" s="167"/>
    </row>
    <row r="168" spans="6:6">
      <c r="F168" s="167"/>
    </row>
    <row r="169" spans="6:6">
      <c r="F169" s="167"/>
    </row>
    <row r="170" spans="6:6">
      <c r="F170" s="167"/>
    </row>
    <row r="171" spans="6:6">
      <c r="F171" s="167"/>
    </row>
    <row r="172" spans="6:6">
      <c r="F172" s="167"/>
    </row>
    <row r="173" spans="6:6">
      <c r="F173" s="167"/>
    </row>
    <row r="174" spans="6:6">
      <c r="F174" s="167"/>
    </row>
    <row r="175" spans="6:6">
      <c r="F175" s="167"/>
    </row>
    <row r="176" spans="6:6">
      <c r="F176" s="167"/>
    </row>
    <row r="177" spans="6:6">
      <c r="F177" s="167"/>
    </row>
    <row r="178" spans="6:6">
      <c r="F178" s="167"/>
    </row>
    <row r="179" spans="6:6">
      <c r="F179" s="167"/>
    </row>
    <row r="180" spans="6:6">
      <c r="F180" s="167"/>
    </row>
    <row r="181" spans="6:6">
      <c r="F181" s="167"/>
    </row>
    <row r="182" spans="6:6">
      <c r="F182" s="167"/>
    </row>
    <row r="183" spans="6:6">
      <c r="F183" s="167"/>
    </row>
    <row r="184" spans="6:6">
      <c r="F184" s="167"/>
    </row>
    <row r="185" spans="6:6">
      <c r="F185" s="167"/>
    </row>
    <row r="186" spans="6:6">
      <c r="F186" s="167"/>
    </row>
    <row r="187" spans="6:6">
      <c r="F187" s="167"/>
    </row>
    <row r="188" spans="6:6">
      <c r="F188" s="167"/>
    </row>
    <row r="189" spans="6:6">
      <c r="F189" s="167"/>
    </row>
    <row r="190" spans="6:6">
      <c r="F190" s="167"/>
    </row>
    <row r="191" spans="6:6">
      <c r="F191" s="167"/>
    </row>
    <row r="192" spans="6:6">
      <c r="F192" s="167"/>
    </row>
    <row r="193" spans="6:6">
      <c r="F193" s="167"/>
    </row>
    <row r="194" spans="6:6">
      <c r="F194" s="167"/>
    </row>
    <row r="195" spans="6:6">
      <c r="F195" s="167"/>
    </row>
    <row r="196" spans="6:6">
      <c r="F196" s="167"/>
    </row>
    <row r="197" spans="6:6">
      <c r="F197" s="167"/>
    </row>
    <row r="198" spans="6:6">
      <c r="F198" s="167"/>
    </row>
    <row r="199" spans="6:6">
      <c r="F199" s="167"/>
    </row>
    <row r="200" spans="6:6">
      <c r="F200" s="167"/>
    </row>
    <row r="201" spans="6:6">
      <c r="F201" s="167"/>
    </row>
    <row r="202" spans="6:6">
      <c r="F202" s="167"/>
    </row>
    <row r="203" spans="6:6">
      <c r="F203" s="167"/>
    </row>
    <row r="204" spans="6:6">
      <c r="F204" s="167"/>
    </row>
    <row r="205" spans="6:6">
      <c r="F205" s="167"/>
    </row>
    <row r="206" spans="6:6">
      <c r="F206" s="167"/>
    </row>
    <row r="207" spans="6:6">
      <c r="F207" s="167"/>
    </row>
    <row r="208" spans="6:6">
      <c r="F208" s="167"/>
    </row>
    <row r="209" spans="6:6">
      <c r="F209" s="167"/>
    </row>
    <row r="210" spans="6:6">
      <c r="F210" s="167"/>
    </row>
    <row r="211" spans="6:6">
      <c r="F211" s="167"/>
    </row>
    <row r="212" spans="6:6">
      <c r="F212" s="167"/>
    </row>
    <row r="213" spans="6:6">
      <c r="F213" s="167"/>
    </row>
    <row r="214" spans="6:6">
      <c r="F214" s="167"/>
    </row>
    <row r="215" spans="6:6">
      <c r="F215" s="167"/>
    </row>
    <row r="216" spans="6:6">
      <c r="F216" s="167"/>
    </row>
    <row r="217" spans="6:6">
      <c r="F217" s="167"/>
    </row>
    <row r="218" spans="6:6">
      <c r="F218" s="167"/>
    </row>
    <row r="219" spans="6:6">
      <c r="F219" s="167"/>
    </row>
    <row r="220" spans="6:6">
      <c r="F220" s="167"/>
    </row>
    <row r="221" spans="6:6">
      <c r="F221" s="167"/>
    </row>
    <row r="222" spans="6:6">
      <c r="F222" s="167"/>
    </row>
    <row r="223" spans="6:6">
      <c r="F223" s="167"/>
    </row>
    <row r="224" spans="6:6">
      <c r="F224" s="167"/>
    </row>
    <row r="225" spans="6:6">
      <c r="F225" s="167"/>
    </row>
    <row r="226" spans="6:6">
      <c r="F226" s="167"/>
    </row>
    <row r="227" spans="6:6">
      <c r="F227" s="167"/>
    </row>
    <row r="228" spans="6:6">
      <c r="F228" s="167"/>
    </row>
    <row r="229" spans="6:6">
      <c r="F229" s="167"/>
    </row>
    <row r="230" spans="6:6">
      <c r="F230" s="167"/>
    </row>
    <row r="231" spans="6:6">
      <c r="F231" s="167"/>
    </row>
    <row r="232" spans="6:6">
      <c r="F232" s="167"/>
    </row>
    <row r="233" spans="6:6">
      <c r="F233" s="167"/>
    </row>
    <row r="234" spans="6:6">
      <c r="F234" s="167"/>
    </row>
    <row r="235" spans="6:6">
      <c r="F235" s="167"/>
    </row>
    <row r="236" spans="6:6">
      <c r="F236" s="167"/>
    </row>
    <row r="237" spans="6:6">
      <c r="F237" s="167"/>
    </row>
    <row r="238" spans="6:6">
      <c r="F238" s="167"/>
    </row>
    <row r="239" spans="6:6">
      <c r="F239" s="167"/>
    </row>
    <row r="240" spans="6:6">
      <c r="F240" s="167"/>
    </row>
    <row r="241" spans="6:6">
      <c r="F241" s="167"/>
    </row>
    <row r="242" spans="6:6">
      <c r="F242" s="167"/>
    </row>
    <row r="243" spans="6:6">
      <c r="F243" s="167"/>
    </row>
    <row r="244" spans="6:6">
      <c r="F244" s="167"/>
    </row>
    <row r="245" spans="6:6">
      <c r="F245" s="167"/>
    </row>
    <row r="246" spans="6:6">
      <c r="F246" s="167"/>
    </row>
    <row r="247" spans="6:6">
      <c r="F247" s="167"/>
    </row>
    <row r="248" spans="6:6">
      <c r="F248" s="167"/>
    </row>
    <row r="249" spans="6:6">
      <c r="F249" s="167"/>
    </row>
    <row r="250" spans="6:6">
      <c r="F250" s="167"/>
    </row>
    <row r="251" spans="6:6">
      <c r="F251" s="167"/>
    </row>
    <row r="252" spans="6:6">
      <c r="F252" s="167"/>
    </row>
    <row r="253" spans="6:6">
      <c r="F253" s="167"/>
    </row>
    <row r="254" spans="6:6">
      <c r="F254" s="167"/>
    </row>
    <row r="255" spans="6:6">
      <c r="F255" s="167"/>
    </row>
    <row r="256" spans="6:6">
      <c r="F256" s="167"/>
    </row>
    <row r="257" spans="6:6">
      <c r="F257" s="167"/>
    </row>
    <row r="258" spans="6:6">
      <c r="F258" s="167"/>
    </row>
    <row r="259" spans="6:6">
      <c r="F259" s="167"/>
    </row>
    <row r="260" spans="6:6">
      <c r="F260" s="167"/>
    </row>
    <row r="261" spans="6:6">
      <c r="F261" s="167"/>
    </row>
    <row r="262" spans="6:6">
      <c r="F262" s="167"/>
    </row>
    <row r="263" spans="6:6">
      <c r="F263" s="167"/>
    </row>
    <row r="264" spans="6:6">
      <c r="F264" s="167"/>
    </row>
    <row r="265" spans="6:6">
      <c r="F265" s="167"/>
    </row>
    <row r="266" spans="6:6">
      <c r="F266" s="167"/>
    </row>
    <row r="267" spans="6:6">
      <c r="F267" s="167"/>
    </row>
    <row r="268" spans="6:6">
      <c r="F268" s="167"/>
    </row>
    <row r="269" spans="6:6">
      <c r="F269" s="167"/>
    </row>
    <row r="270" spans="6:6">
      <c r="F270" s="167"/>
    </row>
    <row r="271" spans="6:6">
      <c r="F271" s="167"/>
    </row>
    <row r="272" spans="6:6">
      <c r="F272" s="167"/>
    </row>
    <row r="273" spans="6:6">
      <c r="F273" s="167"/>
    </row>
    <row r="274" spans="6:6">
      <c r="F274" s="167"/>
    </row>
    <row r="275" spans="6:6">
      <c r="F275" s="167"/>
    </row>
    <row r="276" spans="6:6">
      <c r="F276" s="167"/>
    </row>
    <row r="277" spans="6:6">
      <c r="F277" s="167"/>
    </row>
    <row r="278" spans="6:6">
      <c r="F278" s="167"/>
    </row>
    <row r="279" spans="6:6">
      <c r="F279" s="167"/>
    </row>
    <row r="280" spans="6:6">
      <c r="F280" s="167"/>
    </row>
    <row r="281" spans="6:6">
      <c r="F281" s="167"/>
    </row>
    <row r="282" spans="6:6">
      <c r="F282" s="167"/>
    </row>
    <row r="283" spans="6:6">
      <c r="F283" s="167"/>
    </row>
    <row r="284" spans="6:6">
      <c r="F284" s="167"/>
    </row>
    <row r="285" spans="6:6">
      <c r="F285" s="167"/>
    </row>
    <row r="286" spans="6:6">
      <c r="F286" s="167"/>
    </row>
    <row r="287" spans="6:6">
      <c r="F287" s="167"/>
    </row>
    <row r="288" spans="6:6">
      <c r="F288" s="167"/>
    </row>
    <row r="289" spans="6:6">
      <c r="F289" s="167"/>
    </row>
    <row r="290" spans="6:6">
      <c r="F290" s="167"/>
    </row>
    <row r="291" spans="6:6">
      <c r="F291" s="167"/>
    </row>
    <row r="292" spans="6:6">
      <c r="F292" s="167"/>
    </row>
    <row r="293" spans="6:6">
      <c r="F293" s="167"/>
    </row>
    <row r="294" spans="6:6">
      <c r="F294" s="167"/>
    </row>
    <row r="295" spans="6:6">
      <c r="F295" s="167"/>
    </row>
    <row r="296" spans="6:6">
      <c r="F296" s="167"/>
    </row>
    <row r="297" spans="6:6">
      <c r="F297" s="167"/>
    </row>
    <row r="298" spans="6:6">
      <c r="F298" s="167"/>
    </row>
    <row r="299" spans="6:6">
      <c r="F299" s="167"/>
    </row>
    <row r="300" spans="6:6">
      <c r="F300" s="167"/>
    </row>
    <row r="301" spans="6:6">
      <c r="F301" s="167"/>
    </row>
    <row r="302" spans="6:6">
      <c r="F302" s="167"/>
    </row>
    <row r="303" spans="6:6">
      <c r="F303" s="167"/>
    </row>
    <row r="304" spans="6:6">
      <c r="F304" s="167"/>
    </row>
    <row r="305" spans="6:6">
      <c r="F305" s="167"/>
    </row>
    <row r="306" spans="6:6">
      <c r="F306" s="167"/>
    </row>
    <row r="307" spans="6:6">
      <c r="F307" s="167"/>
    </row>
    <row r="308" spans="6:6">
      <c r="F308" s="167"/>
    </row>
    <row r="309" spans="6:6">
      <c r="F309" s="167"/>
    </row>
    <row r="310" spans="6:6">
      <c r="F310" s="167"/>
    </row>
    <row r="311" spans="6:6">
      <c r="F311" s="167"/>
    </row>
    <row r="312" spans="6:6">
      <c r="F312" s="167"/>
    </row>
    <row r="313" spans="6:6">
      <c r="F313" s="167"/>
    </row>
    <row r="314" spans="6:6">
      <c r="F314" s="167"/>
    </row>
    <row r="315" spans="6:6">
      <c r="F315" s="167"/>
    </row>
    <row r="316" spans="6:6">
      <c r="F316" s="167"/>
    </row>
    <row r="317" spans="6:6">
      <c r="F317" s="167"/>
    </row>
    <row r="318" spans="6:6">
      <c r="F318" s="167"/>
    </row>
    <row r="319" spans="6:6">
      <c r="F319" s="167"/>
    </row>
    <row r="320" spans="6:6">
      <c r="F320" s="167"/>
    </row>
    <row r="321" spans="6:6">
      <c r="F321" s="167"/>
    </row>
    <row r="322" spans="6:6">
      <c r="F322" s="167"/>
    </row>
    <row r="323" spans="6:6">
      <c r="F323" s="167"/>
    </row>
    <row r="324" spans="6:6">
      <c r="F324" s="167"/>
    </row>
    <row r="325" spans="6:6">
      <c r="F325" s="167"/>
    </row>
    <row r="326" spans="6:6">
      <c r="F326" s="167"/>
    </row>
    <row r="327" spans="6:6">
      <c r="F327" s="167"/>
    </row>
    <row r="328" spans="6:6">
      <c r="F328" s="167"/>
    </row>
    <row r="329" spans="6:6">
      <c r="F329" s="167"/>
    </row>
    <row r="330" spans="6:6">
      <c r="F330" s="167"/>
    </row>
    <row r="331" spans="6:6">
      <c r="F331" s="167"/>
    </row>
    <row r="332" spans="6:6">
      <c r="F332" s="167"/>
    </row>
    <row r="333" spans="6:6">
      <c r="F333" s="167"/>
    </row>
    <row r="334" spans="6:6">
      <c r="F334" s="167"/>
    </row>
    <row r="335" spans="6:6">
      <c r="F335" s="167"/>
    </row>
    <row r="336" spans="6:6">
      <c r="F336" s="167"/>
    </row>
    <row r="337" spans="6:6">
      <c r="F337" s="167"/>
    </row>
    <row r="338" spans="6:6">
      <c r="F338" s="167"/>
    </row>
    <row r="339" spans="6:6">
      <c r="F339" s="167"/>
    </row>
    <row r="340" spans="6:6">
      <c r="F340" s="167"/>
    </row>
    <row r="341" spans="6:6">
      <c r="F341" s="167"/>
    </row>
    <row r="342" spans="6:6">
      <c r="F342" s="167"/>
    </row>
    <row r="343" spans="6:6">
      <c r="F343" s="167"/>
    </row>
    <row r="344" spans="6:6">
      <c r="F344" s="167"/>
    </row>
    <row r="345" spans="6:6">
      <c r="F345" s="167"/>
    </row>
    <row r="346" spans="6:6">
      <c r="F346" s="167"/>
    </row>
    <row r="347" spans="6:6">
      <c r="F347" s="167"/>
    </row>
    <row r="348" spans="6:6">
      <c r="F348" s="167"/>
    </row>
    <row r="349" spans="6:6">
      <c r="F349" s="167"/>
    </row>
    <row r="350" spans="6:6">
      <c r="F350" s="167"/>
    </row>
    <row r="351" spans="6:6">
      <c r="F351" s="167"/>
    </row>
    <row r="352" spans="6:6">
      <c r="F352" s="167"/>
    </row>
    <row r="353" spans="6:6">
      <c r="F353" s="167"/>
    </row>
    <row r="354" spans="6:6">
      <c r="F354" s="167"/>
    </row>
    <row r="355" spans="6:6">
      <c r="F355" s="167"/>
    </row>
    <row r="356" spans="6:6">
      <c r="F356" s="167"/>
    </row>
    <row r="357" spans="6:6">
      <c r="F357" s="167"/>
    </row>
    <row r="358" spans="6:6">
      <c r="F358" s="167"/>
    </row>
    <row r="359" spans="6:6">
      <c r="F359" s="167"/>
    </row>
    <row r="360" spans="6:6">
      <c r="F360" s="167"/>
    </row>
    <row r="361" spans="6:6">
      <c r="F361" s="167"/>
    </row>
    <row r="362" spans="6:6">
      <c r="F362" s="167"/>
    </row>
    <row r="363" spans="6:6">
      <c r="F363" s="167"/>
    </row>
    <row r="364" spans="6:6">
      <c r="F364" s="167"/>
    </row>
    <row r="365" spans="6:6">
      <c r="F365" s="167"/>
    </row>
    <row r="366" spans="6:6">
      <c r="F366" s="167"/>
    </row>
    <row r="367" spans="6:6">
      <c r="F367" s="167"/>
    </row>
    <row r="368" spans="6:6">
      <c r="F368" s="167"/>
    </row>
    <row r="369" spans="6:6">
      <c r="F369" s="167"/>
    </row>
    <row r="370" spans="6:6">
      <c r="F370" s="167"/>
    </row>
    <row r="371" spans="6:6">
      <c r="F371" s="167"/>
    </row>
    <row r="372" spans="6:6">
      <c r="F372" s="167"/>
    </row>
    <row r="373" spans="6:6">
      <c r="F373" s="167"/>
    </row>
    <row r="374" spans="6:6">
      <c r="F374" s="167"/>
    </row>
    <row r="375" spans="6:6">
      <c r="F375" s="167"/>
    </row>
    <row r="376" spans="6:6">
      <c r="F376" s="167"/>
    </row>
    <row r="377" spans="6:6">
      <c r="F377" s="167"/>
    </row>
    <row r="378" spans="6:6">
      <c r="F378" s="167"/>
    </row>
    <row r="379" spans="6:6">
      <c r="F379" s="167"/>
    </row>
    <row r="380" spans="6:6">
      <c r="F380" s="167"/>
    </row>
    <row r="381" spans="6:6">
      <c r="F381" s="167"/>
    </row>
    <row r="382" spans="6:6">
      <c r="F382" s="167"/>
    </row>
    <row r="383" spans="6:6">
      <c r="F383" s="167"/>
    </row>
    <row r="384" spans="6:6">
      <c r="F384" s="167"/>
    </row>
    <row r="385" spans="6:6">
      <c r="F385" s="167"/>
    </row>
    <row r="386" spans="6:6">
      <c r="F386" s="167"/>
    </row>
    <row r="387" spans="6:6">
      <c r="F387" s="167"/>
    </row>
    <row r="388" spans="6:6">
      <c r="F388" s="167"/>
    </row>
    <row r="389" spans="6:6">
      <c r="F389" s="167"/>
    </row>
    <row r="390" spans="6:6">
      <c r="F390" s="167"/>
    </row>
    <row r="391" spans="6:6">
      <c r="F391" s="167"/>
    </row>
    <row r="392" spans="6:6">
      <c r="F392" s="167"/>
    </row>
    <row r="393" spans="6:6">
      <c r="F393" s="167"/>
    </row>
    <row r="394" spans="6:6">
      <c r="F394" s="167"/>
    </row>
    <row r="395" spans="6:6">
      <c r="F395" s="167"/>
    </row>
    <row r="396" spans="6:6">
      <c r="F396" s="167"/>
    </row>
    <row r="397" spans="6:6">
      <c r="F397" s="167"/>
    </row>
    <row r="398" spans="6:6">
      <c r="F398" s="167"/>
    </row>
    <row r="399" spans="6:6">
      <c r="F399" s="167"/>
    </row>
    <row r="400" spans="6:6">
      <c r="F400" s="167"/>
    </row>
    <row r="401" spans="6:6">
      <c r="F401" s="167"/>
    </row>
    <row r="402" spans="6:6">
      <c r="F402" s="167"/>
    </row>
    <row r="403" spans="6:6">
      <c r="F403" s="167"/>
    </row>
    <row r="404" spans="6:6">
      <c r="F404" s="167"/>
    </row>
    <row r="405" spans="6:6">
      <c r="F405" s="167"/>
    </row>
    <row r="406" spans="6:6">
      <c r="F406" s="167"/>
    </row>
    <row r="407" spans="6:6">
      <c r="F407" s="167"/>
    </row>
    <row r="408" spans="6:6">
      <c r="F408" s="167"/>
    </row>
    <row r="409" spans="6:6">
      <c r="F409" s="167"/>
    </row>
    <row r="410" spans="6:6">
      <c r="F410" s="167"/>
    </row>
    <row r="411" spans="6:6">
      <c r="F411" s="167"/>
    </row>
    <row r="412" spans="6:6">
      <c r="F412" s="167"/>
    </row>
    <row r="413" spans="6:6">
      <c r="F413" s="167"/>
    </row>
    <row r="414" spans="6:6">
      <c r="F414" s="167"/>
    </row>
    <row r="415" spans="6:6">
      <c r="F415" s="167"/>
    </row>
    <row r="416" spans="6:6">
      <c r="F416" s="167"/>
    </row>
    <row r="417" spans="6:6">
      <c r="F417" s="167"/>
    </row>
    <row r="418" spans="6:6">
      <c r="F418" s="167"/>
    </row>
    <row r="419" spans="6:6">
      <c r="F419" s="167"/>
    </row>
    <row r="420" spans="6:6">
      <c r="F420" s="167"/>
    </row>
    <row r="421" spans="6:6">
      <c r="F421" s="167"/>
    </row>
    <row r="422" spans="6:6">
      <c r="F422" s="167"/>
    </row>
    <row r="423" spans="6:6">
      <c r="F423" s="167"/>
    </row>
    <row r="424" spans="6:6">
      <c r="F424" s="167"/>
    </row>
    <row r="425" spans="6:6">
      <c r="F425" s="167"/>
    </row>
    <row r="426" spans="6:6">
      <c r="F426" s="167"/>
    </row>
    <row r="427" spans="6:6">
      <c r="F427" s="167"/>
    </row>
    <row r="428" spans="6:6">
      <c r="F428" s="167"/>
    </row>
    <row r="429" spans="6:6">
      <c r="F429" s="167"/>
    </row>
    <row r="430" spans="6:6">
      <c r="F430" s="167"/>
    </row>
    <row r="431" spans="6:6">
      <c r="F431" s="167"/>
    </row>
    <row r="432" spans="6:6">
      <c r="F432" s="167"/>
    </row>
    <row r="433" spans="6:6">
      <c r="F433" s="167"/>
    </row>
    <row r="434" spans="6:6">
      <c r="F434" s="167"/>
    </row>
    <row r="435" spans="6:6">
      <c r="F435" s="167"/>
    </row>
    <row r="436" spans="6:6">
      <c r="F436" s="167"/>
    </row>
    <row r="437" spans="6:6">
      <c r="F437" s="167"/>
    </row>
    <row r="438" spans="6:6">
      <c r="F438" s="167"/>
    </row>
    <row r="439" spans="6:6">
      <c r="F439" s="167"/>
    </row>
    <row r="440" spans="6:6">
      <c r="F440" s="167"/>
    </row>
    <row r="441" spans="6:6">
      <c r="F441" s="167"/>
    </row>
    <row r="442" spans="6:6">
      <c r="F442" s="167"/>
    </row>
    <row r="443" spans="6:6">
      <c r="F443" s="167"/>
    </row>
    <row r="444" spans="6:6">
      <c r="F444" s="167"/>
    </row>
    <row r="445" spans="6:6">
      <c r="F445" s="167"/>
    </row>
    <row r="446" spans="6:6">
      <c r="F446" s="167"/>
    </row>
    <row r="447" spans="6:6">
      <c r="F447" s="167"/>
    </row>
    <row r="448" spans="6:6">
      <c r="F448" s="167"/>
    </row>
    <row r="449" spans="6:6">
      <c r="F449" s="167"/>
    </row>
    <row r="450" spans="6:6">
      <c r="F450" s="167"/>
    </row>
    <row r="451" spans="6:6">
      <c r="F451" s="167"/>
    </row>
    <row r="452" spans="6:6">
      <c r="F452" s="167"/>
    </row>
    <row r="453" spans="6:6">
      <c r="F453" s="167"/>
    </row>
    <row r="454" spans="6:6">
      <c r="F454" s="167"/>
    </row>
    <row r="455" spans="6:6">
      <c r="F455" s="167"/>
    </row>
    <row r="456" spans="6:6">
      <c r="F456" s="167"/>
    </row>
    <row r="457" spans="6:6">
      <c r="F457" s="167"/>
    </row>
    <row r="458" spans="6:6">
      <c r="F458" s="167"/>
    </row>
    <row r="459" spans="6:6">
      <c r="F459" s="167"/>
    </row>
    <row r="460" spans="6:6">
      <c r="F460" s="167"/>
    </row>
    <row r="461" spans="6:6">
      <c r="F461" s="167"/>
    </row>
    <row r="462" spans="6:6">
      <c r="F462" s="167"/>
    </row>
    <row r="463" spans="6:6">
      <c r="F463" s="167"/>
    </row>
    <row r="464" spans="6:6">
      <c r="F464" s="167"/>
    </row>
    <row r="465" spans="6:6">
      <c r="F465" s="167"/>
    </row>
    <row r="466" spans="6:6">
      <c r="F466" s="167"/>
    </row>
    <row r="467" spans="6:6">
      <c r="F467" s="167"/>
    </row>
    <row r="468" spans="6:6">
      <c r="F468" s="167"/>
    </row>
    <row r="469" spans="6:6">
      <c r="F469" s="167"/>
    </row>
    <row r="470" spans="6:6">
      <c r="F470" s="167"/>
    </row>
    <row r="471" spans="6:6">
      <c r="F471" s="167"/>
    </row>
    <row r="472" spans="6:6">
      <c r="F472" s="167"/>
    </row>
    <row r="473" spans="6:6">
      <c r="F473" s="167"/>
    </row>
    <row r="474" spans="6:6">
      <c r="F474" s="167"/>
    </row>
    <row r="475" spans="6:6">
      <c r="F475" s="167"/>
    </row>
    <row r="476" spans="6:6">
      <c r="F476" s="167"/>
    </row>
    <row r="477" spans="6:6">
      <c r="F477" s="167"/>
    </row>
    <row r="478" spans="6:6">
      <c r="F478" s="167"/>
    </row>
    <row r="479" spans="6:6">
      <c r="F479" s="167"/>
    </row>
    <row r="480" spans="6:6">
      <c r="F480" s="167"/>
    </row>
    <row r="481" spans="6:6">
      <c r="F481" s="167"/>
    </row>
    <row r="482" spans="6:6">
      <c r="F482" s="167"/>
    </row>
    <row r="483" spans="6:6">
      <c r="F483" s="167"/>
    </row>
    <row r="484" spans="6:6">
      <c r="F484" s="167"/>
    </row>
    <row r="485" spans="6:6">
      <c r="F485" s="167"/>
    </row>
    <row r="486" spans="6:6">
      <c r="F486" s="167"/>
    </row>
    <row r="487" spans="6:6">
      <c r="F487" s="167"/>
    </row>
    <row r="488" spans="6:6">
      <c r="F488" s="167"/>
    </row>
    <row r="489" spans="6:6">
      <c r="F489" s="167"/>
    </row>
    <row r="490" spans="6:6">
      <c r="F490" s="167"/>
    </row>
    <row r="491" spans="6:6">
      <c r="F491" s="167"/>
    </row>
    <row r="492" spans="6:6">
      <c r="F492" s="167"/>
    </row>
    <row r="493" spans="6:6">
      <c r="F493" s="167"/>
    </row>
    <row r="494" spans="6:6">
      <c r="F494" s="167"/>
    </row>
    <row r="495" spans="6:6">
      <c r="F495" s="167"/>
    </row>
    <row r="496" spans="6:6">
      <c r="F496" s="167"/>
    </row>
    <row r="497" spans="6:6">
      <c r="F497" s="167"/>
    </row>
    <row r="498" spans="6:6">
      <c r="F498" s="167"/>
    </row>
    <row r="499" spans="6:6">
      <c r="F499" s="167"/>
    </row>
    <row r="500" spans="6:6">
      <c r="F500" s="167"/>
    </row>
    <row r="501" spans="6:6">
      <c r="F501" s="167"/>
    </row>
    <row r="502" spans="6:6">
      <c r="F502" s="167"/>
    </row>
    <row r="503" spans="6:6">
      <c r="F503" s="167"/>
    </row>
    <row r="504" spans="6:6">
      <c r="F504" s="167"/>
    </row>
    <row r="505" spans="6:6">
      <c r="F505" s="167"/>
    </row>
    <row r="506" spans="6:6">
      <c r="F506" s="167"/>
    </row>
    <row r="507" spans="6:6">
      <c r="F507" s="167"/>
    </row>
    <row r="508" spans="6:6">
      <c r="F508" s="167"/>
    </row>
    <row r="509" spans="6:6">
      <c r="F509" s="167"/>
    </row>
    <row r="510" spans="6:6">
      <c r="F510" s="167"/>
    </row>
    <row r="511" spans="6:6">
      <c r="F511" s="167"/>
    </row>
    <row r="512" spans="6:6">
      <c r="F512" s="167"/>
    </row>
    <row r="513" spans="6:6">
      <c r="F513" s="167"/>
    </row>
    <row r="514" spans="6:6">
      <c r="F514" s="167"/>
    </row>
    <row r="515" spans="6:6">
      <c r="F515" s="167"/>
    </row>
    <row r="516" spans="6:6">
      <c r="F516" s="167"/>
    </row>
    <row r="517" spans="6:6">
      <c r="F517" s="167"/>
    </row>
    <row r="518" spans="6:6">
      <c r="F518" s="167"/>
    </row>
    <row r="519" spans="6:6">
      <c r="F519" s="167"/>
    </row>
    <row r="520" spans="6:6">
      <c r="F520" s="167"/>
    </row>
    <row r="521" spans="6:6">
      <c r="F521" s="167"/>
    </row>
    <row r="522" spans="6:6">
      <c r="F522" s="167"/>
    </row>
    <row r="523" spans="6:6">
      <c r="F523" s="167"/>
    </row>
    <row r="524" spans="6:6">
      <c r="F524" s="167"/>
    </row>
    <row r="525" spans="6:6">
      <c r="F525" s="167"/>
    </row>
    <row r="526" spans="6:6">
      <c r="F526" s="167"/>
    </row>
    <row r="527" spans="6:6">
      <c r="F527" s="167"/>
    </row>
    <row r="528" spans="6:6">
      <c r="F528" s="167"/>
    </row>
    <row r="529" spans="6:6">
      <c r="F529" s="167"/>
    </row>
    <row r="530" spans="6:6">
      <c r="F530" s="167"/>
    </row>
    <row r="531" spans="6:6">
      <c r="F531" s="167"/>
    </row>
    <row r="532" spans="6:6">
      <c r="F532" s="167"/>
    </row>
    <row r="533" spans="6:6">
      <c r="F533" s="167"/>
    </row>
    <row r="534" spans="6:6">
      <c r="F534" s="167"/>
    </row>
    <row r="535" spans="6:6">
      <c r="F535" s="167"/>
    </row>
    <row r="536" spans="6:6">
      <c r="F536" s="167"/>
    </row>
    <row r="537" spans="6:6">
      <c r="F537" s="167"/>
    </row>
    <row r="538" spans="6:6">
      <c r="F538" s="167"/>
    </row>
    <row r="539" spans="6:6">
      <c r="F539" s="167"/>
    </row>
    <row r="540" spans="6:6">
      <c r="F540" s="167"/>
    </row>
    <row r="541" spans="6:6">
      <c r="F541" s="167"/>
    </row>
    <row r="542" spans="6:6">
      <c r="F542" s="167"/>
    </row>
    <row r="543" spans="6:6">
      <c r="F543" s="167"/>
    </row>
    <row r="544" spans="6:6">
      <c r="F544" s="167"/>
    </row>
    <row r="545" spans="6:6">
      <c r="F545" s="167"/>
    </row>
    <row r="546" spans="6:6">
      <c r="F546" s="167"/>
    </row>
    <row r="547" spans="6:6">
      <c r="F547" s="167"/>
    </row>
    <row r="548" spans="6:6">
      <c r="F548" s="167"/>
    </row>
    <row r="549" spans="6:6">
      <c r="F549" s="167"/>
    </row>
    <row r="550" spans="6:6">
      <c r="F550" s="167"/>
    </row>
    <row r="551" spans="6:6">
      <c r="F551" s="167"/>
    </row>
    <row r="552" spans="6:6">
      <c r="F552" s="167"/>
    </row>
    <row r="553" spans="6:6">
      <c r="F553" s="167"/>
    </row>
    <row r="554" spans="6:6">
      <c r="F554" s="167"/>
    </row>
    <row r="555" spans="6:6">
      <c r="F555" s="167"/>
    </row>
    <row r="556" spans="6:6">
      <c r="F556" s="167"/>
    </row>
    <row r="557" spans="6:6">
      <c r="F557" s="167"/>
    </row>
    <row r="558" spans="6:6">
      <c r="F558" s="167"/>
    </row>
    <row r="559" spans="6:6">
      <c r="F559" s="167"/>
    </row>
    <row r="560" spans="6:6">
      <c r="F560" s="167"/>
    </row>
    <row r="561" spans="6:6">
      <c r="F561" s="167"/>
    </row>
    <row r="562" spans="6:6">
      <c r="F562" s="167"/>
    </row>
    <row r="563" spans="6:6">
      <c r="F563" s="167"/>
    </row>
    <row r="564" spans="6:6">
      <c r="F564" s="167"/>
    </row>
    <row r="565" spans="6:6">
      <c r="F565" s="167"/>
    </row>
    <row r="566" spans="6:6">
      <c r="F566" s="167"/>
    </row>
    <row r="567" spans="6:6">
      <c r="F567" s="167"/>
    </row>
    <row r="568" spans="6:6">
      <c r="F568" s="167"/>
    </row>
    <row r="569" spans="6:6">
      <c r="F569" s="167"/>
    </row>
    <row r="570" spans="6:6">
      <c r="F570" s="167"/>
    </row>
    <row r="571" spans="6:6">
      <c r="F571" s="167"/>
    </row>
    <row r="572" spans="6:6">
      <c r="F572" s="167"/>
    </row>
    <row r="573" spans="6:6">
      <c r="F573" s="167"/>
    </row>
    <row r="574" spans="6:6">
      <c r="F574" s="167"/>
    </row>
    <row r="575" spans="6:6">
      <c r="F575" s="167"/>
    </row>
    <row r="576" spans="6:6">
      <c r="F576" s="167"/>
    </row>
    <row r="577" spans="6:6">
      <c r="F577" s="167"/>
    </row>
    <row r="578" spans="6:6">
      <c r="F578" s="167"/>
    </row>
    <row r="579" spans="6:6">
      <c r="F579" s="167"/>
    </row>
    <row r="580" spans="6:6">
      <c r="F580" s="167"/>
    </row>
    <row r="581" spans="6:6">
      <c r="F581" s="167"/>
    </row>
    <row r="582" spans="6:6">
      <c r="F582" s="167"/>
    </row>
    <row r="583" spans="6:6">
      <c r="F583" s="167"/>
    </row>
    <row r="584" spans="6:6">
      <c r="F584" s="167"/>
    </row>
    <row r="585" spans="6:6">
      <c r="F585" s="167"/>
    </row>
    <row r="586" spans="6:6">
      <c r="F586" s="167"/>
    </row>
    <row r="587" spans="6:6">
      <c r="F587" s="167"/>
    </row>
    <row r="588" spans="6:6">
      <c r="F588" s="167"/>
    </row>
    <row r="589" spans="6:6">
      <c r="F589" s="167"/>
    </row>
    <row r="590" spans="6:6">
      <c r="F590" s="167"/>
    </row>
    <row r="591" spans="6:6">
      <c r="F591" s="167"/>
    </row>
    <row r="592" spans="6:6">
      <c r="F592" s="167"/>
    </row>
    <row r="593" spans="6:6">
      <c r="F593" s="167"/>
    </row>
    <row r="594" spans="6:6">
      <c r="F594" s="167"/>
    </row>
    <row r="595" spans="6:6">
      <c r="F595" s="167"/>
    </row>
    <row r="596" spans="6:6">
      <c r="F596" s="167"/>
    </row>
    <row r="597" spans="6:6">
      <c r="F597" s="167"/>
    </row>
    <row r="598" spans="6:6">
      <c r="F598" s="167"/>
    </row>
    <row r="599" spans="6:6">
      <c r="F599" s="167"/>
    </row>
    <row r="600" spans="6:6">
      <c r="F600" s="167"/>
    </row>
    <row r="601" spans="6:6">
      <c r="F601" s="167"/>
    </row>
    <row r="602" spans="6:6">
      <c r="F602" s="167"/>
    </row>
    <row r="603" spans="6:6">
      <c r="F603" s="167"/>
    </row>
    <row r="604" spans="6:6">
      <c r="F604" s="167"/>
    </row>
    <row r="605" spans="6:6">
      <c r="F605" s="167"/>
    </row>
    <row r="606" spans="6:6">
      <c r="F606" s="167"/>
    </row>
    <row r="607" spans="6:6">
      <c r="F607" s="167"/>
    </row>
    <row r="608" spans="6:6">
      <c r="F608" s="167"/>
    </row>
    <row r="609" spans="6:6">
      <c r="F609" s="167"/>
    </row>
    <row r="610" spans="6:6">
      <c r="F610" s="167"/>
    </row>
    <row r="611" spans="6:6">
      <c r="F611" s="167"/>
    </row>
    <row r="612" spans="6:6">
      <c r="F612" s="167"/>
    </row>
    <row r="613" spans="6:6">
      <c r="F613" s="167"/>
    </row>
    <row r="614" spans="6:6">
      <c r="F614" s="167"/>
    </row>
    <row r="615" spans="6:6">
      <c r="F615" s="167"/>
    </row>
    <row r="616" spans="6:6">
      <c r="F616" s="167"/>
    </row>
    <row r="617" spans="6:6">
      <c r="F617" s="167"/>
    </row>
    <row r="618" spans="6:6">
      <c r="F618" s="167"/>
    </row>
    <row r="619" spans="6:6">
      <c r="F619" s="167"/>
    </row>
    <row r="620" spans="6:6">
      <c r="F620" s="167"/>
    </row>
    <row r="621" spans="6:6">
      <c r="F621" s="167"/>
    </row>
    <row r="622" spans="6:6">
      <c r="F622" s="167"/>
    </row>
    <row r="623" spans="6:6">
      <c r="F623" s="167"/>
    </row>
    <row r="624" spans="6:6">
      <c r="F624" s="167"/>
    </row>
    <row r="625" spans="6:6">
      <c r="F625" s="167"/>
    </row>
    <row r="626" spans="6:6">
      <c r="F626" s="167"/>
    </row>
    <row r="627" spans="6:6">
      <c r="F627" s="167"/>
    </row>
    <row r="628" spans="6:6">
      <c r="F628" s="167"/>
    </row>
    <row r="629" spans="6:6">
      <c r="F629" s="167"/>
    </row>
    <row r="630" spans="6:6">
      <c r="F630" s="167"/>
    </row>
    <row r="631" spans="6:6">
      <c r="F631" s="167"/>
    </row>
    <row r="632" spans="6:6">
      <c r="F632" s="167"/>
    </row>
    <row r="633" spans="6:6">
      <c r="F633" s="167"/>
    </row>
    <row r="634" spans="6:6">
      <c r="F634" s="167"/>
    </row>
    <row r="635" spans="6:6">
      <c r="F635" s="167"/>
    </row>
    <row r="636" spans="6:6">
      <c r="F636" s="167"/>
    </row>
    <row r="637" spans="6:6">
      <c r="F637" s="167"/>
    </row>
    <row r="638" spans="6:6">
      <c r="F638" s="167"/>
    </row>
    <row r="639" spans="6:6">
      <c r="F639" s="167"/>
    </row>
    <row r="640" spans="6:6">
      <c r="F640" s="167"/>
    </row>
    <row r="641" spans="6:6">
      <c r="F641" s="167"/>
    </row>
    <row r="642" spans="6:6">
      <c r="F642" s="167"/>
    </row>
    <row r="643" spans="6:6">
      <c r="F643" s="167"/>
    </row>
    <row r="644" spans="6:6">
      <c r="F644" s="167"/>
    </row>
    <row r="645" spans="6:6">
      <c r="F645" s="167"/>
    </row>
    <row r="646" spans="6:6">
      <c r="F646" s="167"/>
    </row>
    <row r="647" spans="6:6">
      <c r="F647" s="167"/>
    </row>
    <row r="648" spans="6:6">
      <c r="F648" s="167"/>
    </row>
    <row r="649" spans="6:6">
      <c r="F649" s="167"/>
    </row>
    <row r="650" spans="6:6">
      <c r="F650" s="167"/>
    </row>
    <row r="651" spans="6:6">
      <c r="F651" s="167"/>
    </row>
    <row r="652" spans="6:6">
      <c r="F652" s="167"/>
    </row>
    <row r="653" spans="6:6">
      <c r="F653" s="167"/>
    </row>
    <row r="654" spans="6:6">
      <c r="F654" s="167"/>
    </row>
    <row r="655" spans="6:6">
      <c r="F655" s="167"/>
    </row>
    <row r="656" spans="6:6">
      <c r="F656" s="167"/>
    </row>
    <row r="657" spans="6:6">
      <c r="F657" s="167"/>
    </row>
    <row r="658" spans="6:6">
      <c r="F658" s="167"/>
    </row>
    <row r="659" spans="6:6">
      <c r="F659" s="167"/>
    </row>
    <row r="660" spans="6:6">
      <c r="F660" s="167"/>
    </row>
    <row r="661" spans="6:6">
      <c r="F661" s="167"/>
    </row>
    <row r="662" spans="6:6">
      <c r="F662" s="167"/>
    </row>
    <row r="663" spans="6:6">
      <c r="F663" s="167"/>
    </row>
    <row r="664" spans="6:6">
      <c r="F664" s="167"/>
    </row>
    <row r="665" spans="6:6">
      <c r="F665" s="167"/>
    </row>
    <row r="666" spans="6:6">
      <c r="F666" s="167"/>
    </row>
    <row r="667" spans="6:6">
      <c r="F667" s="167"/>
    </row>
    <row r="668" spans="6:6">
      <c r="F668" s="167"/>
    </row>
    <row r="669" spans="6:6">
      <c r="F669" s="167"/>
    </row>
    <row r="670" spans="6:6">
      <c r="F670" s="167"/>
    </row>
    <row r="671" spans="6:6">
      <c r="F671" s="167"/>
    </row>
    <row r="672" spans="6:6">
      <c r="F672" s="167"/>
    </row>
    <row r="673" spans="6:6">
      <c r="F673" s="167"/>
    </row>
    <row r="674" spans="6:6">
      <c r="F674" s="167"/>
    </row>
    <row r="675" spans="6:6">
      <c r="F675" s="167"/>
    </row>
    <row r="676" spans="6:6">
      <c r="F676" s="167"/>
    </row>
    <row r="677" spans="6:6">
      <c r="F677" s="167"/>
    </row>
    <row r="678" spans="6:6">
      <c r="F678" s="167"/>
    </row>
    <row r="679" spans="6:6">
      <c r="F679" s="167"/>
    </row>
    <row r="680" spans="6:6">
      <c r="F680" s="167"/>
    </row>
    <row r="681" spans="6:6">
      <c r="F681" s="167"/>
    </row>
    <row r="682" spans="6:6">
      <c r="F682" s="167"/>
    </row>
    <row r="683" spans="6:6">
      <c r="F683" s="167"/>
    </row>
    <row r="684" spans="6:6">
      <c r="F684" s="167"/>
    </row>
    <row r="685" spans="6:6">
      <c r="F685" s="167"/>
    </row>
    <row r="686" spans="6:6">
      <c r="F686" s="167"/>
    </row>
    <row r="687" spans="6:6">
      <c r="F687" s="167"/>
    </row>
    <row r="688" spans="6:6">
      <c r="F688" s="167"/>
    </row>
    <row r="689" spans="6:6">
      <c r="F689" s="167"/>
    </row>
    <row r="690" spans="6:6">
      <c r="F690" s="167"/>
    </row>
    <row r="691" spans="6:6">
      <c r="F691" s="167"/>
    </row>
    <row r="692" spans="6:6">
      <c r="F692" s="167"/>
    </row>
    <row r="693" spans="6:6">
      <c r="F693" s="167"/>
    </row>
    <row r="694" spans="6:6">
      <c r="F694" s="167"/>
    </row>
    <row r="695" spans="6:6">
      <c r="F695" s="167"/>
    </row>
    <row r="696" spans="6:6">
      <c r="F696" s="167"/>
    </row>
    <row r="697" spans="6:6">
      <c r="F697" s="167"/>
    </row>
    <row r="698" spans="6:6">
      <c r="F698" s="167"/>
    </row>
    <row r="699" spans="6:6">
      <c r="F699" s="167"/>
    </row>
    <row r="700" spans="6:6">
      <c r="F700" s="167"/>
    </row>
    <row r="701" spans="6:6">
      <c r="F701" s="167"/>
    </row>
    <row r="702" spans="6:6">
      <c r="F702" s="167"/>
    </row>
    <row r="703" spans="6:6">
      <c r="F703" s="167"/>
    </row>
    <row r="704" spans="6:6">
      <c r="F704" s="167"/>
    </row>
    <row r="705" spans="6:6">
      <c r="F705" s="167"/>
    </row>
    <row r="706" spans="6:6">
      <c r="F706" s="167"/>
    </row>
    <row r="707" spans="6:6">
      <c r="F707" s="167"/>
    </row>
    <row r="708" spans="6:6">
      <c r="F708" s="167"/>
    </row>
    <row r="709" spans="6:6">
      <c r="F709" s="167"/>
    </row>
    <row r="710" spans="6:6">
      <c r="F710" s="167"/>
    </row>
    <row r="711" spans="6:6">
      <c r="F711" s="167"/>
    </row>
    <row r="712" spans="6:6">
      <c r="F712" s="167"/>
    </row>
    <row r="713" spans="6:6">
      <c r="F713" s="167"/>
    </row>
    <row r="714" spans="6:6">
      <c r="F714" s="167"/>
    </row>
    <row r="715" spans="6:6">
      <c r="F715" s="167"/>
    </row>
    <row r="716" spans="6:6">
      <c r="F716" s="167"/>
    </row>
    <row r="717" spans="6:6">
      <c r="F717" s="167"/>
    </row>
    <row r="718" spans="6:6">
      <c r="F718" s="167"/>
    </row>
    <row r="719" spans="6:6">
      <c r="F719" s="167"/>
    </row>
    <row r="720" spans="6:6">
      <c r="F720" s="167"/>
    </row>
    <row r="721" spans="6:6">
      <c r="F721" s="167"/>
    </row>
    <row r="722" spans="6:6">
      <c r="F722" s="167"/>
    </row>
    <row r="723" spans="6:6">
      <c r="F723" s="167"/>
    </row>
    <row r="724" spans="6:6">
      <c r="F724" s="167"/>
    </row>
    <row r="725" spans="6:6">
      <c r="F725" s="167"/>
    </row>
    <row r="726" spans="6:6">
      <c r="F726" s="167"/>
    </row>
    <row r="727" spans="6:6">
      <c r="F727" s="167"/>
    </row>
    <row r="728" spans="6:6">
      <c r="F728" s="167"/>
    </row>
    <row r="729" spans="6:6">
      <c r="F729" s="167"/>
    </row>
    <row r="730" spans="6:6">
      <c r="F730" s="167"/>
    </row>
    <row r="731" spans="6:6">
      <c r="F731" s="167"/>
    </row>
    <row r="732" spans="6:6">
      <c r="F732" s="167"/>
    </row>
    <row r="733" spans="6:6">
      <c r="F733" s="167"/>
    </row>
    <row r="734" spans="6:6">
      <c r="F734" s="167"/>
    </row>
    <row r="735" spans="6:6">
      <c r="F735" s="167"/>
    </row>
    <row r="736" spans="6:6">
      <c r="F736" s="167"/>
    </row>
    <row r="737" spans="6:6">
      <c r="F737" s="167"/>
    </row>
    <row r="738" spans="6:6">
      <c r="F738" s="167"/>
    </row>
    <row r="739" spans="6:6">
      <c r="F739" s="167"/>
    </row>
    <row r="740" spans="6:6">
      <c r="F740" s="167"/>
    </row>
    <row r="741" spans="6:6">
      <c r="F741" s="167"/>
    </row>
    <row r="742" spans="6:6">
      <c r="F742" s="167"/>
    </row>
    <row r="743" spans="6:6">
      <c r="F743" s="167"/>
    </row>
    <row r="744" spans="6:6">
      <c r="F744" s="167"/>
    </row>
    <row r="745" spans="6:6">
      <c r="F745" s="167"/>
    </row>
    <row r="746" spans="6:6">
      <c r="F746" s="167"/>
    </row>
    <row r="747" spans="6:6">
      <c r="F747" s="167"/>
    </row>
    <row r="748" spans="6:6">
      <c r="F748" s="167"/>
    </row>
    <row r="749" spans="6:6">
      <c r="F749" s="167"/>
    </row>
    <row r="750" spans="6:6">
      <c r="F750" s="167"/>
    </row>
    <row r="751" spans="6:6">
      <c r="F751" s="167"/>
    </row>
    <row r="752" spans="6:6">
      <c r="F752" s="167"/>
    </row>
    <row r="753" spans="6:6">
      <c r="F753" s="167"/>
    </row>
    <row r="754" spans="6:6">
      <c r="F754" s="167"/>
    </row>
    <row r="755" spans="6:6">
      <c r="F755" s="167"/>
    </row>
    <row r="756" spans="6:6">
      <c r="F756" s="167"/>
    </row>
    <row r="757" spans="6:6">
      <c r="F757" s="167"/>
    </row>
    <row r="758" spans="6:6">
      <c r="F758" s="167"/>
    </row>
    <row r="759" spans="6:6">
      <c r="F759" s="167"/>
    </row>
    <row r="760" spans="6:6">
      <c r="F760" s="167"/>
    </row>
    <row r="761" spans="6:6">
      <c r="F761" s="167"/>
    </row>
    <row r="762" spans="6:6">
      <c r="F762" s="167"/>
    </row>
    <row r="763" spans="6:6">
      <c r="F763" s="167"/>
    </row>
    <row r="764" spans="6:6">
      <c r="F764" s="167"/>
    </row>
    <row r="765" spans="6:6">
      <c r="F765" s="167"/>
    </row>
    <row r="766" spans="6:6">
      <c r="F766" s="167"/>
    </row>
    <row r="767" spans="6:6">
      <c r="F767" s="167"/>
    </row>
    <row r="768" spans="6:6">
      <c r="F768" s="167"/>
    </row>
    <row r="769" spans="6:6">
      <c r="F769" s="167"/>
    </row>
    <row r="770" spans="6:6">
      <c r="F770" s="167"/>
    </row>
    <row r="771" spans="6:6">
      <c r="F771" s="167"/>
    </row>
    <row r="772" spans="6:6">
      <c r="F772" s="167"/>
    </row>
    <row r="773" spans="6:6">
      <c r="F773" s="167"/>
    </row>
    <row r="774" spans="6:6">
      <c r="F774" s="167"/>
    </row>
    <row r="775" spans="6:6">
      <c r="F775" s="167"/>
    </row>
    <row r="776" spans="6:6">
      <c r="F776" s="167"/>
    </row>
    <row r="777" spans="6:6">
      <c r="F777" s="167"/>
    </row>
    <row r="778" spans="6:6">
      <c r="F778" s="167"/>
    </row>
    <row r="779" spans="6:6">
      <c r="F779" s="167"/>
    </row>
    <row r="780" spans="6:6">
      <c r="F780" s="167"/>
    </row>
    <row r="781" spans="6:6">
      <c r="F781" s="167"/>
    </row>
    <row r="782" spans="6:6">
      <c r="F782" s="167"/>
    </row>
    <row r="783" spans="6:6">
      <c r="F783" s="167"/>
    </row>
    <row r="784" spans="6:6">
      <c r="F784" s="167"/>
    </row>
    <row r="785" spans="6:6">
      <c r="F785" s="167"/>
    </row>
    <row r="786" spans="6:6">
      <c r="F786" s="167"/>
    </row>
    <row r="787" spans="6:6">
      <c r="F787" s="167"/>
    </row>
    <row r="788" spans="6:6">
      <c r="F788" s="167"/>
    </row>
    <row r="789" spans="6:6">
      <c r="F789" s="167"/>
    </row>
    <row r="790" spans="6:6">
      <c r="F790" s="167"/>
    </row>
    <row r="791" spans="6:6">
      <c r="F791" s="167"/>
    </row>
    <row r="792" spans="6:6">
      <c r="F792" s="167"/>
    </row>
    <row r="793" spans="6:6">
      <c r="F793" s="167"/>
    </row>
    <row r="794" spans="6:6">
      <c r="F794" s="167"/>
    </row>
    <row r="795" spans="6:6">
      <c r="F795" s="167"/>
    </row>
    <row r="796" spans="6:6">
      <c r="F796" s="167"/>
    </row>
    <row r="797" spans="6:6">
      <c r="F797" s="167"/>
    </row>
    <row r="798" spans="6:6">
      <c r="F798" s="167"/>
    </row>
    <row r="799" spans="6:6">
      <c r="F799" s="167"/>
    </row>
    <row r="800" spans="6:6">
      <c r="F800" s="167"/>
    </row>
    <row r="801" spans="6:6">
      <c r="F801" s="167"/>
    </row>
    <row r="802" spans="6:6">
      <c r="F802" s="167"/>
    </row>
    <row r="803" spans="6:6">
      <c r="F803" s="167"/>
    </row>
    <row r="804" spans="6:6">
      <c r="F804" s="167"/>
    </row>
    <row r="805" spans="6:6">
      <c r="F805" s="167"/>
    </row>
    <row r="806" spans="6:6">
      <c r="F806" s="167"/>
    </row>
    <row r="807" spans="6:6">
      <c r="F807" s="167"/>
    </row>
    <row r="808" spans="6:6">
      <c r="F808" s="167"/>
    </row>
    <row r="809" spans="6:6">
      <c r="F809" s="167"/>
    </row>
    <row r="810" spans="6:6">
      <c r="F810" s="167"/>
    </row>
    <row r="811" spans="6:6">
      <c r="F811" s="167"/>
    </row>
    <row r="812" spans="6:6">
      <c r="F812" s="167"/>
    </row>
    <row r="813" spans="6:6">
      <c r="F813" s="167"/>
    </row>
    <row r="814" spans="6:6">
      <c r="F814" s="167"/>
    </row>
    <row r="815" spans="6:6">
      <c r="F815" s="167"/>
    </row>
    <row r="816" spans="6:6">
      <c r="F816" s="167"/>
    </row>
    <row r="817" spans="6:6">
      <c r="F817" s="167"/>
    </row>
    <row r="818" spans="6:6">
      <c r="F818" s="167"/>
    </row>
    <row r="819" spans="6:6">
      <c r="F819" s="167"/>
    </row>
    <row r="820" spans="6:6">
      <c r="F820" s="167"/>
    </row>
    <row r="821" spans="6:6">
      <c r="F821" s="167"/>
    </row>
    <row r="822" spans="6:6">
      <c r="F822" s="167"/>
    </row>
    <row r="823" spans="6:6">
      <c r="F823" s="167"/>
    </row>
    <row r="824" spans="6:6">
      <c r="F824" s="167"/>
    </row>
    <row r="825" spans="6:6">
      <c r="F825" s="167"/>
    </row>
    <row r="826" spans="6:6">
      <c r="F826" s="167"/>
    </row>
    <row r="827" spans="6:6">
      <c r="F827" s="167"/>
    </row>
    <row r="828" spans="6:6">
      <c r="F828" s="167"/>
    </row>
    <row r="829" spans="6:6">
      <c r="F829" s="167"/>
    </row>
    <row r="830" spans="6:6">
      <c r="F830" s="167"/>
    </row>
    <row r="831" spans="6:6">
      <c r="F831" s="167"/>
    </row>
    <row r="832" spans="6:6">
      <c r="F832" s="167"/>
    </row>
    <row r="833" spans="6:6">
      <c r="F833" s="167"/>
    </row>
    <row r="834" spans="6:6">
      <c r="F834" s="167"/>
    </row>
    <row r="835" spans="6:6">
      <c r="F835" s="167"/>
    </row>
    <row r="836" spans="6:6">
      <c r="F836" s="167"/>
    </row>
    <row r="837" spans="6:6">
      <c r="F837" s="167"/>
    </row>
    <row r="838" spans="6:6">
      <c r="F838" s="167"/>
    </row>
    <row r="839" spans="6:6">
      <c r="F839" s="167"/>
    </row>
    <row r="840" spans="6:6">
      <c r="F840" s="167"/>
    </row>
    <row r="841" spans="6:6">
      <c r="F841" s="167"/>
    </row>
    <row r="842" spans="6:6">
      <c r="F842" s="167"/>
    </row>
    <row r="843" spans="6:6">
      <c r="F843" s="167"/>
    </row>
    <row r="844" spans="6:6">
      <c r="F844" s="167"/>
    </row>
    <row r="845" spans="6:6">
      <c r="F845" s="167"/>
    </row>
    <row r="846" spans="6:6">
      <c r="F846" s="167"/>
    </row>
    <row r="847" spans="6:6">
      <c r="F847" s="167"/>
    </row>
    <row r="848" spans="6:6">
      <c r="F848" s="167"/>
    </row>
    <row r="849" spans="6:6">
      <c r="F849" s="167"/>
    </row>
    <row r="850" spans="6:6">
      <c r="F850" s="167"/>
    </row>
    <row r="851" spans="6:6">
      <c r="F851" s="167"/>
    </row>
    <row r="852" spans="6:6">
      <c r="F852" s="167"/>
    </row>
    <row r="853" spans="6:6">
      <c r="F853" s="167"/>
    </row>
    <row r="854" spans="6:6">
      <c r="F854" s="167"/>
    </row>
    <row r="855" spans="6:6">
      <c r="F855" s="167"/>
    </row>
    <row r="856" spans="6:6">
      <c r="F856" s="167"/>
    </row>
    <row r="857" spans="6:6">
      <c r="F857" s="167"/>
    </row>
    <row r="858" spans="6:6">
      <c r="F858" s="167"/>
    </row>
    <row r="859" spans="6:6">
      <c r="F859" s="167"/>
    </row>
    <row r="860" spans="6:6">
      <c r="F860" s="167"/>
    </row>
    <row r="861" spans="6:6">
      <c r="F861" s="167"/>
    </row>
    <row r="862" spans="6:6">
      <c r="F862" s="167"/>
    </row>
    <row r="863" spans="6:6">
      <c r="F863" s="167"/>
    </row>
    <row r="864" spans="6:6">
      <c r="F864" s="167"/>
    </row>
    <row r="865" spans="6:6">
      <c r="F865" s="167"/>
    </row>
    <row r="866" spans="6:6">
      <c r="F866" s="167"/>
    </row>
    <row r="867" spans="6:6">
      <c r="F867" s="167"/>
    </row>
    <row r="868" spans="6:6">
      <c r="F868" s="167"/>
    </row>
    <row r="869" spans="6:6">
      <c r="F869" s="167"/>
    </row>
    <row r="870" spans="6:6">
      <c r="F870" s="167"/>
    </row>
    <row r="871" spans="6:6">
      <c r="F871" s="167"/>
    </row>
    <row r="872" spans="6:6">
      <c r="F872" s="167"/>
    </row>
    <row r="873" spans="6:6">
      <c r="F873" s="167"/>
    </row>
    <row r="874" spans="6:6">
      <c r="F874" s="167"/>
    </row>
    <row r="875" spans="6:6">
      <c r="F875" s="167"/>
    </row>
    <row r="876" spans="6:6">
      <c r="F876" s="167"/>
    </row>
    <row r="877" spans="6:6">
      <c r="F877" s="167"/>
    </row>
    <row r="878" spans="6:6">
      <c r="F878" s="167"/>
    </row>
    <row r="879" spans="6:6">
      <c r="F879" s="167"/>
    </row>
    <row r="880" spans="6:6">
      <c r="F880" s="167"/>
    </row>
    <row r="881" spans="6:6">
      <c r="F881" s="167"/>
    </row>
    <row r="882" spans="6:6">
      <c r="F882" s="167"/>
    </row>
    <row r="883" spans="6:6">
      <c r="F883" s="167"/>
    </row>
    <row r="884" spans="6:6">
      <c r="F884" s="167"/>
    </row>
    <row r="885" spans="6:6">
      <c r="F885" s="167"/>
    </row>
    <row r="886" spans="6:6">
      <c r="F886" s="167"/>
    </row>
    <row r="887" spans="6:6">
      <c r="F887" s="167"/>
    </row>
    <row r="888" spans="6:6">
      <c r="F888" s="167"/>
    </row>
    <row r="889" spans="6:6">
      <c r="F889" s="167"/>
    </row>
    <row r="890" spans="6:6">
      <c r="F890" s="167"/>
    </row>
    <row r="891" spans="6:6">
      <c r="F891" s="167"/>
    </row>
    <row r="892" spans="6:6">
      <c r="F892" s="167"/>
    </row>
    <row r="893" spans="6:6">
      <c r="F893" s="167"/>
    </row>
    <row r="894" spans="6:6">
      <c r="F894" s="167"/>
    </row>
    <row r="895" spans="6:6">
      <c r="F895" s="167"/>
    </row>
    <row r="896" spans="6:6">
      <c r="F896" s="167"/>
    </row>
    <row r="897" spans="6:6">
      <c r="F897" s="167"/>
    </row>
    <row r="898" spans="6:6">
      <c r="F898" s="167"/>
    </row>
    <row r="899" spans="6:6">
      <c r="F899" s="167"/>
    </row>
    <row r="900" spans="6:6">
      <c r="F900" s="167"/>
    </row>
    <row r="901" spans="6:6">
      <c r="F901" s="167"/>
    </row>
    <row r="902" spans="6:6">
      <c r="F902" s="167"/>
    </row>
    <row r="903" spans="6:6">
      <c r="F903" s="167"/>
    </row>
    <row r="904" spans="6:6">
      <c r="F904" s="167"/>
    </row>
    <row r="905" spans="6:6">
      <c r="F905" s="167"/>
    </row>
    <row r="906" spans="6:6">
      <c r="F906" s="167"/>
    </row>
    <row r="907" spans="6:6">
      <c r="F907" s="167"/>
    </row>
    <row r="908" spans="6:6">
      <c r="F908" s="167"/>
    </row>
    <row r="909" spans="6:6">
      <c r="F909" s="167"/>
    </row>
    <row r="910" spans="6:6">
      <c r="F910" s="167"/>
    </row>
    <row r="911" spans="6:6">
      <c r="F911" s="167"/>
    </row>
    <row r="912" spans="6:6">
      <c r="F912" s="167"/>
    </row>
    <row r="913" spans="6:6">
      <c r="F913" s="167"/>
    </row>
    <row r="914" spans="6:6">
      <c r="F914" s="167"/>
    </row>
    <row r="915" spans="6:6">
      <c r="F915" s="167"/>
    </row>
    <row r="916" spans="6:6">
      <c r="F916" s="167"/>
    </row>
    <row r="917" spans="6:6">
      <c r="F917" s="167"/>
    </row>
    <row r="918" spans="6:6">
      <c r="F918" s="167"/>
    </row>
    <row r="919" spans="6:6">
      <c r="F919" s="167"/>
    </row>
    <row r="920" spans="6:6">
      <c r="F920" s="167"/>
    </row>
    <row r="921" spans="6:6">
      <c r="F921" s="167"/>
    </row>
    <row r="922" spans="6:6">
      <c r="F922" s="167"/>
    </row>
    <row r="923" spans="6:6">
      <c r="F923" s="167"/>
    </row>
    <row r="924" spans="6:6">
      <c r="F924" s="167"/>
    </row>
    <row r="925" spans="6:6">
      <c r="F925" s="167"/>
    </row>
    <row r="926" spans="6:6">
      <c r="F926" s="167"/>
    </row>
    <row r="927" spans="6:6">
      <c r="F927" s="167"/>
    </row>
    <row r="928" spans="6:6">
      <c r="F928" s="167"/>
    </row>
    <row r="929" spans="6:6">
      <c r="F929" s="167"/>
    </row>
    <row r="930" spans="6:6">
      <c r="F930" s="167"/>
    </row>
    <row r="931" spans="6:6">
      <c r="F931" s="167"/>
    </row>
    <row r="932" spans="6:6">
      <c r="F932" s="167"/>
    </row>
    <row r="933" spans="6:6">
      <c r="F933" s="167"/>
    </row>
    <row r="934" spans="6:6">
      <c r="F934" s="167"/>
    </row>
    <row r="935" spans="6:6">
      <c r="F935" s="167"/>
    </row>
    <row r="936" spans="6:6">
      <c r="F936" s="167"/>
    </row>
    <row r="937" spans="6:6">
      <c r="F937" s="167"/>
    </row>
    <row r="938" spans="6:6">
      <c r="F938" s="167"/>
    </row>
    <row r="939" spans="6:6">
      <c r="F939" s="167"/>
    </row>
    <row r="940" spans="6:6">
      <c r="F940" s="167"/>
    </row>
    <row r="941" spans="6:6">
      <c r="F941" s="167"/>
    </row>
    <row r="942" spans="6:6">
      <c r="F942" s="167"/>
    </row>
    <row r="943" spans="6:6">
      <c r="F943" s="167"/>
    </row>
    <row r="944" spans="6:6">
      <c r="F944" s="167"/>
    </row>
    <row r="945" spans="6:6">
      <c r="F945" s="167"/>
    </row>
    <row r="946" spans="6:6">
      <c r="F946" s="167"/>
    </row>
    <row r="947" spans="6:6">
      <c r="F947" s="167"/>
    </row>
    <row r="948" spans="6:6">
      <c r="F948" s="167"/>
    </row>
    <row r="949" spans="6:6">
      <c r="F949" s="167"/>
    </row>
    <row r="950" spans="6:6">
      <c r="F950" s="167"/>
    </row>
    <row r="951" spans="6:6">
      <c r="F951" s="167"/>
    </row>
    <row r="952" spans="6:6">
      <c r="F952" s="167"/>
    </row>
    <row r="953" spans="6:6">
      <c r="F953" s="167"/>
    </row>
    <row r="954" spans="6:6">
      <c r="F954" s="167"/>
    </row>
    <row r="955" spans="6:6">
      <c r="F955" s="167"/>
    </row>
    <row r="956" spans="6:6">
      <c r="F956" s="167"/>
    </row>
    <row r="957" spans="6:6">
      <c r="F957" s="167"/>
    </row>
    <row r="958" spans="6:6">
      <c r="F958" s="167"/>
    </row>
    <row r="959" spans="6:6">
      <c r="F959" s="167"/>
    </row>
    <row r="960" spans="6:6">
      <c r="F960" s="167"/>
    </row>
    <row r="961" spans="6:6">
      <c r="F961" s="167"/>
    </row>
    <row r="962" spans="6:6">
      <c r="F962" s="167"/>
    </row>
    <row r="963" spans="6:6">
      <c r="F963" s="167"/>
    </row>
    <row r="964" spans="6:6">
      <c r="F964" s="167"/>
    </row>
    <row r="965" spans="6:6">
      <c r="F965" s="167"/>
    </row>
    <row r="966" spans="6:6">
      <c r="F966" s="167"/>
    </row>
    <row r="967" spans="6:6">
      <c r="F967" s="167"/>
    </row>
    <row r="968" spans="6:6">
      <c r="F968" s="167"/>
    </row>
    <row r="969" spans="6:6">
      <c r="F969" s="167"/>
    </row>
    <row r="970" spans="6:6">
      <c r="F970" s="167"/>
    </row>
    <row r="971" spans="6:6">
      <c r="F971" s="167"/>
    </row>
    <row r="972" spans="6:6">
      <c r="F972" s="167"/>
    </row>
    <row r="973" spans="6:6">
      <c r="F973" s="167"/>
    </row>
    <row r="974" spans="6:6">
      <c r="F974" s="167"/>
    </row>
    <row r="975" spans="6:6">
      <c r="F975" s="167"/>
    </row>
    <row r="976" spans="6:6">
      <c r="F976" s="167"/>
    </row>
    <row r="977" spans="6:6">
      <c r="F977" s="167"/>
    </row>
    <row r="978" spans="6:6">
      <c r="F978" s="167"/>
    </row>
    <row r="979" spans="6:6">
      <c r="F979" s="167"/>
    </row>
    <row r="980" spans="6:6">
      <c r="F980" s="167"/>
    </row>
    <row r="981" spans="6:6">
      <c r="F981" s="167"/>
    </row>
    <row r="982" spans="6:6">
      <c r="F982" s="167"/>
    </row>
    <row r="983" spans="6:6">
      <c r="F983" s="167"/>
    </row>
    <row r="984" spans="6:6">
      <c r="F984" s="167"/>
    </row>
    <row r="985" spans="6:6">
      <c r="F985" s="167"/>
    </row>
    <row r="986" spans="6:6">
      <c r="F986" s="167"/>
    </row>
    <row r="987" spans="6:6">
      <c r="F987" s="167"/>
    </row>
    <row r="988" spans="6:6">
      <c r="F988" s="167"/>
    </row>
    <row r="989" spans="6:6">
      <c r="F989" s="167"/>
    </row>
    <row r="990" spans="6:6">
      <c r="F990" s="167"/>
    </row>
    <row r="991" spans="6:6">
      <c r="F991" s="167"/>
    </row>
    <row r="992" spans="6:6">
      <c r="F992" s="167"/>
    </row>
    <row r="993" spans="6:6">
      <c r="F993" s="167"/>
    </row>
    <row r="994" spans="6:6">
      <c r="F994" s="167"/>
    </row>
    <row r="995" spans="6:6">
      <c r="F995" s="167"/>
    </row>
    <row r="996" spans="6:6">
      <c r="F996" s="167"/>
    </row>
    <row r="997" spans="6:6">
      <c r="F997" s="167"/>
    </row>
    <row r="998" spans="6:6">
      <c r="F998" s="167"/>
    </row>
    <row r="999" spans="6:6">
      <c r="F999" s="167"/>
    </row>
    <row r="1000" spans="6:6">
      <c r="F1000" s="167"/>
    </row>
    <row r="1001" spans="6:6">
      <c r="F1001" s="167"/>
    </row>
    <row r="1002" spans="6:6">
      <c r="F1002" s="167"/>
    </row>
    <row r="1003" spans="6:6">
      <c r="F1003" s="167"/>
    </row>
    <row r="1004" spans="6:6">
      <c r="F1004" s="167"/>
    </row>
    <row r="1005" spans="6:6">
      <c r="F1005" s="167"/>
    </row>
    <row r="1006" spans="6:6">
      <c r="F1006" s="167"/>
    </row>
    <row r="1007" spans="6:6">
      <c r="F1007" s="167"/>
    </row>
    <row r="1008" spans="6:6">
      <c r="F1008" s="167"/>
    </row>
    <row r="1009" spans="6:6">
      <c r="F1009" s="167"/>
    </row>
    <row r="1010" spans="6:6">
      <c r="F1010" s="167"/>
    </row>
    <row r="1011" spans="6:6">
      <c r="F1011" s="167"/>
    </row>
    <row r="1012" spans="6:6">
      <c r="F1012" s="167"/>
    </row>
    <row r="1013" spans="6:6">
      <c r="F1013" s="167"/>
    </row>
    <row r="1014" spans="6:6">
      <c r="F1014" s="167"/>
    </row>
    <row r="1015" spans="6:6">
      <c r="F1015" s="167"/>
    </row>
    <row r="1016" spans="6:6">
      <c r="F1016" s="167"/>
    </row>
    <row r="1017" spans="6:6">
      <c r="F1017" s="167"/>
    </row>
    <row r="1018" spans="6:6">
      <c r="F1018" s="167"/>
    </row>
    <row r="1019" spans="6:6">
      <c r="F1019" s="167"/>
    </row>
    <row r="1020" spans="6:6">
      <c r="F1020" s="167"/>
    </row>
    <row r="1021" spans="6:6">
      <c r="F1021" s="167"/>
    </row>
    <row r="1022" spans="6:6">
      <c r="F1022" s="167"/>
    </row>
    <row r="1023" spans="6:6">
      <c r="F1023" s="167"/>
    </row>
    <row r="1024" spans="6:6">
      <c r="F1024" s="167"/>
    </row>
    <row r="1025" spans="6:6">
      <c r="F1025" s="167"/>
    </row>
    <row r="1026" spans="6:6">
      <c r="F1026" s="167"/>
    </row>
    <row r="1027" spans="6:6">
      <c r="F1027" s="167"/>
    </row>
    <row r="1028" spans="6:6">
      <c r="F1028" s="167"/>
    </row>
    <row r="1029" spans="6:6">
      <c r="F1029" s="167"/>
    </row>
    <row r="1030" spans="6:6">
      <c r="F1030" s="167"/>
    </row>
    <row r="1031" spans="6:6">
      <c r="F1031" s="167"/>
    </row>
    <row r="1032" spans="6:6">
      <c r="F1032" s="167"/>
    </row>
    <row r="1033" spans="6:6">
      <c r="F1033" s="167"/>
    </row>
    <row r="1034" spans="6:6">
      <c r="F1034" s="167"/>
    </row>
    <row r="1035" spans="6:6">
      <c r="F1035" s="167"/>
    </row>
    <row r="1036" spans="6:6">
      <c r="F1036" s="167"/>
    </row>
    <row r="1037" spans="6:6">
      <c r="F1037" s="167"/>
    </row>
    <row r="1038" spans="6:6">
      <c r="F1038" s="167"/>
    </row>
    <row r="1039" spans="6:6">
      <c r="F1039" s="167"/>
    </row>
    <row r="1040" spans="6:6">
      <c r="F1040" s="167"/>
    </row>
    <row r="1041" spans="6:6">
      <c r="F1041" s="167"/>
    </row>
    <row r="1042" spans="6:6">
      <c r="F1042" s="167"/>
    </row>
    <row r="1043" spans="6:6">
      <c r="F1043" s="167"/>
    </row>
    <row r="1044" spans="6:6">
      <c r="F1044" s="167"/>
    </row>
    <row r="1045" spans="6:6">
      <c r="F1045" s="167"/>
    </row>
    <row r="1046" spans="6:6">
      <c r="F1046" s="167"/>
    </row>
    <row r="1047" spans="6:6">
      <c r="F1047" s="167"/>
    </row>
    <row r="1048" spans="6:6">
      <c r="F1048" s="167"/>
    </row>
    <row r="1049" spans="6:6">
      <c r="F1049" s="167"/>
    </row>
    <row r="1050" spans="6:6">
      <c r="F1050" s="167"/>
    </row>
    <row r="1051" spans="6:6">
      <c r="F1051" s="167"/>
    </row>
    <row r="1052" spans="6:6">
      <c r="F1052" s="167"/>
    </row>
    <row r="1053" spans="6:6">
      <c r="F1053" s="167"/>
    </row>
    <row r="1054" spans="6:6">
      <c r="F1054" s="167"/>
    </row>
    <row r="1055" spans="6:6">
      <c r="F1055" s="167"/>
    </row>
    <row r="1056" spans="6:6">
      <c r="F1056" s="167"/>
    </row>
    <row r="1057" spans="6:6">
      <c r="F1057" s="167"/>
    </row>
    <row r="1058" spans="6:6">
      <c r="F1058" s="167"/>
    </row>
    <row r="1059" spans="6:6">
      <c r="F1059" s="167"/>
    </row>
    <row r="1060" spans="6:6">
      <c r="F1060" s="167"/>
    </row>
    <row r="1061" spans="6:6">
      <c r="F1061" s="167"/>
    </row>
    <row r="1062" spans="6:6">
      <c r="F1062" s="167"/>
    </row>
    <row r="1063" spans="6:6">
      <c r="F1063" s="167"/>
    </row>
    <row r="1064" spans="6:6">
      <c r="F1064" s="167"/>
    </row>
    <row r="1065" spans="6:6">
      <c r="F1065" s="167"/>
    </row>
    <row r="1066" spans="6:6">
      <c r="F1066" s="167"/>
    </row>
    <row r="1067" spans="6:6">
      <c r="F1067" s="167"/>
    </row>
    <row r="1068" spans="6:6">
      <c r="F1068" s="167"/>
    </row>
    <row r="1069" spans="6:6">
      <c r="F1069" s="167"/>
    </row>
    <row r="1070" spans="6:6">
      <c r="F1070" s="167"/>
    </row>
    <row r="1071" spans="6:6">
      <c r="F1071" s="167"/>
    </row>
    <row r="1072" spans="6:6">
      <c r="F1072" s="167"/>
    </row>
    <row r="1073" spans="6:6">
      <c r="F1073" s="167"/>
    </row>
    <row r="1074" spans="6:6">
      <c r="F1074" s="167"/>
    </row>
    <row r="1075" spans="6:6">
      <c r="F1075" s="167"/>
    </row>
    <row r="1076" spans="6:6">
      <c r="F1076" s="167"/>
    </row>
    <row r="1077" spans="6:6">
      <c r="F1077" s="167"/>
    </row>
    <row r="1078" spans="6:6">
      <c r="F1078" s="167"/>
    </row>
    <row r="1079" spans="6:6">
      <c r="F1079" s="167"/>
    </row>
    <row r="1080" spans="6:6">
      <c r="F1080" s="167"/>
    </row>
    <row r="1081" spans="6:6">
      <c r="F1081" s="167"/>
    </row>
    <row r="1082" spans="6:6">
      <c r="F1082" s="167"/>
    </row>
    <row r="1083" spans="6:6">
      <c r="F1083" s="167"/>
    </row>
    <row r="1084" spans="6:6">
      <c r="F1084" s="167"/>
    </row>
    <row r="1085" spans="6:6">
      <c r="F1085" s="167"/>
    </row>
    <row r="1086" spans="6:6">
      <c r="F1086" s="167"/>
    </row>
    <row r="1087" spans="6:6">
      <c r="F1087" s="167"/>
    </row>
    <row r="1088" spans="6:6">
      <c r="F1088" s="167"/>
    </row>
    <row r="1089" spans="6:6">
      <c r="F1089" s="167"/>
    </row>
    <row r="1090" spans="6:6">
      <c r="F1090" s="167"/>
    </row>
    <row r="1091" spans="6:6">
      <c r="F1091" s="167"/>
    </row>
    <row r="1092" spans="6:6">
      <c r="F1092" s="167"/>
    </row>
    <row r="1093" spans="6:6">
      <c r="F1093" s="167"/>
    </row>
    <row r="1094" spans="6:6">
      <c r="F1094" s="167"/>
    </row>
    <row r="1095" spans="6:6">
      <c r="F1095" s="167"/>
    </row>
    <row r="1096" spans="6:6">
      <c r="F1096" s="167"/>
    </row>
    <row r="1097" spans="6:6">
      <c r="F1097" s="167"/>
    </row>
    <row r="1098" spans="6:6">
      <c r="F1098" s="167"/>
    </row>
    <row r="1099" spans="6:6">
      <c r="F1099" s="167"/>
    </row>
    <row r="1100" spans="6:6">
      <c r="F1100" s="167"/>
    </row>
    <row r="1101" spans="6:6">
      <c r="F1101" s="167"/>
    </row>
    <row r="1102" spans="6:6">
      <c r="F1102" s="167"/>
    </row>
    <row r="1103" spans="6:6">
      <c r="F1103" s="167"/>
    </row>
    <row r="1104" spans="6:6">
      <c r="F1104" s="167"/>
    </row>
    <row r="1105" spans="6:6">
      <c r="F1105" s="167"/>
    </row>
    <row r="1106" spans="6:6">
      <c r="F1106" s="167"/>
    </row>
    <row r="1107" spans="6:6">
      <c r="F1107" s="167"/>
    </row>
    <row r="1108" spans="6:6">
      <c r="F1108" s="167"/>
    </row>
    <row r="1109" spans="6:6">
      <c r="F1109" s="167"/>
    </row>
    <row r="1110" spans="6:6">
      <c r="F1110" s="167"/>
    </row>
    <row r="1111" spans="6:6">
      <c r="F1111" s="167"/>
    </row>
    <row r="1112" spans="6:6">
      <c r="F1112" s="167"/>
    </row>
    <row r="1113" spans="6:6">
      <c r="F1113" s="167"/>
    </row>
    <row r="1114" spans="6:6">
      <c r="F1114" s="167"/>
    </row>
    <row r="1115" spans="6:6">
      <c r="F1115" s="167"/>
    </row>
    <row r="1116" spans="6:6">
      <c r="F1116" s="167"/>
    </row>
    <row r="1117" spans="6:6">
      <c r="F1117" s="167"/>
    </row>
    <row r="1118" spans="6:6">
      <c r="F1118" s="167"/>
    </row>
    <row r="1119" spans="6:6">
      <c r="F1119" s="167"/>
    </row>
    <row r="1120" spans="6:6">
      <c r="F1120" s="167"/>
    </row>
    <row r="1121" spans="6:6">
      <c r="F1121" s="167"/>
    </row>
    <row r="1122" spans="6:6">
      <c r="F1122" s="167"/>
    </row>
    <row r="1123" spans="6:6">
      <c r="F1123" s="167"/>
    </row>
    <row r="1124" spans="6:6">
      <c r="F1124" s="167"/>
    </row>
    <row r="1125" spans="6:6">
      <c r="F1125" s="167"/>
    </row>
    <row r="1126" spans="6:6">
      <c r="F1126" s="167"/>
    </row>
    <row r="1127" spans="6:6">
      <c r="F1127" s="167"/>
    </row>
    <row r="1128" spans="6:6">
      <c r="F1128" s="167"/>
    </row>
    <row r="1129" spans="6:6">
      <c r="F1129" s="167"/>
    </row>
    <row r="1130" spans="6:6">
      <c r="F1130" s="167"/>
    </row>
    <row r="1131" spans="6:6">
      <c r="F1131" s="167"/>
    </row>
    <row r="1132" spans="6:6">
      <c r="F1132" s="167"/>
    </row>
    <row r="1133" spans="6:6">
      <c r="F1133" s="167"/>
    </row>
    <row r="1134" spans="6:6">
      <c r="F1134" s="167"/>
    </row>
    <row r="1135" spans="6:6">
      <c r="F1135" s="167"/>
    </row>
    <row r="1136" spans="6:6">
      <c r="F1136" s="167"/>
    </row>
    <row r="1137" spans="6:6">
      <c r="F1137" s="167"/>
    </row>
    <row r="1138" spans="6:6">
      <c r="F1138" s="167"/>
    </row>
    <row r="1139" spans="6:6">
      <c r="F1139" s="167"/>
    </row>
    <row r="1140" spans="6:6">
      <c r="F1140" s="167"/>
    </row>
    <row r="1141" spans="6:6">
      <c r="F1141" s="167"/>
    </row>
    <row r="1142" spans="6:6">
      <c r="F1142" s="167"/>
    </row>
    <row r="1143" spans="6:6">
      <c r="F1143" s="167"/>
    </row>
    <row r="1144" spans="6:6">
      <c r="F1144" s="167"/>
    </row>
    <row r="1145" spans="6:6">
      <c r="F1145" s="167"/>
    </row>
    <row r="1146" spans="6:6">
      <c r="F1146" s="167"/>
    </row>
    <row r="1147" spans="6:6">
      <c r="F1147" s="167"/>
    </row>
    <row r="1148" spans="6:6">
      <c r="F1148" s="167"/>
    </row>
    <row r="1149" spans="6:6">
      <c r="F1149" s="167"/>
    </row>
    <row r="1150" spans="6:6">
      <c r="F1150" s="167"/>
    </row>
    <row r="1151" spans="6:6">
      <c r="F1151" s="167"/>
    </row>
    <row r="1152" spans="6:6">
      <c r="F1152" s="167"/>
    </row>
    <row r="1153" spans="6:6">
      <c r="F1153" s="167"/>
    </row>
    <row r="1154" spans="6:6">
      <c r="F1154" s="167"/>
    </row>
    <row r="1155" spans="6:6">
      <c r="F1155" s="167"/>
    </row>
    <row r="1156" spans="6:6">
      <c r="F1156" s="167"/>
    </row>
    <row r="1157" spans="6:6">
      <c r="F1157" s="167"/>
    </row>
    <row r="1158" spans="6:6">
      <c r="F1158" s="167"/>
    </row>
    <row r="1159" spans="6:6">
      <c r="F1159" s="167"/>
    </row>
    <row r="1160" spans="6:6">
      <c r="F1160" s="167"/>
    </row>
    <row r="1161" spans="6:6">
      <c r="F1161" s="167"/>
    </row>
    <row r="1162" spans="6:6">
      <c r="F1162" s="167"/>
    </row>
    <row r="1163" spans="6:6">
      <c r="F1163" s="167"/>
    </row>
    <row r="1164" spans="6:6">
      <c r="F1164" s="167"/>
    </row>
    <row r="1165" spans="6:6">
      <c r="F1165" s="167"/>
    </row>
    <row r="1166" spans="6:6">
      <c r="F1166" s="167"/>
    </row>
    <row r="1167" spans="6:6">
      <c r="F1167" s="167"/>
    </row>
    <row r="1168" spans="6:6">
      <c r="F1168" s="167"/>
    </row>
    <row r="1169" spans="6:6">
      <c r="F1169" s="167"/>
    </row>
    <row r="1170" spans="6:6">
      <c r="F1170" s="167"/>
    </row>
    <row r="1171" spans="6:6">
      <c r="F1171" s="167"/>
    </row>
    <row r="1172" spans="6:6">
      <c r="F1172" s="167"/>
    </row>
    <row r="1173" spans="6:6">
      <c r="F1173" s="167"/>
    </row>
    <row r="1174" spans="6:6">
      <c r="F1174" s="167"/>
    </row>
    <row r="1175" spans="6:6">
      <c r="F1175" s="167"/>
    </row>
    <row r="1176" spans="6:6">
      <c r="F1176" s="167"/>
    </row>
    <row r="1177" spans="6:6">
      <c r="F1177" s="167"/>
    </row>
    <row r="1178" spans="6:6">
      <c r="F1178" s="167"/>
    </row>
    <row r="1179" spans="6:6">
      <c r="F1179" s="167"/>
    </row>
    <row r="1180" spans="6:6">
      <c r="F1180" s="167"/>
    </row>
    <row r="1181" spans="6:6">
      <c r="F1181" s="167"/>
    </row>
    <row r="1182" spans="6:6">
      <c r="F1182" s="167"/>
    </row>
    <row r="1183" spans="6:6">
      <c r="F1183" s="167"/>
    </row>
    <row r="1184" spans="6:6">
      <c r="F1184" s="167"/>
    </row>
    <row r="1185" spans="6:6">
      <c r="F1185" s="167"/>
    </row>
    <row r="1186" spans="6:6">
      <c r="F1186" s="167"/>
    </row>
    <row r="1187" spans="6:6">
      <c r="F1187" s="167"/>
    </row>
    <row r="1188" spans="6:6">
      <c r="F1188" s="167"/>
    </row>
    <row r="1189" spans="6:6">
      <c r="F1189" s="167"/>
    </row>
    <row r="1190" spans="6:6">
      <c r="F1190" s="167"/>
    </row>
    <row r="1191" spans="6:6">
      <c r="F1191" s="167"/>
    </row>
    <row r="1192" spans="6:6">
      <c r="F1192" s="167"/>
    </row>
    <row r="1193" spans="6:6">
      <c r="F1193" s="167"/>
    </row>
    <row r="1194" spans="6:6">
      <c r="F1194" s="167"/>
    </row>
    <row r="1195" spans="6:6">
      <c r="F1195" s="167"/>
    </row>
    <row r="1196" spans="6:6">
      <c r="F1196" s="167"/>
    </row>
    <row r="1197" spans="6:6">
      <c r="F1197" s="167"/>
    </row>
    <row r="1198" spans="6:6">
      <c r="F1198" s="167"/>
    </row>
    <row r="1199" spans="6:6">
      <c r="F1199" s="167"/>
    </row>
    <row r="1200" spans="6:6">
      <c r="F1200" s="167"/>
    </row>
    <row r="1201" spans="6:6">
      <c r="F1201" s="167"/>
    </row>
    <row r="1202" spans="6:6">
      <c r="F1202" s="167"/>
    </row>
    <row r="1203" spans="6:6">
      <c r="F1203" s="167"/>
    </row>
    <row r="1204" spans="6:6">
      <c r="F1204" s="167"/>
    </row>
    <row r="1205" spans="6:6">
      <c r="F1205" s="167"/>
    </row>
    <row r="1206" spans="6:6">
      <c r="F1206" s="167"/>
    </row>
    <row r="1207" spans="6:6">
      <c r="F1207" s="167"/>
    </row>
    <row r="1208" spans="6:6">
      <c r="F1208" s="167"/>
    </row>
    <row r="1209" spans="6:6">
      <c r="F1209" s="167"/>
    </row>
  </sheetData>
  <mergeCells count="11">
    <mergeCell ref="A31:E31"/>
    <mergeCell ref="A8:E8"/>
    <mergeCell ref="A12:E12"/>
    <mergeCell ref="A14:E14"/>
    <mergeCell ref="A18:E18"/>
    <mergeCell ref="A24:E24"/>
    <mergeCell ref="A2:E2"/>
    <mergeCell ref="A4:E4"/>
    <mergeCell ref="A5:C5"/>
    <mergeCell ref="A6:E6"/>
    <mergeCell ref="A7:B7"/>
  </mergeCells>
  <phoneticPr fontId="11" type="noConversion"/>
  <pageMargins left="0.25" right="0.25" top="1.4166666666666667" bottom="0.75" header="0.3" footer="0.3"/>
  <pageSetup paperSize="5" orientation="landscape" horizontalDpi="4294967292" verticalDpi="4294967292"/>
  <headerFooter>
    <oddHeader>&amp;L2018 National APM Data Collection Effort&amp;CCommercial Metrics Tab</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I1373"/>
  <sheetViews>
    <sheetView zoomScale="120" zoomScaleNormal="120" zoomScalePageLayoutView="120" workbookViewId="0">
      <selection activeCell="A2" sqref="A2:I5"/>
    </sheetView>
  </sheetViews>
  <sheetFormatPr defaultColWidth="8.5546875" defaultRowHeight="15.6"/>
  <cols>
    <col min="1" max="1" width="4.44140625" style="2" customWidth="1"/>
    <col min="2" max="2" width="16" style="2" customWidth="1"/>
    <col min="3" max="3" width="16" style="24" customWidth="1"/>
    <col min="4" max="4" width="16" style="2" customWidth="1"/>
    <col min="5" max="5" width="16" style="27" customWidth="1"/>
    <col min="6" max="6" width="16.21875" style="2" customWidth="1"/>
    <col min="7" max="7" width="19.5546875" style="2" customWidth="1"/>
    <col min="8" max="8" width="19.5546875" style="18" customWidth="1"/>
    <col min="9" max="9" width="26.44140625" style="3" customWidth="1"/>
    <col min="10" max="16384" width="8.5546875" style="2"/>
  </cols>
  <sheetData>
    <row r="1" spans="1:9" ht="78">
      <c r="A1" s="1" t="s">
        <v>70</v>
      </c>
      <c r="B1" s="1" t="s">
        <v>119</v>
      </c>
      <c r="C1" s="22" t="s">
        <v>120</v>
      </c>
      <c r="D1" s="1" t="s">
        <v>121</v>
      </c>
      <c r="E1" s="26" t="s">
        <v>122</v>
      </c>
      <c r="F1" s="1" t="s">
        <v>123</v>
      </c>
      <c r="G1" s="6" t="s">
        <v>124</v>
      </c>
      <c r="H1" s="16" t="s">
        <v>74</v>
      </c>
      <c r="I1" s="36" t="s">
        <v>125</v>
      </c>
    </row>
    <row r="2" spans="1:9" ht="19.5" customHeight="1">
      <c r="A2" s="229" t="s">
        <v>126</v>
      </c>
      <c r="B2" s="230"/>
      <c r="C2" s="230"/>
      <c r="D2" s="230"/>
      <c r="E2" s="230"/>
      <c r="F2" s="230"/>
      <c r="G2" s="230"/>
      <c r="H2" s="230"/>
      <c r="I2" s="231"/>
    </row>
    <row r="3" spans="1:9" ht="156">
      <c r="A3" s="11">
        <v>3</v>
      </c>
      <c r="B3" s="55" t="s">
        <v>127</v>
      </c>
      <c r="C3" s="25">
        <v>0</v>
      </c>
      <c r="D3" s="152" t="s">
        <v>128</v>
      </c>
      <c r="E3" s="29" t="e">
        <f>Commercial!#REF!</f>
        <v>#REF!</v>
      </c>
      <c r="F3" s="55" t="s">
        <v>129</v>
      </c>
      <c r="G3" s="40" t="s">
        <v>130</v>
      </c>
      <c r="H3" s="15" t="e">
        <f>C3/E3</f>
        <v>#REF!</v>
      </c>
      <c r="I3" s="154"/>
    </row>
    <row r="4" spans="1:9" ht="155.1" customHeight="1">
      <c r="A4" s="46">
        <v>4</v>
      </c>
      <c r="B4" s="55" t="s">
        <v>131</v>
      </c>
      <c r="C4" s="23">
        <v>0</v>
      </c>
      <c r="D4" s="55" t="s">
        <v>128</v>
      </c>
      <c r="E4" s="23" t="e">
        <f>Commercial!#REF!</f>
        <v>#REF!</v>
      </c>
      <c r="F4" s="55" t="s">
        <v>129</v>
      </c>
      <c r="G4" s="40" t="s">
        <v>132</v>
      </c>
      <c r="H4" s="15" t="e">
        <f>C4/E4</f>
        <v>#REF!</v>
      </c>
      <c r="I4" s="154"/>
    </row>
    <row r="5" spans="1:9" ht="110.1" customHeight="1">
      <c r="A5" s="46">
        <v>5</v>
      </c>
      <c r="B5" s="55" t="s">
        <v>133</v>
      </c>
      <c r="C5" s="23">
        <f>SUM(C3,C4)</f>
        <v>0</v>
      </c>
      <c r="D5" s="41" t="s">
        <v>128</v>
      </c>
      <c r="E5" s="28" t="e">
        <f>Commercial!#REF!</f>
        <v>#REF!</v>
      </c>
      <c r="F5" s="41" t="s">
        <v>134</v>
      </c>
      <c r="G5" s="41" t="s">
        <v>87</v>
      </c>
      <c r="H5" s="19" t="e">
        <f>C5/E5</f>
        <v>#REF!</v>
      </c>
      <c r="I5" s="12"/>
    </row>
    <row r="6" spans="1:9">
      <c r="A6" s="159"/>
      <c r="B6" s="159"/>
      <c r="C6" s="173"/>
      <c r="D6" s="159"/>
      <c r="E6" s="175"/>
      <c r="F6" s="159"/>
      <c r="G6" s="159"/>
      <c r="H6" s="174"/>
      <c r="I6" s="167"/>
    </row>
    <row r="7" spans="1:9">
      <c r="A7" s="159"/>
      <c r="B7" s="159"/>
      <c r="C7" s="173"/>
      <c r="D7" s="159"/>
      <c r="E7" s="175"/>
      <c r="F7" s="159"/>
      <c r="G7" s="159"/>
      <c r="H7" s="174"/>
      <c r="I7" s="167"/>
    </row>
    <row r="8" spans="1:9">
      <c r="A8" s="159"/>
      <c r="B8" s="159"/>
      <c r="C8" s="173"/>
      <c r="D8" s="159"/>
      <c r="E8" s="175"/>
      <c r="F8" s="159"/>
      <c r="G8" s="159"/>
      <c r="H8" s="174"/>
      <c r="I8" s="167"/>
    </row>
    <row r="9" spans="1:9">
      <c r="A9" s="159"/>
      <c r="B9" s="159"/>
      <c r="C9" s="173"/>
      <c r="D9" s="159"/>
      <c r="E9" s="175"/>
      <c r="F9" s="159"/>
      <c r="G9" s="159"/>
      <c r="H9" s="174"/>
      <c r="I9" s="167"/>
    </row>
    <row r="10" spans="1:9">
      <c r="A10" s="159"/>
      <c r="B10" s="159"/>
      <c r="C10" s="173"/>
      <c r="D10" s="159"/>
      <c r="E10" s="175"/>
      <c r="F10" s="159"/>
      <c r="G10" s="159"/>
      <c r="H10" s="174"/>
      <c r="I10" s="167"/>
    </row>
    <row r="11" spans="1:9">
      <c r="A11" s="159"/>
      <c r="B11" s="159"/>
      <c r="C11" s="173"/>
      <c r="D11" s="159"/>
      <c r="E11" s="175"/>
      <c r="F11" s="159"/>
      <c r="G11" s="159"/>
      <c r="H11" s="174"/>
      <c r="I11" s="167"/>
    </row>
    <row r="12" spans="1:9">
      <c r="A12" s="159"/>
      <c r="B12" s="159"/>
      <c r="C12" s="173"/>
      <c r="D12" s="159"/>
      <c r="E12" s="175"/>
      <c r="F12" s="159"/>
      <c r="G12" s="159"/>
      <c r="H12" s="174"/>
      <c r="I12" s="167"/>
    </row>
    <row r="13" spans="1:9">
      <c r="A13" s="159"/>
      <c r="B13" s="159"/>
      <c r="C13" s="173"/>
      <c r="D13" s="159"/>
      <c r="E13" s="175"/>
      <c r="F13" s="159"/>
      <c r="G13" s="159"/>
      <c r="H13" s="174"/>
      <c r="I13" s="167"/>
    </row>
    <row r="14" spans="1:9">
      <c r="A14" s="159"/>
      <c r="B14" s="159"/>
      <c r="C14" s="173"/>
      <c r="D14" s="159"/>
      <c r="E14" s="175"/>
      <c r="F14" s="159"/>
      <c r="G14" s="159"/>
      <c r="H14" s="174"/>
      <c r="I14" s="167"/>
    </row>
    <row r="15" spans="1:9">
      <c r="A15" s="159"/>
      <c r="B15" s="159"/>
      <c r="C15" s="173"/>
      <c r="D15" s="159"/>
      <c r="E15" s="175"/>
      <c r="F15" s="159"/>
      <c r="G15" s="159"/>
      <c r="H15" s="174"/>
      <c r="I15" s="167"/>
    </row>
    <row r="16" spans="1:9">
      <c r="A16" s="159"/>
      <c r="B16" s="159"/>
      <c r="C16" s="173"/>
      <c r="D16" s="159"/>
      <c r="E16" s="175"/>
      <c r="F16" s="159"/>
      <c r="G16" s="159"/>
      <c r="H16" s="174"/>
      <c r="I16" s="167"/>
    </row>
    <row r="17" spans="9:9">
      <c r="I17" s="167"/>
    </row>
    <row r="18" spans="9:9">
      <c r="I18" s="167"/>
    </row>
    <row r="19" spans="9:9">
      <c r="I19" s="167"/>
    </row>
    <row r="20" spans="9:9">
      <c r="I20" s="167"/>
    </row>
    <row r="21" spans="9:9">
      <c r="I21" s="167"/>
    </row>
    <row r="22" spans="9:9">
      <c r="I22" s="167"/>
    </row>
    <row r="23" spans="9:9">
      <c r="I23" s="167"/>
    </row>
    <row r="24" spans="9:9">
      <c r="I24" s="167"/>
    </row>
    <row r="25" spans="9:9">
      <c r="I25" s="167"/>
    </row>
    <row r="26" spans="9:9">
      <c r="I26" s="167"/>
    </row>
    <row r="27" spans="9:9">
      <c r="I27" s="167"/>
    </row>
    <row r="28" spans="9:9">
      <c r="I28" s="167"/>
    </row>
    <row r="29" spans="9:9">
      <c r="I29" s="167"/>
    </row>
    <row r="30" spans="9:9">
      <c r="I30" s="167"/>
    </row>
    <row r="31" spans="9:9">
      <c r="I31" s="167"/>
    </row>
    <row r="32" spans="9:9">
      <c r="I32" s="167"/>
    </row>
    <row r="33" spans="9:9">
      <c r="I33" s="167"/>
    </row>
    <row r="34" spans="9:9">
      <c r="I34" s="167"/>
    </row>
    <row r="35" spans="9:9">
      <c r="I35" s="167"/>
    </row>
    <row r="36" spans="9:9">
      <c r="I36" s="167"/>
    </row>
    <row r="37" spans="9:9">
      <c r="I37" s="167"/>
    </row>
    <row r="38" spans="9:9">
      <c r="I38" s="167"/>
    </row>
    <row r="39" spans="9:9">
      <c r="I39" s="167"/>
    </row>
    <row r="40" spans="9:9">
      <c r="I40" s="167"/>
    </row>
    <row r="41" spans="9:9">
      <c r="I41" s="167"/>
    </row>
    <row r="42" spans="9:9">
      <c r="I42" s="167"/>
    </row>
    <row r="43" spans="9:9">
      <c r="I43" s="167"/>
    </row>
    <row r="44" spans="9:9">
      <c r="I44" s="167"/>
    </row>
    <row r="45" spans="9:9">
      <c r="I45" s="167"/>
    </row>
    <row r="46" spans="9:9">
      <c r="I46" s="167"/>
    </row>
    <row r="47" spans="9:9">
      <c r="I47" s="167"/>
    </row>
    <row r="48" spans="9:9">
      <c r="I48" s="167"/>
    </row>
    <row r="49" spans="9:9">
      <c r="I49" s="167"/>
    </row>
    <row r="50" spans="9:9">
      <c r="I50" s="167"/>
    </row>
    <row r="51" spans="9:9">
      <c r="I51" s="167"/>
    </row>
    <row r="52" spans="9:9">
      <c r="I52" s="167"/>
    </row>
    <row r="53" spans="9:9">
      <c r="I53" s="167"/>
    </row>
    <row r="54" spans="9:9">
      <c r="I54" s="167"/>
    </row>
    <row r="55" spans="9:9">
      <c r="I55" s="167"/>
    </row>
    <row r="56" spans="9:9">
      <c r="I56" s="167"/>
    </row>
    <row r="57" spans="9:9">
      <c r="I57" s="167"/>
    </row>
    <row r="58" spans="9:9">
      <c r="I58" s="167"/>
    </row>
    <row r="59" spans="9:9">
      <c r="I59" s="167"/>
    </row>
    <row r="60" spans="9:9">
      <c r="I60" s="167"/>
    </row>
    <row r="61" spans="9:9">
      <c r="I61" s="167"/>
    </row>
    <row r="62" spans="9:9">
      <c r="I62" s="167"/>
    </row>
    <row r="63" spans="9:9">
      <c r="I63" s="167"/>
    </row>
    <row r="64" spans="9:9">
      <c r="I64" s="167"/>
    </row>
    <row r="65" spans="9:9">
      <c r="I65" s="167"/>
    </row>
    <row r="66" spans="9:9">
      <c r="I66" s="167"/>
    </row>
    <row r="67" spans="9:9">
      <c r="I67" s="167"/>
    </row>
    <row r="68" spans="9:9">
      <c r="I68" s="167"/>
    </row>
    <row r="69" spans="9:9">
      <c r="I69" s="167"/>
    </row>
    <row r="70" spans="9:9">
      <c r="I70" s="167"/>
    </row>
    <row r="71" spans="9:9">
      <c r="I71" s="167"/>
    </row>
    <row r="72" spans="9:9">
      <c r="I72" s="167"/>
    </row>
    <row r="73" spans="9:9">
      <c r="I73" s="167"/>
    </row>
    <row r="74" spans="9:9">
      <c r="I74" s="167"/>
    </row>
    <row r="75" spans="9:9">
      <c r="I75" s="167"/>
    </row>
    <row r="76" spans="9:9">
      <c r="I76" s="167"/>
    </row>
    <row r="77" spans="9:9">
      <c r="I77" s="167"/>
    </row>
    <row r="78" spans="9:9">
      <c r="I78" s="167"/>
    </row>
    <row r="79" spans="9:9">
      <c r="I79" s="167"/>
    </row>
    <row r="80" spans="9:9">
      <c r="I80" s="167"/>
    </row>
    <row r="81" spans="9:9">
      <c r="I81" s="167"/>
    </row>
    <row r="82" spans="9:9">
      <c r="I82" s="167"/>
    </row>
    <row r="83" spans="9:9">
      <c r="I83" s="167"/>
    </row>
    <row r="84" spans="9:9">
      <c r="I84" s="167"/>
    </row>
    <row r="85" spans="9:9">
      <c r="I85" s="167"/>
    </row>
    <row r="86" spans="9:9">
      <c r="I86" s="167"/>
    </row>
    <row r="87" spans="9:9">
      <c r="I87" s="167"/>
    </row>
    <row r="88" spans="9:9">
      <c r="I88" s="167"/>
    </row>
    <row r="89" spans="9:9">
      <c r="I89" s="167"/>
    </row>
    <row r="90" spans="9:9">
      <c r="I90" s="167"/>
    </row>
    <row r="91" spans="9:9">
      <c r="I91" s="167"/>
    </row>
    <row r="92" spans="9:9">
      <c r="I92" s="167"/>
    </row>
    <row r="93" spans="9:9">
      <c r="I93" s="167"/>
    </row>
    <row r="94" spans="9:9">
      <c r="I94" s="167"/>
    </row>
    <row r="95" spans="9:9">
      <c r="I95" s="167"/>
    </row>
    <row r="96" spans="9:9">
      <c r="I96" s="167"/>
    </row>
    <row r="97" spans="9:9">
      <c r="I97" s="167"/>
    </row>
    <row r="98" spans="9:9">
      <c r="I98" s="167"/>
    </row>
    <row r="99" spans="9:9">
      <c r="I99" s="167"/>
    </row>
    <row r="100" spans="9:9">
      <c r="I100" s="167"/>
    </row>
    <row r="101" spans="9:9">
      <c r="I101" s="167"/>
    </row>
    <row r="102" spans="9:9">
      <c r="I102" s="167"/>
    </row>
    <row r="103" spans="9:9">
      <c r="I103" s="167"/>
    </row>
    <row r="104" spans="9:9">
      <c r="I104" s="167"/>
    </row>
    <row r="105" spans="9:9">
      <c r="I105" s="167"/>
    </row>
    <row r="106" spans="9:9">
      <c r="I106" s="167"/>
    </row>
    <row r="107" spans="9:9">
      <c r="I107" s="167"/>
    </row>
    <row r="108" spans="9:9">
      <c r="I108" s="167"/>
    </row>
    <row r="109" spans="9:9">
      <c r="I109" s="167"/>
    </row>
    <row r="110" spans="9:9">
      <c r="I110" s="167"/>
    </row>
    <row r="111" spans="9:9">
      <c r="I111" s="167"/>
    </row>
    <row r="112" spans="9:9">
      <c r="I112" s="167"/>
    </row>
    <row r="113" spans="9:9">
      <c r="I113" s="167"/>
    </row>
    <row r="114" spans="9:9">
      <c r="I114" s="167"/>
    </row>
    <row r="115" spans="9:9">
      <c r="I115" s="167"/>
    </row>
    <row r="116" spans="9:9">
      <c r="I116" s="167"/>
    </row>
    <row r="117" spans="9:9">
      <c r="I117" s="167"/>
    </row>
    <row r="118" spans="9:9">
      <c r="I118" s="167"/>
    </row>
    <row r="119" spans="9:9">
      <c r="I119" s="167"/>
    </row>
    <row r="120" spans="9:9">
      <c r="I120" s="167"/>
    </row>
    <row r="121" spans="9:9">
      <c r="I121" s="167"/>
    </row>
    <row r="122" spans="9:9">
      <c r="I122" s="167"/>
    </row>
    <row r="123" spans="9:9">
      <c r="I123" s="167"/>
    </row>
    <row r="124" spans="9:9">
      <c r="I124" s="167"/>
    </row>
    <row r="125" spans="9:9">
      <c r="I125" s="167"/>
    </row>
    <row r="126" spans="9:9">
      <c r="I126" s="167"/>
    </row>
    <row r="127" spans="9:9">
      <c r="I127" s="167"/>
    </row>
    <row r="128" spans="9:9">
      <c r="I128" s="167"/>
    </row>
    <row r="129" spans="9:9">
      <c r="I129" s="167"/>
    </row>
    <row r="130" spans="9:9">
      <c r="I130" s="167"/>
    </row>
    <row r="131" spans="9:9">
      <c r="I131" s="167"/>
    </row>
    <row r="132" spans="9:9">
      <c r="I132" s="167"/>
    </row>
    <row r="133" spans="9:9">
      <c r="I133" s="167"/>
    </row>
    <row r="134" spans="9:9">
      <c r="I134" s="167"/>
    </row>
    <row r="135" spans="9:9">
      <c r="I135" s="167"/>
    </row>
    <row r="136" spans="9:9">
      <c r="I136" s="167"/>
    </row>
    <row r="137" spans="9:9">
      <c r="I137" s="167"/>
    </row>
    <row r="138" spans="9:9">
      <c r="I138" s="167"/>
    </row>
    <row r="139" spans="9:9">
      <c r="I139" s="167"/>
    </row>
    <row r="140" spans="9:9">
      <c r="I140" s="167"/>
    </row>
    <row r="141" spans="9:9">
      <c r="I141" s="167"/>
    </row>
    <row r="142" spans="9:9">
      <c r="I142" s="167"/>
    </row>
    <row r="143" spans="9:9">
      <c r="I143" s="167"/>
    </row>
    <row r="144" spans="9:9">
      <c r="I144" s="167"/>
    </row>
    <row r="145" spans="9:9">
      <c r="I145" s="167"/>
    </row>
    <row r="146" spans="9:9">
      <c r="I146" s="167"/>
    </row>
    <row r="147" spans="9:9">
      <c r="I147" s="167"/>
    </row>
    <row r="148" spans="9:9">
      <c r="I148" s="167"/>
    </row>
    <row r="149" spans="9:9">
      <c r="I149" s="167"/>
    </row>
    <row r="150" spans="9:9">
      <c r="I150" s="167"/>
    </row>
    <row r="151" spans="9:9">
      <c r="I151" s="167"/>
    </row>
    <row r="152" spans="9:9">
      <c r="I152" s="167"/>
    </row>
    <row r="153" spans="9:9">
      <c r="I153" s="167"/>
    </row>
    <row r="154" spans="9:9">
      <c r="I154" s="167"/>
    </row>
    <row r="155" spans="9:9">
      <c r="I155" s="167"/>
    </row>
    <row r="156" spans="9:9">
      <c r="I156" s="167"/>
    </row>
    <row r="157" spans="9:9">
      <c r="I157" s="167"/>
    </row>
    <row r="158" spans="9:9">
      <c r="I158" s="167"/>
    </row>
    <row r="159" spans="9:9">
      <c r="I159" s="167"/>
    </row>
    <row r="160" spans="9:9">
      <c r="I160" s="167"/>
    </row>
    <row r="161" spans="9:9">
      <c r="I161" s="167"/>
    </row>
    <row r="162" spans="9:9">
      <c r="I162" s="167"/>
    </row>
    <row r="163" spans="9:9">
      <c r="I163" s="167"/>
    </row>
    <row r="164" spans="9:9">
      <c r="I164" s="167"/>
    </row>
    <row r="165" spans="9:9">
      <c r="I165" s="167"/>
    </row>
    <row r="166" spans="9:9">
      <c r="I166" s="167"/>
    </row>
    <row r="167" spans="9:9">
      <c r="I167" s="167"/>
    </row>
    <row r="168" spans="9:9">
      <c r="I168" s="167"/>
    </row>
    <row r="169" spans="9:9">
      <c r="I169" s="167"/>
    </row>
    <row r="170" spans="9:9">
      <c r="I170" s="167"/>
    </row>
    <row r="171" spans="9:9">
      <c r="I171" s="167"/>
    </row>
    <row r="172" spans="9:9">
      <c r="I172" s="167"/>
    </row>
    <row r="173" spans="9:9">
      <c r="I173" s="167"/>
    </row>
    <row r="174" spans="9:9">
      <c r="I174" s="167"/>
    </row>
    <row r="175" spans="9:9">
      <c r="I175" s="167"/>
    </row>
    <row r="176" spans="9:9">
      <c r="I176" s="167"/>
    </row>
    <row r="177" spans="9:9">
      <c r="I177" s="167"/>
    </row>
    <row r="178" spans="9:9">
      <c r="I178" s="167"/>
    </row>
    <row r="179" spans="9:9">
      <c r="I179" s="167"/>
    </row>
    <row r="180" spans="9:9">
      <c r="I180" s="167"/>
    </row>
    <row r="181" spans="9:9">
      <c r="I181" s="167"/>
    </row>
    <row r="182" spans="9:9">
      <c r="I182" s="167"/>
    </row>
    <row r="183" spans="9:9">
      <c r="I183" s="167"/>
    </row>
    <row r="184" spans="9:9">
      <c r="I184" s="167"/>
    </row>
    <row r="185" spans="9:9">
      <c r="I185" s="167"/>
    </row>
    <row r="186" spans="9:9">
      <c r="I186" s="167"/>
    </row>
    <row r="187" spans="9:9">
      <c r="I187" s="167"/>
    </row>
    <row r="188" spans="9:9">
      <c r="I188" s="167"/>
    </row>
    <row r="189" spans="9:9">
      <c r="I189" s="167"/>
    </row>
    <row r="190" spans="9:9">
      <c r="I190" s="167"/>
    </row>
    <row r="191" spans="9:9">
      <c r="I191" s="167"/>
    </row>
    <row r="192" spans="9:9">
      <c r="I192" s="167"/>
    </row>
    <row r="193" spans="9:9">
      <c r="I193" s="167"/>
    </row>
    <row r="194" spans="9:9">
      <c r="I194" s="167"/>
    </row>
    <row r="195" spans="9:9">
      <c r="I195" s="167"/>
    </row>
    <row r="196" spans="9:9">
      <c r="I196" s="167"/>
    </row>
    <row r="197" spans="9:9">
      <c r="I197" s="167"/>
    </row>
    <row r="198" spans="9:9">
      <c r="I198" s="167"/>
    </row>
    <row r="199" spans="9:9">
      <c r="I199" s="167"/>
    </row>
    <row r="200" spans="9:9">
      <c r="I200" s="167"/>
    </row>
    <row r="201" spans="9:9">
      <c r="I201" s="167"/>
    </row>
    <row r="202" spans="9:9">
      <c r="I202" s="167"/>
    </row>
    <row r="203" spans="9:9">
      <c r="I203" s="167"/>
    </row>
    <row r="204" spans="9:9">
      <c r="I204" s="167"/>
    </row>
    <row r="205" spans="9:9">
      <c r="I205" s="167"/>
    </row>
    <row r="206" spans="9:9">
      <c r="I206" s="167"/>
    </row>
    <row r="207" spans="9:9">
      <c r="I207" s="167"/>
    </row>
    <row r="208" spans="9:9">
      <c r="I208" s="167"/>
    </row>
    <row r="209" spans="9:9">
      <c r="I209" s="167"/>
    </row>
    <row r="210" spans="9:9">
      <c r="I210" s="167"/>
    </row>
    <row r="211" spans="9:9">
      <c r="I211" s="167"/>
    </row>
    <row r="212" spans="9:9">
      <c r="I212" s="167"/>
    </row>
    <row r="213" spans="9:9">
      <c r="I213" s="167"/>
    </row>
    <row r="214" spans="9:9">
      <c r="I214" s="167"/>
    </row>
    <row r="215" spans="9:9">
      <c r="I215" s="167"/>
    </row>
    <row r="216" spans="9:9">
      <c r="I216" s="167"/>
    </row>
    <row r="217" spans="9:9">
      <c r="I217" s="167"/>
    </row>
    <row r="218" spans="9:9">
      <c r="I218" s="167"/>
    </row>
    <row r="219" spans="9:9">
      <c r="I219" s="167"/>
    </row>
    <row r="220" spans="9:9">
      <c r="I220" s="167"/>
    </row>
    <row r="221" spans="9:9">
      <c r="I221" s="167"/>
    </row>
    <row r="222" spans="9:9">
      <c r="I222" s="167"/>
    </row>
    <row r="223" spans="9:9">
      <c r="I223" s="167"/>
    </row>
    <row r="224" spans="9:9">
      <c r="I224" s="167"/>
    </row>
    <row r="225" spans="9:9">
      <c r="I225" s="167"/>
    </row>
    <row r="226" spans="9:9">
      <c r="I226" s="167"/>
    </row>
    <row r="227" spans="9:9">
      <c r="I227" s="167"/>
    </row>
    <row r="228" spans="9:9">
      <c r="I228" s="167"/>
    </row>
    <row r="229" spans="9:9">
      <c r="I229" s="167"/>
    </row>
    <row r="230" spans="9:9">
      <c r="I230" s="167"/>
    </row>
    <row r="231" spans="9:9">
      <c r="I231" s="167"/>
    </row>
    <row r="232" spans="9:9">
      <c r="I232" s="167"/>
    </row>
    <row r="233" spans="9:9">
      <c r="I233" s="167"/>
    </row>
    <row r="234" spans="9:9">
      <c r="I234" s="167"/>
    </row>
    <row r="235" spans="9:9">
      <c r="I235" s="167"/>
    </row>
    <row r="236" spans="9:9">
      <c r="I236" s="167"/>
    </row>
    <row r="237" spans="9:9">
      <c r="I237" s="167"/>
    </row>
    <row r="238" spans="9:9">
      <c r="I238" s="167"/>
    </row>
    <row r="239" spans="9:9">
      <c r="I239" s="167"/>
    </row>
    <row r="240" spans="9:9">
      <c r="I240" s="167"/>
    </row>
    <row r="241" spans="9:9">
      <c r="I241" s="167"/>
    </row>
    <row r="242" spans="9:9">
      <c r="I242" s="167"/>
    </row>
    <row r="243" spans="9:9">
      <c r="I243" s="167"/>
    </row>
    <row r="244" spans="9:9">
      <c r="I244" s="167"/>
    </row>
    <row r="245" spans="9:9">
      <c r="I245" s="167"/>
    </row>
    <row r="246" spans="9:9">
      <c r="I246" s="167"/>
    </row>
    <row r="247" spans="9:9">
      <c r="I247" s="167"/>
    </row>
    <row r="248" spans="9:9">
      <c r="I248" s="167"/>
    </row>
    <row r="249" spans="9:9">
      <c r="I249" s="167"/>
    </row>
    <row r="250" spans="9:9">
      <c r="I250" s="167"/>
    </row>
    <row r="251" spans="9:9">
      <c r="I251" s="167"/>
    </row>
    <row r="252" spans="9:9">
      <c r="I252" s="167"/>
    </row>
    <row r="253" spans="9:9">
      <c r="I253" s="167"/>
    </row>
    <row r="254" spans="9:9">
      <c r="I254" s="167"/>
    </row>
    <row r="255" spans="9:9">
      <c r="I255" s="167"/>
    </row>
    <row r="256" spans="9:9">
      <c r="I256" s="167"/>
    </row>
    <row r="257" spans="9:9">
      <c r="I257" s="167"/>
    </row>
    <row r="258" spans="9:9">
      <c r="I258" s="167"/>
    </row>
    <row r="259" spans="9:9">
      <c r="I259" s="167"/>
    </row>
    <row r="260" spans="9:9">
      <c r="I260" s="167"/>
    </row>
    <row r="261" spans="9:9">
      <c r="I261" s="167"/>
    </row>
    <row r="262" spans="9:9">
      <c r="I262" s="167"/>
    </row>
    <row r="263" spans="9:9">
      <c r="I263" s="167"/>
    </row>
    <row r="264" spans="9:9">
      <c r="I264" s="167"/>
    </row>
    <row r="265" spans="9:9">
      <c r="I265" s="167"/>
    </row>
    <row r="266" spans="9:9">
      <c r="I266" s="167"/>
    </row>
    <row r="267" spans="9:9">
      <c r="I267" s="167"/>
    </row>
    <row r="268" spans="9:9">
      <c r="I268" s="167"/>
    </row>
    <row r="269" spans="9:9">
      <c r="I269" s="167"/>
    </row>
    <row r="270" spans="9:9">
      <c r="I270" s="167"/>
    </row>
    <row r="271" spans="9:9">
      <c r="I271" s="167"/>
    </row>
    <row r="272" spans="9:9">
      <c r="I272" s="167"/>
    </row>
    <row r="273" spans="9:9">
      <c r="I273" s="167"/>
    </row>
    <row r="274" spans="9:9">
      <c r="I274" s="167"/>
    </row>
    <row r="275" spans="9:9">
      <c r="I275" s="167"/>
    </row>
    <row r="276" spans="9:9">
      <c r="I276" s="167"/>
    </row>
    <row r="277" spans="9:9">
      <c r="I277" s="167"/>
    </row>
    <row r="278" spans="9:9">
      <c r="I278" s="167"/>
    </row>
    <row r="279" spans="9:9">
      <c r="I279" s="167"/>
    </row>
    <row r="280" spans="9:9">
      <c r="I280" s="167"/>
    </row>
    <row r="281" spans="9:9">
      <c r="I281" s="167"/>
    </row>
    <row r="282" spans="9:9">
      <c r="I282" s="167"/>
    </row>
    <row r="283" spans="9:9">
      <c r="I283" s="167"/>
    </row>
    <row r="284" spans="9:9">
      <c r="I284" s="167"/>
    </row>
    <row r="285" spans="9:9">
      <c r="I285" s="167"/>
    </row>
    <row r="286" spans="9:9">
      <c r="I286" s="167"/>
    </row>
    <row r="287" spans="9:9">
      <c r="I287" s="167"/>
    </row>
    <row r="288" spans="9:9">
      <c r="I288" s="167"/>
    </row>
    <row r="289" spans="9:9">
      <c r="I289" s="167"/>
    </row>
    <row r="290" spans="9:9">
      <c r="I290" s="167"/>
    </row>
    <row r="291" spans="9:9">
      <c r="I291" s="167"/>
    </row>
    <row r="292" spans="9:9">
      <c r="I292" s="167"/>
    </row>
    <row r="293" spans="9:9">
      <c r="I293" s="167"/>
    </row>
    <row r="294" spans="9:9">
      <c r="I294" s="167"/>
    </row>
    <row r="295" spans="9:9">
      <c r="I295" s="167"/>
    </row>
    <row r="296" spans="9:9">
      <c r="I296" s="167"/>
    </row>
    <row r="297" spans="9:9">
      <c r="I297" s="167"/>
    </row>
    <row r="298" spans="9:9">
      <c r="I298" s="167"/>
    </row>
    <row r="299" spans="9:9">
      <c r="I299" s="167"/>
    </row>
    <row r="300" spans="9:9">
      <c r="I300" s="167"/>
    </row>
    <row r="301" spans="9:9">
      <c r="I301" s="167"/>
    </row>
    <row r="302" spans="9:9">
      <c r="I302" s="167"/>
    </row>
    <row r="303" spans="9:9">
      <c r="I303" s="167"/>
    </row>
    <row r="304" spans="9:9">
      <c r="I304" s="167"/>
    </row>
    <row r="305" spans="9:9">
      <c r="I305" s="167"/>
    </row>
    <row r="306" spans="9:9">
      <c r="I306" s="167"/>
    </row>
    <row r="307" spans="9:9">
      <c r="I307" s="167"/>
    </row>
    <row r="308" spans="9:9">
      <c r="I308" s="167"/>
    </row>
    <row r="309" spans="9:9">
      <c r="I309" s="167"/>
    </row>
    <row r="310" spans="9:9">
      <c r="I310" s="167"/>
    </row>
    <row r="311" spans="9:9">
      <c r="I311" s="167"/>
    </row>
    <row r="312" spans="9:9">
      <c r="I312" s="167"/>
    </row>
    <row r="313" spans="9:9">
      <c r="I313" s="167"/>
    </row>
    <row r="314" spans="9:9">
      <c r="I314" s="167"/>
    </row>
    <row r="315" spans="9:9">
      <c r="I315" s="167"/>
    </row>
    <row r="316" spans="9:9">
      <c r="I316" s="167"/>
    </row>
    <row r="317" spans="9:9">
      <c r="I317" s="167"/>
    </row>
    <row r="318" spans="9:9">
      <c r="I318" s="167"/>
    </row>
    <row r="319" spans="9:9">
      <c r="I319" s="167"/>
    </row>
    <row r="320" spans="9:9">
      <c r="I320" s="167"/>
    </row>
    <row r="321" spans="9:9">
      <c r="I321" s="167"/>
    </row>
    <row r="322" spans="9:9">
      <c r="I322" s="167"/>
    </row>
    <row r="323" spans="9:9">
      <c r="I323" s="167"/>
    </row>
    <row r="324" spans="9:9">
      <c r="I324" s="167"/>
    </row>
    <row r="325" spans="9:9">
      <c r="I325" s="167"/>
    </row>
    <row r="326" spans="9:9">
      <c r="I326" s="167"/>
    </row>
    <row r="327" spans="9:9">
      <c r="I327" s="167"/>
    </row>
    <row r="328" spans="9:9">
      <c r="I328" s="167"/>
    </row>
    <row r="329" spans="9:9">
      <c r="I329" s="167"/>
    </row>
    <row r="330" spans="9:9">
      <c r="I330" s="167"/>
    </row>
    <row r="331" spans="9:9">
      <c r="I331" s="167"/>
    </row>
    <row r="332" spans="9:9">
      <c r="I332" s="167"/>
    </row>
    <row r="333" spans="9:9">
      <c r="I333" s="167"/>
    </row>
    <row r="334" spans="9:9">
      <c r="I334" s="167"/>
    </row>
    <row r="335" spans="9:9">
      <c r="I335" s="167"/>
    </row>
    <row r="336" spans="9:9">
      <c r="I336" s="167"/>
    </row>
    <row r="337" spans="9:9">
      <c r="I337" s="167"/>
    </row>
    <row r="338" spans="9:9">
      <c r="I338" s="167"/>
    </row>
    <row r="339" spans="9:9">
      <c r="I339" s="167"/>
    </row>
    <row r="340" spans="9:9">
      <c r="I340" s="167"/>
    </row>
    <row r="341" spans="9:9">
      <c r="I341" s="167"/>
    </row>
    <row r="342" spans="9:9">
      <c r="I342" s="167"/>
    </row>
    <row r="343" spans="9:9">
      <c r="I343" s="167"/>
    </row>
    <row r="344" spans="9:9">
      <c r="I344" s="167"/>
    </row>
    <row r="345" spans="9:9">
      <c r="I345" s="167"/>
    </row>
    <row r="346" spans="9:9">
      <c r="I346" s="167"/>
    </row>
    <row r="347" spans="9:9">
      <c r="I347" s="167"/>
    </row>
    <row r="348" spans="9:9">
      <c r="I348" s="167"/>
    </row>
    <row r="349" spans="9:9">
      <c r="I349" s="167"/>
    </row>
    <row r="350" spans="9:9">
      <c r="I350" s="167"/>
    </row>
    <row r="351" spans="9:9">
      <c r="I351" s="167"/>
    </row>
    <row r="352" spans="9:9">
      <c r="I352" s="167"/>
    </row>
    <row r="353" spans="9:9">
      <c r="I353" s="167"/>
    </row>
    <row r="354" spans="9:9">
      <c r="I354" s="167"/>
    </row>
    <row r="355" spans="9:9">
      <c r="I355" s="167"/>
    </row>
    <row r="356" spans="9:9">
      <c r="I356" s="167"/>
    </row>
    <row r="357" spans="9:9">
      <c r="I357" s="167"/>
    </row>
    <row r="358" spans="9:9">
      <c r="I358" s="167"/>
    </row>
    <row r="359" spans="9:9">
      <c r="I359" s="167"/>
    </row>
    <row r="360" spans="9:9">
      <c r="I360" s="167"/>
    </row>
    <row r="361" spans="9:9">
      <c r="I361" s="167"/>
    </row>
    <row r="362" spans="9:9">
      <c r="I362" s="167"/>
    </row>
    <row r="363" spans="9:9">
      <c r="I363" s="167"/>
    </row>
    <row r="364" spans="9:9">
      <c r="I364" s="167"/>
    </row>
    <row r="365" spans="9:9">
      <c r="I365" s="167"/>
    </row>
    <row r="366" spans="9:9">
      <c r="I366" s="167"/>
    </row>
    <row r="367" spans="9:9">
      <c r="I367" s="167"/>
    </row>
    <row r="368" spans="9:9">
      <c r="I368" s="167"/>
    </row>
    <row r="369" spans="9:9">
      <c r="I369" s="167"/>
    </row>
    <row r="370" spans="9:9">
      <c r="I370" s="167"/>
    </row>
    <row r="371" spans="9:9">
      <c r="I371" s="167"/>
    </row>
    <row r="372" spans="9:9">
      <c r="I372" s="167"/>
    </row>
    <row r="373" spans="9:9">
      <c r="I373" s="167"/>
    </row>
    <row r="374" spans="9:9">
      <c r="I374" s="167"/>
    </row>
    <row r="375" spans="9:9">
      <c r="I375" s="167"/>
    </row>
    <row r="376" spans="9:9">
      <c r="I376" s="167"/>
    </row>
    <row r="377" spans="9:9">
      <c r="I377" s="167"/>
    </row>
    <row r="378" spans="9:9">
      <c r="I378" s="167"/>
    </row>
    <row r="379" spans="9:9">
      <c r="I379" s="167"/>
    </row>
    <row r="380" spans="9:9">
      <c r="I380" s="167"/>
    </row>
    <row r="381" spans="9:9">
      <c r="I381" s="167"/>
    </row>
    <row r="382" spans="9:9">
      <c r="I382" s="167"/>
    </row>
    <row r="383" spans="9:9">
      <c r="I383" s="167"/>
    </row>
    <row r="384" spans="9:9">
      <c r="I384" s="167"/>
    </row>
    <row r="385" spans="9:9">
      <c r="I385" s="167"/>
    </row>
    <row r="386" spans="9:9">
      <c r="I386" s="167"/>
    </row>
    <row r="387" spans="9:9">
      <c r="I387" s="167"/>
    </row>
    <row r="388" spans="9:9">
      <c r="I388" s="167"/>
    </row>
    <row r="389" spans="9:9">
      <c r="I389" s="167"/>
    </row>
    <row r="390" spans="9:9">
      <c r="I390" s="167"/>
    </row>
    <row r="391" spans="9:9">
      <c r="I391" s="167"/>
    </row>
    <row r="392" spans="9:9">
      <c r="I392" s="167"/>
    </row>
    <row r="393" spans="9:9">
      <c r="I393" s="167"/>
    </row>
    <row r="394" spans="9:9">
      <c r="I394" s="167"/>
    </row>
    <row r="395" spans="9:9">
      <c r="I395" s="167"/>
    </row>
    <row r="396" spans="9:9">
      <c r="I396" s="167"/>
    </row>
    <row r="397" spans="9:9">
      <c r="I397" s="167"/>
    </row>
    <row r="398" spans="9:9">
      <c r="I398" s="167"/>
    </row>
    <row r="399" spans="9:9">
      <c r="I399" s="167"/>
    </row>
    <row r="400" spans="9:9">
      <c r="I400" s="167"/>
    </row>
    <row r="401" spans="9:9">
      <c r="I401" s="167"/>
    </row>
    <row r="402" spans="9:9">
      <c r="I402" s="167"/>
    </row>
    <row r="403" spans="9:9">
      <c r="I403" s="167"/>
    </row>
    <row r="404" spans="9:9">
      <c r="I404" s="167"/>
    </row>
    <row r="405" spans="9:9">
      <c r="I405" s="167"/>
    </row>
    <row r="406" spans="9:9">
      <c r="I406" s="167"/>
    </row>
    <row r="407" spans="9:9">
      <c r="I407" s="167"/>
    </row>
    <row r="408" spans="9:9">
      <c r="I408" s="167"/>
    </row>
    <row r="409" spans="9:9">
      <c r="I409" s="167"/>
    </row>
    <row r="410" spans="9:9">
      <c r="I410" s="167"/>
    </row>
    <row r="411" spans="9:9">
      <c r="I411" s="167"/>
    </row>
    <row r="412" spans="9:9">
      <c r="I412" s="167"/>
    </row>
    <row r="413" spans="9:9">
      <c r="I413" s="167"/>
    </row>
    <row r="414" spans="9:9">
      <c r="I414" s="167"/>
    </row>
    <row r="415" spans="9:9">
      <c r="I415" s="167"/>
    </row>
    <row r="416" spans="9:9">
      <c r="I416" s="167"/>
    </row>
    <row r="417" spans="9:9">
      <c r="I417" s="167"/>
    </row>
    <row r="418" spans="9:9">
      <c r="I418" s="167"/>
    </row>
    <row r="419" spans="9:9">
      <c r="I419" s="167"/>
    </row>
    <row r="420" spans="9:9">
      <c r="I420" s="167"/>
    </row>
    <row r="421" spans="9:9">
      <c r="I421" s="167"/>
    </row>
    <row r="422" spans="9:9">
      <c r="I422" s="167"/>
    </row>
    <row r="423" spans="9:9">
      <c r="I423" s="167"/>
    </row>
    <row r="424" spans="9:9">
      <c r="I424" s="167"/>
    </row>
    <row r="425" spans="9:9">
      <c r="I425" s="167"/>
    </row>
    <row r="426" spans="9:9">
      <c r="I426" s="167"/>
    </row>
    <row r="427" spans="9:9">
      <c r="I427" s="167"/>
    </row>
    <row r="428" spans="9:9">
      <c r="I428" s="167"/>
    </row>
    <row r="429" spans="9:9">
      <c r="I429" s="167"/>
    </row>
    <row r="430" spans="9:9">
      <c r="I430" s="167"/>
    </row>
    <row r="431" spans="9:9">
      <c r="I431" s="167"/>
    </row>
    <row r="432" spans="9:9">
      <c r="I432" s="167"/>
    </row>
    <row r="433" spans="9:9">
      <c r="I433" s="167"/>
    </row>
    <row r="434" spans="9:9">
      <c r="I434" s="167"/>
    </row>
    <row r="435" spans="9:9">
      <c r="I435" s="167"/>
    </row>
    <row r="436" spans="9:9">
      <c r="I436" s="167"/>
    </row>
    <row r="437" spans="9:9">
      <c r="I437" s="167"/>
    </row>
    <row r="438" spans="9:9">
      <c r="I438" s="167"/>
    </row>
    <row r="439" spans="9:9">
      <c r="I439" s="167"/>
    </row>
    <row r="440" spans="9:9">
      <c r="I440" s="167"/>
    </row>
    <row r="441" spans="9:9">
      <c r="I441" s="167"/>
    </row>
    <row r="442" spans="9:9">
      <c r="I442" s="167"/>
    </row>
    <row r="443" spans="9:9">
      <c r="I443" s="167"/>
    </row>
    <row r="444" spans="9:9">
      <c r="I444" s="167"/>
    </row>
    <row r="445" spans="9:9">
      <c r="I445" s="167"/>
    </row>
    <row r="446" spans="9:9">
      <c r="I446" s="167"/>
    </row>
    <row r="447" spans="9:9">
      <c r="I447" s="167"/>
    </row>
    <row r="448" spans="9:9">
      <c r="I448" s="167"/>
    </row>
    <row r="449" spans="9:9">
      <c r="I449" s="167"/>
    </row>
    <row r="450" spans="9:9">
      <c r="I450" s="167"/>
    </row>
    <row r="451" spans="9:9">
      <c r="I451" s="167"/>
    </row>
    <row r="452" spans="9:9">
      <c r="I452" s="167"/>
    </row>
    <row r="453" spans="9:9">
      <c r="I453" s="167"/>
    </row>
    <row r="454" spans="9:9">
      <c r="I454" s="167"/>
    </row>
    <row r="455" spans="9:9">
      <c r="I455" s="167"/>
    </row>
    <row r="456" spans="9:9">
      <c r="I456" s="167"/>
    </row>
    <row r="457" spans="9:9">
      <c r="I457" s="167"/>
    </row>
    <row r="458" spans="9:9">
      <c r="I458" s="167"/>
    </row>
    <row r="459" spans="9:9">
      <c r="I459" s="167"/>
    </row>
    <row r="460" spans="9:9">
      <c r="I460" s="167"/>
    </row>
    <row r="461" spans="9:9">
      <c r="I461" s="167"/>
    </row>
    <row r="462" spans="9:9">
      <c r="I462" s="167"/>
    </row>
    <row r="463" spans="9:9">
      <c r="I463" s="167"/>
    </row>
    <row r="464" spans="9:9">
      <c r="I464" s="167"/>
    </row>
    <row r="465" spans="9:9">
      <c r="I465" s="167"/>
    </row>
    <row r="466" spans="9:9">
      <c r="I466" s="167"/>
    </row>
    <row r="467" spans="9:9">
      <c r="I467" s="167"/>
    </row>
    <row r="468" spans="9:9">
      <c r="I468" s="167"/>
    </row>
    <row r="469" spans="9:9">
      <c r="I469" s="167"/>
    </row>
    <row r="470" spans="9:9">
      <c r="I470" s="167"/>
    </row>
    <row r="471" spans="9:9">
      <c r="I471" s="167"/>
    </row>
    <row r="472" spans="9:9">
      <c r="I472" s="167"/>
    </row>
    <row r="473" spans="9:9">
      <c r="I473" s="167"/>
    </row>
    <row r="474" spans="9:9">
      <c r="I474" s="167"/>
    </row>
    <row r="475" spans="9:9">
      <c r="I475" s="167"/>
    </row>
    <row r="476" spans="9:9">
      <c r="I476" s="167"/>
    </row>
    <row r="477" spans="9:9">
      <c r="I477" s="167"/>
    </row>
    <row r="478" spans="9:9">
      <c r="I478" s="167"/>
    </row>
    <row r="479" spans="9:9">
      <c r="I479" s="167"/>
    </row>
    <row r="480" spans="9:9">
      <c r="I480" s="167"/>
    </row>
    <row r="481" spans="9:9">
      <c r="I481" s="167"/>
    </row>
    <row r="482" spans="9:9">
      <c r="I482" s="167"/>
    </row>
    <row r="483" spans="9:9">
      <c r="I483" s="167"/>
    </row>
    <row r="484" spans="9:9">
      <c r="I484" s="167"/>
    </row>
    <row r="485" spans="9:9">
      <c r="I485" s="167"/>
    </row>
    <row r="486" spans="9:9">
      <c r="I486" s="167"/>
    </row>
    <row r="487" spans="9:9">
      <c r="I487" s="167"/>
    </row>
    <row r="488" spans="9:9">
      <c r="I488" s="167"/>
    </row>
    <row r="489" spans="9:9">
      <c r="I489" s="167"/>
    </row>
    <row r="490" spans="9:9">
      <c r="I490" s="167"/>
    </row>
    <row r="491" spans="9:9">
      <c r="I491" s="167"/>
    </row>
    <row r="492" spans="9:9">
      <c r="I492" s="167"/>
    </row>
    <row r="493" spans="9:9">
      <c r="I493" s="167"/>
    </row>
    <row r="494" spans="9:9">
      <c r="I494" s="167"/>
    </row>
    <row r="495" spans="9:9">
      <c r="I495" s="167"/>
    </row>
    <row r="496" spans="9:9">
      <c r="I496" s="167"/>
    </row>
    <row r="497" spans="9:9">
      <c r="I497" s="167"/>
    </row>
    <row r="498" spans="9:9">
      <c r="I498" s="167"/>
    </row>
    <row r="499" spans="9:9">
      <c r="I499" s="167"/>
    </row>
    <row r="500" spans="9:9">
      <c r="I500" s="167"/>
    </row>
    <row r="501" spans="9:9">
      <c r="I501" s="167"/>
    </row>
    <row r="502" spans="9:9">
      <c r="I502" s="167"/>
    </row>
    <row r="503" spans="9:9">
      <c r="I503" s="167"/>
    </row>
    <row r="504" spans="9:9">
      <c r="I504" s="167"/>
    </row>
    <row r="505" spans="9:9">
      <c r="I505" s="167"/>
    </row>
    <row r="506" spans="9:9">
      <c r="I506" s="167"/>
    </row>
    <row r="507" spans="9:9">
      <c r="I507" s="167"/>
    </row>
    <row r="508" spans="9:9">
      <c r="I508" s="167"/>
    </row>
    <row r="509" spans="9:9">
      <c r="I509" s="167"/>
    </row>
    <row r="510" spans="9:9">
      <c r="I510" s="167"/>
    </row>
    <row r="511" spans="9:9">
      <c r="I511" s="167"/>
    </row>
    <row r="512" spans="9:9">
      <c r="I512" s="167"/>
    </row>
    <row r="513" spans="9:9">
      <c r="I513" s="167"/>
    </row>
    <row r="514" spans="9:9">
      <c r="I514" s="167"/>
    </row>
    <row r="515" spans="9:9">
      <c r="I515" s="167"/>
    </row>
    <row r="516" spans="9:9">
      <c r="I516" s="167"/>
    </row>
    <row r="517" spans="9:9">
      <c r="I517" s="167"/>
    </row>
    <row r="518" spans="9:9">
      <c r="I518" s="167"/>
    </row>
    <row r="519" spans="9:9">
      <c r="I519" s="167"/>
    </row>
    <row r="520" spans="9:9">
      <c r="I520" s="167"/>
    </row>
    <row r="521" spans="9:9">
      <c r="I521" s="167"/>
    </row>
    <row r="522" spans="9:9">
      <c r="I522" s="167"/>
    </row>
    <row r="523" spans="9:9">
      <c r="I523" s="167"/>
    </row>
    <row r="524" spans="9:9">
      <c r="I524" s="167"/>
    </row>
    <row r="525" spans="9:9">
      <c r="I525" s="167"/>
    </row>
    <row r="526" spans="9:9">
      <c r="I526" s="167"/>
    </row>
    <row r="527" spans="9:9">
      <c r="I527" s="167"/>
    </row>
    <row r="528" spans="9:9">
      <c r="I528" s="167"/>
    </row>
    <row r="529" spans="9:9">
      <c r="I529" s="167"/>
    </row>
    <row r="530" spans="9:9">
      <c r="I530" s="167"/>
    </row>
    <row r="531" spans="9:9">
      <c r="I531" s="167"/>
    </row>
    <row r="532" spans="9:9">
      <c r="I532" s="167"/>
    </row>
    <row r="533" spans="9:9">
      <c r="I533" s="167"/>
    </row>
    <row r="534" spans="9:9">
      <c r="I534" s="167"/>
    </row>
    <row r="535" spans="9:9">
      <c r="I535" s="167"/>
    </row>
    <row r="536" spans="9:9">
      <c r="I536" s="167"/>
    </row>
    <row r="537" spans="9:9">
      <c r="I537" s="167"/>
    </row>
    <row r="538" spans="9:9">
      <c r="I538" s="167"/>
    </row>
    <row r="539" spans="9:9">
      <c r="I539" s="167"/>
    </row>
    <row r="540" spans="9:9">
      <c r="I540" s="167"/>
    </row>
    <row r="541" spans="9:9">
      <c r="I541" s="167"/>
    </row>
    <row r="542" spans="9:9">
      <c r="I542" s="167"/>
    </row>
    <row r="543" spans="9:9">
      <c r="I543" s="167"/>
    </row>
    <row r="544" spans="9:9">
      <c r="I544" s="167"/>
    </row>
    <row r="545" spans="9:9">
      <c r="I545" s="167"/>
    </row>
    <row r="546" spans="9:9">
      <c r="I546" s="167"/>
    </row>
    <row r="547" spans="9:9">
      <c r="I547" s="167"/>
    </row>
    <row r="548" spans="9:9">
      <c r="I548" s="167"/>
    </row>
    <row r="549" spans="9:9">
      <c r="I549" s="167"/>
    </row>
    <row r="550" spans="9:9">
      <c r="I550" s="167"/>
    </row>
    <row r="551" spans="9:9">
      <c r="I551" s="167"/>
    </row>
    <row r="552" spans="9:9">
      <c r="I552" s="167"/>
    </row>
    <row r="553" spans="9:9">
      <c r="I553" s="167"/>
    </row>
    <row r="554" spans="9:9">
      <c r="I554" s="167"/>
    </row>
    <row r="555" spans="9:9">
      <c r="I555" s="167"/>
    </row>
    <row r="556" spans="9:9">
      <c r="I556" s="167"/>
    </row>
    <row r="557" spans="9:9">
      <c r="I557" s="167"/>
    </row>
    <row r="558" spans="9:9">
      <c r="I558" s="167"/>
    </row>
    <row r="559" spans="9:9">
      <c r="I559" s="167"/>
    </row>
    <row r="560" spans="9:9">
      <c r="I560" s="167"/>
    </row>
    <row r="561" spans="9:9">
      <c r="I561" s="167"/>
    </row>
    <row r="562" spans="9:9">
      <c r="I562" s="167"/>
    </row>
    <row r="563" spans="9:9">
      <c r="I563" s="167"/>
    </row>
    <row r="564" spans="9:9">
      <c r="I564" s="167"/>
    </row>
    <row r="565" spans="9:9">
      <c r="I565" s="167"/>
    </row>
    <row r="566" spans="9:9">
      <c r="I566" s="167"/>
    </row>
    <row r="567" spans="9:9">
      <c r="I567" s="167"/>
    </row>
    <row r="568" spans="9:9">
      <c r="I568" s="167"/>
    </row>
    <row r="569" spans="9:9">
      <c r="I569" s="167"/>
    </row>
    <row r="570" spans="9:9">
      <c r="I570" s="167"/>
    </row>
    <row r="571" spans="9:9">
      <c r="I571" s="167"/>
    </row>
    <row r="572" spans="9:9">
      <c r="I572" s="167"/>
    </row>
    <row r="573" spans="9:9">
      <c r="I573" s="167"/>
    </row>
    <row r="574" spans="9:9">
      <c r="I574" s="167"/>
    </row>
    <row r="575" spans="9:9">
      <c r="I575" s="167"/>
    </row>
    <row r="576" spans="9:9">
      <c r="I576" s="167"/>
    </row>
    <row r="577" spans="9:9">
      <c r="I577" s="167"/>
    </row>
    <row r="578" spans="9:9">
      <c r="I578" s="167"/>
    </row>
    <row r="579" spans="9:9">
      <c r="I579" s="167"/>
    </row>
    <row r="580" spans="9:9">
      <c r="I580" s="167"/>
    </row>
    <row r="581" spans="9:9">
      <c r="I581" s="167"/>
    </row>
    <row r="582" spans="9:9">
      <c r="I582" s="167"/>
    </row>
    <row r="583" spans="9:9">
      <c r="I583" s="167"/>
    </row>
    <row r="584" spans="9:9">
      <c r="I584" s="167"/>
    </row>
    <row r="585" spans="9:9">
      <c r="I585" s="167"/>
    </row>
    <row r="586" spans="9:9">
      <c r="I586" s="167"/>
    </row>
    <row r="587" spans="9:9">
      <c r="I587" s="167"/>
    </row>
    <row r="588" spans="9:9">
      <c r="I588" s="167"/>
    </row>
    <row r="589" spans="9:9">
      <c r="I589" s="167"/>
    </row>
    <row r="590" spans="9:9">
      <c r="I590" s="167"/>
    </row>
    <row r="591" spans="9:9">
      <c r="I591" s="167"/>
    </row>
    <row r="592" spans="9:9">
      <c r="I592" s="167"/>
    </row>
    <row r="593" spans="9:9">
      <c r="I593" s="167"/>
    </row>
    <row r="594" spans="9:9">
      <c r="I594" s="167"/>
    </row>
    <row r="595" spans="9:9">
      <c r="I595" s="167"/>
    </row>
    <row r="596" spans="9:9">
      <c r="I596" s="167"/>
    </row>
    <row r="597" spans="9:9">
      <c r="I597" s="167"/>
    </row>
    <row r="598" spans="9:9">
      <c r="I598" s="167"/>
    </row>
    <row r="599" spans="9:9">
      <c r="I599" s="167"/>
    </row>
    <row r="600" spans="9:9">
      <c r="I600" s="167"/>
    </row>
    <row r="601" spans="9:9">
      <c r="I601" s="167"/>
    </row>
    <row r="602" spans="9:9">
      <c r="I602" s="167"/>
    </row>
    <row r="603" spans="9:9">
      <c r="I603" s="167"/>
    </row>
    <row r="604" spans="9:9">
      <c r="I604" s="167"/>
    </row>
    <row r="605" spans="9:9">
      <c r="I605" s="167"/>
    </row>
    <row r="606" spans="9:9">
      <c r="I606" s="167"/>
    </row>
    <row r="607" spans="9:9">
      <c r="I607" s="167"/>
    </row>
    <row r="608" spans="9:9">
      <c r="I608" s="167"/>
    </row>
    <row r="609" spans="9:9">
      <c r="I609" s="167"/>
    </row>
    <row r="610" spans="9:9">
      <c r="I610" s="167"/>
    </row>
    <row r="611" spans="9:9">
      <c r="I611" s="167"/>
    </row>
    <row r="612" spans="9:9">
      <c r="I612" s="167"/>
    </row>
    <row r="613" spans="9:9">
      <c r="I613" s="167"/>
    </row>
    <row r="614" spans="9:9">
      <c r="I614" s="167"/>
    </row>
    <row r="615" spans="9:9">
      <c r="I615" s="167"/>
    </row>
    <row r="616" spans="9:9">
      <c r="I616" s="167"/>
    </row>
    <row r="617" spans="9:9">
      <c r="I617" s="167"/>
    </row>
    <row r="618" spans="9:9">
      <c r="I618" s="167"/>
    </row>
    <row r="619" spans="9:9">
      <c r="I619" s="167"/>
    </row>
    <row r="620" spans="9:9">
      <c r="I620" s="167"/>
    </row>
    <row r="621" spans="9:9">
      <c r="I621" s="167"/>
    </row>
    <row r="622" spans="9:9">
      <c r="I622" s="167"/>
    </row>
    <row r="623" spans="9:9">
      <c r="I623" s="167"/>
    </row>
    <row r="624" spans="9:9">
      <c r="I624" s="167"/>
    </row>
    <row r="625" spans="9:9">
      <c r="I625" s="167"/>
    </row>
    <row r="626" spans="9:9">
      <c r="I626" s="167"/>
    </row>
    <row r="627" spans="9:9">
      <c r="I627" s="167"/>
    </row>
    <row r="628" spans="9:9">
      <c r="I628" s="167"/>
    </row>
    <row r="629" spans="9:9">
      <c r="I629" s="167"/>
    </row>
    <row r="630" spans="9:9">
      <c r="I630" s="167"/>
    </row>
    <row r="631" spans="9:9">
      <c r="I631" s="167"/>
    </row>
    <row r="632" spans="9:9">
      <c r="I632" s="167"/>
    </row>
    <row r="633" spans="9:9">
      <c r="I633" s="167"/>
    </row>
    <row r="634" spans="9:9">
      <c r="I634" s="167"/>
    </row>
    <row r="635" spans="9:9">
      <c r="I635" s="167"/>
    </row>
    <row r="636" spans="9:9">
      <c r="I636" s="167"/>
    </row>
    <row r="637" spans="9:9">
      <c r="I637" s="167"/>
    </row>
    <row r="638" spans="9:9">
      <c r="I638" s="167"/>
    </row>
    <row r="639" spans="9:9">
      <c r="I639" s="167"/>
    </row>
    <row r="640" spans="9:9">
      <c r="I640" s="167"/>
    </row>
    <row r="641" spans="9:9">
      <c r="I641" s="167"/>
    </row>
    <row r="642" spans="9:9">
      <c r="I642" s="167"/>
    </row>
    <row r="643" spans="9:9">
      <c r="I643" s="167"/>
    </row>
    <row r="644" spans="9:9">
      <c r="I644" s="167"/>
    </row>
    <row r="645" spans="9:9">
      <c r="I645" s="167"/>
    </row>
    <row r="646" spans="9:9">
      <c r="I646" s="167"/>
    </row>
    <row r="647" spans="9:9">
      <c r="I647" s="167"/>
    </row>
    <row r="648" spans="9:9">
      <c r="I648" s="167"/>
    </row>
    <row r="649" spans="9:9">
      <c r="I649" s="167"/>
    </row>
    <row r="650" spans="9:9">
      <c r="I650" s="167"/>
    </row>
    <row r="651" spans="9:9">
      <c r="I651" s="167"/>
    </row>
    <row r="652" spans="9:9">
      <c r="I652" s="167"/>
    </row>
    <row r="653" spans="9:9">
      <c r="I653" s="167"/>
    </row>
    <row r="654" spans="9:9">
      <c r="I654" s="167"/>
    </row>
    <row r="655" spans="9:9">
      <c r="I655" s="167"/>
    </row>
    <row r="656" spans="9:9">
      <c r="I656" s="167"/>
    </row>
    <row r="657" spans="9:9">
      <c r="I657" s="167"/>
    </row>
    <row r="658" spans="9:9">
      <c r="I658" s="167"/>
    </row>
    <row r="659" spans="9:9">
      <c r="I659" s="167"/>
    </row>
    <row r="660" spans="9:9">
      <c r="I660" s="167"/>
    </row>
    <row r="661" spans="9:9">
      <c r="I661" s="167"/>
    </row>
    <row r="662" spans="9:9">
      <c r="I662" s="167"/>
    </row>
    <row r="663" spans="9:9">
      <c r="I663" s="167"/>
    </row>
    <row r="664" spans="9:9">
      <c r="I664" s="167"/>
    </row>
    <row r="665" spans="9:9">
      <c r="I665" s="167"/>
    </row>
    <row r="666" spans="9:9">
      <c r="I666" s="167"/>
    </row>
    <row r="667" spans="9:9">
      <c r="I667" s="167"/>
    </row>
    <row r="668" spans="9:9">
      <c r="I668" s="167"/>
    </row>
    <row r="669" spans="9:9">
      <c r="I669" s="167"/>
    </row>
    <row r="670" spans="9:9">
      <c r="I670" s="167"/>
    </row>
    <row r="671" spans="9:9">
      <c r="I671" s="167"/>
    </row>
    <row r="672" spans="9:9">
      <c r="I672" s="167"/>
    </row>
    <row r="673" spans="9:9">
      <c r="I673" s="167"/>
    </row>
    <row r="674" spans="9:9">
      <c r="I674" s="167"/>
    </row>
    <row r="675" spans="9:9">
      <c r="I675" s="167"/>
    </row>
    <row r="676" spans="9:9">
      <c r="I676" s="167"/>
    </row>
    <row r="677" spans="9:9">
      <c r="I677" s="167"/>
    </row>
    <row r="678" spans="9:9">
      <c r="I678" s="167"/>
    </row>
    <row r="679" spans="9:9">
      <c r="I679" s="167"/>
    </row>
    <row r="680" spans="9:9">
      <c r="I680" s="167"/>
    </row>
    <row r="681" spans="9:9">
      <c r="I681" s="167"/>
    </row>
    <row r="682" spans="9:9">
      <c r="I682" s="167"/>
    </row>
    <row r="683" spans="9:9">
      <c r="I683" s="167"/>
    </row>
    <row r="684" spans="9:9">
      <c r="I684" s="167"/>
    </row>
    <row r="685" spans="9:9">
      <c r="I685" s="167"/>
    </row>
    <row r="686" spans="9:9">
      <c r="I686" s="167"/>
    </row>
    <row r="687" spans="9:9">
      <c r="I687" s="167"/>
    </row>
    <row r="688" spans="9:9">
      <c r="I688" s="167"/>
    </row>
    <row r="689" spans="9:9">
      <c r="I689" s="167"/>
    </row>
    <row r="690" spans="9:9">
      <c r="I690" s="167"/>
    </row>
    <row r="691" spans="9:9">
      <c r="I691" s="167"/>
    </row>
    <row r="692" spans="9:9">
      <c r="I692" s="167"/>
    </row>
    <row r="693" spans="9:9">
      <c r="I693" s="167"/>
    </row>
    <row r="694" spans="9:9">
      <c r="I694" s="167"/>
    </row>
    <row r="695" spans="9:9">
      <c r="I695" s="167"/>
    </row>
    <row r="696" spans="9:9">
      <c r="I696" s="167"/>
    </row>
    <row r="697" spans="9:9">
      <c r="I697" s="167"/>
    </row>
    <row r="698" spans="9:9">
      <c r="I698" s="167"/>
    </row>
    <row r="699" spans="9:9">
      <c r="I699" s="167"/>
    </row>
    <row r="700" spans="9:9">
      <c r="I700" s="167"/>
    </row>
    <row r="701" spans="9:9">
      <c r="I701" s="167"/>
    </row>
    <row r="702" spans="9:9">
      <c r="I702" s="167"/>
    </row>
    <row r="703" spans="9:9">
      <c r="I703" s="167"/>
    </row>
    <row r="704" spans="9:9">
      <c r="I704" s="167"/>
    </row>
    <row r="705" spans="9:9">
      <c r="I705" s="167"/>
    </row>
    <row r="706" spans="9:9">
      <c r="I706" s="167"/>
    </row>
    <row r="707" spans="9:9">
      <c r="I707" s="167"/>
    </row>
    <row r="708" spans="9:9">
      <c r="I708" s="167"/>
    </row>
    <row r="709" spans="9:9">
      <c r="I709" s="167"/>
    </row>
    <row r="710" spans="9:9">
      <c r="I710" s="167"/>
    </row>
    <row r="711" spans="9:9">
      <c r="I711" s="167"/>
    </row>
    <row r="712" spans="9:9">
      <c r="I712" s="167"/>
    </row>
    <row r="713" spans="9:9">
      <c r="I713" s="167"/>
    </row>
    <row r="714" spans="9:9">
      <c r="I714" s="167"/>
    </row>
    <row r="715" spans="9:9">
      <c r="I715" s="167"/>
    </row>
    <row r="716" spans="9:9">
      <c r="I716" s="167"/>
    </row>
    <row r="717" spans="9:9">
      <c r="I717" s="167"/>
    </row>
    <row r="718" spans="9:9">
      <c r="I718" s="167"/>
    </row>
    <row r="719" spans="9:9">
      <c r="I719" s="167"/>
    </row>
    <row r="720" spans="9:9">
      <c r="I720" s="167"/>
    </row>
    <row r="721" spans="9:9">
      <c r="I721" s="167"/>
    </row>
    <row r="722" spans="9:9">
      <c r="I722" s="167"/>
    </row>
    <row r="723" spans="9:9">
      <c r="I723" s="167"/>
    </row>
    <row r="724" spans="9:9">
      <c r="I724" s="167"/>
    </row>
    <row r="725" spans="9:9">
      <c r="I725" s="167"/>
    </row>
    <row r="726" spans="9:9">
      <c r="I726" s="167"/>
    </row>
    <row r="727" spans="9:9">
      <c r="I727" s="167"/>
    </row>
    <row r="728" spans="9:9">
      <c r="I728" s="167"/>
    </row>
    <row r="729" spans="9:9">
      <c r="I729" s="167"/>
    </row>
    <row r="730" spans="9:9">
      <c r="I730" s="167"/>
    </row>
    <row r="731" spans="9:9">
      <c r="I731" s="167"/>
    </row>
    <row r="732" spans="9:9">
      <c r="I732" s="167"/>
    </row>
    <row r="733" spans="9:9">
      <c r="I733" s="167"/>
    </row>
    <row r="734" spans="9:9">
      <c r="I734" s="167"/>
    </row>
    <row r="735" spans="9:9">
      <c r="I735" s="167"/>
    </row>
    <row r="736" spans="9:9">
      <c r="I736" s="167"/>
    </row>
    <row r="737" spans="9:9">
      <c r="I737" s="167"/>
    </row>
    <row r="738" spans="9:9">
      <c r="I738" s="167"/>
    </row>
    <row r="739" spans="9:9">
      <c r="I739" s="167"/>
    </row>
    <row r="740" spans="9:9">
      <c r="I740" s="167"/>
    </row>
    <row r="741" spans="9:9">
      <c r="I741" s="167"/>
    </row>
    <row r="742" spans="9:9">
      <c r="I742" s="167"/>
    </row>
    <row r="743" spans="9:9">
      <c r="I743" s="167"/>
    </row>
    <row r="744" spans="9:9">
      <c r="I744" s="167"/>
    </row>
    <row r="745" spans="9:9">
      <c r="I745" s="167"/>
    </row>
    <row r="746" spans="9:9">
      <c r="I746" s="167"/>
    </row>
    <row r="747" spans="9:9">
      <c r="I747" s="167"/>
    </row>
    <row r="748" spans="9:9">
      <c r="I748" s="167"/>
    </row>
    <row r="749" spans="9:9">
      <c r="I749" s="167"/>
    </row>
    <row r="750" spans="9:9">
      <c r="I750" s="167"/>
    </row>
    <row r="751" spans="9:9">
      <c r="I751" s="167"/>
    </row>
    <row r="752" spans="9:9">
      <c r="I752" s="167"/>
    </row>
    <row r="753" spans="9:9">
      <c r="I753" s="167"/>
    </row>
    <row r="754" spans="9:9">
      <c r="I754" s="167"/>
    </row>
    <row r="755" spans="9:9">
      <c r="I755" s="167"/>
    </row>
    <row r="756" spans="9:9">
      <c r="I756" s="167"/>
    </row>
    <row r="757" spans="9:9">
      <c r="I757" s="167"/>
    </row>
    <row r="758" spans="9:9">
      <c r="I758" s="167"/>
    </row>
    <row r="759" spans="9:9">
      <c r="I759" s="167"/>
    </row>
    <row r="760" spans="9:9">
      <c r="I760" s="167"/>
    </row>
    <row r="761" spans="9:9">
      <c r="I761" s="167"/>
    </row>
    <row r="762" spans="9:9">
      <c r="I762" s="167"/>
    </row>
    <row r="763" spans="9:9">
      <c r="I763" s="167"/>
    </row>
    <row r="764" spans="9:9">
      <c r="I764" s="167"/>
    </row>
    <row r="765" spans="9:9">
      <c r="I765" s="167"/>
    </row>
    <row r="766" spans="9:9">
      <c r="I766" s="167"/>
    </row>
    <row r="767" spans="9:9">
      <c r="I767" s="167"/>
    </row>
    <row r="768" spans="9:9">
      <c r="I768" s="167"/>
    </row>
    <row r="769" spans="9:9">
      <c r="I769" s="167"/>
    </row>
    <row r="770" spans="9:9">
      <c r="I770" s="167"/>
    </row>
    <row r="771" spans="9:9">
      <c r="I771" s="167"/>
    </row>
    <row r="772" spans="9:9">
      <c r="I772" s="167"/>
    </row>
    <row r="773" spans="9:9">
      <c r="I773" s="167"/>
    </row>
    <row r="774" spans="9:9">
      <c r="I774" s="167"/>
    </row>
    <row r="775" spans="9:9">
      <c r="I775" s="167"/>
    </row>
    <row r="776" spans="9:9">
      <c r="I776" s="167"/>
    </row>
    <row r="777" spans="9:9">
      <c r="I777" s="167"/>
    </row>
    <row r="778" spans="9:9">
      <c r="I778" s="167"/>
    </row>
    <row r="779" spans="9:9">
      <c r="I779" s="167"/>
    </row>
    <row r="780" spans="9:9">
      <c r="I780" s="167"/>
    </row>
    <row r="781" spans="9:9">
      <c r="I781" s="167"/>
    </row>
    <row r="782" spans="9:9">
      <c r="I782" s="167"/>
    </row>
    <row r="783" spans="9:9">
      <c r="I783" s="167"/>
    </row>
    <row r="784" spans="9:9">
      <c r="I784" s="167"/>
    </row>
    <row r="785" spans="9:9">
      <c r="I785" s="167"/>
    </row>
    <row r="786" spans="9:9">
      <c r="I786" s="167"/>
    </row>
    <row r="787" spans="9:9">
      <c r="I787" s="167"/>
    </row>
    <row r="788" spans="9:9">
      <c r="I788" s="167"/>
    </row>
    <row r="789" spans="9:9">
      <c r="I789" s="167"/>
    </row>
    <row r="790" spans="9:9">
      <c r="I790" s="167"/>
    </row>
    <row r="791" spans="9:9">
      <c r="I791" s="167"/>
    </row>
    <row r="792" spans="9:9">
      <c r="I792" s="167"/>
    </row>
    <row r="793" spans="9:9">
      <c r="I793" s="167"/>
    </row>
    <row r="794" spans="9:9">
      <c r="I794" s="167"/>
    </row>
    <row r="795" spans="9:9">
      <c r="I795" s="167"/>
    </row>
    <row r="796" spans="9:9">
      <c r="I796" s="167"/>
    </row>
    <row r="797" spans="9:9">
      <c r="I797" s="167"/>
    </row>
    <row r="798" spans="9:9">
      <c r="I798" s="167"/>
    </row>
    <row r="799" spans="9:9">
      <c r="I799" s="167"/>
    </row>
    <row r="800" spans="9:9">
      <c r="I800" s="167"/>
    </row>
    <row r="801" spans="9:9">
      <c r="I801" s="167"/>
    </row>
    <row r="802" spans="9:9">
      <c r="I802" s="167"/>
    </row>
    <row r="803" spans="9:9">
      <c r="I803" s="167"/>
    </row>
    <row r="804" spans="9:9">
      <c r="I804" s="167"/>
    </row>
    <row r="805" spans="9:9">
      <c r="I805" s="167"/>
    </row>
    <row r="806" spans="9:9">
      <c r="I806" s="167"/>
    </row>
    <row r="807" spans="9:9">
      <c r="I807" s="167"/>
    </row>
    <row r="808" spans="9:9">
      <c r="I808" s="167"/>
    </row>
    <row r="809" spans="9:9">
      <c r="I809" s="167"/>
    </row>
    <row r="810" spans="9:9">
      <c r="I810" s="167"/>
    </row>
    <row r="811" spans="9:9">
      <c r="I811" s="167"/>
    </row>
    <row r="812" spans="9:9">
      <c r="I812" s="167"/>
    </row>
    <row r="813" spans="9:9">
      <c r="I813" s="167"/>
    </row>
    <row r="814" spans="9:9">
      <c r="I814" s="167"/>
    </row>
    <row r="815" spans="9:9">
      <c r="I815" s="167"/>
    </row>
    <row r="816" spans="9:9">
      <c r="I816" s="167"/>
    </row>
    <row r="817" spans="9:9">
      <c r="I817" s="167"/>
    </row>
    <row r="818" spans="9:9">
      <c r="I818" s="167"/>
    </row>
    <row r="819" spans="9:9">
      <c r="I819" s="167"/>
    </row>
    <row r="820" spans="9:9">
      <c r="I820" s="167"/>
    </row>
    <row r="821" spans="9:9">
      <c r="I821" s="167"/>
    </row>
    <row r="822" spans="9:9">
      <c r="I822" s="167"/>
    </row>
    <row r="823" spans="9:9">
      <c r="I823" s="167"/>
    </row>
    <row r="824" spans="9:9">
      <c r="I824" s="167"/>
    </row>
    <row r="825" spans="9:9">
      <c r="I825" s="167"/>
    </row>
    <row r="826" spans="9:9">
      <c r="I826" s="167"/>
    </row>
    <row r="827" spans="9:9">
      <c r="I827" s="167"/>
    </row>
    <row r="828" spans="9:9">
      <c r="I828" s="167"/>
    </row>
    <row r="829" spans="9:9">
      <c r="I829" s="167"/>
    </row>
    <row r="830" spans="9:9">
      <c r="I830" s="167"/>
    </row>
    <row r="831" spans="9:9">
      <c r="I831" s="167"/>
    </row>
    <row r="832" spans="9:9">
      <c r="I832" s="167"/>
    </row>
    <row r="833" spans="9:9">
      <c r="I833" s="167"/>
    </row>
    <row r="834" spans="9:9">
      <c r="I834" s="167"/>
    </row>
    <row r="835" spans="9:9">
      <c r="I835" s="167"/>
    </row>
    <row r="836" spans="9:9">
      <c r="I836" s="167"/>
    </row>
    <row r="837" spans="9:9">
      <c r="I837" s="167"/>
    </row>
    <row r="838" spans="9:9">
      <c r="I838" s="167"/>
    </row>
    <row r="839" spans="9:9">
      <c r="I839" s="167"/>
    </row>
    <row r="840" spans="9:9">
      <c r="I840" s="167"/>
    </row>
    <row r="841" spans="9:9">
      <c r="I841" s="167"/>
    </row>
    <row r="842" spans="9:9">
      <c r="I842" s="167"/>
    </row>
    <row r="843" spans="9:9">
      <c r="I843" s="167"/>
    </row>
    <row r="844" spans="9:9">
      <c r="I844" s="167"/>
    </row>
    <row r="845" spans="9:9">
      <c r="I845" s="167"/>
    </row>
    <row r="846" spans="9:9">
      <c r="I846" s="167"/>
    </row>
    <row r="847" spans="9:9">
      <c r="I847" s="167"/>
    </row>
    <row r="848" spans="9:9">
      <c r="I848" s="167"/>
    </row>
    <row r="849" spans="9:9">
      <c r="I849" s="167"/>
    </row>
    <row r="850" spans="9:9">
      <c r="I850" s="167"/>
    </row>
    <row r="851" spans="9:9">
      <c r="I851" s="167"/>
    </row>
    <row r="852" spans="9:9">
      <c r="I852" s="167"/>
    </row>
    <row r="853" spans="9:9">
      <c r="I853" s="167"/>
    </row>
    <row r="854" spans="9:9">
      <c r="I854" s="167"/>
    </row>
    <row r="855" spans="9:9">
      <c r="I855" s="167"/>
    </row>
    <row r="856" spans="9:9">
      <c r="I856" s="167"/>
    </row>
    <row r="857" spans="9:9">
      <c r="I857" s="167"/>
    </row>
    <row r="858" spans="9:9">
      <c r="I858" s="167"/>
    </row>
    <row r="859" spans="9:9">
      <c r="I859" s="167"/>
    </row>
    <row r="860" spans="9:9">
      <c r="I860" s="167"/>
    </row>
    <row r="861" spans="9:9">
      <c r="I861" s="167"/>
    </row>
    <row r="862" spans="9:9">
      <c r="I862" s="167"/>
    </row>
    <row r="863" spans="9:9">
      <c r="I863" s="167"/>
    </row>
    <row r="864" spans="9:9">
      <c r="I864" s="167"/>
    </row>
    <row r="865" spans="9:9">
      <c r="I865" s="167"/>
    </row>
    <row r="866" spans="9:9">
      <c r="I866" s="167"/>
    </row>
    <row r="867" spans="9:9">
      <c r="I867" s="167"/>
    </row>
    <row r="868" spans="9:9">
      <c r="I868" s="167"/>
    </row>
    <row r="869" spans="9:9">
      <c r="I869" s="167"/>
    </row>
    <row r="870" spans="9:9">
      <c r="I870" s="167"/>
    </row>
    <row r="871" spans="9:9">
      <c r="I871" s="167"/>
    </row>
    <row r="872" spans="9:9">
      <c r="I872" s="167"/>
    </row>
    <row r="873" spans="9:9">
      <c r="I873" s="167"/>
    </row>
    <row r="874" spans="9:9">
      <c r="I874" s="167"/>
    </row>
    <row r="875" spans="9:9">
      <c r="I875" s="167"/>
    </row>
    <row r="876" spans="9:9">
      <c r="I876" s="167"/>
    </row>
    <row r="877" spans="9:9">
      <c r="I877" s="167"/>
    </row>
    <row r="878" spans="9:9">
      <c r="I878" s="167"/>
    </row>
    <row r="879" spans="9:9">
      <c r="I879" s="167"/>
    </row>
    <row r="880" spans="9:9">
      <c r="I880" s="167"/>
    </row>
    <row r="881" spans="9:9">
      <c r="I881" s="167"/>
    </row>
    <row r="882" spans="9:9">
      <c r="I882" s="167"/>
    </row>
    <row r="883" spans="9:9">
      <c r="I883" s="167"/>
    </row>
    <row r="884" spans="9:9">
      <c r="I884" s="167"/>
    </row>
    <row r="885" spans="9:9">
      <c r="I885" s="167"/>
    </row>
    <row r="886" spans="9:9">
      <c r="I886" s="167"/>
    </row>
    <row r="887" spans="9:9">
      <c r="I887" s="167"/>
    </row>
    <row r="888" spans="9:9">
      <c r="I888" s="167"/>
    </row>
    <row r="889" spans="9:9">
      <c r="I889" s="167"/>
    </row>
    <row r="890" spans="9:9">
      <c r="I890" s="167"/>
    </row>
    <row r="891" spans="9:9">
      <c r="I891" s="167"/>
    </row>
    <row r="892" spans="9:9">
      <c r="I892" s="167"/>
    </row>
    <row r="893" spans="9:9">
      <c r="I893" s="167"/>
    </row>
    <row r="894" spans="9:9">
      <c r="I894" s="167"/>
    </row>
    <row r="895" spans="9:9">
      <c r="I895" s="167"/>
    </row>
    <row r="896" spans="9:9">
      <c r="I896" s="167"/>
    </row>
    <row r="897" spans="9:9">
      <c r="I897" s="167"/>
    </row>
    <row r="898" spans="9:9">
      <c r="I898" s="167"/>
    </row>
    <row r="899" spans="9:9">
      <c r="I899" s="167"/>
    </row>
    <row r="900" spans="9:9">
      <c r="I900" s="167"/>
    </row>
    <row r="901" spans="9:9">
      <c r="I901" s="167"/>
    </row>
    <row r="902" spans="9:9">
      <c r="I902" s="167"/>
    </row>
    <row r="903" spans="9:9">
      <c r="I903" s="167"/>
    </row>
    <row r="904" spans="9:9">
      <c r="I904" s="167"/>
    </row>
    <row r="905" spans="9:9">
      <c r="I905" s="167"/>
    </row>
    <row r="906" spans="9:9">
      <c r="I906" s="167"/>
    </row>
    <row r="907" spans="9:9">
      <c r="I907" s="167"/>
    </row>
    <row r="908" spans="9:9">
      <c r="I908" s="167"/>
    </row>
    <row r="909" spans="9:9">
      <c r="I909" s="167"/>
    </row>
    <row r="910" spans="9:9">
      <c r="I910" s="167"/>
    </row>
    <row r="911" spans="9:9">
      <c r="I911" s="167"/>
    </row>
    <row r="912" spans="9:9">
      <c r="I912" s="167"/>
    </row>
    <row r="913" spans="9:9">
      <c r="I913" s="167"/>
    </row>
    <row r="914" spans="9:9">
      <c r="I914" s="167"/>
    </row>
    <row r="915" spans="9:9">
      <c r="I915" s="167"/>
    </row>
    <row r="916" spans="9:9">
      <c r="I916" s="167"/>
    </row>
    <row r="917" spans="9:9">
      <c r="I917" s="167"/>
    </row>
    <row r="918" spans="9:9">
      <c r="I918" s="167"/>
    </row>
    <row r="919" spans="9:9">
      <c r="I919" s="167"/>
    </row>
    <row r="920" spans="9:9">
      <c r="I920" s="167"/>
    </row>
    <row r="921" spans="9:9">
      <c r="I921" s="167"/>
    </row>
    <row r="922" spans="9:9">
      <c r="I922" s="167"/>
    </row>
    <row r="923" spans="9:9">
      <c r="I923" s="167"/>
    </row>
    <row r="924" spans="9:9">
      <c r="I924" s="167"/>
    </row>
    <row r="925" spans="9:9">
      <c r="I925" s="167"/>
    </row>
    <row r="926" spans="9:9">
      <c r="I926" s="167"/>
    </row>
    <row r="927" spans="9:9">
      <c r="I927" s="167"/>
    </row>
    <row r="928" spans="9:9">
      <c r="I928" s="167"/>
    </row>
    <row r="929" spans="9:9">
      <c r="I929" s="167"/>
    </row>
    <row r="930" spans="9:9">
      <c r="I930" s="167"/>
    </row>
    <row r="931" spans="9:9">
      <c r="I931" s="167"/>
    </row>
    <row r="932" spans="9:9">
      <c r="I932" s="167"/>
    </row>
    <row r="933" spans="9:9">
      <c r="I933" s="167"/>
    </row>
    <row r="934" spans="9:9">
      <c r="I934" s="167"/>
    </row>
    <row r="935" spans="9:9">
      <c r="I935" s="167"/>
    </row>
    <row r="936" spans="9:9">
      <c r="I936" s="167"/>
    </row>
    <row r="937" spans="9:9">
      <c r="I937" s="167"/>
    </row>
    <row r="938" spans="9:9">
      <c r="I938" s="167"/>
    </row>
    <row r="939" spans="9:9">
      <c r="I939" s="167"/>
    </row>
    <row r="940" spans="9:9">
      <c r="I940" s="167"/>
    </row>
    <row r="941" spans="9:9">
      <c r="I941" s="167"/>
    </row>
    <row r="942" spans="9:9">
      <c r="I942" s="167"/>
    </row>
    <row r="943" spans="9:9">
      <c r="I943" s="167"/>
    </row>
    <row r="944" spans="9:9">
      <c r="I944" s="167"/>
    </row>
    <row r="945" spans="9:9">
      <c r="I945" s="167"/>
    </row>
    <row r="946" spans="9:9">
      <c r="I946" s="167"/>
    </row>
    <row r="947" spans="9:9">
      <c r="I947" s="167"/>
    </row>
    <row r="948" spans="9:9">
      <c r="I948" s="167"/>
    </row>
    <row r="949" spans="9:9">
      <c r="I949" s="167"/>
    </row>
    <row r="950" spans="9:9">
      <c r="I950" s="167"/>
    </row>
    <row r="951" spans="9:9">
      <c r="I951" s="167"/>
    </row>
    <row r="952" spans="9:9">
      <c r="I952" s="167"/>
    </row>
    <row r="953" spans="9:9">
      <c r="I953" s="167"/>
    </row>
    <row r="954" spans="9:9">
      <c r="I954" s="167"/>
    </row>
    <row r="955" spans="9:9">
      <c r="I955" s="167"/>
    </row>
    <row r="956" spans="9:9">
      <c r="I956" s="167"/>
    </row>
    <row r="957" spans="9:9">
      <c r="I957" s="167"/>
    </row>
    <row r="958" spans="9:9">
      <c r="I958" s="167"/>
    </row>
    <row r="959" spans="9:9">
      <c r="I959" s="167"/>
    </row>
    <row r="960" spans="9:9">
      <c r="I960" s="167"/>
    </row>
    <row r="961" spans="9:9">
      <c r="I961" s="167"/>
    </row>
    <row r="962" spans="9:9">
      <c r="I962" s="167"/>
    </row>
    <row r="963" spans="9:9">
      <c r="I963" s="167"/>
    </row>
    <row r="964" spans="9:9">
      <c r="I964" s="167"/>
    </row>
    <row r="965" spans="9:9">
      <c r="I965" s="167"/>
    </row>
    <row r="966" spans="9:9">
      <c r="I966" s="167"/>
    </row>
    <row r="967" spans="9:9">
      <c r="I967" s="167"/>
    </row>
    <row r="968" spans="9:9">
      <c r="I968" s="167"/>
    </row>
    <row r="969" spans="9:9">
      <c r="I969" s="167"/>
    </row>
    <row r="970" spans="9:9">
      <c r="I970" s="167"/>
    </row>
    <row r="971" spans="9:9">
      <c r="I971" s="167"/>
    </row>
    <row r="972" spans="9:9">
      <c r="I972" s="167"/>
    </row>
    <row r="973" spans="9:9">
      <c r="I973" s="167"/>
    </row>
    <row r="974" spans="9:9">
      <c r="I974" s="167"/>
    </row>
    <row r="975" spans="9:9">
      <c r="I975" s="167"/>
    </row>
    <row r="976" spans="9:9">
      <c r="I976" s="167"/>
    </row>
    <row r="977" spans="9:9">
      <c r="I977" s="167"/>
    </row>
    <row r="978" spans="9:9">
      <c r="I978" s="167"/>
    </row>
    <row r="979" spans="9:9">
      <c r="I979" s="167"/>
    </row>
    <row r="980" spans="9:9">
      <c r="I980" s="167"/>
    </row>
    <row r="981" spans="9:9">
      <c r="I981" s="167"/>
    </row>
    <row r="982" spans="9:9">
      <c r="I982" s="167"/>
    </row>
    <row r="983" spans="9:9">
      <c r="I983" s="167"/>
    </row>
    <row r="984" spans="9:9">
      <c r="I984" s="167"/>
    </row>
    <row r="985" spans="9:9">
      <c r="I985" s="167"/>
    </row>
    <row r="986" spans="9:9">
      <c r="I986" s="167"/>
    </row>
    <row r="987" spans="9:9">
      <c r="I987" s="167"/>
    </row>
    <row r="988" spans="9:9">
      <c r="I988" s="167"/>
    </row>
    <row r="989" spans="9:9">
      <c r="I989" s="167"/>
    </row>
    <row r="990" spans="9:9">
      <c r="I990" s="167"/>
    </row>
    <row r="991" spans="9:9">
      <c r="I991" s="167"/>
    </row>
    <row r="992" spans="9:9">
      <c r="I992" s="167"/>
    </row>
    <row r="993" spans="9:9">
      <c r="I993" s="167"/>
    </row>
    <row r="994" spans="9:9">
      <c r="I994" s="167"/>
    </row>
    <row r="995" spans="9:9">
      <c r="I995" s="167"/>
    </row>
    <row r="996" spans="9:9">
      <c r="I996" s="167"/>
    </row>
    <row r="997" spans="9:9">
      <c r="I997" s="167"/>
    </row>
    <row r="998" spans="9:9">
      <c r="I998" s="167"/>
    </row>
    <row r="999" spans="9:9">
      <c r="I999" s="167"/>
    </row>
    <row r="1000" spans="9:9">
      <c r="I1000" s="167"/>
    </row>
    <row r="1001" spans="9:9">
      <c r="I1001" s="167"/>
    </row>
    <row r="1002" spans="9:9">
      <c r="I1002" s="167"/>
    </row>
    <row r="1003" spans="9:9">
      <c r="I1003" s="167"/>
    </row>
    <row r="1004" spans="9:9">
      <c r="I1004" s="167"/>
    </row>
    <row r="1005" spans="9:9">
      <c r="I1005" s="167"/>
    </row>
    <row r="1006" spans="9:9">
      <c r="I1006" s="167"/>
    </row>
    <row r="1007" spans="9:9">
      <c r="I1007" s="167"/>
    </row>
    <row r="1008" spans="9:9">
      <c r="I1008" s="167"/>
    </row>
    <row r="1009" spans="9:9">
      <c r="I1009" s="167"/>
    </row>
    <row r="1010" spans="9:9">
      <c r="I1010" s="167"/>
    </row>
    <row r="1011" spans="9:9">
      <c r="I1011" s="167"/>
    </row>
    <row r="1012" spans="9:9">
      <c r="I1012" s="167"/>
    </row>
    <row r="1013" spans="9:9">
      <c r="I1013" s="167"/>
    </row>
    <row r="1014" spans="9:9">
      <c r="I1014" s="167"/>
    </row>
    <row r="1015" spans="9:9">
      <c r="I1015" s="167"/>
    </row>
    <row r="1016" spans="9:9">
      <c r="I1016" s="167"/>
    </row>
    <row r="1017" spans="9:9">
      <c r="I1017" s="167"/>
    </row>
    <row r="1018" spans="9:9">
      <c r="I1018" s="167"/>
    </row>
    <row r="1019" spans="9:9">
      <c r="I1019" s="167"/>
    </row>
    <row r="1020" spans="9:9">
      <c r="I1020" s="167"/>
    </row>
    <row r="1021" spans="9:9">
      <c r="I1021" s="167"/>
    </row>
    <row r="1022" spans="9:9">
      <c r="I1022" s="167"/>
    </row>
    <row r="1023" spans="9:9">
      <c r="I1023" s="167"/>
    </row>
    <row r="1024" spans="9:9">
      <c r="I1024" s="167"/>
    </row>
    <row r="1025" spans="9:9">
      <c r="I1025" s="167"/>
    </row>
    <row r="1026" spans="9:9">
      <c r="I1026" s="167"/>
    </row>
    <row r="1027" spans="9:9">
      <c r="I1027" s="167"/>
    </row>
    <row r="1028" spans="9:9">
      <c r="I1028" s="167"/>
    </row>
    <row r="1029" spans="9:9">
      <c r="I1029" s="167"/>
    </row>
    <row r="1030" spans="9:9">
      <c r="I1030" s="167"/>
    </row>
    <row r="1031" spans="9:9">
      <c r="I1031" s="167"/>
    </row>
    <row r="1032" spans="9:9">
      <c r="I1032" s="167"/>
    </row>
    <row r="1033" spans="9:9">
      <c r="I1033" s="167"/>
    </row>
    <row r="1034" spans="9:9">
      <c r="I1034" s="167"/>
    </row>
    <row r="1035" spans="9:9">
      <c r="I1035" s="167"/>
    </row>
    <row r="1036" spans="9:9">
      <c r="I1036" s="167"/>
    </row>
    <row r="1037" spans="9:9">
      <c r="I1037" s="167"/>
    </row>
    <row r="1038" spans="9:9">
      <c r="I1038" s="167"/>
    </row>
    <row r="1039" spans="9:9">
      <c r="I1039" s="167"/>
    </row>
    <row r="1040" spans="9:9">
      <c r="I1040" s="167"/>
    </row>
    <row r="1041" spans="9:9">
      <c r="I1041" s="167"/>
    </row>
    <row r="1042" spans="9:9">
      <c r="I1042" s="167"/>
    </row>
    <row r="1043" spans="9:9">
      <c r="I1043" s="167"/>
    </row>
    <row r="1044" spans="9:9">
      <c r="I1044" s="167"/>
    </row>
    <row r="1045" spans="9:9">
      <c r="I1045" s="167"/>
    </row>
    <row r="1046" spans="9:9">
      <c r="I1046" s="167"/>
    </row>
    <row r="1047" spans="9:9">
      <c r="I1047" s="167"/>
    </row>
    <row r="1048" spans="9:9">
      <c r="I1048" s="167"/>
    </row>
    <row r="1049" spans="9:9">
      <c r="I1049" s="167"/>
    </row>
    <row r="1050" spans="9:9">
      <c r="I1050" s="167"/>
    </row>
    <row r="1051" spans="9:9">
      <c r="I1051" s="167"/>
    </row>
    <row r="1052" spans="9:9">
      <c r="I1052" s="167"/>
    </row>
    <row r="1053" spans="9:9">
      <c r="I1053" s="167"/>
    </row>
    <row r="1054" spans="9:9">
      <c r="I1054" s="167"/>
    </row>
    <row r="1055" spans="9:9">
      <c r="I1055" s="167"/>
    </row>
    <row r="1056" spans="9:9">
      <c r="I1056" s="167"/>
    </row>
    <row r="1057" spans="9:9">
      <c r="I1057" s="167"/>
    </row>
    <row r="1058" spans="9:9">
      <c r="I1058" s="167"/>
    </row>
    <row r="1059" spans="9:9">
      <c r="I1059" s="167"/>
    </row>
    <row r="1060" spans="9:9">
      <c r="I1060" s="167"/>
    </row>
    <row r="1061" spans="9:9">
      <c r="I1061" s="167"/>
    </row>
    <row r="1062" spans="9:9">
      <c r="I1062" s="167"/>
    </row>
    <row r="1063" spans="9:9">
      <c r="I1063" s="167"/>
    </row>
    <row r="1064" spans="9:9">
      <c r="I1064" s="167"/>
    </row>
    <row r="1065" spans="9:9">
      <c r="I1065" s="167"/>
    </row>
    <row r="1066" spans="9:9">
      <c r="I1066" s="167"/>
    </row>
    <row r="1067" spans="9:9">
      <c r="I1067" s="167"/>
    </row>
    <row r="1068" spans="9:9">
      <c r="I1068" s="167"/>
    </row>
    <row r="1069" spans="9:9">
      <c r="I1069" s="167"/>
    </row>
    <row r="1070" spans="9:9">
      <c r="I1070" s="167"/>
    </row>
    <row r="1071" spans="9:9">
      <c r="I1071" s="167"/>
    </row>
    <row r="1072" spans="9:9">
      <c r="I1072" s="167"/>
    </row>
    <row r="1073" spans="9:9">
      <c r="I1073" s="167"/>
    </row>
    <row r="1074" spans="9:9">
      <c r="I1074" s="167"/>
    </row>
    <row r="1075" spans="9:9">
      <c r="I1075" s="167"/>
    </row>
    <row r="1076" spans="9:9">
      <c r="I1076" s="167"/>
    </row>
    <row r="1077" spans="9:9">
      <c r="I1077" s="167"/>
    </row>
    <row r="1078" spans="9:9">
      <c r="I1078" s="167"/>
    </row>
    <row r="1079" spans="9:9">
      <c r="I1079" s="167"/>
    </row>
    <row r="1080" spans="9:9">
      <c r="I1080" s="167"/>
    </row>
    <row r="1081" spans="9:9">
      <c r="I1081" s="167"/>
    </row>
    <row r="1082" spans="9:9">
      <c r="I1082" s="167"/>
    </row>
    <row r="1083" spans="9:9">
      <c r="I1083" s="167"/>
    </row>
    <row r="1084" spans="9:9">
      <c r="I1084" s="167"/>
    </row>
    <row r="1085" spans="9:9">
      <c r="I1085" s="167"/>
    </row>
    <row r="1086" spans="9:9">
      <c r="I1086" s="167"/>
    </row>
    <row r="1087" spans="9:9">
      <c r="I1087" s="167"/>
    </row>
    <row r="1088" spans="9:9">
      <c r="I1088" s="167"/>
    </row>
    <row r="1089" spans="9:9">
      <c r="I1089" s="167"/>
    </row>
    <row r="1090" spans="9:9">
      <c r="I1090" s="167"/>
    </row>
    <row r="1091" spans="9:9">
      <c r="I1091" s="167"/>
    </row>
    <row r="1092" spans="9:9">
      <c r="I1092" s="167"/>
    </row>
    <row r="1093" spans="9:9">
      <c r="I1093" s="167"/>
    </row>
    <row r="1094" spans="9:9">
      <c r="I1094" s="167"/>
    </row>
    <row r="1095" spans="9:9">
      <c r="I1095" s="167"/>
    </row>
    <row r="1096" spans="9:9">
      <c r="I1096" s="167"/>
    </row>
    <row r="1097" spans="9:9">
      <c r="I1097" s="167"/>
    </row>
    <row r="1098" spans="9:9">
      <c r="I1098" s="167"/>
    </row>
    <row r="1099" spans="9:9">
      <c r="I1099" s="167"/>
    </row>
    <row r="1100" spans="9:9">
      <c r="I1100" s="167"/>
    </row>
    <row r="1101" spans="9:9">
      <c r="I1101" s="167"/>
    </row>
    <row r="1102" spans="9:9">
      <c r="I1102" s="167"/>
    </row>
    <row r="1103" spans="9:9">
      <c r="I1103" s="167"/>
    </row>
    <row r="1104" spans="9:9">
      <c r="I1104" s="167"/>
    </row>
    <row r="1105" spans="9:9">
      <c r="I1105" s="167"/>
    </row>
    <row r="1106" spans="9:9">
      <c r="I1106" s="167"/>
    </row>
    <row r="1107" spans="9:9">
      <c r="I1107" s="167"/>
    </row>
    <row r="1108" spans="9:9">
      <c r="I1108" s="167"/>
    </row>
    <row r="1109" spans="9:9">
      <c r="I1109" s="167"/>
    </row>
    <row r="1110" spans="9:9">
      <c r="I1110" s="167"/>
    </row>
    <row r="1111" spans="9:9">
      <c r="I1111" s="167"/>
    </row>
    <row r="1112" spans="9:9">
      <c r="I1112" s="167"/>
    </row>
    <row r="1113" spans="9:9">
      <c r="I1113" s="167"/>
    </row>
    <row r="1114" spans="9:9">
      <c r="I1114" s="167"/>
    </row>
    <row r="1115" spans="9:9">
      <c r="I1115" s="167"/>
    </row>
    <row r="1116" spans="9:9">
      <c r="I1116" s="167"/>
    </row>
    <row r="1117" spans="9:9">
      <c r="I1117" s="167"/>
    </row>
    <row r="1118" spans="9:9">
      <c r="I1118" s="167"/>
    </row>
    <row r="1119" spans="9:9">
      <c r="I1119" s="167"/>
    </row>
    <row r="1120" spans="9:9">
      <c r="I1120" s="167"/>
    </row>
    <row r="1121" spans="9:9">
      <c r="I1121" s="167"/>
    </row>
    <row r="1122" spans="9:9">
      <c r="I1122" s="167"/>
    </row>
    <row r="1123" spans="9:9">
      <c r="I1123" s="167"/>
    </row>
    <row r="1124" spans="9:9">
      <c r="I1124" s="167"/>
    </row>
    <row r="1125" spans="9:9">
      <c r="I1125" s="167"/>
    </row>
    <row r="1126" spans="9:9">
      <c r="I1126" s="167"/>
    </row>
    <row r="1127" spans="9:9">
      <c r="I1127" s="167"/>
    </row>
    <row r="1128" spans="9:9">
      <c r="I1128" s="167"/>
    </row>
    <row r="1129" spans="9:9">
      <c r="I1129" s="167"/>
    </row>
    <row r="1130" spans="9:9">
      <c r="I1130" s="167"/>
    </row>
    <row r="1131" spans="9:9">
      <c r="I1131" s="167"/>
    </row>
    <row r="1132" spans="9:9">
      <c r="I1132" s="167"/>
    </row>
    <row r="1133" spans="9:9">
      <c r="I1133" s="167"/>
    </row>
    <row r="1134" spans="9:9">
      <c r="I1134" s="167"/>
    </row>
    <row r="1135" spans="9:9">
      <c r="I1135" s="167"/>
    </row>
    <row r="1136" spans="9:9">
      <c r="I1136" s="167"/>
    </row>
    <row r="1137" spans="9:9">
      <c r="I1137" s="167"/>
    </row>
    <row r="1138" spans="9:9">
      <c r="I1138" s="167"/>
    </row>
    <row r="1139" spans="9:9">
      <c r="I1139" s="167"/>
    </row>
    <row r="1140" spans="9:9">
      <c r="I1140" s="167"/>
    </row>
    <row r="1141" spans="9:9">
      <c r="I1141" s="167"/>
    </row>
    <row r="1142" spans="9:9">
      <c r="I1142" s="167"/>
    </row>
    <row r="1143" spans="9:9">
      <c r="I1143" s="167"/>
    </row>
    <row r="1144" spans="9:9">
      <c r="I1144" s="167"/>
    </row>
    <row r="1145" spans="9:9">
      <c r="I1145" s="167"/>
    </row>
    <row r="1146" spans="9:9">
      <c r="I1146" s="167"/>
    </row>
    <row r="1147" spans="9:9">
      <c r="I1147" s="167"/>
    </row>
    <row r="1148" spans="9:9">
      <c r="I1148" s="167"/>
    </row>
    <row r="1149" spans="9:9">
      <c r="I1149" s="167"/>
    </row>
    <row r="1150" spans="9:9">
      <c r="I1150" s="167"/>
    </row>
    <row r="1151" spans="9:9">
      <c r="I1151" s="167"/>
    </row>
    <row r="1152" spans="9:9">
      <c r="I1152" s="167"/>
    </row>
    <row r="1153" spans="9:9">
      <c r="I1153" s="167"/>
    </row>
    <row r="1154" spans="9:9">
      <c r="I1154" s="167"/>
    </row>
    <row r="1155" spans="9:9">
      <c r="I1155" s="167"/>
    </row>
    <row r="1156" spans="9:9">
      <c r="I1156" s="167"/>
    </row>
    <row r="1157" spans="9:9">
      <c r="I1157" s="167"/>
    </row>
    <row r="1158" spans="9:9">
      <c r="I1158" s="167"/>
    </row>
    <row r="1159" spans="9:9">
      <c r="I1159" s="167"/>
    </row>
    <row r="1160" spans="9:9">
      <c r="I1160" s="167"/>
    </row>
    <row r="1161" spans="9:9">
      <c r="I1161" s="167"/>
    </row>
    <row r="1162" spans="9:9">
      <c r="I1162" s="167"/>
    </row>
    <row r="1163" spans="9:9">
      <c r="I1163" s="167"/>
    </row>
    <row r="1164" spans="9:9">
      <c r="I1164" s="167"/>
    </row>
    <row r="1165" spans="9:9">
      <c r="I1165" s="167"/>
    </row>
    <row r="1166" spans="9:9">
      <c r="I1166" s="167"/>
    </row>
    <row r="1167" spans="9:9">
      <c r="I1167" s="167"/>
    </row>
    <row r="1168" spans="9:9">
      <c r="I1168" s="167"/>
    </row>
    <row r="1169" spans="9:9">
      <c r="I1169" s="167"/>
    </row>
    <row r="1170" spans="9:9">
      <c r="I1170" s="167"/>
    </row>
    <row r="1171" spans="9:9">
      <c r="I1171" s="167"/>
    </row>
    <row r="1172" spans="9:9">
      <c r="I1172" s="167"/>
    </row>
    <row r="1173" spans="9:9">
      <c r="I1173" s="167"/>
    </row>
    <row r="1174" spans="9:9">
      <c r="I1174" s="167"/>
    </row>
    <row r="1175" spans="9:9">
      <c r="I1175" s="167"/>
    </row>
    <row r="1176" spans="9:9">
      <c r="I1176" s="167"/>
    </row>
    <row r="1177" spans="9:9">
      <c r="I1177" s="167"/>
    </row>
    <row r="1178" spans="9:9">
      <c r="I1178" s="167"/>
    </row>
    <row r="1179" spans="9:9">
      <c r="I1179" s="167"/>
    </row>
    <row r="1180" spans="9:9">
      <c r="I1180" s="167"/>
    </row>
    <row r="1181" spans="9:9">
      <c r="I1181" s="167"/>
    </row>
    <row r="1182" spans="9:9">
      <c r="I1182" s="167"/>
    </row>
    <row r="1183" spans="9:9">
      <c r="I1183" s="167"/>
    </row>
    <row r="1184" spans="9:9">
      <c r="I1184" s="167"/>
    </row>
    <row r="1185" spans="9:9">
      <c r="I1185" s="167"/>
    </row>
    <row r="1186" spans="9:9">
      <c r="I1186" s="167"/>
    </row>
    <row r="1187" spans="9:9">
      <c r="I1187" s="167"/>
    </row>
    <row r="1188" spans="9:9">
      <c r="I1188" s="167"/>
    </row>
    <row r="1189" spans="9:9">
      <c r="I1189" s="167"/>
    </row>
    <row r="1190" spans="9:9">
      <c r="I1190" s="167"/>
    </row>
    <row r="1191" spans="9:9">
      <c r="I1191" s="167"/>
    </row>
    <row r="1192" spans="9:9">
      <c r="I1192" s="167"/>
    </row>
    <row r="1193" spans="9:9">
      <c r="I1193" s="167"/>
    </row>
    <row r="1194" spans="9:9">
      <c r="I1194" s="167"/>
    </row>
    <row r="1195" spans="9:9">
      <c r="I1195" s="167"/>
    </row>
    <row r="1196" spans="9:9">
      <c r="I1196" s="167"/>
    </row>
    <row r="1197" spans="9:9">
      <c r="I1197" s="167"/>
    </row>
    <row r="1198" spans="9:9">
      <c r="I1198" s="167"/>
    </row>
    <row r="1199" spans="9:9">
      <c r="I1199" s="167"/>
    </row>
    <row r="1200" spans="9:9">
      <c r="I1200" s="167"/>
    </row>
    <row r="1201" spans="9:9">
      <c r="I1201" s="167"/>
    </row>
    <row r="1202" spans="9:9">
      <c r="I1202" s="167"/>
    </row>
    <row r="1203" spans="9:9">
      <c r="I1203" s="167"/>
    </row>
    <row r="1204" spans="9:9">
      <c r="I1204" s="167"/>
    </row>
    <row r="1205" spans="9:9">
      <c r="I1205" s="167"/>
    </row>
    <row r="1206" spans="9:9">
      <c r="I1206" s="167"/>
    </row>
    <row r="1207" spans="9:9">
      <c r="I1207" s="167"/>
    </row>
    <row r="1208" spans="9:9">
      <c r="I1208" s="167"/>
    </row>
    <row r="1209" spans="9:9">
      <c r="I1209" s="167"/>
    </row>
    <row r="1210" spans="9:9">
      <c r="I1210" s="167"/>
    </row>
    <row r="1211" spans="9:9">
      <c r="I1211" s="167"/>
    </row>
    <row r="1212" spans="9:9">
      <c r="I1212" s="167"/>
    </row>
    <row r="1213" spans="9:9">
      <c r="I1213" s="167"/>
    </row>
    <row r="1214" spans="9:9">
      <c r="I1214" s="167"/>
    </row>
    <row r="1215" spans="9:9">
      <c r="I1215" s="167"/>
    </row>
    <row r="1216" spans="9:9">
      <c r="I1216" s="167"/>
    </row>
    <row r="1217" spans="9:9">
      <c r="I1217" s="167"/>
    </row>
    <row r="1218" spans="9:9">
      <c r="I1218" s="167"/>
    </row>
    <row r="1219" spans="9:9">
      <c r="I1219" s="167"/>
    </row>
    <row r="1220" spans="9:9">
      <c r="I1220" s="167"/>
    </row>
    <row r="1221" spans="9:9">
      <c r="I1221" s="167"/>
    </row>
    <row r="1222" spans="9:9">
      <c r="I1222" s="167"/>
    </row>
    <row r="1223" spans="9:9">
      <c r="I1223" s="167"/>
    </row>
    <row r="1224" spans="9:9">
      <c r="I1224" s="167"/>
    </row>
    <row r="1225" spans="9:9">
      <c r="I1225" s="167"/>
    </row>
    <row r="1226" spans="9:9">
      <c r="I1226" s="167"/>
    </row>
    <row r="1227" spans="9:9">
      <c r="I1227" s="167"/>
    </row>
    <row r="1228" spans="9:9">
      <c r="I1228" s="167"/>
    </row>
    <row r="1229" spans="9:9">
      <c r="I1229" s="167"/>
    </row>
    <row r="1230" spans="9:9">
      <c r="I1230" s="167"/>
    </row>
    <row r="1231" spans="9:9">
      <c r="I1231" s="167"/>
    </row>
    <row r="1232" spans="9:9">
      <c r="I1232" s="167"/>
    </row>
    <row r="1233" spans="9:9">
      <c r="I1233" s="167"/>
    </row>
    <row r="1234" spans="9:9">
      <c r="I1234" s="167"/>
    </row>
    <row r="1235" spans="9:9">
      <c r="I1235" s="167"/>
    </row>
    <row r="1236" spans="9:9">
      <c r="I1236" s="167"/>
    </row>
    <row r="1237" spans="9:9">
      <c r="I1237" s="167"/>
    </row>
    <row r="1238" spans="9:9">
      <c r="I1238" s="167"/>
    </row>
    <row r="1239" spans="9:9">
      <c r="I1239" s="167"/>
    </row>
    <row r="1240" spans="9:9">
      <c r="I1240" s="167"/>
    </row>
    <row r="1241" spans="9:9">
      <c r="I1241" s="167"/>
    </row>
    <row r="1242" spans="9:9">
      <c r="I1242" s="167"/>
    </row>
    <row r="1243" spans="9:9">
      <c r="I1243" s="167"/>
    </row>
    <row r="1244" spans="9:9">
      <c r="I1244" s="167"/>
    </row>
    <row r="1245" spans="9:9">
      <c r="I1245" s="167"/>
    </row>
    <row r="1246" spans="9:9">
      <c r="I1246" s="167"/>
    </row>
    <row r="1247" spans="9:9">
      <c r="I1247" s="167"/>
    </row>
    <row r="1248" spans="9:9">
      <c r="I1248" s="167"/>
    </row>
    <row r="1249" spans="9:9">
      <c r="I1249" s="167"/>
    </row>
    <row r="1250" spans="9:9">
      <c r="I1250" s="167"/>
    </row>
    <row r="1251" spans="9:9">
      <c r="I1251" s="167"/>
    </row>
    <row r="1252" spans="9:9">
      <c r="I1252" s="167"/>
    </row>
    <row r="1253" spans="9:9">
      <c r="I1253" s="167"/>
    </row>
    <row r="1254" spans="9:9">
      <c r="I1254" s="167"/>
    </row>
    <row r="1255" spans="9:9">
      <c r="I1255" s="167"/>
    </row>
    <row r="1256" spans="9:9">
      <c r="I1256" s="167"/>
    </row>
    <row r="1257" spans="9:9">
      <c r="I1257" s="167"/>
    </row>
    <row r="1258" spans="9:9">
      <c r="I1258" s="167"/>
    </row>
    <row r="1259" spans="9:9">
      <c r="I1259" s="167"/>
    </row>
    <row r="1260" spans="9:9">
      <c r="I1260" s="167"/>
    </row>
    <row r="1261" spans="9:9">
      <c r="I1261" s="167"/>
    </row>
    <row r="1262" spans="9:9">
      <c r="I1262" s="167"/>
    </row>
    <row r="1263" spans="9:9">
      <c r="I1263" s="167"/>
    </row>
    <row r="1264" spans="9:9">
      <c r="I1264" s="167"/>
    </row>
    <row r="1265" spans="9:9">
      <c r="I1265" s="167"/>
    </row>
    <row r="1266" spans="9:9">
      <c r="I1266" s="167"/>
    </row>
    <row r="1267" spans="9:9">
      <c r="I1267" s="167"/>
    </row>
    <row r="1268" spans="9:9">
      <c r="I1268" s="167"/>
    </row>
    <row r="1269" spans="9:9">
      <c r="I1269" s="167"/>
    </row>
    <row r="1270" spans="9:9">
      <c r="I1270" s="167"/>
    </row>
    <row r="1271" spans="9:9">
      <c r="I1271" s="167"/>
    </row>
    <row r="1272" spans="9:9">
      <c r="I1272" s="167"/>
    </row>
    <row r="1273" spans="9:9">
      <c r="I1273" s="167"/>
    </row>
    <row r="1274" spans="9:9">
      <c r="I1274" s="167"/>
    </row>
    <row r="1275" spans="9:9">
      <c r="I1275" s="167"/>
    </row>
    <row r="1276" spans="9:9">
      <c r="I1276" s="167"/>
    </row>
    <row r="1277" spans="9:9">
      <c r="I1277" s="167"/>
    </row>
    <row r="1278" spans="9:9">
      <c r="I1278" s="167"/>
    </row>
    <row r="1279" spans="9:9">
      <c r="I1279" s="167"/>
    </row>
    <row r="1280" spans="9:9">
      <c r="I1280" s="167"/>
    </row>
    <row r="1281" spans="9:9">
      <c r="I1281" s="167"/>
    </row>
    <row r="1282" spans="9:9">
      <c r="I1282" s="167"/>
    </row>
    <row r="1283" spans="9:9">
      <c r="I1283" s="167"/>
    </row>
    <row r="1284" spans="9:9">
      <c r="I1284" s="167"/>
    </row>
    <row r="1285" spans="9:9">
      <c r="I1285" s="167"/>
    </row>
    <row r="1286" spans="9:9">
      <c r="I1286" s="167"/>
    </row>
    <row r="1287" spans="9:9">
      <c r="I1287" s="167"/>
    </row>
    <row r="1288" spans="9:9">
      <c r="I1288" s="167"/>
    </row>
    <row r="1289" spans="9:9">
      <c r="I1289" s="167"/>
    </row>
    <row r="1290" spans="9:9">
      <c r="I1290" s="167"/>
    </row>
    <row r="1291" spans="9:9">
      <c r="I1291" s="167"/>
    </row>
    <row r="1292" spans="9:9">
      <c r="I1292" s="167"/>
    </row>
    <row r="1293" spans="9:9">
      <c r="I1293" s="167"/>
    </row>
    <row r="1294" spans="9:9">
      <c r="I1294" s="167"/>
    </row>
    <row r="1295" spans="9:9">
      <c r="I1295" s="167"/>
    </row>
    <row r="1296" spans="9:9">
      <c r="I1296" s="167"/>
    </row>
    <row r="1297" spans="9:9">
      <c r="I1297" s="167"/>
    </row>
    <row r="1298" spans="9:9">
      <c r="I1298" s="167"/>
    </row>
    <row r="1299" spans="9:9">
      <c r="I1299" s="167"/>
    </row>
    <row r="1300" spans="9:9">
      <c r="I1300" s="167"/>
    </row>
    <row r="1301" spans="9:9">
      <c r="I1301" s="167"/>
    </row>
    <row r="1302" spans="9:9">
      <c r="I1302" s="167"/>
    </row>
    <row r="1303" spans="9:9">
      <c r="I1303" s="167"/>
    </row>
    <row r="1304" spans="9:9">
      <c r="I1304" s="167"/>
    </row>
    <row r="1305" spans="9:9">
      <c r="I1305" s="167"/>
    </row>
    <row r="1306" spans="9:9">
      <c r="I1306" s="167"/>
    </row>
    <row r="1307" spans="9:9">
      <c r="I1307" s="167"/>
    </row>
    <row r="1308" spans="9:9">
      <c r="I1308" s="167"/>
    </row>
    <row r="1309" spans="9:9">
      <c r="I1309" s="167"/>
    </row>
    <row r="1310" spans="9:9">
      <c r="I1310" s="167"/>
    </row>
    <row r="1311" spans="9:9">
      <c r="I1311" s="167"/>
    </row>
    <row r="1312" spans="9:9">
      <c r="I1312" s="167"/>
    </row>
    <row r="1313" spans="9:9">
      <c r="I1313" s="167"/>
    </row>
    <row r="1314" spans="9:9">
      <c r="I1314" s="167"/>
    </row>
    <row r="1315" spans="9:9">
      <c r="I1315" s="167"/>
    </row>
    <row r="1316" spans="9:9">
      <c r="I1316" s="167"/>
    </row>
    <row r="1317" spans="9:9">
      <c r="I1317" s="167"/>
    </row>
    <row r="1318" spans="9:9">
      <c r="I1318" s="167"/>
    </row>
    <row r="1319" spans="9:9">
      <c r="I1319" s="167"/>
    </row>
    <row r="1320" spans="9:9">
      <c r="I1320" s="167"/>
    </row>
    <row r="1321" spans="9:9">
      <c r="I1321" s="167"/>
    </row>
    <row r="1322" spans="9:9">
      <c r="I1322" s="167"/>
    </row>
    <row r="1323" spans="9:9">
      <c r="I1323" s="167"/>
    </row>
    <row r="1324" spans="9:9">
      <c r="I1324" s="167"/>
    </row>
    <row r="1325" spans="9:9">
      <c r="I1325" s="167"/>
    </row>
    <row r="1326" spans="9:9">
      <c r="I1326" s="167"/>
    </row>
    <row r="1327" spans="9:9">
      <c r="I1327" s="167"/>
    </row>
    <row r="1328" spans="9:9">
      <c r="I1328" s="167"/>
    </row>
    <row r="1329" spans="9:9">
      <c r="I1329" s="167"/>
    </row>
    <row r="1330" spans="9:9">
      <c r="I1330" s="167"/>
    </row>
    <row r="1331" spans="9:9">
      <c r="I1331" s="167"/>
    </row>
    <row r="1332" spans="9:9">
      <c r="I1332" s="167"/>
    </row>
    <row r="1333" spans="9:9">
      <c r="I1333" s="167"/>
    </row>
    <row r="1334" spans="9:9">
      <c r="I1334" s="167"/>
    </row>
    <row r="1335" spans="9:9">
      <c r="I1335" s="167"/>
    </row>
    <row r="1336" spans="9:9">
      <c r="I1336" s="167"/>
    </row>
    <row r="1337" spans="9:9">
      <c r="I1337" s="167"/>
    </row>
    <row r="1338" spans="9:9">
      <c r="I1338" s="167"/>
    </row>
    <row r="1339" spans="9:9">
      <c r="I1339" s="167"/>
    </row>
    <row r="1340" spans="9:9">
      <c r="I1340" s="167"/>
    </row>
    <row r="1341" spans="9:9">
      <c r="I1341" s="167"/>
    </row>
    <row r="1342" spans="9:9">
      <c r="I1342" s="167"/>
    </row>
    <row r="1343" spans="9:9">
      <c r="I1343" s="167"/>
    </row>
    <row r="1344" spans="9:9">
      <c r="I1344" s="167"/>
    </row>
    <row r="1345" spans="9:9">
      <c r="I1345" s="167"/>
    </row>
    <row r="1346" spans="9:9">
      <c r="I1346" s="167"/>
    </row>
    <row r="1347" spans="9:9">
      <c r="I1347" s="167"/>
    </row>
    <row r="1348" spans="9:9">
      <c r="I1348" s="167"/>
    </row>
    <row r="1349" spans="9:9">
      <c r="I1349" s="167"/>
    </row>
    <row r="1350" spans="9:9">
      <c r="I1350" s="167"/>
    </row>
    <row r="1351" spans="9:9">
      <c r="I1351" s="167"/>
    </row>
    <row r="1352" spans="9:9">
      <c r="I1352" s="167"/>
    </row>
    <row r="1353" spans="9:9">
      <c r="I1353" s="167"/>
    </row>
    <row r="1354" spans="9:9">
      <c r="I1354" s="167"/>
    </row>
    <row r="1355" spans="9:9">
      <c r="I1355" s="167"/>
    </row>
    <row r="1356" spans="9:9">
      <c r="I1356" s="167"/>
    </row>
    <row r="1357" spans="9:9">
      <c r="I1357" s="167"/>
    </row>
    <row r="1358" spans="9:9">
      <c r="I1358" s="167"/>
    </row>
    <row r="1359" spans="9:9">
      <c r="I1359" s="167"/>
    </row>
    <row r="1360" spans="9:9">
      <c r="I1360" s="167"/>
    </row>
    <row r="1361" spans="9:9">
      <c r="I1361" s="167"/>
    </row>
    <row r="1362" spans="9:9">
      <c r="I1362" s="167"/>
    </row>
    <row r="1363" spans="9:9">
      <c r="I1363" s="167"/>
    </row>
    <row r="1364" spans="9:9">
      <c r="I1364" s="167"/>
    </row>
    <row r="1365" spans="9:9">
      <c r="I1365" s="167"/>
    </row>
    <row r="1366" spans="9:9">
      <c r="I1366" s="167"/>
    </row>
    <row r="1367" spans="9:9">
      <c r="I1367" s="167"/>
    </row>
    <row r="1368" spans="9:9">
      <c r="I1368" s="167"/>
    </row>
    <row r="1369" spans="9:9">
      <c r="I1369" s="167"/>
    </row>
    <row r="1370" spans="9:9">
      <c r="I1370" s="167"/>
    </row>
    <row r="1371" spans="9:9">
      <c r="I1371" s="167"/>
    </row>
    <row r="1372" spans="9:9">
      <c r="I1372" s="167"/>
    </row>
    <row r="1373" spans="9:9">
      <c r="I1373" s="167"/>
    </row>
  </sheetData>
  <mergeCells count="1">
    <mergeCell ref="A2:I2"/>
  </mergeCells>
  <phoneticPr fontId="11" type="noConversion"/>
  <pageMargins left="0.25" right="0.25" top="1.2413194444444444" bottom="0.75" header="0.3" footer="0.3"/>
  <pageSetup paperSize="5" orientation="landscape" horizontalDpi="4294967292" verticalDpi="4294967292"/>
  <headerFooter>
    <oddHeader>&amp;CDRAFT METRICS FOR APM FRAMEWORK
3.9.16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I1415"/>
  <sheetViews>
    <sheetView zoomScale="120" zoomScaleNormal="120" zoomScalePageLayoutView="120" workbookViewId="0">
      <selection activeCell="A2" sqref="A2:I5"/>
    </sheetView>
  </sheetViews>
  <sheetFormatPr defaultColWidth="8.5546875" defaultRowHeight="15.6"/>
  <cols>
    <col min="1" max="1" width="3.5546875" style="2" customWidth="1"/>
    <col min="2" max="2" width="14.5546875" style="2" customWidth="1"/>
    <col min="3" max="3" width="14.5546875" style="27" customWidth="1"/>
    <col min="4" max="4" width="16.21875" style="2" customWidth="1"/>
    <col min="5" max="5" width="16.21875" style="24" customWidth="1"/>
    <col min="6" max="6" width="16.44140625" style="2" customWidth="1"/>
    <col min="7" max="7" width="20.44140625" style="2" customWidth="1"/>
    <col min="8" max="8" width="20.44140625" style="18" customWidth="1"/>
    <col min="9" max="9" width="27.44140625" style="3" customWidth="1"/>
    <col min="10" max="16384" width="8.5546875" style="2"/>
  </cols>
  <sheetData>
    <row r="1" spans="1:9" ht="62.4">
      <c r="A1" s="1" t="s">
        <v>70</v>
      </c>
      <c r="B1" s="1" t="s">
        <v>119</v>
      </c>
      <c r="C1" s="26" t="s">
        <v>120</v>
      </c>
      <c r="D1" s="1" t="s">
        <v>121</v>
      </c>
      <c r="E1" s="22" t="s">
        <v>122</v>
      </c>
      <c r="F1" s="1" t="s">
        <v>123</v>
      </c>
      <c r="G1" s="6" t="s">
        <v>124</v>
      </c>
      <c r="H1" s="16" t="s">
        <v>74</v>
      </c>
      <c r="I1" s="36" t="s">
        <v>125</v>
      </c>
    </row>
    <row r="2" spans="1:9" ht="25.5" customHeight="1">
      <c r="A2" s="229" t="s">
        <v>135</v>
      </c>
      <c r="B2" s="230"/>
      <c r="C2" s="230"/>
      <c r="D2" s="230"/>
      <c r="E2" s="230"/>
      <c r="F2" s="230"/>
      <c r="G2" s="230"/>
      <c r="H2" s="230"/>
      <c r="I2" s="231"/>
    </row>
    <row r="3" spans="1:9" ht="178.5" customHeight="1">
      <c r="A3" s="46">
        <v>6</v>
      </c>
      <c r="B3" s="55" t="s">
        <v>136</v>
      </c>
      <c r="C3" s="25">
        <v>0</v>
      </c>
      <c r="D3" s="152" t="s">
        <v>128</v>
      </c>
      <c r="E3" s="29" t="e">
        <f>Commercial!#REF!</f>
        <v>#REF!</v>
      </c>
      <c r="F3" s="55" t="s">
        <v>129</v>
      </c>
      <c r="G3" s="40" t="s">
        <v>137</v>
      </c>
      <c r="H3" s="15" t="e">
        <f>C3/E3</f>
        <v>#REF!</v>
      </c>
      <c r="I3" s="9"/>
    </row>
    <row r="4" spans="1:9" ht="176.25" customHeight="1">
      <c r="A4" s="46">
        <v>7</v>
      </c>
      <c r="B4" s="55" t="s">
        <v>138</v>
      </c>
      <c r="C4" s="23">
        <v>0</v>
      </c>
      <c r="D4" s="41" t="s">
        <v>128</v>
      </c>
      <c r="E4" s="28" t="e">
        <f>Commercial!#REF!</f>
        <v>#REF!</v>
      </c>
      <c r="F4" s="55" t="s">
        <v>129</v>
      </c>
      <c r="G4" s="40" t="s">
        <v>139</v>
      </c>
      <c r="H4" s="15" t="e">
        <f>C4/E4</f>
        <v>#REF!</v>
      </c>
      <c r="I4" s="9"/>
    </row>
    <row r="5" spans="1:9" ht="279" customHeight="1">
      <c r="A5" s="46">
        <v>8</v>
      </c>
      <c r="B5" s="55" t="s">
        <v>140</v>
      </c>
      <c r="C5" s="23">
        <v>0</v>
      </c>
      <c r="D5" s="41" t="s">
        <v>128</v>
      </c>
      <c r="E5" s="28" t="e">
        <f>Commercial!#REF!</f>
        <v>#REF!</v>
      </c>
      <c r="F5" s="55" t="s">
        <v>129</v>
      </c>
      <c r="G5" s="40" t="s">
        <v>141</v>
      </c>
      <c r="H5" s="15" t="e">
        <f>C5/E5</f>
        <v>#REF!</v>
      </c>
      <c r="I5" s="10"/>
    </row>
    <row r="6" spans="1:9" ht="181.5" customHeight="1">
      <c r="A6" s="5">
        <v>9</v>
      </c>
      <c r="B6" s="4" t="s">
        <v>142</v>
      </c>
      <c r="C6" s="29">
        <v>0</v>
      </c>
      <c r="D6" s="152" t="s">
        <v>128</v>
      </c>
      <c r="E6" s="29" t="e">
        <f>Commercial!#REF!</f>
        <v>#REF!</v>
      </c>
      <c r="F6" s="4" t="s">
        <v>129</v>
      </c>
      <c r="G6" s="7" t="s">
        <v>143</v>
      </c>
      <c r="H6" s="21" t="e">
        <f t="shared" ref="H6" si="0">C6/E6</f>
        <v>#REF!</v>
      </c>
      <c r="I6" s="41"/>
    </row>
    <row r="7" spans="1:9" ht="222" customHeight="1">
      <c r="A7" s="5">
        <v>10</v>
      </c>
      <c r="B7" s="4" t="s">
        <v>144</v>
      </c>
      <c r="C7" s="29">
        <v>0</v>
      </c>
      <c r="D7" s="152" t="s">
        <v>128</v>
      </c>
      <c r="E7" s="29" t="e">
        <f>Commercial!#REF!</f>
        <v>#REF!</v>
      </c>
      <c r="F7" s="4" t="s">
        <v>129</v>
      </c>
      <c r="G7" s="7" t="s">
        <v>145</v>
      </c>
      <c r="H7" s="21" t="e">
        <f t="shared" ref="H7" si="1">C7/E7</f>
        <v>#REF!</v>
      </c>
      <c r="I7" s="34"/>
    </row>
    <row r="8" spans="1:9" ht="124.8">
      <c r="A8" s="46">
        <v>11</v>
      </c>
      <c r="B8" s="55" t="s">
        <v>146</v>
      </c>
      <c r="C8" s="25">
        <f>SUM(C3:C7)</f>
        <v>0</v>
      </c>
      <c r="D8" s="152" t="s">
        <v>128</v>
      </c>
      <c r="E8" s="29" t="e">
        <f>Commercial!#REF!</f>
        <v>#REF!</v>
      </c>
      <c r="F8" s="152" t="s">
        <v>147</v>
      </c>
      <c r="G8" s="153" t="s">
        <v>98</v>
      </c>
      <c r="H8" s="20" t="e">
        <f>C8/E8</f>
        <v>#REF!</v>
      </c>
      <c r="I8" s="12"/>
    </row>
    <row r="9" spans="1:9">
      <c r="A9" s="159"/>
      <c r="B9" s="159"/>
      <c r="C9" s="175"/>
      <c r="D9" s="159"/>
      <c r="E9" s="173"/>
      <c r="F9" s="159"/>
      <c r="G9" s="159"/>
      <c r="H9" s="174"/>
      <c r="I9" s="167"/>
    </row>
    <row r="10" spans="1:9">
      <c r="A10" s="159"/>
      <c r="B10" s="159"/>
      <c r="C10" s="175"/>
      <c r="D10" s="159"/>
      <c r="E10" s="173"/>
      <c r="F10" s="159"/>
      <c r="G10" s="159"/>
      <c r="H10" s="174"/>
      <c r="I10" s="167"/>
    </row>
    <row r="11" spans="1:9">
      <c r="A11" s="159"/>
      <c r="B11" s="159"/>
      <c r="C11" s="175"/>
      <c r="D11" s="159"/>
      <c r="E11" s="173"/>
      <c r="F11" s="159"/>
      <c r="G11" s="159"/>
      <c r="H11" s="174"/>
      <c r="I11" s="167"/>
    </row>
    <row r="12" spans="1:9">
      <c r="A12" s="159"/>
      <c r="B12" s="159"/>
      <c r="C12" s="175"/>
      <c r="D12" s="159"/>
      <c r="E12" s="173"/>
      <c r="F12" s="159"/>
      <c r="G12" s="159"/>
      <c r="H12" s="174"/>
      <c r="I12" s="167"/>
    </row>
    <row r="13" spans="1:9">
      <c r="A13" s="159"/>
      <c r="B13" s="159"/>
      <c r="C13" s="175"/>
      <c r="D13" s="159"/>
      <c r="E13" s="173"/>
      <c r="F13" s="159"/>
      <c r="G13" s="159"/>
      <c r="H13" s="174"/>
      <c r="I13" s="167"/>
    </row>
    <row r="14" spans="1:9">
      <c r="A14" s="159"/>
      <c r="B14" s="159"/>
      <c r="C14" s="175"/>
      <c r="D14" s="159"/>
      <c r="E14" s="173"/>
      <c r="F14" s="159"/>
      <c r="G14" s="159"/>
      <c r="H14" s="174"/>
      <c r="I14" s="167"/>
    </row>
    <row r="15" spans="1:9">
      <c r="A15" s="159"/>
      <c r="B15" s="159"/>
      <c r="C15" s="175"/>
      <c r="D15" s="159"/>
      <c r="E15" s="173"/>
      <c r="F15" s="159"/>
      <c r="G15" s="159"/>
      <c r="H15" s="174"/>
      <c r="I15" s="167"/>
    </row>
    <row r="16" spans="1:9">
      <c r="A16" s="159"/>
      <c r="B16" s="159"/>
      <c r="C16" s="175"/>
      <c r="D16" s="159"/>
      <c r="E16" s="173"/>
      <c r="F16" s="159"/>
      <c r="G16" s="159"/>
      <c r="H16" s="174"/>
      <c r="I16" s="167"/>
    </row>
    <row r="17" spans="9:9">
      <c r="I17" s="167"/>
    </row>
    <row r="18" spans="9:9">
      <c r="I18" s="167"/>
    </row>
    <row r="19" spans="9:9">
      <c r="I19" s="167"/>
    </row>
    <row r="20" spans="9:9">
      <c r="I20" s="167"/>
    </row>
    <row r="21" spans="9:9">
      <c r="I21" s="167"/>
    </row>
    <row r="22" spans="9:9">
      <c r="I22" s="167"/>
    </row>
    <row r="23" spans="9:9">
      <c r="I23" s="167"/>
    </row>
    <row r="24" spans="9:9">
      <c r="I24" s="167"/>
    </row>
    <row r="25" spans="9:9">
      <c r="I25" s="167"/>
    </row>
    <row r="26" spans="9:9">
      <c r="I26" s="167"/>
    </row>
    <row r="27" spans="9:9">
      <c r="I27" s="167"/>
    </row>
    <row r="28" spans="9:9">
      <c r="I28" s="167"/>
    </row>
    <row r="29" spans="9:9">
      <c r="I29" s="167"/>
    </row>
    <row r="30" spans="9:9">
      <c r="I30" s="167"/>
    </row>
    <row r="31" spans="9:9">
      <c r="I31" s="167"/>
    </row>
    <row r="32" spans="9:9">
      <c r="I32" s="167"/>
    </row>
    <row r="33" spans="9:9">
      <c r="I33" s="167"/>
    </row>
    <row r="34" spans="9:9">
      <c r="I34" s="167"/>
    </row>
    <row r="35" spans="9:9">
      <c r="I35" s="167"/>
    </row>
    <row r="36" spans="9:9">
      <c r="I36" s="167"/>
    </row>
    <row r="37" spans="9:9">
      <c r="I37" s="167"/>
    </row>
    <row r="38" spans="9:9">
      <c r="I38" s="167"/>
    </row>
    <row r="39" spans="9:9">
      <c r="I39" s="167"/>
    </row>
    <row r="40" spans="9:9">
      <c r="I40" s="167"/>
    </row>
    <row r="41" spans="9:9">
      <c r="I41" s="167"/>
    </row>
    <row r="42" spans="9:9">
      <c r="I42" s="167"/>
    </row>
    <row r="43" spans="9:9">
      <c r="I43" s="167"/>
    </row>
    <row r="44" spans="9:9">
      <c r="I44" s="167"/>
    </row>
    <row r="45" spans="9:9">
      <c r="I45" s="167"/>
    </row>
    <row r="46" spans="9:9">
      <c r="I46" s="167"/>
    </row>
    <row r="47" spans="9:9">
      <c r="I47" s="167"/>
    </row>
    <row r="48" spans="9:9">
      <c r="I48" s="167"/>
    </row>
    <row r="49" spans="9:9">
      <c r="I49" s="167"/>
    </row>
    <row r="50" spans="9:9">
      <c r="I50" s="167"/>
    </row>
    <row r="51" spans="9:9">
      <c r="I51" s="167"/>
    </row>
    <row r="52" spans="9:9">
      <c r="I52" s="167"/>
    </row>
    <row r="53" spans="9:9">
      <c r="I53" s="167"/>
    </row>
    <row r="54" spans="9:9">
      <c r="I54" s="167"/>
    </row>
    <row r="55" spans="9:9">
      <c r="I55" s="167"/>
    </row>
    <row r="56" spans="9:9">
      <c r="I56" s="167"/>
    </row>
    <row r="57" spans="9:9">
      <c r="I57" s="167"/>
    </row>
    <row r="58" spans="9:9">
      <c r="I58" s="167"/>
    </row>
    <row r="59" spans="9:9">
      <c r="I59" s="167"/>
    </row>
    <row r="60" spans="9:9">
      <c r="I60" s="167"/>
    </row>
    <row r="61" spans="9:9">
      <c r="I61" s="167"/>
    </row>
    <row r="62" spans="9:9">
      <c r="I62" s="167"/>
    </row>
    <row r="63" spans="9:9">
      <c r="I63" s="167"/>
    </row>
    <row r="64" spans="9:9">
      <c r="I64" s="167"/>
    </row>
    <row r="65" spans="9:9">
      <c r="I65" s="167"/>
    </row>
    <row r="66" spans="9:9">
      <c r="I66" s="167"/>
    </row>
    <row r="67" spans="9:9">
      <c r="I67" s="167"/>
    </row>
    <row r="68" spans="9:9">
      <c r="I68" s="167"/>
    </row>
    <row r="69" spans="9:9">
      <c r="I69" s="167"/>
    </row>
    <row r="70" spans="9:9">
      <c r="I70" s="167"/>
    </row>
    <row r="71" spans="9:9">
      <c r="I71" s="167"/>
    </row>
    <row r="72" spans="9:9">
      <c r="I72" s="167"/>
    </row>
    <row r="73" spans="9:9">
      <c r="I73" s="167"/>
    </row>
    <row r="74" spans="9:9">
      <c r="I74" s="167"/>
    </row>
    <row r="75" spans="9:9">
      <c r="I75" s="167"/>
    </row>
    <row r="76" spans="9:9">
      <c r="I76" s="167"/>
    </row>
    <row r="77" spans="9:9">
      <c r="I77" s="167"/>
    </row>
    <row r="78" spans="9:9">
      <c r="I78" s="167"/>
    </row>
    <row r="79" spans="9:9">
      <c r="I79" s="167"/>
    </row>
    <row r="80" spans="9:9">
      <c r="I80" s="167"/>
    </row>
    <row r="81" spans="9:9">
      <c r="I81" s="167"/>
    </row>
    <row r="82" spans="9:9">
      <c r="I82" s="167"/>
    </row>
    <row r="83" spans="9:9">
      <c r="I83" s="167"/>
    </row>
    <row r="84" spans="9:9">
      <c r="I84" s="167"/>
    </row>
    <row r="85" spans="9:9">
      <c r="I85" s="167"/>
    </row>
    <row r="86" spans="9:9">
      <c r="I86" s="167"/>
    </row>
    <row r="87" spans="9:9">
      <c r="I87" s="167"/>
    </row>
    <row r="88" spans="9:9">
      <c r="I88" s="167"/>
    </row>
    <row r="89" spans="9:9">
      <c r="I89" s="167"/>
    </row>
    <row r="90" spans="9:9">
      <c r="I90" s="167"/>
    </row>
    <row r="91" spans="9:9">
      <c r="I91" s="167"/>
    </row>
    <row r="92" spans="9:9">
      <c r="I92" s="167"/>
    </row>
    <row r="93" spans="9:9">
      <c r="I93" s="167"/>
    </row>
    <row r="94" spans="9:9">
      <c r="I94" s="167"/>
    </row>
    <row r="95" spans="9:9">
      <c r="I95" s="167"/>
    </row>
    <row r="96" spans="9:9">
      <c r="I96" s="167"/>
    </row>
    <row r="97" spans="9:9">
      <c r="I97" s="167"/>
    </row>
    <row r="98" spans="9:9">
      <c r="I98" s="167"/>
    </row>
    <row r="99" spans="9:9">
      <c r="I99" s="167"/>
    </row>
    <row r="100" spans="9:9">
      <c r="I100" s="167"/>
    </row>
    <row r="101" spans="9:9">
      <c r="I101" s="167"/>
    </row>
    <row r="102" spans="9:9">
      <c r="I102" s="167"/>
    </row>
    <row r="103" spans="9:9">
      <c r="I103" s="167"/>
    </row>
    <row r="104" spans="9:9">
      <c r="I104" s="167"/>
    </row>
    <row r="105" spans="9:9">
      <c r="I105" s="167"/>
    </row>
    <row r="106" spans="9:9">
      <c r="I106" s="167"/>
    </row>
    <row r="107" spans="9:9">
      <c r="I107" s="167"/>
    </row>
    <row r="108" spans="9:9">
      <c r="I108" s="167"/>
    </row>
    <row r="109" spans="9:9">
      <c r="I109" s="167"/>
    </row>
    <row r="110" spans="9:9">
      <c r="I110" s="167"/>
    </row>
    <row r="111" spans="9:9">
      <c r="I111" s="167"/>
    </row>
    <row r="112" spans="9:9">
      <c r="I112" s="167"/>
    </row>
    <row r="113" spans="9:9">
      <c r="I113" s="167"/>
    </row>
    <row r="114" spans="9:9">
      <c r="I114" s="167"/>
    </row>
    <row r="115" spans="9:9">
      <c r="I115" s="167"/>
    </row>
    <row r="116" spans="9:9">
      <c r="I116" s="167"/>
    </row>
    <row r="117" spans="9:9">
      <c r="I117" s="167"/>
    </row>
    <row r="118" spans="9:9">
      <c r="I118" s="167"/>
    </row>
    <row r="119" spans="9:9">
      <c r="I119" s="167"/>
    </row>
    <row r="120" spans="9:9">
      <c r="I120" s="167"/>
    </row>
    <row r="121" spans="9:9">
      <c r="I121" s="167"/>
    </row>
    <row r="122" spans="9:9">
      <c r="I122" s="167"/>
    </row>
    <row r="123" spans="9:9">
      <c r="I123" s="167"/>
    </row>
    <row r="124" spans="9:9">
      <c r="I124" s="167"/>
    </row>
    <row r="125" spans="9:9">
      <c r="I125" s="167"/>
    </row>
    <row r="126" spans="9:9">
      <c r="I126" s="167"/>
    </row>
    <row r="127" spans="9:9">
      <c r="I127" s="167"/>
    </row>
    <row r="128" spans="9:9">
      <c r="I128" s="167"/>
    </row>
    <row r="129" spans="9:9">
      <c r="I129" s="167"/>
    </row>
    <row r="130" spans="9:9">
      <c r="I130" s="167"/>
    </row>
    <row r="131" spans="9:9">
      <c r="I131" s="167"/>
    </row>
    <row r="132" spans="9:9">
      <c r="I132" s="167"/>
    </row>
    <row r="133" spans="9:9">
      <c r="I133" s="167"/>
    </row>
    <row r="134" spans="9:9">
      <c r="I134" s="167"/>
    </row>
    <row r="135" spans="9:9">
      <c r="I135" s="167"/>
    </row>
    <row r="136" spans="9:9">
      <c r="I136" s="167"/>
    </row>
    <row r="137" spans="9:9">
      <c r="I137" s="167"/>
    </row>
    <row r="138" spans="9:9">
      <c r="I138" s="167"/>
    </row>
    <row r="139" spans="9:9">
      <c r="I139" s="167"/>
    </row>
    <row r="140" spans="9:9">
      <c r="I140" s="167"/>
    </row>
    <row r="141" spans="9:9">
      <c r="I141" s="167"/>
    </row>
    <row r="142" spans="9:9">
      <c r="I142" s="167"/>
    </row>
    <row r="143" spans="9:9">
      <c r="I143" s="167"/>
    </row>
    <row r="144" spans="9:9">
      <c r="I144" s="167"/>
    </row>
    <row r="145" spans="9:9">
      <c r="I145" s="167"/>
    </row>
    <row r="146" spans="9:9">
      <c r="I146" s="167"/>
    </row>
    <row r="147" spans="9:9">
      <c r="I147" s="167"/>
    </row>
    <row r="148" spans="9:9">
      <c r="I148" s="167"/>
    </row>
    <row r="149" spans="9:9">
      <c r="I149" s="167"/>
    </row>
    <row r="150" spans="9:9">
      <c r="I150" s="167"/>
    </row>
    <row r="151" spans="9:9">
      <c r="I151" s="167"/>
    </row>
    <row r="152" spans="9:9">
      <c r="I152" s="167"/>
    </row>
    <row r="153" spans="9:9">
      <c r="I153" s="167"/>
    </row>
    <row r="154" spans="9:9">
      <c r="I154" s="167"/>
    </row>
    <row r="155" spans="9:9">
      <c r="I155" s="167"/>
    </row>
    <row r="156" spans="9:9">
      <c r="I156" s="167"/>
    </row>
    <row r="157" spans="9:9">
      <c r="I157" s="167"/>
    </row>
    <row r="158" spans="9:9">
      <c r="I158" s="167"/>
    </row>
    <row r="159" spans="9:9">
      <c r="I159" s="167"/>
    </row>
    <row r="160" spans="9:9">
      <c r="I160" s="167"/>
    </row>
    <row r="161" spans="9:9">
      <c r="I161" s="167"/>
    </row>
    <row r="162" spans="9:9">
      <c r="I162" s="167"/>
    </row>
    <row r="163" spans="9:9">
      <c r="I163" s="167"/>
    </row>
    <row r="164" spans="9:9">
      <c r="I164" s="167"/>
    </row>
    <row r="165" spans="9:9">
      <c r="I165" s="167"/>
    </row>
    <row r="166" spans="9:9">
      <c r="I166" s="167"/>
    </row>
    <row r="167" spans="9:9">
      <c r="I167" s="167"/>
    </row>
    <row r="168" spans="9:9">
      <c r="I168" s="167"/>
    </row>
    <row r="169" spans="9:9">
      <c r="I169" s="167"/>
    </row>
    <row r="170" spans="9:9">
      <c r="I170" s="167"/>
    </row>
    <row r="171" spans="9:9">
      <c r="I171" s="167"/>
    </row>
    <row r="172" spans="9:9">
      <c r="I172" s="167"/>
    </row>
    <row r="173" spans="9:9">
      <c r="I173" s="167"/>
    </row>
    <row r="174" spans="9:9">
      <c r="I174" s="167"/>
    </row>
    <row r="175" spans="9:9">
      <c r="I175" s="167"/>
    </row>
    <row r="176" spans="9:9">
      <c r="I176" s="167"/>
    </row>
    <row r="177" spans="9:9">
      <c r="I177" s="167"/>
    </row>
    <row r="178" spans="9:9">
      <c r="I178" s="167"/>
    </row>
    <row r="179" spans="9:9">
      <c r="I179" s="167"/>
    </row>
    <row r="180" spans="9:9">
      <c r="I180" s="167"/>
    </row>
    <row r="181" spans="9:9">
      <c r="I181" s="167"/>
    </row>
    <row r="182" spans="9:9">
      <c r="I182" s="167"/>
    </row>
    <row r="183" spans="9:9">
      <c r="I183" s="167"/>
    </row>
    <row r="184" spans="9:9">
      <c r="I184" s="167"/>
    </row>
    <row r="185" spans="9:9">
      <c r="I185" s="167"/>
    </row>
    <row r="186" spans="9:9">
      <c r="I186" s="167"/>
    </row>
    <row r="187" spans="9:9">
      <c r="I187" s="167"/>
    </row>
    <row r="188" spans="9:9">
      <c r="I188" s="167"/>
    </row>
    <row r="189" spans="9:9">
      <c r="I189" s="167"/>
    </row>
    <row r="190" spans="9:9">
      <c r="I190" s="167"/>
    </row>
    <row r="191" spans="9:9">
      <c r="I191" s="167"/>
    </row>
    <row r="192" spans="9:9">
      <c r="I192" s="167"/>
    </row>
    <row r="193" spans="9:9">
      <c r="I193" s="167"/>
    </row>
    <row r="194" spans="9:9">
      <c r="I194" s="167"/>
    </row>
    <row r="195" spans="9:9">
      <c r="I195" s="167"/>
    </row>
    <row r="196" spans="9:9">
      <c r="I196" s="167"/>
    </row>
    <row r="197" spans="9:9">
      <c r="I197" s="167"/>
    </row>
    <row r="198" spans="9:9">
      <c r="I198" s="167"/>
    </row>
    <row r="199" spans="9:9">
      <c r="I199" s="167"/>
    </row>
    <row r="200" spans="9:9">
      <c r="I200" s="167"/>
    </row>
    <row r="201" spans="9:9">
      <c r="I201" s="167"/>
    </row>
    <row r="202" spans="9:9">
      <c r="I202" s="167"/>
    </row>
    <row r="203" spans="9:9">
      <c r="I203" s="167"/>
    </row>
    <row r="204" spans="9:9">
      <c r="I204" s="167"/>
    </row>
    <row r="205" spans="9:9">
      <c r="I205" s="167"/>
    </row>
    <row r="206" spans="9:9">
      <c r="I206" s="167"/>
    </row>
    <row r="207" spans="9:9">
      <c r="I207" s="167"/>
    </row>
    <row r="208" spans="9:9">
      <c r="I208" s="167"/>
    </row>
    <row r="209" spans="9:9">
      <c r="I209" s="167"/>
    </row>
    <row r="210" spans="9:9">
      <c r="I210" s="167"/>
    </row>
    <row r="211" spans="9:9">
      <c r="I211" s="167"/>
    </row>
    <row r="212" spans="9:9">
      <c r="I212" s="167"/>
    </row>
    <row r="213" spans="9:9">
      <c r="I213" s="167"/>
    </row>
    <row r="214" spans="9:9">
      <c r="I214" s="167"/>
    </row>
    <row r="215" spans="9:9">
      <c r="I215" s="167"/>
    </row>
    <row r="216" spans="9:9">
      <c r="I216" s="167"/>
    </row>
    <row r="217" spans="9:9">
      <c r="I217" s="167"/>
    </row>
    <row r="218" spans="9:9">
      <c r="I218" s="167"/>
    </row>
    <row r="219" spans="9:9">
      <c r="I219" s="167"/>
    </row>
    <row r="220" spans="9:9">
      <c r="I220" s="167"/>
    </row>
    <row r="221" spans="9:9">
      <c r="I221" s="167"/>
    </row>
    <row r="222" spans="9:9">
      <c r="I222" s="167"/>
    </row>
    <row r="223" spans="9:9">
      <c r="I223" s="167"/>
    </row>
    <row r="224" spans="9:9">
      <c r="I224" s="167"/>
    </row>
    <row r="225" spans="9:9">
      <c r="I225" s="167"/>
    </row>
    <row r="226" spans="9:9">
      <c r="I226" s="167"/>
    </row>
    <row r="227" spans="9:9">
      <c r="I227" s="167"/>
    </row>
    <row r="228" spans="9:9">
      <c r="I228" s="167"/>
    </row>
    <row r="229" spans="9:9">
      <c r="I229" s="167"/>
    </row>
    <row r="230" spans="9:9">
      <c r="I230" s="167"/>
    </row>
    <row r="231" spans="9:9">
      <c r="I231" s="167"/>
    </row>
    <row r="232" spans="9:9">
      <c r="I232" s="167"/>
    </row>
    <row r="233" spans="9:9">
      <c r="I233" s="167"/>
    </row>
    <row r="234" spans="9:9">
      <c r="I234" s="167"/>
    </row>
    <row r="235" spans="9:9">
      <c r="I235" s="167"/>
    </row>
    <row r="236" spans="9:9">
      <c r="I236" s="167"/>
    </row>
    <row r="237" spans="9:9">
      <c r="I237" s="167"/>
    </row>
    <row r="238" spans="9:9">
      <c r="I238" s="167"/>
    </row>
    <row r="239" spans="9:9">
      <c r="I239" s="167"/>
    </row>
    <row r="240" spans="9:9">
      <c r="I240" s="167"/>
    </row>
    <row r="241" spans="9:9">
      <c r="I241" s="167"/>
    </row>
    <row r="242" spans="9:9">
      <c r="I242" s="167"/>
    </row>
    <row r="243" spans="9:9">
      <c r="I243" s="167"/>
    </row>
    <row r="244" spans="9:9">
      <c r="I244" s="167"/>
    </row>
    <row r="245" spans="9:9">
      <c r="I245" s="167"/>
    </row>
    <row r="246" spans="9:9">
      <c r="I246" s="167"/>
    </row>
    <row r="247" spans="9:9">
      <c r="I247" s="167"/>
    </row>
    <row r="248" spans="9:9">
      <c r="I248" s="167"/>
    </row>
    <row r="249" spans="9:9">
      <c r="I249" s="167"/>
    </row>
    <row r="250" spans="9:9">
      <c r="I250" s="167"/>
    </row>
    <row r="251" spans="9:9">
      <c r="I251" s="167"/>
    </row>
    <row r="252" spans="9:9">
      <c r="I252" s="167"/>
    </row>
    <row r="253" spans="9:9">
      <c r="I253" s="167"/>
    </row>
    <row r="254" spans="9:9">
      <c r="I254" s="167"/>
    </row>
    <row r="255" spans="9:9">
      <c r="I255" s="167"/>
    </row>
    <row r="256" spans="9:9">
      <c r="I256" s="167"/>
    </row>
    <row r="257" spans="9:9">
      <c r="I257" s="167"/>
    </row>
    <row r="258" spans="9:9">
      <c r="I258" s="167"/>
    </row>
    <row r="259" spans="9:9">
      <c r="I259" s="167"/>
    </row>
    <row r="260" spans="9:9">
      <c r="I260" s="167"/>
    </row>
    <row r="261" spans="9:9">
      <c r="I261" s="167"/>
    </row>
    <row r="262" spans="9:9">
      <c r="I262" s="167"/>
    </row>
    <row r="263" spans="9:9">
      <c r="I263" s="167"/>
    </row>
    <row r="264" spans="9:9">
      <c r="I264" s="167"/>
    </row>
    <row r="265" spans="9:9">
      <c r="I265" s="167"/>
    </row>
    <row r="266" spans="9:9">
      <c r="I266" s="167"/>
    </row>
    <row r="267" spans="9:9">
      <c r="I267" s="167"/>
    </row>
    <row r="268" spans="9:9">
      <c r="I268" s="167"/>
    </row>
    <row r="269" spans="9:9">
      <c r="I269" s="167"/>
    </row>
    <row r="270" spans="9:9">
      <c r="I270" s="167"/>
    </row>
    <row r="271" spans="9:9">
      <c r="I271" s="167"/>
    </row>
    <row r="272" spans="9:9">
      <c r="I272" s="167"/>
    </row>
    <row r="273" spans="9:9">
      <c r="I273" s="167"/>
    </row>
    <row r="274" spans="9:9">
      <c r="I274" s="167"/>
    </row>
    <row r="275" spans="9:9">
      <c r="I275" s="167"/>
    </row>
    <row r="276" spans="9:9">
      <c r="I276" s="167"/>
    </row>
    <row r="277" spans="9:9">
      <c r="I277" s="167"/>
    </row>
    <row r="278" spans="9:9">
      <c r="I278" s="167"/>
    </row>
    <row r="279" spans="9:9">
      <c r="I279" s="167"/>
    </row>
    <row r="280" spans="9:9">
      <c r="I280" s="167"/>
    </row>
    <row r="281" spans="9:9">
      <c r="I281" s="167"/>
    </row>
    <row r="282" spans="9:9">
      <c r="I282" s="167"/>
    </row>
    <row r="283" spans="9:9">
      <c r="I283" s="167"/>
    </row>
    <row r="284" spans="9:9">
      <c r="I284" s="167"/>
    </row>
    <row r="285" spans="9:9">
      <c r="I285" s="167"/>
    </row>
    <row r="286" spans="9:9">
      <c r="I286" s="167"/>
    </row>
    <row r="287" spans="9:9">
      <c r="I287" s="167"/>
    </row>
    <row r="288" spans="9:9">
      <c r="I288" s="167"/>
    </row>
    <row r="289" spans="9:9">
      <c r="I289" s="167"/>
    </row>
    <row r="290" spans="9:9">
      <c r="I290" s="167"/>
    </row>
    <row r="291" spans="9:9">
      <c r="I291" s="167"/>
    </row>
    <row r="292" spans="9:9">
      <c r="I292" s="167"/>
    </row>
    <row r="293" spans="9:9">
      <c r="I293" s="167"/>
    </row>
    <row r="294" spans="9:9">
      <c r="I294" s="167"/>
    </row>
    <row r="295" spans="9:9">
      <c r="I295" s="167"/>
    </row>
    <row r="296" spans="9:9">
      <c r="I296" s="167"/>
    </row>
    <row r="297" spans="9:9">
      <c r="I297" s="167"/>
    </row>
    <row r="298" spans="9:9">
      <c r="I298" s="167"/>
    </row>
    <row r="299" spans="9:9">
      <c r="I299" s="167"/>
    </row>
    <row r="300" spans="9:9">
      <c r="I300" s="167"/>
    </row>
    <row r="301" spans="9:9">
      <c r="I301" s="167"/>
    </row>
    <row r="302" spans="9:9">
      <c r="I302" s="167"/>
    </row>
    <row r="303" spans="9:9">
      <c r="I303" s="167"/>
    </row>
    <row r="304" spans="9:9">
      <c r="I304" s="167"/>
    </row>
    <row r="305" spans="9:9">
      <c r="I305" s="167"/>
    </row>
    <row r="306" spans="9:9">
      <c r="I306" s="167"/>
    </row>
    <row r="307" spans="9:9">
      <c r="I307" s="167"/>
    </row>
    <row r="308" spans="9:9">
      <c r="I308" s="167"/>
    </row>
    <row r="309" spans="9:9">
      <c r="I309" s="167"/>
    </row>
    <row r="310" spans="9:9">
      <c r="I310" s="167"/>
    </row>
    <row r="311" spans="9:9">
      <c r="I311" s="167"/>
    </row>
    <row r="312" spans="9:9">
      <c r="I312" s="167"/>
    </row>
    <row r="313" spans="9:9">
      <c r="I313" s="167"/>
    </row>
    <row r="314" spans="9:9">
      <c r="I314" s="167"/>
    </row>
    <row r="315" spans="9:9">
      <c r="I315" s="167"/>
    </row>
    <row r="316" spans="9:9">
      <c r="I316" s="167"/>
    </row>
    <row r="317" spans="9:9">
      <c r="I317" s="167"/>
    </row>
    <row r="318" spans="9:9">
      <c r="I318" s="167"/>
    </row>
    <row r="319" spans="9:9">
      <c r="I319" s="167"/>
    </row>
    <row r="320" spans="9:9">
      <c r="I320" s="167"/>
    </row>
    <row r="321" spans="9:9">
      <c r="I321" s="167"/>
    </row>
    <row r="322" spans="9:9">
      <c r="I322" s="167"/>
    </row>
    <row r="323" spans="9:9">
      <c r="I323" s="167"/>
    </row>
    <row r="324" spans="9:9">
      <c r="I324" s="167"/>
    </row>
    <row r="325" spans="9:9">
      <c r="I325" s="167"/>
    </row>
    <row r="326" spans="9:9">
      <c r="I326" s="167"/>
    </row>
    <row r="327" spans="9:9">
      <c r="I327" s="167"/>
    </row>
    <row r="328" spans="9:9">
      <c r="I328" s="167"/>
    </row>
    <row r="329" spans="9:9">
      <c r="I329" s="167"/>
    </row>
    <row r="330" spans="9:9">
      <c r="I330" s="167"/>
    </row>
    <row r="331" spans="9:9">
      <c r="I331" s="167"/>
    </row>
    <row r="332" spans="9:9">
      <c r="I332" s="167"/>
    </row>
    <row r="333" spans="9:9">
      <c r="I333" s="167"/>
    </row>
    <row r="334" spans="9:9">
      <c r="I334" s="167"/>
    </row>
    <row r="335" spans="9:9">
      <c r="I335" s="167"/>
    </row>
    <row r="336" spans="9:9">
      <c r="I336" s="167"/>
    </row>
    <row r="337" spans="9:9">
      <c r="I337" s="167"/>
    </row>
    <row r="338" spans="9:9">
      <c r="I338" s="167"/>
    </row>
    <row r="339" spans="9:9">
      <c r="I339" s="167"/>
    </row>
    <row r="340" spans="9:9">
      <c r="I340" s="167"/>
    </row>
    <row r="341" spans="9:9">
      <c r="I341" s="167"/>
    </row>
    <row r="342" spans="9:9">
      <c r="I342" s="167"/>
    </row>
    <row r="343" spans="9:9">
      <c r="I343" s="167"/>
    </row>
    <row r="344" spans="9:9">
      <c r="I344" s="167"/>
    </row>
    <row r="345" spans="9:9">
      <c r="I345" s="167"/>
    </row>
    <row r="346" spans="9:9">
      <c r="I346" s="167"/>
    </row>
    <row r="347" spans="9:9">
      <c r="I347" s="167"/>
    </row>
    <row r="348" spans="9:9">
      <c r="I348" s="167"/>
    </row>
    <row r="349" spans="9:9">
      <c r="I349" s="167"/>
    </row>
    <row r="350" spans="9:9">
      <c r="I350" s="167"/>
    </row>
    <row r="351" spans="9:9">
      <c r="I351" s="167"/>
    </row>
    <row r="352" spans="9:9">
      <c r="I352" s="167"/>
    </row>
    <row r="353" spans="9:9">
      <c r="I353" s="167"/>
    </row>
    <row r="354" spans="9:9">
      <c r="I354" s="167"/>
    </row>
    <row r="355" spans="9:9">
      <c r="I355" s="167"/>
    </row>
    <row r="356" spans="9:9">
      <c r="I356" s="167"/>
    </row>
    <row r="357" spans="9:9">
      <c r="I357" s="167"/>
    </row>
    <row r="358" spans="9:9">
      <c r="I358" s="167"/>
    </row>
    <row r="359" spans="9:9">
      <c r="I359" s="167"/>
    </row>
    <row r="360" spans="9:9">
      <c r="I360" s="167"/>
    </row>
    <row r="361" spans="9:9">
      <c r="I361" s="167"/>
    </row>
    <row r="362" spans="9:9">
      <c r="I362" s="167"/>
    </row>
    <row r="363" spans="9:9">
      <c r="I363" s="167"/>
    </row>
    <row r="364" spans="9:9">
      <c r="I364" s="167"/>
    </row>
    <row r="365" spans="9:9">
      <c r="I365" s="167"/>
    </row>
    <row r="366" spans="9:9">
      <c r="I366" s="167"/>
    </row>
    <row r="367" spans="9:9">
      <c r="I367" s="167"/>
    </row>
    <row r="368" spans="9:9">
      <c r="I368" s="167"/>
    </row>
    <row r="369" spans="9:9">
      <c r="I369" s="167"/>
    </row>
    <row r="370" spans="9:9">
      <c r="I370" s="167"/>
    </row>
    <row r="371" spans="9:9">
      <c r="I371" s="167"/>
    </row>
    <row r="372" spans="9:9">
      <c r="I372" s="167"/>
    </row>
    <row r="373" spans="9:9">
      <c r="I373" s="167"/>
    </row>
    <row r="374" spans="9:9">
      <c r="I374" s="167"/>
    </row>
    <row r="375" spans="9:9">
      <c r="I375" s="167"/>
    </row>
    <row r="376" spans="9:9">
      <c r="I376" s="167"/>
    </row>
    <row r="377" spans="9:9">
      <c r="I377" s="167"/>
    </row>
    <row r="378" spans="9:9">
      <c r="I378" s="167"/>
    </row>
    <row r="379" spans="9:9">
      <c r="I379" s="167"/>
    </row>
    <row r="380" spans="9:9">
      <c r="I380" s="167"/>
    </row>
    <row r="381" spans="9:9">
      <c r="I381" s="167"/>
    </row>
    <row r="382" spans="9:9">
      <c r="I382" s="167"/>
    </row>
    <row r="383" spans="9:9">
      <c r="I383" s="167"/>
    </row>
    <row r="384" spans="9:9">
      <c r="I384" s="167"/>
    </row>
    <row r="385" spans="9:9">
      <c r="I385" s="167"/>
    </row>
    <row r="386" spans="9:9">
      <c r="I386" s="167"/>
    </row>
    <row r="387" spans="9:9">
      <c r="I387" s="167"/>
    </row>
    <row r="388" spans="9:9">
      <c r="I388" s="167"/>
    </row>
    <row r="389" spans="9:9">
      <c r="I389" s="167"/>
    </row>
    <row r="390" spans="9:9">
      <c r="I390" s="167"/>
    </row>
    <row r="391" spans="9:9">
      <c r="I391" s="167"/>
    </row>
    <row r="392" spans="9:9">
      <c r="I392" s="167"/>
    </row>
    <row r="393" spans="9:9">
      <c r="I393" s="167"/>
    </row>
    <row r="394" spans="9:9">
      <c r="I394" s="167"/>
    </row>
    <row r="395" spans="9:9">
      <c r="I395" s="167"/>
    </row>
    <row r="396" spans="9:9">
      <c r="I396" s="167"/>
    </row>
    <row r="397" spans="9:9">
      <c r="I397" s="167"/>
    </row>
    <row r="398" spans="9:9">
      <c r="I398" s="167"/>
    </row>
    <row r="399" spans="9:9">
      <c r="I399" s="167"/>
    </row>
    <row r="400" spans="9:9">
      <c r="I400" s="167"/>
    </row>
    <row r="401" spans="9:9">
      <c r="I401" s="167"/>
    </row>
    <row r="402" spans="9:9">
      <c r="I402" s="167"/>
    </row>
    <row r="403" spans="9:9">
      <c r="I403" s="167"/>
    </row>
    <row r="404" spans="9:9">
      <c r="I404" s="167"/>
    </row>
    <row r="405" spans="9:9">
      <c r="I405" s="167"/>
    </row>
    <row r="406" spans="9:9">
      <c r="I406" s="167"/>
    </row>
    <row r="407" spans="9:9">
      <c r="I407" s="167"/>
    </row>
    <row r="408" spans="9:9">
      <c r="I408" s="167"/>
    </row>
    <row r="409" spans="9:9">
      <c r="I409" s="167"/>
    </row>
    <row r="410" spans="9:9">
      <c r="I410" s="167"/>
    </row>
    <row r="411" spans="9:9">
      <c r="I411" s="167"/>
    </row>
    <row r="412" spans="9:9">
      <c r="I412" s="167"/>
    </row>
    <row r="413" spans="9:9">
      <c r="I413" s="167"/>
    </row>
    <row r="414" spans="9:9">
      <c r="I414" s="167"/>
    </row>
    <row r="415" spans="9:9">
      <c r="I415" s="167"/>
    </row>
    <row r="416" spans="9:9">
      <c r="I416" s="167"/>
    </row>
    <row r="417" spans="9:9">
      <c r="I417" s="167"/>
    </row>
    <row r="418" spans="9:9">
      <c r="I418" s="167"/>
    </row>
    <row r="419" spans="9:9">
      <c r="I419" s="167"/>
    </row>
    <row r="420" spans="9:9">
      <c r="I420" s="167"/>
    </row>
    <row r="421" spans="9:9">
      <c r="I421" s="167"/>
    </row>
    <row r="422" spans="9:9">
      <c r="I422" s="167"/>
    </row>
    <row r="423" spans="9:9">
      <c r="I423" s="167"/>
    </row>
    <row r="424" spans="9:9">
      <c r="I424" s="167"/>
    </row>
    <row r="425" spans="9:9">
      <c r="I425" s="167"/>
    </row>
    <row r="426" spans="9:9">
      <c r="I426" s="167"/>
    </row>
    <row r="427" spans="9:9">
      <c r="I427" s="167"/>
    </row>
    <row r="428" spans="9:9">
      <c r="I428" s="167"/>
    </row>
    <row r="429" spans="9:9">
      <c r="I429" s="167"/>
    </row>
    <row r="430" spans="9:9">
      <c r="I430" s="167"/>
    </row>
    <row r="431" spans="9:9">
      <c r="I431" s="167"/>
    </row>
    <row r="432" spans="9:9">
      <c r="I432" s="167"/>
    </row>
    <row r="433" spans="9:9">
      <c r="I433" s="167"/>
    </row>
    <row r="434" spans="9:9">
      <c r="I434" s="167"/>
    </row>
    <row r="435" spans="9:9">
      <c r="I435" s="167"/>
    </row>
    <row r="436" spans="9:9">
      <c r="I436" s="167"/>
    </row>
    <row r="437" spans="9:9">
      <c r="I437" s="167"/>
    </row>
    <row r="438" spans="9:9">
      <c r="I438" s="167"/>
    </row>
    <row r="439" spans="9:9">
      <c r="I439" s="167"/>
    </row>
    <row r="440" spans="9:9">
      <c r="I440" s="167"/>
    </row>
    <row r="441" spans="9:9">
      <c r="I441" s="167"/>
    </row>
    <row r="442" spans="9:9">
      <c r="I442" s="167"/>
    </row>
    <row r="443" spans="9:9">
      <c r="I443" s="167"/>
    </row>
    <row r="444" spans="9:9">
      <c r="I444" s="167"/>
    </row>
    <row r="445" spans="9:9">
      <c r="I445" s="167"/>
    </row>
    <row r="446" spans="9:9">
      <c r="I446" s="167"/>
    </row>
    <row r="447" spans="9:9">
      <c r="I447" s="167"/>
    </row>
    <row r="448" spans="9:9">
      <c r="I448" s="167"/>
    </row>
    <row r="449" spans="9:9">
      <c r="I449" s="167"/>
    </row>
    <row r="450" spans="9:9">
      <c r="I450" s="167"/>
    </row>
    <row r="451" spans="9:9">
      <c r="I451" s="167"/>
    </row>
    <row r="452" spans="9:9">
      <c r="I452" s="167"/>
    </row>
    <row r="453" spans="9:9">
      <c r="I453" s="167"/>
    </row>
    <row r="454" spans="9:9">
      <c r="I454" s="167"/>
    </row>
    <row r="455" spans="9:9">
      <c r="I455" s="167"/>
    </row>
    <row r="456" spans="9:9">
      <c r="I456" s="167"/>
    </row>
    <row r="457" spans="9:9">
      <c r="I457" s="167"/>
    </row>
    <row r="458" spans="9:9">
      <c r="I458" s="167"/>
    </row>
    <row r="459" spans="9:9">
      <c r="I459" s="167"/>
    </row>
    <row r="460" spans="9:9">
      <c r="I460" s="167"/>
    </row>
    <row r="461" spans="9:9">
      <c r="I461" s="167"/>
    </row>
    <row r="462" spans="9:9">
      <c r="I462" s="167"/>
    </row>
    <row r="463" spans="9:9">
      <c r="I463" s="167"/>
    </row>
    <row r="464" spans="9:9">
      <c r="I464" s="167"/>
    </row>
    <row r="465" spans="9:9">
      <c r="I465" s="167"/>
    </row>
    <row r="466" spans="9:9">
      <c r="I466" s="167"/>
    </row>
    <row r="467" spans="9:9">
      <c r="I467" s="167"/>
    </row>
    <row r="468" spans="9:9">
      <c r="I468" s="167"/>
    </row>
    <row r="469" spans="9:9">
      <c r="I469" s="167"/>
    </row>
    <row r="470" spans="9:9">
      <c r="I470" s="167"/>
    </row>
    <row r="471" spans="9:9">
      <c r="I471" s="167"/>
    </row>
    <row r="472" spans="9:9">
      <c r="I472" s="167"/>
    </row>
    <row r="473" spans="9:9">
      <c r="I473" s="167"/>
    </row>
    <row r="474" spans="9:9">
      <c r="I474" s="167"/>
    </row>
    <row r="475" spans="9:9">
      <c r="I475" s="167"/>
    </row>
    <row r="476" spans="9:9">
      <c r="I476" s="167"/>
    </row>
    <row r="477" spans="9:9">
      <c r="I477" s="167"/>
    </row>
    <row r="478" spans="9:9">
      <c r="I478" s="167"/>
    </row>
    <row r="479" spans="9:9">
      <c r="I479" s="167"/>
    </row>
    <row r="480" spans="9:9">
      <c r="I480" s="167"/>
    </row>
    <row r="481" spans="9:9">
      <c r="I481" s="167"/>
    </row>
    <row r="482" spans="9:9">
      <c r="I482" s="167"/>
    </row>
    <row r="483" spans="9:9">
      <c r="I483" s="167"/>
    </row>
    <row r="484" spans="9:9">
      <c r="I484" s="167"/>
    </row>
    <row r="485" spans="9:9">
      <c r="I485" s="167"/>
    </row>
    <row r="486" spans="9:9">
      <c r="I486" s="167"/>
    </row>
    <row r="487" spans="9:9">
      <c r="I487" s="167"/>
    </row>
    <row r="488" spans="9:9">
      <c r="I488" s="167"/>
    </row>
    <row r="489" spans="9:9">
      <c r="I489" s="167"/>
    </row>
    <row r="490" spans="9:9">
      <c r="I490" s="167"/>
    </row>
    <row r="491" spans="9:9">
      <c r="I491" s="167"/>
    </row>
    <row r="492" spans="9:9">
      <c r="I492" s="167"/>
    </row>
    <row r="493" spans="9:9">
      <c r="I493" s="167"/>
    </row>
    <row r="494" spans="9:9">
      <c r="I494" s="167"/>
    </row>
    <row r="495" spans="9:9">
      <c r="I495" s="167"/>
    </row>
    <row r="496" spans="9:9">
      <c r="I496" s="167"/>
    </row>
    <row r="497" spans="9:9">
      <c r="I497" s="167"/>
    </row>
    <row r="498" spans="9:9">
      <c r="I498" s="167"/>
    </row>
    <row r="499" spans="9:9">
      <c r="I499" s="167"/>
    </row>
    <row r="500" spans="9:9">
      <c r="I500" s="167"/>
    </row>
    <row r="501" spans="9:9">
      <c r="I501" s="167"/>
    </row>
    <row r="502" spans="9:9">
      <c r="I502" s="167"/>
    </row>
    <row r="503" spans="9:9">
      <c r="I503" s="167"/>
    </row>
    <row r="504" spans="9:9">
      <c r="I504" s="167"/>
    </row>
    <row r="505" spans="9:9">
      <c r="I505" s="167"/>
    </row>
    <row r="506" spans="9:9">
      <c r="I506" s="167"/>
    </row>
    <row r="507" spans="9:9">
      <c r="I507" s="167"/>
    </row>
    <row r="508" spans="9:9">
      <c r="I508" s="167"/>
    </row>
    <row r="509" spans="9:9">
      <c r="I509" s="167"/>
    </row>
    <row r="510" spans="9:9">
      <c r="I510" s="167"/>
    </row>
    <row r="511" spans="9:9">
      <c r="I511" s="167"/>
    </row>
    <row r="512" spans="9:9">
      <c r="I512" s="167"/>
    </row>
    <row r="513" spans="9:9">
      <c r="I513" s="167"/>
    </row>
    <row r="514" spans="9:9">
      <c r="I514" s="167"/>
    </row>
    <row r="515" spans="9:9">
      <c r="I515" s="167"/>
    </row>
    <row r="516" spans="9:9">
      <c r="I516" s="167"/>
    </row>
    <row r="517" spans="9:9">
      <c r="I517" s="167"/>
    </row>
    <row r="518" spans="9:9">
      <c r="I518" s="167"/>
    </row>
    <row r="519" spans="9:9">
      <c r="I519" s="167"/>
    </row>
    <row r="520" spans="9:9">
      <c r="I520" s="167"/>
    </row>
    <row r="521" spans="9:9">
      <c r="I521" s="167"/>
    </row>
    <row r="522" spans="9:9">
      <c r="I522" s="167"/>
    </row>
    <row r="523" spans="9:9">
      <c r="I523" s="167"/>
    </row>
    <row r="524" spans="9:9">
      <c r="I524" s="167"/>
    </row>
    <row r="525" spans="9:9">
      <c r="I525" s="167"/>
    </row>
    <row r="526" spans="9:9">
      <c r="I526" s="167"/>
    </row>
    <row r="527" spans="9:9">
      <c r="I527" s="167"/>
    </row>
    <row r="528" spans="9:9">
      <c r="I528" s="167"/>
    </row>
    <row r="529" spans="9:9">
      <c r="I529" s="167"/>
    </row>
    <row r="530" spans="9:9">
      <c r="I530" s="167"/>
    </row>
    <row r="531" spans="9:9">
      <c r="I531" s="167"/>
    </row>
    <row r="532" spans="9:9">
      <c r="I532" s="167"/>
    </row>
    <row r="533" spans="9:9">
      <c r="I533" s="167"/>
    </row>
    <row r="534" spans="9:9">
      <c r="I534" s="167"/>
    </row>
    <row r="535" spans="9:9">
      <c r="I535" s="167"/>
    </row>
    <row r="536" spans="9:9">
      <c r="I536" s="167"/>
    </row>
    <row r="537" spans="9:9">
      <c r="I537" s="167"/>
    </row>
    <row r="538" spans="9:9">
      <c r="I538" s="167"/>
    </row>
    <row r="539" spans="9:9">
      <c r="I539" s="167"/>
    </row>
    <row r="540" spans="9:9">
      <c r="I540" s="167"/>
    </row>
    <row r="541" spans="9:9">
      <c r="I541" s="167"/>
    </row>
    <row r="542" spans="9:9">
      <c r="I542" s="167"/>
    </row>
    <row r="543" spans="9:9">
      <c r="I543" s="167"/>
    </row>
    <row r="544" spans="9:9">
      <c r="I544" s="167"/>
    </row>
    <row r="545" spans="9:9">
      <c r="I545" s="167"/>
    </row>
    <row r="546" spans="9:9">
      <c r="I546" s="167"/>
    </row>
    <row r="547" spans="9:9">
      <c r="I547" s="167"/>
    </row>
    <row r="548" spans="9:9">
      <c r="I548" s="167"/>
    </row>
    <row r="549" spans="9:9">
      <c r="I549" s="167"/>
    </row>
    <row r="550" spans="9:9">
      <c r="I550" s="167"/>
    </row>
    <row r="551" spans="9:9">
      <c r="I551" s="167"/>
    </row>
    <row r="552" spans="9:9">
      <c r="I552" s="167"/>
    </row>
    <row r="553" spans="9:9">
      <c r="I553" s="167"/>
    </row>
    <row r="554" spans="9:9">
      <c r="I554" s="167"/>
    </row>
    <row r="555" spans="9:9">
      <c r="I555" s="167"/>
    </row>
    <row r="556" spans="9:9">
      <c r="I556" s="167"/>
    </row>
    <row r="557" spans="9:9">
      <c r="I557" s="167"/>
    </row>
    <row r="558" spans="9:9">
      <c r="I558" s="167"/>
    </row>
    <row r="559" spans="9:9">
      <c r="I559" s="167"/>
    </row>
    <row r="560" spans="9:9">
      <c r="I560" s="167"/>
    </row>
    <row r="561" spans="9:9">
      <c r="I561" s="167"/>
    </row>
    <row r="562" spans="9:9">
      <c r="I562" s="167"/>
    </row>
    <row r="563" spans="9:9">
      <c r="I563" s="167"/>
    </row>
    <row r="564" spans="9:9">
      <c r="I564" s="167"/>
    </row>
    <row r="565" spans="9:9">
      <c r="I565" s="167"/>
    </row>
    <row r="566" spans="9:9">
      <c r="I566" s="167"/>
    </row>
    <row r="567" spans="9:9">
      <c r="I567" s="167"/>
    </row>
    <row r="568" spans="9:9">
      <c r="I568" s="167"/>
    </row>
    <row r="569" spans="9:9">
      <c r="I569" s="167"/>
    </row>
    <row r="570" spans="9:9">
      <c r="I570" s="167"/>
    </row>
    <row r="571" spans="9:9">
      <c r="I571" s="167"/>
    </row>
    <row r="572" spans="9:9">
      <c r="I572" s="167"/>
    </row>
    <row r="573" spans="9:9">
      <c r="I573" s="167"/>
    </row>
    <row r="574" spans="9:9">
      <c r="I574" s="167"/>
    </row>
    <row r="575" spans="9:9">
      <c r="I575" s="167"/>
    </row>
    <row r="576" spans="9:9">
      <c r="I576" s="167"/>
    </row>
    <row r="577" spans="9:9">
      <c r="I577" s="167"/>
    </row>
    <row r="578" spans="9:9">
      <c r="I578" s="167"/>
    </row>
    <row r="579" spans="9:9">
      <c r="I579" s="167"/>
    </row>
    <row r="580" spans="9:9">
      <c r="I580" s="167"/>
    </row>
    <row r="581" spans="9:9">
      <c r="I581" s="167"/>
    </row>
    <row r="582" spans="9:9">
      <c r="I582" s="167"/>
    </row>
    <row r="583" spans="9:9">
      <c r="I583" s="167"/>
    </row>
    <row r="584" spans="9:9">
      <c r="I584" s="167"/>
    </row>
    <row r="585" spans="9:9">
      <c r="I585" s="167"/>
    </row>
    <row r="586" spans="9:9">
      <c r="I586" s="167"/>
    </row>
    <row r="587" spans="9:9">
      <c r="I587" s="167"/>
    </row>
    <row r="588" spans="9:9">
      <c r="I588" s="167"/>
    </row>
    <row r="589" spans="9:9">
      <c r="I589" s="167"/>
    </row>
    <row r="590" spans="9:9">
      <c r="I590" s="167"/>
    </row>
    <row r="591" spans="9:9">
      <c r="I591" s="167"/>
    </row>
    <row r="592" spans="9:9">
      <c r="I592" s="167"/>
    </row>
    <row r="593" spans="9:9">
      <c r="I593" s="167"/>
    </row>
    <row r="594" spans="9:9">
      <c r="I594" s="167"/>
    </row>
    <row r="595" spans="9:9">
      <c r="I595" s="167"/>
    </row>
    <row r="596" spans="9:9">
      <c r="I596" s="167"/>
    </row>
    <row r="597" spans="9:9">
      <c r="I597" s="167"/>
    </row>
    <row r="598" spans="9:9">
      <c r="I598" s="167"/>
    </row>
    <row r="599" spans="9:9">
      <c r="I599" s="167"/>
    </row>
    <row r="600" spans="9:9">
      <c r="I600" s="167"/>
    </row>
    <row r="601" spans="9:9">
      <c r="I601" s="167"/>
    </row>
    <row r="602" spans="9:9">
      <c r="I602" s="167"/>
    </row>
    <row r="603" spans="9:9">
      <c r="I603" s="167"/>
    </row>
    <row r="604" spans="9:9">
      <c r="I604" s="167"/>
    </row>
    <row r="605" spans="9:9">
      <c r="I605" s="167"/>
    </row>
    <row r="606" spans="9:9">
      <c r="I606" s="167"/>
    </row>
    <row r="607" spans="9:9">
      <c r="I607" s="167"/>
    </row>
    <row r="608" spans="9:9">
      <c r="I608" s="167"/>
    </row>
    <row r="609" spans="9:9">
      <c r="I609" s="167"/>
    </row>
    <row r="610" spans="9:9">
      <c r="I610" s="167"/>
    </row>
    <row r="611" spans="9:9">
      <c r="I611" s="167"/>
    </row>
    <row r="612" spans="9:9">
      <c r="I612" s="167"/>
    </row>
    <row r="613" spans="9:9">
      <c r="I613" s="167"/>
    </row>
    <row r="614" spans="9:9">
      <c r="I614" s="167"/>
    </row>
    <row r="615" spans="9:9">
      <c r="I615" s="167"/>
    </row>
    <row r="616" spans="9:9">
      <c r="I616" s="167"/>
    </row>
    <row r="617" spans="9:9">
      <c r="I617" s="167"/>
    </row>
    <row r="618" spans="9:9">
      <c r="I618" s="167"/>
    </row>
    <row r="619" spans="9:9">
      <c r="I619" s="167"/>
    </row>
    <row r="620" spans="9:9">
      <c r="I620" s="167"/>
    </row>
    <row r="621" spans="9:9">
      <c r="I621" s="167"/>
    </row>
    <row r="622" spans="9:9">
      <c r="I622" s="167"/>
    </row>
    <row r="623" spans="9:9">
      <c r="I623" s="167"/>
    </row>
    <row r="624" spans="9:9">
      <c r="I624" s="167"/>
    </row>
    <row r="625" spans="9:9">
      <c r="I625" s="167"/>
    </row>
    <row r="626" spans="9:9">
      <c r="I626" s="167"/>
    </row>
    <row r="627" spans="9:9">
      <c r="I627" s="167"/>
    </row>
    <row r="628" spans="9:9">
      <c r="I628" s="167"/>
    </row>
    <row r="629" spans="9:9">
      <c r="I629" s="167"/>
    </row>
    <row r="630" spans="9:9">
      <c r="I630" s="167"/>
    </row>
    <row r="631" spans="9:9">
      <c r="I631" s="167"/>
    </row>
    <row r="632" spans="9:9">
      <c r="I632" s="167"/>
    </row>
    <row r="633" spans="9:9">
      <c r="I633" s="167"/>
    </row>
    <row r="634" spans="9:9">
      <c r="I634" s="167"/>
    </row>
    <row r="635" spans="9:9">
      <c r="I635" s="167"/>
    </row>
    <row r="636" spans="9:9">
      <c r="I636" s="167"/>
    </row>
    <row r="637" spans="9:9">
      <c r="I637" s="167"/>
    </row>
    <row r="638" spans="9:9">
      <c r="I638" s="167"/>
    </row>
    <row r="639" spans="9:9">
      <c r="I639" s="167"/>
    </row>
    <row r="640" spans="9:9">
      <c r="I640" s="167"/>
    </row>
    <row r="641" spans="9:9">
      <c r="I641" s="167"/>
    </row>
    <row r="642" spans="9:9">
      <c r="I642" s="167"/>
    </row>
    <row r="643" spans="9:9">
      <c r="I643" s="167"/>
    </row>
    <row r="644" spans="9:9">
      <c r="I644" s="167"/>
    </row>
    <row r="645" spans="9:9">
      <c r="I645" s="167"/>
    </row>
    <row r="646" spans="9:9">
      <c r="I646" s="167"/>
    </row>
    <row r="647" spans="9:9">
      <c r="I647" s="167"/>
    </row>
    <row r="648" spans="9:9">
      <c r="I648" s="167"/>
    </row>
    <row r="649" spans="9:9">
      <c r="I649" s="167"/>
    </row>
    <row r="650" spans="9:9">
      <c r="I650" s="167"/>
    </row>
    <row r="651" spans="9:9">
      <c r="I651" s="167"/>
    </row>
    <row r="652" spans="9:9">
      <c r="I652" s="167"/>
    </row>
    <row r="653" spans="9:9">
      <c r="I653" s="167"/>
    </row>
    <row r="654" spans="9:9">
      <c r="I654" s="167"/>
    </row>
    <row r="655" spans="9:9">
      <c r="I655" s="167"/>
    </row>
    <row r="656" spans="9:9">
      <c r="I656" s="167"/>
    </row>
    <row r="657" spans="9:9">
      <c r="I657" s="167"/>
    </row>
    <row r="658" spans="9:9">
      <c r="I658" s="167"/>
    </row>
    <row r="659" spans="9:9">
      <c r="I659" s="167"/>
    </row>
    <row r="660" spans="9:9">
      <c r="I660" s="167"/>
    </row>
    <row r="661" spans="9:9">
      <c r="I661" s="167"/>
    </row>
    <row r="662" spans="9:9">
      <c r="I662" s="167"/>
    </row>
    <row r="663" spans="9:9">
      <c r="I663" s="167"/>
    </row>
    <row r="664" spans="9:9">
      <c r="I664" s="167"/>
    </row>
    <row r="665" spans="9:9">
      <c r="I665" s="167"/>
    </row>
    <row r="666" spans="9:9">
      <c r="I666" s="167"/>
    </row>
    <row r="667" spans="9:9">
      <c r="I667" s="167"/>
    </row>
    <row r="668" spans="9:9">
      <c r="I668" s="167"/>
    </row>
    <row r="669" spans="9:9">
      <c r="I669" s="167"/>
    </row>
    <row r="670" spans="9:9">
      <c r="I670" s="167"/>
    </row>
    <row r="671" spans="9:9">
      <c r="I671" s="167"/>
    </row>
    <row r="672" spans="9:9">
      <c r="I672" s="167"/>
    </row>
    <row r="673" spans="9:9">
      <c r="I673" s="167"/>
    </row>
    <row r="674" spans="9:9">
      <c r="I674" s="167"/>
    </row>
    <row r="675" spans="9:9">
      <c r="I675" s="167"/>
    </row>
    <row r="676" spans="9:9">
      <c r="I676" s="167"/>
    </row>
    <row r="677" spans="9:9">
      <c r="I677" s="167"/>
    </row>
    <row r="678" spans="9:9">
      <c r="I678" s="167"/>
    </row>
    <row r="679" spans="9:9">
      <c r="I679" s="167"/>
    </row>
    <row r="680" spans="9:9">
      <c r="I680" s="167"/>
    </row>
    <row r="681" spans="9:9">
      <c r="I681" s="167"/>
    </row>
    <row r="682" spans="9:9">
      <c r="I682" s="167"/>
    </row>
    <row r="683" spans="9:9">
      <c r="I683" s="167"/>
    </row>
    <row r="684" spans="9:9">
      <c r="I684" s="167"/>
    </row>
    <row r="685" spans="9:9">
      <c r="I685" s="167"/>
    </row>
    <row r="686" spans="9:9">
      <c r="I686" s="167"/>
    </row>
    <row r="687" spans="9:9">
      <c r="I687" s="167"/>
    </row>
    <row r="688" spans="9:9">
      <c r="I688" s="167"/>
    </row>
    <row r="689" spans="9:9">
      <c r="I689" s="167"/>
    </row>
    <row r="690" spans="9:9">
      <c r="I690" s="167"/>
    </row>
    <row r="691" spans="9:9">
      <c r="I691" s="167"/>
    </row>
    <row r="692" spans="9:9">
      <c r="I692" s="167"/>
    </row>
    <row r="693" spans="9:9">
      <c r="I693" s="167"/>
    </row>
    <row r="694" spans="9:9">
      <c r="I694" s="167"/>
    </row>
    <row r="695" spans="9:9">
      <c r="I695" s="167"/>
    </row>
    <row r="696" spans="9:9">
      <c r="I696" s="167"/>
    </row>
    <row r="697" spans="9:9">
      <c r="I697" s="167"/>
    </row>
    <row r="698" spans="9:9">
      <c r="I698" s="167"/>
    </row>
    <row r="699" spans="9:9">
      <c r="I699" s="167"/>
    </row>
    <row r="700" spans="9:9">
      <c r="I700" s="167"/>
    </row>
    <row r="701" spans="9:9">
      <c r="I701" s="167"/>
    </row>
    <row r="702" spans="9:9">
      <c r="I702" s="167"/>
    </row>
    <row r="703" spans="9:9">
      <c r="I703" s="167"/>
    </row>
    <row r="704" spans="9:9">
      <c r="I704" s="167"/>
    </row>
    <row r="705" spans="9:9">
      <c r="I705" s="167"/>
    </row>
    <row r="706" spans="9:9">
      <c r="I706" s="167"/>
    </row>
    <row r="707" spans="9:9">
      <c r="I707" s="167"/>
    </row>
    <row r="708" spans="9:9">
      <c r="I708" s="167"/>
    </row>
    <row r="709" spans="9:9">
      <c r="I709" s="167"/>
    </row>
    <row r="710" spans="9:9">
      <c r="I710" s="167"/>
    </row>
    <row r="711" spans="9:9">
      <c r="I711" s="167"/>
    </row>
    <row r="712" spans="9:9">
      <c r="I712" s="167"/>
    </row>
    <row r="713" spans="9:9">
      <c r="I713" s="167"/>
    </row>
    <row r="714" spans="9:9">
      <c r="I714" s="167"/>
    </row>
    <row r="715" spans="9:9">
      <c r="I715" s="167"/>
    </row>
    <row r="716" spans="9:9">
      <c r="I716" s="167"/>
    </row>
    <row r="717" spans="9:9">
      <c r="I717" s="167"/>
    </row>
    <row r="718" spans="9:9">
      <c r="I718" s="167"/>
    </row>
    <row r="719" spans="9:9">
      <c r="I719" s="167"/>
    </row>
    <row r="720" spans="9:9">
      <c r="I720" s="167"/>
    </row>
    <row r="721" spans="9:9">
      <c r="I721" s="167"/>
    </row>
    <row r="722" spans="9:9">
      <c r="I722" s="167"/>
    </row>
    <row r="723" spans="9:9">
      <c r="I723" s="167"/>
    </row>
    <row r="724" spans="9:9">
      <c r="I724" s="167"/>
    </row>
    <row r="725" spans="9:9">
      <c r="I725" s="167"/>
    </row>
    <row r="726" spans="9:9">
      <c r="I726" s="167"/>
    </row>
    <row r="727" spans="9:9">
      <c r="I727" s="167"/>
    </row>
    <row r="728" spans="9:9">
      <c r="I728" s="167"/>
    </row>
    <row r="729" spans="9:9">
      <c r="I729" s="167"/>
    </row>
    <row r="730" spans="9:9">
      <c r="I730" s="167"/>
    </row>
    <row r="731" spans="9:9">
      <c r="I731" s="167"/>
    </row>
    <row r="732" spans="9:9">
      <c r="I732" s="167"/>
    </row>
    <row r="733" spans="9:9">
      <c r="I733" s="167"/>
    </row>
    <row r="734" spans="9:9">
      <c r="I734" s="167"/>
    </row>
    <row r="735" spans="9:9">
      <c r="I735" s="167"/>
    </row>
    <row r="736" spans="9:9">
      <c r="I736" s="167"/>
    </row>
    <row r="737" spans="9:9">
      <c r="I737" s="167"/>
    </row>
    <row r="738" spans="9:9">
      <c r="I738" s="167"/>
    </row>
    <row r="739" spans="9:9">
      <c r="I739" s="167"/>
    </row>
    <row r="740" spans="9:9">
      <c r="I740" s="167"/>
    </row>
    <row r="741" spans="9:9">
      <c r="I741" s="167"/>
    </row>
    <row r="742" spans="9:9">
      <c r="I742" s="167"/>
    </row>
    <row r="743" spans="9:9">
      <c r="I743" s="167"/>
    </row>
    <row r="744" spans="9:9">
      <c r="I744" s="167"/>
    </row>
    <row r="745" spans="9:9">
      <c r="I745" s="167"/>
    </row>
    <row r="746" spans="9:9">
      <c r="I746" s="167"/>
    </row>
    <row r="747" spans="9:9">
      <c r="I747" s="167"/>
    </row>
    <row r="748" spans="9:9">
      <c r="I748" s="167"/>
    </row>
    <row r="749" spans="9:9">
      <c r="I749" s="167"/>
    </row>
    <row r="750" spans="9:9">
      <c r="I750" s="167"/>
    </row>
    <row r="751" spans="9:9">
      <c r="I751" s="167"/>
    </row>
    <row r="752" spans="9:9">
      <c r="I752" s="167"/>
    </row>
    <row r="753" spans="9:9">
      <c r="I753" s="167"/>
    </row>
    <row r="754" spans="9:9">
      <c r="I754" s="167"/>
    </row>
    <row r="755" spans="9:9">
      <c r="I755" s="167"/>
    </row>
    <row r="756" spans="9:9">
      <c r="I756" s="167"/>
    </row>
    <row r="757" spans="9:9">
      <c r="I757" s="167"/>
    </row>
    <row r="758" spans="9:9">
      <c r="I758" s="167"/>
    </row>
    <row r="759" spans="9:9">
      <c r="I759" s="167"/>
    </row>
    <row r="760" spans="9:9">
      <c r="I760" s="167"/>
    </row>
    <row r="761" spans="9:9">
      <c r="I761" s="167"/>
    </row>
    <row r="762" spans="9:9">
      <c r="I762" s="167"/>
    </row>
    <row r="763" spans="9:9">
      <c r="I763" s="167"/>
    </row>
    <row r="764" spans="9:9">
      <c r="I764" s="167"/>
    </row>
    <row r="765" spans="9:9">
      <c r="I765" s="167"/>
    </row>
    <row r="766" spans="9:9">
      <c r="I766" s="167"/>
    </row>
    <row r="767" spans="9:9">
      <c r="I767" s="167"/>
    </row>
    <row r="768" spans="9:9">
      <c r="I768" s="167"/>
    </row>
    <row r="769" spans="9:9">
      <c r="I769" s="167"/>
    </row>
    <row r="770" spans="9:9">
      <c r="I770" s="167"/>
    </row>
    <row r="771" spans="9:9">
      <c r="I771" s="167"/>
    </row>
    <row r="772" spans="9:9">
      <c r="I772" s="167"/>
    </row>
    <row r="773" spans="9:9">
      <c r="I773" s="167"/>
    </row>
    <row r="774" spans="9:9">
      <c r="I774" s="167"/>
    </row>
    <row r="775" spans="9:9">
      <c r="I775" s="167"/>
    </row>
    <row r="776" spans="9:9">
      <c r="I776" s="167"/>
    </row>
    <row r="777" spans="9:9">
      <c r="I777" s="167"/>
    </row>
    <row r="778" spans="9:9">
      <c r="I778" s="167"/>
    </row>
    <row r="779" spans="9:9">
      <c r="I779" s="167"/>
    </row>
    <row r="780" spans="9:9">
      <c r="I780" s="167"/>
    </row>
    <row r="781" spans="9:9">
      <c r="I781" s="167"/>
    </row>
    <row r="782" spans="9:9">
      <c r="I782" s="167"/>
    </row>
    <row r="783" spans="9:9">
      <c r="I783" s="167"/>
    </row>
    <row r="784" spans="9:9">
      <c r="I784" s="167"/>
    </row>
    <row r="785" spans="9:9">
      <c r="I785" s="167"/>
    </row>
    <row r="786" spans="9:9">
      <c r="I786" s="167"/>
    </row>
    <row r="787" spans="9:9">
      <c r="I787" s="167"/>
    </row>
    <row r="788" spans="9:9">
      <c r="I788" s="167"/>
    </row>
    <row r="789" spans="9:9">
      <c r="I789" s="167"/>
    </row>
    <row r="790" spans="9:9">
      <c r="I790" s="167"/>
    </row>
    <row r="791" spans="9:9">
      <c r="I791" s="167"/>
    </row>
    <row r="792" spans="9:9">
      <c r="I792" s="167"/>
    </row>
    <row r="793" spans="9:9">
      <c r="I793" s="167"/>
    </row>
    <row r="794" spans="9:9">
      <c r="I794" s="167"/>
    </row>
    <row r="795" spans="9:9">
      <c r="I795" s="167"/>
    </row>
    <row r="796" spans="9:9">
      <c r="I796" s="167"/>
    </row>
    <row r="797" spans="9:9">
      <c r="I797" s="167"/>
    </row>
    <row r="798" spans="9:9">
      <c r="I798" s="167"/>
    </row>
    <row r="799" spans="9:9">
      <c r="I799" s="167"/>
    </row>
    <row r="800" spans="9:9">
      <c r="I800" s="167"/>
    </row>
    <row r="801" spans="9:9">
      <c r="I801" s="167"/>
    </row>
    <row r="802" spans="9:9">
      <c r="I802" s="167"/>
    </row>
    <row r="803" spans="9:9">
      <c r="I803" s="167"/>
    </row>
    <row r="804" spans="9:9">
      <c r="I804" s="167"/>
    </row>
    <row r="805" spans="9:9">
      <c r="I805" s="167"/>
    </row>
    <row r="806" spans="9:9">
      <c r="I806" s="167"/>
    </row>
    <row r="807" spans="9:9">
      <c r="I807" s="167"/>
    </row>
    <row r="808" spans="9:9">
      <c r="I808" s="167"/>
    </row>
    <row r="809" spans="9:9">
      <c r="I809" s="167"/>
    </row>
    <row r="810" spans="9:9">
      <c r="I810" s="167"/>
    </row>
    <row r="811" spans="9:9">
      <c r="I811" s="167"/>
    </row>
    <row r="812" spans="9:9">
      <c r="I812" s="167"/>
    </row>
    <row r="813" spans="9:9">
      <c r="I813" s="167"/>
    </row>
    <row r="814" spans="9:9">
      <c r="I814" s="167"/>
    </row>
    <row r="815" spans="9:9">
      <c r="I815" s="167"/>
    </row>
    <row r="816" spans="9:9">
      <c r="I816" s="167"/>
    </row>
    <row r="817" spans="9:9">
      <c r="I817" s="167"/>
    </row>
    <row r="818" spans="9:9">
      <c r="I818" s="167"/>
    </row>
    <row r="819" spans="9:9">
      <c r="I819" s="167"/>
    </row>
    <row r="820" spans="9:9">
      <c r="I820" s="167"/>
    </row>
    <row r="821" spans="9:9">
      <c r="I821" s="167"/>
    </row>
    <row r="822" spans="9:9">
      <c r="I822" s="167"/>
    </row>
    <row r="823" spans="9:9">
      <c r="I823" s="167"/>
    </row>
    <row r="824" spans="9:9">
      <c r="I824" s="167"/>
    </row>
    <row r="825" spans="9:9">
      <c r="I825" s="167"/>
    </row>
    <row r="826" spans="9:9">
      <c r="I826" s="167"/>
    </row>
    <row r="827" spans="9:9">
      <c r="I827" s="167"/>
    </row>
    <row r="828" spans="9:9">
      <c r="I828" s="167"/>
    </row>
    <row r="829" spans="9:9">
      <c r="I829" s="167"/>
    </row>
    <row r="830" spans="9:9">
      <c r="I830" s="167"/>
    </row>
    <row r="831" spans="9:9">
      <c r="I831" s="167"/>
    </row>
    <row r="832" spans="9:9">
      <c r="I832" s="167"/>
    </row>
    <row r="833" spans="9:9">
      <c r="I833" s="167"/>
    </row>
    <row r="834" spans="9:9">
      <c r="I834" s="167"/>
    </row>
    <row r="835" spans="9:9">
      <c r="I835" s="167"/>
    </row>
    <row r="836" spans="9:9">
      <c r="I836" s="167"/>
    </row>
    <row r="837" spans="9:9">
      <c r="I837" s="167"/>
    </row>
    <row r="838" spans="9:9">
      <c r="I838" s="167"/>
    </row>
    <row r="839" spans="9:9">
      <c r="I839" s="167"/>
    </row>
    <row r="840" spans="9:9">
      <c r="I840" s="167"/>
    </row>
    <row r="841" spans="9:9">
      <c r="I841" s="167"/>
    </row>
    <row r="842" spans="9:9">
      <c r="I842" s="167"/>
    </row>
    <row r="843" spans="9:9">
      <c r="I843" s="167"/>
    </row>
    <row r="844" spans="9:9">
      <c r="I844" s="167"/>
    </row>
    <row r="845" spans="9:9">
      <c r="I845" s="167"/>
    </row>
    <row r="846" spans="9:9">
      <c r="I846" s="167"/>
    </row>
    <row r="847" spans="9:9">
      <c r="I847" s="167"/>
    </row>
    <row r="848" spans="9:9">
      <c r="I848" s="167"/>
    </row>
    <row r="849" spans="9:9">
      <c r="I849" s="167"/>
    </row>
    <row r="850" spans="9:9">
      <c r="I850" s="167"/>
    </row>
    <row r="851" spans="9:9">
      <c r="I851" s="167"/>
    </row>
    <row r="852" spans="9:9">
      <c r="I852" s="167"/>
    </row>
    <row r="853" spans="9:9">
      <c r="I853" s="167"/>
    </row>
    <row r="854" spans="9:9">
      <c r="I854" s="167"/>
    </row>
    <row r="855" spans="9:9">
      <c r="I855" s="167"/>
    </row>
    <row r="856" spans="9:9">
      <c r="I856" s="167"/>
    </row>
    <row r="857" spans="9:9">
      <c r="I857" s="167"/>
    </row>
    <row r="858" spans="9:9">
      <c r="I858" s="167"/>
    </row>
    <row r="859" spans="9:9">
      <c r="I859" s="167"/>
    </row>
    <row r="860" spans="9:9">
      <c r="I860" s="167"/>
    </row>
    <row r="861" spans="9:9">
      <c r="I861" s="167"/>
    </row>
    <row r="862" spans="9:9">
      <c r="I862" s="167"/>
    </row>
    <row r="863" spans="9:9">
      <c r="I863" s="167"/>
    </row>
    <row r="864" spans="9:9">
      <c r="I864" s="167"/>
    </row>
    <row r="865" spans="9:9">
      <c r="I865" s="167"/>
    </row>
    <row r="866" spans="9:9">
      <c r="I866" s="167"/>
    </row>
    <row r="867" spans="9:9">
      <c r="I867" s="167"/>
    </row>
    <row r="868" spans="9:9">
      <c r="I868" s="167"/>
    </row>
    <row r="869" spans="9:9">
      <c r="I869" s="167"/>
    </row>
    <row r="870" spans="9:9">
      <c r="I870" s="167"/>
    </row>
    <row r="871" spans="9:9">
      <c r="I871" s="167"/>
    </row>
    <row r="872" spans="9:9">
      <c r="I872" s="167"/>
    </row>
    <row r="873" spans="9:9">
      <c r="I873" s="167"/>
    </row>
    <row r="874" spans="9:9">
      <c r="I874" s="167"/>
    </row>
    <row r="875" spans="9:9">
      <c r="I875" s="167"/>
    </row>
    <row r="876" spans="9:9">
      <c r="I876" s="167"/>
    </row>
    <row r="877" spans="9:9">
      <c r="I877" s="167"/>
    </row>
    <row r="878" spans="9:9">
      <c r="I878" s="167"/>
    </row>
    <row r="879" spans="9:9">
      <c r="I879" s="167"/>
    </row>
    <row r="880" spans="9:9">
      <c r="I880" s="167"/>
    </row>
    <row r="881" spans="9:9">
      <c r="I881" s="167"/>
    </row>
    <row r="882" spans="9:9">
      <c r="I882" s="167"/>
    </row>
    <row r="883" spans="9:9">
      <c r="I883" s="167"/>
    </row>
    <row r="884" spans="9:9">
      <c r="I884" s="167"/>
    </row>
    <row r="885" spans="9:9">
      <c r="I885" s="167"/>
    </row>
    <row r="886" spans="9:9">
      <c r="I886" s="167"/>
    </row>
    <row r="887" spans="9:9">
      <c r="I887" s="167"/>
    </row>
    <row r="888" spans="9:9">
      <c r="I888" s="167"/>
    </row>
    <row r="889" spans="9:9">
      <c r="I889" s="167"/>
    </row>
    <row r="890" spans="9:9">
      <c r="I890" s="167"/>
    </row>
    <row r="891" spans="9:9">
      <c r="I891" s="167"/>
    </row>
    <row r="892" spans="9:9">
      <c r="I892" s="167"/>
    </row>
    <row r="893" spans="9:9">
      <c r="I893" s="167"/>
    </row>
    <row r="894" spans="9:9">
      <c r="I894" s="167"/>
    </row>
    <row r="895" spans="9:9">
      <c r="I895" s="167"/>
    </row>
    <row r="896" spans="9:9">
      <c r="I896" s="167"/>
    </row>
    <row r="897" spans="9:9">
      <c r="I897" s="167"/>
    </row>
    <row r="898" spans="9:9">
      <c r="I898" s="167"/>
    </row>
    <row r="899" spans="9:9">
      <c r="I899" s="167"/>
    </row>
    <row r="900" spans="9:9">
      <c r="I900" s="167"/>
    </row>
    <row r="901" spans="9:9">
      <c r="I901" s="167"/>
    </row>
    <row r="902" spans="9:9">
      <c r="I902" s="167"/>
    </row>
    <row r="903" spans="9:9">
      <c r="I903" s="167"/>
    </row>
    <row r="904" spans="9:9">
      <c r="I904" s="167"/>
    </row>
    <row r="905" spans="9:9">
      <c r="I905" s="167"/>
    </row>
    <row r="906" spans="9:9">
      <c r="I906" s="167"/>
    </row>
    <row r="907" spans="9:9">
      <c r="I907" s="167"/>
    </row>
    <row r="908" spans="9:9">
      <c r="I908" s="167"/>
    </row>
    <row r="909" spans="9:9">
      <c r="I909" s="167"/>
    </row>
    <row r="910" spans="9:9">
      <c r="I910" s="167"/>
    </row>
    <row r="911" spans="9:9">
      <c r="I911" s="167"/>
    </row>
    <row r="912" spans="9:9">
      <c r="I912" s="167"/>
    </row>
    <row r="913" spans="9:9">
      <c r="I913" s="167"/>
    </row>
    <row r="914" spans="9:9">
      <c r="I914" s="167"/>
    </row>
    <row r="915" spans="9:9">
      <c r="I915" s="167"/>
    </row>
    <row r="916" spans="9:9">
      <c r="I916" s="167"/>
    </row>
    <row r="917" spans="9:9">
      <c r="I917" s="167"/>
    </row>
    <row r="918" spans="9:9">
      <c r="I918" s="167"/>
    </row>
    <row r="919" spans="9:9">
      <c r="I919" s="167"/>
    </row>
    <row r="920" spans="9:9">
      <c r="I920" s="167"/>
    </row>
    <row r="921" spans="9:9">
      <c r="I921" s="167"/>
    </row>
    <row r="922" spans="9:9">
      <c r="I922" s="167"/>
    </row>
    <row r="923" spans="9:9">
      <c r="I923" s="167"/>
    </row>
    <row r="924" spans="9:9">
      <c r="I924" s="167"/>
    </row>
    <row r="925" spans="9:9">
      <c r="I925" s="167"/>
    </row>
    <row r="926" spans="9:9">
      <c r="I926" s="167"/>
    </row>
    <row r="927" spans="9:9">
      <c r="I927" s="167"/>
    </row>
    <row r="928" spans="9:9">
      <c r="I928" s="167"/>
    </row>
    <row r="929" spans="9:9">
      <c r="I929" s="167"/>
    </row>
    <row r="930" spans="9:9">
      <c r="I930" s="167"/>
    </row>
    <row r="931" spans="9:9">
      <c r="I931" s="167"/>
    </row>
    <row r="932" spans="9:9">
      <c r="I932" s="167"/>
    </row>
    <row r="933" spans="9:9">
      <c r="I933" s="167"/>
    </row>
    <row r="934" spans="9:9">
      <c r="I934" s="167"/>
    </row>
    <row r="935" spans="9:9">
      <c r="I935" s="167"/>
    </row>
    <row r="936" spans="9:9">
      <c r="I936" s="167"/>
    </row>
    <row r="937" spans="9:9">
      <c r="I937" s="167"/>
    </row>
    <row r="938" spans="9:9">
      <c r="I938" s="167"/>
    </row>
    <row r="939" spans="9:9">
      <c r="I939" s="167"/>
    </row>
    <row r="940" spans="9:9">
      <c r="I940" s="167"/>
    </row>
    <row r="941" spans="9:9">
      <c r="I941" s="167"/>
    </row>
    <row r="942" spans="9:9">
      <c r="I942" s="167"/>
    </row>
    <row r="943" spans="9:9">
      <c r="I943" s="167"/>
    </row>
    <row r="944" spans="9:9">
      <c r="I944" s="167"/>
    </row>
    <row r="945" spans="9:9">
      <c r="I945" s="167"/>
    </row>
    <row r="946" spans="9:9">
      <c r="I946" s="167"/>
    </row>
    <row r="947" spans="9:9">
      <c r="I947" s="167"/>
    </row>
    <row r="948" spans="9:9">
      <c r="I948" s="167"/>
    </row>
    <row r="949" spans="9:9">
      <c r="I949" s="167"/>
    </row>
    <row r="950" spans="9:9">
      <c r="I950" s="167"/>
    </row>
    <row r="951" spans="9:9">
      <c r="I951" s="167"/>
    </row>
    <row r="952" spans="9:9">
      <c r="I952" s="167"/>
    </row>
    <row r="953" spans="9:9">
      <c r="I953" s="167"/>
    </row>
    <row r="954" spans="9:9">
      <c r="I954" s="167"/>
    </row>
    <row r="955" spans="9:9">
      <c r="I955" s="167"/>
    </row>
    <row r="956" spans="9:9">
      <c r="I956" s="167"/>
    </row>
    <row r="957" spans="9:9">
      <c r="I957" s="167"/>
    </row>
    <row r="958" spans="9:9">
      <c r="I958" s="167"/>
    </row>
    <row r="959" spans="9:9">
      <c r="I959" s="167"/>
    </row>
    <row r="960" spans="9:9">
      <c r="I960" s="167"/>
    </row>
    <row r="961" spans="9:9">
      <c r="I961" s="167"/>
    </row>
    <row r="962" spans="9:9">
      <c r="I962" s="167"/>
    </row>
    <row r="963" spans="9:9">
      <c r="I963" s="167"/>
    </row>
    <row r="964" spans="9:9">
      <c r="I964" s="167"/>
    </row>
    <row r="965" spans="9:9">
      <c r="I965" s="167"/>
    </row>
    <row r="966" spans="9:9">
      <c r="I966" s="167"/>
    </row>
    <row r="967" spans="9:9">
      <c r="I967" s="167"/>
    </row>
    <row r="968" spans="9:9">
      <c r="I968" s="167"/>
    </row>
    <row r="969" spans="9:9">
      <c r="I969" s="167"/>
    </row>
    <row r="970" spans="9:9">
      <c r="I970" s="167"/>
    </row>
    <row r="971" spans="9:9">
      <c r="I971" s="167"/>
    </row>
    <row r="972" spans="9:9">
      <c r="I972" s="167"/>
    </row>
    <row r="973" spans="9:9">
      <c r="I973" s="167"/>
    </row>
    <row r="974" spans="9:9">
      <c r="I974" s="167"/>
    </row>
    <row r="975" spans="9:9">
      <c r="I975" s="167"/>
    </row>
    <row r="976" spans="9:9">
      <c r="I976" s="167"/>
    </row>
    <row r="977" spans="9:9">
      <c r="I977" s="167"/>
    </row>
    <row r="978" spans="9:9">
      <c r="I978" s="167"/>
    </row>
    <row r="979" spans="9:9">
      <c r="I979" s="167"/>
    </row>
    <row r="980" spans="9:9">
      <c r="I980" s="167"/>
    </row>
    <row r="981" spans="9:9">
      <c r="I981" s="167"/>
    </row>
    <row r="982" spans="9:9">
      <c r="I982" s="167"/>
    </row>
    <row r="983" spans="9:9">
      <c r="I983" s="167"/>
    </row>
    <row r="984" spans="9:9">
      <c r="I984" s="167"/>
    </row>
    <row r="985" spans="9:9">
      <c r="I985" s="167"/>
    </row>
    <row r="986" spans="9:9">
      <c r="I986" s="167"/>
    </row>
    <row r="987" spans="9:9">
      <c r="I987" s="167"/>
    </row>
    <row r="988" spans="9:9">
      <c r="I988" s="167"/>
    </row>
    <row r="989" spans="9:9">
      <c r="I989" s="167"/>
    </row>
    <row r="990" spans="9:9">
      <c r="I990" s="167"/>
    </row>
    <row r="991" spans="9:9">
      <c r="I991" s="167"/>
    </row>
    <row r="992" spans="9:9">
      <c r="I992" s="167"/>
    </row>
    <row r="993" spans="9:9">
      <c r="I993" s="167"/>
    </row>
    <row r="994" spans="9:9">
      <c r="I994" s="167"/>
    </row>
    <row r="995" spans="9:9">
      <c r="I995" s="167"/>
    </row>
    <row r="996" spans="9:9">
      <c r="I996" s="167"/>
    </row>
    <row r="997" spans="9:9">
      <c r="I997" s="167"/>
    </row>
    <row r="998" spans="9:9">
      <c r="I998" s="167"/>
    </row>
    <row r="999" spans="9:9">
      <c r="I999" s="167"/>
    </row>
    <row r="1000" spans="9:9">
      <c r="I1000" s="167"/>
    </row>
    <row r="1001" spans="9:9">
      <c r="I1001" s="167"/>
    </row>
    <row r="1002" spans="9:9">
      <c r="I1002" s="167"/>
    </row>
    <row r="1003" spans="9:9">
      <c r="I1003" s="167"/>
    </row>
    <row r="1004" spans="9:9">
      <c r="I1004" s="167"/>
    </row>
    <row r="1005" spans="9:9">
      <c r="I1005" s="167"/>
    </row>
    <row r="1006" spans="9:9">
      <c r="I1006" s="167"/>
    </row>
    <row r="1007" spans="9:9">
      <c r="I1007" s="167"/>
    </row>
    <row r="1008" spans="9:9">
      <c r="I1008" s="167"/>
    </row>
    <row r="1009" spans="9:9">
      <c r="I1009" s="167"/>
    </row>
    <row r="1010" spans="9:9">
      <c r="I1010" s="167"/>
    </row>
    <row r="1011" spans="9:9">
      <c r="I1011" s="167"/>
    </row>
    <row r="1012" spans="9:9">
      <c r="I1012" s="167"/>
    </row>
    <row r="1013" spans="9:9">
      <c r="I1013" s="167"/>
    </row>
    <row r="1014" spans="9:9">
      <c r="I1014" s="167"/>
    </row>
    <row r="1015" spans="9:9">
      <c r="I1015" s="167"/>
    </row>
    <row r="1016" spans="9:9">
      <c r="I1016" s="167"/>
    </row>
    <row r="1017" spans="9:9">
      <c r="I1017" s="167"/>
    </row>
    <row r="1018" spans="9:9">
      <c r="I1018" s="167"/>
    </row>
    <row r="1019" spans="9:9">
      <c r="I1019" s="167"/>
    </row>
    <row r="1020" spans="9:9">
      <c r="I1020" s="167"/>
    </row>
    <row r="1021" spans="9:9">
      <c r="I1021" s="167"/>
    </row>
    <row r="1022" spans="9:9">
      <c r="I1022" s="167"/>
    </row>
    <row r="1023" spans="9:9">
      <c r="I1023" s="167"/>
    </row>
    <row r="1024" spans="9:9">
      <c r="I1024" s="167"/>
    </row>
    <row r="1025" spans="9:9">
      <c r="I1025" s="167"/>
    </row>
    <row r="1026" spans="9:9">
      <c r="I1026" s="167"/>
    </row>
    <row r="1027" spans="9:9">
      <c r="I1027" s="167"/>
    </row>
    <row r="1028" spans="9:9">
      <c r="I1028" s="167"/>
    </row>
    <row r="1029" spans="9:9">
      <c r="I1029" s="167"/>
    </row>
    <row r="1030" spans="9:9">
      <c r="I1030" s="167"/>
    </row>
    <row r="1031" spans="9:9">
      <c r="I1031" s="167"/>
    </row>
    <row r="1032" spans="9:9">
      <c r="I1032" s="167"/>
    </row>
    <row r="1033" spans="9:9">
      <c r="I1033" s="167"/>
    </row>
    <row r="1034" spans="9:9">
      <c r="I1034" s="167"/>
    </row>
    <row r="1035" spans="9:9">
      <c r="I1035" s="167"/>
    </row>
    <row r="1036" spans="9:9">
      <c r="I1036" s="167"/>
    </row>
    <row r="1037" spans="9:9">
      <c r="I1037" s="167"/>
    </row>
    <row r="1038" spans="9:9">
      <c r="I1038" s="167"/>
    </row>
    <row r="1039" spans="9:9">
      <c r="I1039" s="167"/>
    </row>
    <row r="1040" spans="9:9">
      <c r="I1040" s="167"/>
    </row>
    <row r="1041" spans="9:9">
      <c r="I1041" s="167"/>
    </row>
    <row r="1042" spans="9:9">
      <c r="I1042" s="167"/>
    </row>
    <row r="1043" spans="9:9">
      <c r="I1043" s="167"/>
    </row>
    <row r="1044" spans="9:9">
      <c r="I1044" s="167"/>
    </row>
    <row r="1045" spans="9:9">
      <c r="I1045" s="167"/>
    </row>
    <row r="1046" spans="9:9">
      <c r="I1046" s="167"/>
    </row>
    <row r="1047" spans="9:9">
      <c r="I1047" s="167"/>
    </row>
    <row r="1048" spans="9:9">
      <c r="I1048" s="167"/>
    </row>
    <row r="1049" spans="9:9">
      <c r="I1049" s="167"/>
    </row>
    <row r="1050" spans="9:9">
      <c r="I1050" s="167"/>
    </row>
    <row r="1051" spans="9:9">
      <c r="I1051" s="167"/>
    </row>
    <row r="1052" spans="9:9">
      <c r="I1052" s="167"/>
    </row>
    <row r="1053" spans="9:9">
      <c r="I1053" s="167"/>
    </row>
    <row r="1054" spans="9:9">
      <c r="I1054" s="167"/>
    </row>
    <row r="1055" spans="9:9">
      <c r="I1055" s="167"/>
    </row>
    <row r="1056" spans="9:9">
      <c r="I1056" s="167"/>
    </row>
    <row r="1057" spans="9:9">
      <c r="I1057" s="167"/>
    </row>
    <row r="1058" spans="9:9">
      <c r="I1058" s="167"/>
    </row>
    <row r="1059" spans="9:9">
      <c r="I1059" s="167"/>
    </row>
    <row r="1060" spans="9:9">
      <c r="I1060" s="167"/>
    </row>
    <row r="1061" spans="9:9">
      <c r="I1061" s="167"/>
    </row>
    <row r="1062" spans="9:9">
      <c r="I1062" s="167"/>
    </row>
    <row r="1063" spans="9:9">
      <c r="I1063" s="167"/>
    </row>
    <row r="1064" spans="9:9">
      <c r="I1064" s="167"/>
    </row>
    <row r="1065" spans="9:9">
      <c r="I1065" s="167"/>
    </row>
    <row r="1066" spans="9:9">
      <c r="I1066" s="167"/>
    </row>
    <row r="1067" spans="9:9">
      <c r="I1067" s="167"/>
    </row>
    <row r="1068" spans="9:9">
      <c r="I1068" s="167"/>
    </row>
    <row r="1069" spans="9:9">
      <c r="I1069" s="167"/>
    </row>
    <row r="1070" spans="9:9">
      <c r="I1070" s="167"/>
    </row>
    <row r="1071" spans="9:9">
      <c r="I1071" s="167"/>
    </row>
    <row r="1072" spans="9:9">
      <c r="I1072" s="167"/>
    </row>
    <row r="1073" spans="9:9">
      <c r="I1073" s="167"/>
    </row>
    <row r="1074" spans="9:9">
      <c r="I1074" s="167"/>
    </row>
    <row r="1075" spans="9:9">
      <c r="I1075" s="167"/>
    </row>
    <row r="1076" spans="9:9">
      <c r="I1076" s="167"/>
    </row>
    <row r="1077" spans="9:9">
      <c r="I1077" s="167"/>
    </row>
    <row r="1078" spans="9:9">
      <c r="I1078" s="167"/>
    </row>
    <row r="1079" spans="9:9">
      <c r="I1079" s="167"/>
    </row>
    <row r="1080" spans="9:9">
      <c r="I1080" s="167"/>
    </row>
    <row r="1081" spans="9:9">
      <c r="I1081" s="167"/>
    </row>
    <row r="1082" spans="9:9">
      <c r="I1082" s="167"/>
    </row>
    <row r="1083" spans="9:9">
      <c r="I1083" s="167"/>
    </row>
    <row r="1084" spans="9:9">
      <c r="I1084" s="167"/>
    </row>
    <row r="1085" spans="9:9">
      <c r="I1085" s="167"/>
    </row>
    <row r="1086" spans="9:9">
      <c r="I1086" s="167"/>
    </row>
    <row r="1087" spans="9:9">
      <c r="I1087" s="167"/>
    </row>
    <row r="1088" spans="9:9">
      <c r="I1088" s="167"/>
    </row>
    <row r="1089" spans="9:9">
      <c r="I1089" s="167"/>
    </row>
    <row r="1090" spans="9:9">
      <c r="I1090" s="167"/>
    </row>
    <row r="1091" spans="9:9">
      <c r="I1091" s="167"/>
    </row>
    <row r="1092" spans="9:9">
      <c r="I1092" s="167"/>
    </row>
    <row r="1093" spans="9:9">
      <c r="I1093" s="167"/>
    </row>
    <row r="1094" spans="9:9">
      <c r="I1094" s="167"/>
    </row>
    <row r="1095" spans="9:9">
      <c r="I1095" s="167"/>
    </row>
    <row r="1096" spans="9:9">
      <c r="I1096" s="167"/>
    </row>
    <row r="1097" spans="9:9">
      <c r="I1097" s="167"/>
    </row>
    <row r="1098" spans="9:9">
      <c r="I1098" s="167"/>
    </row>
    <row r="1099" spans="9:9">
      <c r="I1099" s="167"/>
    </row>
    <row r="1100" spans="9:9">
      <c r="I1100" s="167"/>
    </row>
    <row r="1101" spans="9:9">
      <c r="I1101" s="167"/>
    </row>
    <row r="1102" spans="9:9">
      <c r="I1102" s="167"/>
    </row>
    <row r="1103" spans="9:9">
      <c r="I1103" s="167"/>
    </row>
    <row r="1104" spans="9:9">
      <c r="I1104" s="167"/>
    </row>
    <row r="1105" spans="9:9">
      <c r="I1105" s="167"/>
    </row>
    <row r="1106" spans="9:9">
      <c r="I1106" s="167"/>
    </row>
    <row r="1107" spans="9:9">
      <c r="I1107" s="167"/>
    </row>
    <row r="1108" spans="9:9">
      <c r="I1108" s="167"/>
    </row>
    <row r="1109" spans="9:9">
      <c r="I1109" s="167"/>
    </row>
    <row r="1110" spans="9:9">
      <c r="I1110" s="167"/>
    </row>
    <row r="1111" spans="9:9">
      <c r="I1111" s="167"/>
    </row>
    <row r="1112" spans="9:9">
      <c r="I1112" s="167"/>
    </row>
    <row r="1113" spans="9:9">
      <c r="I1113" s="167"/>
    </row>
    <row r="1114" spans="9:9">
      <c r="I1114" s="167"/>
    </row>
    <row r="1115" spans="9:9">
      <c r="I1115" s="167"/>
    </row>
    <row r="1116" spans="9:9">
      <c r="I1116" s="167"/>
    </row>
    <row r="1117" spans="9:9">
      <c r="I1117" s="167"/>
    </row>
    <row r="1118" spans="9:9">
      <c r="I1118" s="167"/>
    </row>
    <row r="1119" spans="9:9">
      <c r="I1119" s="167"/>
    </row>
    <row r="1120" spans="9:9">
      <c r="I1120" s="167"/>
    </row>
    <row r="1121" spans="9:9">
      <c r="I1121" s="167"/>
    </row>
    <row r="1122" spans="9:9">
      <c r="I1122" s="167"/>
    </row>
    <row r="1123" spans="9:9">
      <c r="I1123" s="167"/>
    </row>
    <row r="1124" spans="9:9">
      <c r="I1124" s="167"/>
    </row>
    <row r="1125" spans="9:9">
      <c r="I1125" s="167"/>
    </row>
    <row r="1126" spans="9:9">
      <c r="I1126" s="167"/>
    </row>
    <row r="1127" spans="9:9">
      <c r="I1127" s="167"/>
    </row>
    <row r="1128" spans="9:9">
      <c r="I1128" s="167"/>
    </row>
    <row r="1129" spans="9:9">
      <c r="I1129" s="167"/>
    </row>
    <row r="1130" spans="9:9">
      <c r="I1130" s="167"/>
    </row>
    <row r="1131" spans="9:9">
      <c r="I1131" s="167"/>
    </row>
    <row r="1132" spans="9:9">
      <c r="I1132" s="167"/>
    </row>
    <row r="1133" spans="9:9">
      <c r="I1133" s="167"/>
    </row>
    <row r="1134" spans="9:9">
      <c r="I1134" s="167"/>
    </row>
    <row r="1135" spans="9:9">
      <c r="I1135" s="167"/>
    </row>
    <row r="1136" spans="9:9">
      <c r="I1136" s="167"/>
    </row>
    <row r="1137" spans="9:9">
      <c r="I1137" s="167"/>
    </row>
    <row r="1138" spans="9:9">
      <c r="I1138" s="167"/>
    </row>
    <row r="1139" spans="9:9">
      <c r="I1139" s="167"/>
    </row>
    <row r="1140" spans="9:9">
      <c r="I1140" s="167"/>
    </row>
    <row r="1141" spans="9:9">
      <c r="I1141" s="167"/>
    </row>
    <row r="1142" spans="9:9">
      <c r="I1142" s="167"/>
    </row>
    <row r="1143" spans="9:9">
      <c r="I1143" s="167"/>
    </row>
    <row r="1144" spans="9:9">
      <c r="I1144" s="167"/>
    </row>
    <row r="1145" spans="9:9">
      <c r="I1145" s="167"/>
    </row>
    <row r="1146" spans="9:9">
      <c r="I1146" s="167"/>
    </row>
    <row r="1147" spans="9:9">
      <c r="I1147" s="167"/>
    </row>
    <row r="1148" spans="9:9">
      <c r="I1148" s="167"/>
    </row>
    <row r="1149" spans="9:9">
      <c r="I1149" s="167"/>
    </row>
    <row r="1150" spans="9:9">
      <c r="I1150" s="167"/>
    </row>
    <row r="1151" spans="9:9">
      <c r="I1151" s="167"/>
    </row>
    <row r="1152" spans="9:9">
      <c r="I1152" s="167"/>
    </row>
    <row r="1153" spans="9:9">
      <c r="I1153" s="167"/>
    </row>
    <row r="1154" spans="9:9">
      <c r="I1154" s="167"/>
    </row>
    <row r="1155" spans="9:9">
      <c r="I1155" s="167"/>
    </row>
    <row r="1156" spans="9:9">
      <c r="I1156" s="167"/>
    </row>
    <row r="1157" spans="9:9">
      <c r="I1157" s="167"/>
    </row>
    <row r="1158" spans="9:9">
      <c r="I1158" s="167"/>
    </row>
    <row r="1159" spans="9:9">
      <c r="I1159" s="167"/>
    </row>
    <row r="1160" spans="9:9">
      <c r="I1160" s="167"/>
    </row>
    <row r="1161" spans="9:9">
      <c r="I1161" s="167"/>
    </row>
    <row r="1162" spans="9:9">
      <c r="I1162" s="167"/>
    </row>
    <row r="1163" spans="9:9">
      <c r="I1163" s="167"/>
    </row>
    <row r="1164" spans="9:9">
      <c r="I1164" s="167"/>
    </row>
    <row r="1165" spans="9:9">
      <c r="I1165" s="167"/>
    </row>
    <row r="1166" spans="9:9">
      <c r="I1166" s="167"/>
    </row>
    <row r="1167" spans="9:9">
      <c r="I1167" s="167"/>
    </row>
    <row r="1168" spans="9:9">
      <c r="I1168" s="167"/>
    </row>
    <row r="1169" spans="9:9">
      <c r="I1169" s="167"/>
    </row>
    <row r="1170" spans="9:9">
      <c r="I1170" s="167"/>
    </row>
    <row r="1171" spans="9:9">
      <c r="I1171" s="167"/>
    </row>
    <row r="1172" spans="9:9">
      <c r="I1172" s="167"/>
    </row>
    <row r="1173" spans="9:9">
      <c r="I1173" s="167"/>
    </row>
    <row r="1174" spans="9:9">
      <c r="I1174" s="167"/>
    </row>
    <row r="1175" spans="9:9">
      <c r="I1175" s="167"/>
    </row>
    <row r="1176" spans="9:9">
      <c r="I1176" s="167"/>
    </row>
    <row r="1177" spans="9:9">
      <c r="I1177" s="167"/>
    </row>
    <row r="1178" spans="9:9">
      <c r="I1178" s="167"/>
    </row>
    <row r="1179" spans="9:9">
      <c r="I1179" s="167"/>
    </row>
    <row r="1180" spans="9:9">
      <c r="I1180" s="167"/>
    </row>
    <row r="1181" spans="9:9">
      <c r="I1181" s="167"/>
    </row>
    <row r="1182" spans="9:9">
      <c r="I1182" s="167"/>
    </row>
    <row r="1183" spans="9:9">
      <c r="I1183" s="167"/>
    </row>
    <row r="1184" spans="9:9">
      <c r="I1184" s="167"/>
    </row>
    <row r="1185" spans="9:9">
      <c r="I1185" s="167"/>
    </row>
    <row r="1186" spans="9:9">
      <c r="I1186" s="167"/>
    </row>
    <row r="1187" spans="9:9">
      <c r="I1187" s="167"/>
    </row>
    <row r="1188" spans="9:9">
      <c r="I1188" s="167"/>
    </row>
    <row r="1189" spans="9:9">
      <c r="I1189" s="167"/>
    </row>
    <row r="1190" spans="9:9">
      <c r="I1190" s="167"/>
    </row>
    <row r="1191" spans="9:9">
      <c r="I1191" s="167"/>
    </row>
    <row r="1192" spans="9:9">
      <c r="I1192" s="167"/>
    </row>
    <row r="1193" spans="9:9">
      <c r="I1193" s="167"/>
    </row>
    <row r="1194" spans="9:9">
      <c r="I1194" s="167"/>
    </row>
    <row r="1195" spans="9:9">
      <c r="I1195" s="167"/>
    </row>
    <row r="1196" spans="9:9">
      <c r="I1196" s="167"/>
    </row>
    <row r="1197" spans="9:9">
      <c r="I1197" s="167"/>
    </row>
    <row r="1198" spans="9:9">
      <c r="I1198" s="167"/>
    </row>
    <row r="1199" spans="9:9">
      <c r="I1199" s="167"/>
    </row>
    <row r="1200" spans="9:9">
      <c r="I1200" s="167"/>
    </row>
    <row r="1201" spans="9:9">
      <c r="I1201" s="167"/>
    </row>
    <row r="1202" spans="9:9">
      <c r="I1202" s="167"/>
    </row>
    <row r="1203" spans="9:9">
      <c r="I1203" s="167"/>
    </row>
    <row r="1204" spans="9:9">
      <c r="I1204" s="167"/>
    </row>
    <row r="1205" spans="9:9">
      <c r="I1205" s="167"/>
    </row>
    <row r="1206" spans="9:9">
      <c r="I1206" s="167"/>
    </row>
    <row r="1207" spans="9:9">
      <c r="I1207" s="167"/>
    </row>
    <row r="1208" spans="9:9">
      <c r="I1208" s="167"/>
    </row>
    <row r="1209" spans="9:9">
      <c r="I1209" s="167"/>
    </row>
    <row r="1210" spans="9:9">
      <c r="I1210" s="167"/>
    </row>
    <row r="1211" spans="9:9">
      <c r="I1211" s="167"/>
    </row>
    <row r="1212" spans="9:9">
      <c r="I1212" s="167"/>
    </row>
    <row r="1213" spans="9:9">
      <c r="I1213" s="167"/>
    </row>
    <row r="1214" spans="9:9">
      <c r="I1214" s="167"/>
    </row>
    <row r="1215" spans="9:9">
      <c r="I1215" s="167"/>
    </row>
    <row r="1216" spans="9:9">
      <c r="I1216" s="167"/>
    </row>
    <row r="1217" spans="9:9">
      <c r="I1217" s="167"/>
    </row>
    <row r="1218" spans="9:9">
      <c r="I1218" s="167"/>
    </row>
    <row r="1219" spans="9:9">
      <c r="I1219" s="167"/>
    </row>
    <row r="1220" spans="9:9">
      <c r="I1220" s="167"/>
    </row>
    <row r="1221" spans="9:9">
      <c r="I1221" s="167"/>
    </row>
    <row r="1222" spans="9:9">
      <c r="I1222" s="167"/>
    </row>
    <row r="1223" spans="9:9">
      <c r="I1223" s="167"/>
    </row>
    <row r="1224" spans="9:9">
      <c r="I1224" s="167"/>
    </row>
    <row r="1225" spans="9:9">
      <c r="I1225" s="167"/>
    </row>
    <row r="1226" spans="9:9">
      <c r="I1226" s="167"/>
    </row>
    <row r="1227" spans="9:9">
      <c r="I1227" s="167"/>
    </row>
    <row r="1228" spans="9:9">
      <c r="I1228" s="167"/>
    </row>
    <row r="1229" spans="9:9">
      <c r="I1229" s="167"/>
    </row>
    <row r="1230" spans="9:9">
      <c r="I1230" s="167"/>
    </row>
    <row r="1231" spans="9:9">
      <c r="I1231" s="167"/>
    </row>
    <row r="1232" spans="9:9">
      <c r="I1232" s="167"/>
    </row>
    <row r="1233" spans="9:9">
      <c r="I1233" s="167"/>
    </row>
    <row r="1234" spans="9:9">
      <c r="I1234" s="167"/>
    </row>
    <row r="1235" spans="9:9">
      <c r="I1235" s="167"/>
    </row>
    <row r="1236" spans="9:9">
      <c r="I1236" s="167"/>
    </row>
    <row r="1237" spans="9:9">
      <c r="I1237" s="167"/>
    </row>
    <row r="1238" spans="9:9">
      <c r="I1238" s="167"/>
    </row>
    <row r="1239" spans="9:9">
      <c r="I1239" s="167"/>
    </row>
    <row r="1240" spans="9:9">
      <c r="I1240" s="167"/>
    </row>
    <row r="1241" spans="9:9">
      <c r="I1241" s="167"/>
    </row>
    <row r="1242" spans="9:9">
      <c r="I1242" s="167"/>
    </row>
    <row r="1243" spans="9:9">
      <c r="I1243" s="167"/>
    </row>
    <row r="1244" spans="9:9">
      <c r="I1244" s="167"/>
    </row>
    <row r="1245" spans="9:9">
      <c r="I1245" s="167"/>
    </row>
    <row r="1246" spans="9:9">
      <c r="I1246" s="167"/>
    </row>
    <row r="1247" spans="9:9">
      <c r="I1247" s="167"/>
    </row>
    <row r="1248" spans="9:9">
      <c r="I1248" s="167"/>
    </row>
    <row r="1249" spans="9:9">
      <c r="I1249" s="167"/>
    </row>
    <row r="1250" spans="9:9">
      <c r="I1250" s="167"/>
    </row>
    <row r="1251" spans="9:9">
      <c r="I1251" s="167"/>
    </row>
    <row r="1252" spans="9:9">
      <c r="I1252" s="167"/>
    </row>
    <row r="1253" spans="9:9">
      <c r="I1253" s="167"/>
    </row>
    <row r="1254" spans="9:9">
      <c r="I1254" s="167"/>
    </row>
    <row r="1255" spans="9:9">
      <c r="I1255" s="167"/>
    </row>
    <row r="1256" spans="9:9">
      <c r="I1256" s="167"/>
    </row>
    <row r="1257" spans="9:9">
      <c r="I1257" s="167"/>
    </row>
    <row r="1258" spans="9:9">
      <c r="I1258" s="167"/>
    </row>
    <row r="1259" spans="9:9">
      <c r="I1259" s="167"/>
    </row>
    <row r="1260" spans="9:9">
      <c r="I1260" s="167"/>
    </row>
    <row r="1261" spans="9:9">
      <c r="I1261" s="167"/>
    </row>
    <row r="1262" spans="9:9">
      <c r="I1262" s="167"/>
    </row>
    <row r="1263" spans="9:9">
      <c r="I1263" s="167"/>
    </row>
    <row r="1264" spans="9:9">
      <c r="I1264" s="167"/>
    </row>
    <row r="1265" spans="9:9">
      <c r="I1265" s="167"/>
    </row>
    <row r="1266" spans="9:9">
      <c r="I1266" s="167"/>
    </row>
    <row r="1267" spans="9:9">
      <c r="I1267" s="167"/>
    </row>
    <row r="1268" spans="9:9">
      <c r="I1268" s="167"/>
    </row>
    <row r="1269" spans="9:9">
      <c r="I1269" s="167"/>
    </row>
    <row r="1270" spans="9:9">
      <c r="I1270" s="167"/>
    </row>
    <row r="1271" spans="9:9">
      <c r="I1271" s="167"/>
    </row>
    <row r="1272" spans="9:9">
      <c r="I1272" s="167"/>
    </row>
    <row r="1273" spans="9:9">
      <c r="I1273" s="167"/>
    </row>
    <row r="1274" spans="9:9">
      <c r="I1274" s="167"/>
    </row>
    <row r="1275" spans="9:9">
      <c r="I1275" s="167"/>
    </row>
    <row r="1276" spans="9:9">
      <c r="I1276" s="167"/>
    </row>
    <row r="1277" spans="9:9">
      <c r="I1277" s="167"/>
    </row>
    <row r="1278" spans="9:9">
      <c r="I1278" s="167"/>
    </row>
    <row r="1279" spans="9:9">
      <c r="I1279" s="167"/>
    </row>
    <row r="1280" spans="9:9">
      <c r="I1280" s="167"/>
    </row>
    <row r="1281" spans="9:9">
      <c r="I1281" s="167"/>
    </row>
    <row r="1282" spans="9:9">
      <c r="I1282" s="167"/>
    </row>
    <row r="1283" spans="9:9">
      <c r="I1283" s="167"/>
    </row>
    <row r="1284" spans="9:9">
      <c r="I1284" s="167"/>
    </row>
    <row r="1285" spans="9:9">
      <c r="I1285" s="167"/>
    </row>
    <row r="1286" spans="9:9">
      <c r="I1286" s="167"/>
    </row>
    <row r="1287" spans="9:9">
      <c r="I1287" s="167"/>
    </row>
    <row r="1288" spans="9:9">
      <c r="I1288" s="167"/>
    </row>
    <row r="1289" spans="9:9">
      <c r="I1289" s="167"/>
    </row>
    <row r="1290" spans="9:9">
      <c r="I1290" s="167"/>
    </row>
    <row r="1291" spans="9:9">
      <c r="I1291" s="167"/>
    </row>
    <row r="1292" spans="9:9">
      <c r="I1292" s="167"/>
    </row>
    <row r="1293" spans="9:9">
      <c r="I1293" s="167"/>
    </row>
    <row r="1294" spans="9:9">
      <c r="I1294" s="167"/>
    </row>
    <row r="1295" spans="9:9">
      <c r="I1295" s="167"/>
    </row>
    <row r="1296" spans="9:9">
      <c r="I1296" s="167"/>
    </row>
    <row r="1297" spans="9:9">
      <c r="I1297" s="167"/>
    </row>
    <row r="1298" spans="9:9">
      <c r="I1298" s="167"/>
    </row>
    <row r="1299" spans="9:9">
      <c r="I1299" s="167"/>
    </row>
    <row r="1300" spans="9:9">
      <c r="I1300" s="167"/>
    </row>
    <row r="1301" spans="9:9">
      <c r="I1301" s="167"/>
    </row>
    <row r="1302" spans="9:9">
      <c r="I1302" s="167"/>
    </row>
    <row r="1303" spans="9:9">
      <c r="I1303" s="167"/>
    </row>
    <row r="1304" spans="9:9">
      <c r="I1304" s="167"/>
    </row>
    <row r="1305" spans="9:9">
      <c r="I1305" s="167"/>
    </row>
    <row r="1306" spans="9:9">
      <c r="I1306" s="167"/>
    </row>
    <row r="1307" spans="9:9">
      <c r="I1307" s="167"/>
    </row>
    <row r="1308" spans="9:9">
      <c r="I1308" s="167"/>
    </row>
    <row r="1309" spans="9:9">
      <c r="I1309" s="167"/>
    </row>
    <row r="1310" spans="9:9">
      <c r="I1310" s="167"/>
    </row>
    <row r="1311" spans="9:9">
      <c r="I1311" s="167"/>
    </row>
    <row r="1312" spans="9:9">
      <c r="I1312" s="167"/>
    </row>
    <row r="1313" spans="9:9">
      <c r="I1313" s="167"/>
    </row>
    <row r="1314" spans="9:9">
      <c r="I1314" s="167"/>
    </row>
    <row r="1315" spans="9:9">
      <c r="I1315" s="167"/>
    </row>
    <row r="1316" spans="9:9">
      <c r="I1316" s="167"/>
    </row>
    <row r="1317" spans="9:9">
      <c r="I1317" s="167"/>
    </row>
    <row r="1318" spans="9:9">
      <c r="I1318" s="167"/>
    </row>
    <row r="1319" spans="9:9">
      <c r="I1319" s="167"/>
    </row>
    <row r="1320" spans="9:9">
      <c r="I1320" s="167"/>
    </row>
    <row r="1321" spans="9:9">
      <c r="I1321" s="167"/>
    </row>
    <row r="1322" spans="9:9">
      <c r="I1322" s="167"/>
    </row>
    <row r="1323" spans="9:9">
      <c r="I1323" s="167"/>
    </row>
    <row r="1324" spans="9:9">
      <c r="I1324" s="167"/>
    </row>
    <row r="1325" spans="9:9">
      <c r="I1325" s="167"/>
    </row>
    <row r="1326" spans="9:9">
      <c r="I1326" s="167"/>
    </row>
    <row r="1327" spans="9:9">
      <c r="I1327" s="167"/>
    </row>
    <row r="1328" spans="9:9">
      <c r="I1328" s="167"/>
    </row>
    <row r="1329" spans="9:9">
      <c r="I1329" s="167"/>
    </row>
    <row r="1330" spans="9:9">
      <c r="I1330" s="167"/>
    </row>
    <row r="1331" spans="9:9">
      <c r="I1331" s="167"/>
    </row>
    <row r="1332" spans="9:9">
      <c r="I1332" s="167"/>
    </row>
    <row r="1333" spans="9:9">
      <c r="I1333" s="167"/>
    </row>
    <row r="1334" spans="9:9">
      <c r="I1334" s="167"/>
    </row>
    <row r="1335" spans="9:9">
      <c r="I1335" s="167"/>
    </row>
    <row r="1336" spans="9:9">
      <c r="I1336" s="167"/>
    </row>
    <row r="1337" spans="9:9">
      <c r="I1337" s="167"/>
    </row>
    <row r="1338" spans="9:9">
      <c r="I1338" s="167"/>
    </row>
    <row r="1339" spans="9:9">
      <c r="I1339" s="167"/>
    </row>
    <row r="1340" spans="9:9">
      <c r="I1340" s="167"/>
    </row>
    <row r="1341" spans="9:9">
      <c r="I1341" s="167"/>
    </row>
    <row r="1342" spans="9:9">
      <c r="I1342" s="167"/>
    </row>
    <row r="1343" spans="9:9">
      <c r="I1343" s="167"/>
    </row>
    <row r="1344" spans="9:9">
      <c r="I1344" s="167"/>
    </row>
    <row r="1345" spans="9:9">
      <c r="I1345" s="167"/>
    </row>
    <row r="1346" spans="9:9">
      <c r="I1346" s="167"/>
    </row>
    <row r="1347" spans="9:9">
      <c r="I1347" s="167"/>
    </row>
    <row r="1348" spans="9:9">
      <c r="I1348" s="167"/>
    </row>
    <row r="1349" spans="9:9">
      <c r="I1349" s="167"/>
    </row>
    <row r="1350" spans="9:9">
      <c r="I1350" s="167"/>
    </row>
    <row r="1351" spans="9:9">
      <c r="I1351" s="167"/>
    </row>
    <row r="1352" spans="9:9">
      <c r="I1352" s="167"/>
    </row>
    <row r="1353" spans="9:9">
      <c r="I1353" s="167"/>
    </row>
    <row r="1354" spans="9:9">
      <c r="I1354" s="167"/>
    </row>
    <row r="1355" spans="9:9">
      <c r="I1355" s="167"/>
    </row>
    <row r="1356" spans="9:9">
      <c r="I1356" s="167"/>
    </row>
    <row r="1357" spans="9:9">
      <c r="I1357" s="167"/>
    </row>
    <row r="1358" spans="9:9">
      <c r="I1358" s="167"/>
    </row>
    <row r="1359" spans="9:9">
      <c r="I1359" s="167"/>
    </row>
    <row r="1360" spans="9:9">
      <c r="I1360" s="167"/>
    </row>
    <row r="1361" spans="9:9">
      <c r="I1361" s="167"/>
    </row>
    <row r="1362" spans="9:9">
      <c r="I1362" s="167"/>
    </row>
    <row r="1363" spans="9:9">
      <c r="I1363" s="167"/>
    </row>
    <row r="1364" spans="9:9">
      <c r="I1364" s="167"/>
    </row>
    <row r="1365" spans="9:9">
      <c r="I1365" s="167"/>
    </row>
    <row r="1366" spans="9:9">
      <c r="I1366" s="167"/>
    </row>
    <row r="1367" spans="9:9">
      <c r="I1367" s="167"/>
    </row>
    <row r="1368" spans="9:9">
      <c r="I1368" s="167"/>
    </row>
    <row r="1369" spans="9:9">
      <c r="I1369" s="167"/>
    </row>
    <row r="1370" spans="9:9">
      <c r="I1370" s="167"/>
    </row>
    <row r="1371" spans="9:9">
      <c r="I1371" s="167"/>
    </row>
    <row r="1372" spans="9:9">
      <c r="I1372" s="167"/>
    </row>
    <row r="1373" spans="9:9">
      <c r="I1373" s="167"/>
    </row>
    <row r="1374" spans="9:9">
      <c r="I1374" s="167"/>
    </row>
    <row r="1375" spans="9:9">
      <c r="I1375" s="167"/>
    </row>
    <row r="1376" spans="9:9">
      <c r="I1376" s="167"/>
    </row>
    <row r="1377" spans="9:9">
      <c r="I1377" s="167"/>
    </row>
    <row r="1378" spans="9:9">
      <c r="I1378" s="167"/>
    </row>
    <row r="1379" spans="9:9">
      <c r="I1379" s="167"/>
    </row>
    <row r="1380" spans="9:9">
      <c r="I1380" s="167"/>
    </row>
    <row r="1381" spans="9:9">
      <c r="I1381" s="167"/>
    </row>
    <row r="1382" spans="9:9">
      <c r="I1382" s="167"/>
    </row>
    <row r="1383" spans="9:9">
      <c r="I1383" s="167"/>
    </row>
    <row r="1384" spans="9:9">
      <c r="I1384" s="167"/>
    </row>
    <row r="1385" spans="9:9">
      <c r="I1385" s="167"/>
    </row>
    <row r="1386" spans="9:9">
      <c r="I1386" s="167"/>
    </row>
    <row r="1387" spans="9:9">
      <c r="I1387" s="167"/>
    </row>
    <row r="1388" spans="9:9">
      <c r="I1388" s="167"/>
    </row>
    <row r="1389" spans="9:9">
      <c r="I1389" s="167"/>
    </row>
    <row r="1390" spans="9:9">
      <c r="I1390" s="167"/>
    </row>
    <row r="1391" spans="9:9">
      <c r="I1391" s="167"/>
    </row>
    <row r="1392" spans="9:9">
      <c r="I1392" s="167"/>
    </row>
    <row r="1393" spans="9:9">
      <c r="I1393" s="167"/>
    </row>
    <row r="1394" spans="9:9">
      <c r="I1394" s="167"/>
    </row>
    <row r="1395" spans="9:9">
      <c r="I1395" s="167"/>
    </row>
    <row r="1396" spans="9:9">
      <c r="I1396" s="167"/>
    </row>
    <row r="1397" spans="9:9">
      <c r="I1397" s="167"/>
    </row>
    <row r="1398" spans="9:9">
      <c r="I1398" s="167"/>
    </row>
    <row r="1399" spans="9:9">
      <c r="I1399" s="167"/>
    </row>
    <row r="1400" spans="9:9">
      <c r="I1400" s="167"/>
    </row>
    <row r="1401" spans="9:9">
      <c r="I1401" s="167"/>
    </row>
    <row r="1402" spans="9:9">
      <c r="I1402" s="167"/>
    </row>
    <row r="1403" spans="9:9">
      <c r="I1403" s="167"/>
    </row>
    <row r="1404" spans="9:9">
      <c r="I1404" s="167"/>
    </row>
    <row r="1405" spans="9:9">
      <c r="I1405" s="167"/>
    </row>
    <row r="1406" spans="9:9">
      <c r="I1406" s="167"/>
    </row>
    <row r="1407" spans="9:9">
      <c r="I1407" s="167"/>
    </row>
    <row r="1408" spans="9:9">
      <c r="I1408" s="167"/>
    </row>
    <row r="1409" spans="9:9">
      <c r="I1409" s="167"/>
    </row>
    <row r="1410" spans="9:9">
      <c r="I1410" s="167"/>
    </row>
    <row r="1411" spans="9:9">
      <c r="I1411" s="167"/>
    </row>
    <row r="1412" spans="9:9">
      <c r="I1412" s="167"/>
    </row>
    <row r="1413" spans="9:9">
      <c r="I1413" s="167"/>
    </row>
    <row r="1414" spans="9:9">
      <c r="I1414" s="167"/>
    </row>
    <row r="1415" spans="9:9">
      <c r="I1415" s="167"/>
    </row>
  </sheetData>
  <mergeCells count="1">
    <mergeCell ref="A2:I2"/>
  </mergeCells>
  <phoneticPr fontId="11" type="noConversion"/>
  <pageMargins left="0.25" right="0.25" top="1.1631944444444444" bottom="0.75" header="0.3" footer="0.3"/>
  <pageSetup paperSize="5" orientation="landscape" horizontalDpi="4294967292" verticalDpi="4294967292"/>
  <headerFooter>
    <oddHeader>&amp;CDRAFT REVISED METRICS FOR APM FRAMEWORK
3.9.16</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I1378"/>
  <sheetViews>
    <sheetView zoomScale="120" zoomScaleNormal="120" zoomScalePageLayoutView="120" workbookViewId="0">
      <selection activeCell="A2" sqref="A2:I5"/>
    </sheetView>
  </sheetViews>
  <sheetFormatPr defaultColWidth="8.5546875" defaultRowHeight="15.6"/>
  <cols>
    <col min="1" max="1" width="3.5546875" style="2" customWidth="1"/>
    <col min="2" max="2" width="15.44140625" style="2" customWidth="1"/>
    <col min="3" max="3" width="15.44140625" style="27" customWidth="1"/>
    <col min="4" max="4" width="17" style="2" customWidth="1"/>
    <col min="5" max="5" width="17" style="24" customWidth="1"/>
    <col min="6" max="6" width="16.21875" style="2" customWidth="1"/>
    <col min="7" max="7" width="20.5546875" style="2" customWidth="1"/>
    <col min="8" max="8" width="17.5546875" style="18" customWidth="1"/>
    <col min="9" max="9" width="30.21875" style="3" customWidth="1"/>
    <col min="10" max="16384" width="8.5546875" style="2"/>
  </cols>
  <sheetData>
    <row r="1" spans="1:9" ht="62.4">
      <c r="A1" s="1" t="s">
        <v>70</v>
      </c>
      <c r="B1" s="1" t="s">
        <v>119</v>
      </c>
      <c r="C1" s="26" t="s">
        <v>120</v>
      </c>
      <c r="D1" s="1" t="s">
        <v>121</v>
      </c>
      <c r="E1" s="22" t="s">
        <v>122</v>
      </c>
      <c r="F1" s="1" t="s">
        <v>123</v>
      </c>
      <c r="G1" s="6" t="s">
        <v>124</v>
      </c>
      <c r="H1" s="16" t="s">
        <v>74</v>
      </c>
      <c r="I1" s="36" t="s">
        <v>125</v>
      </c>
    </row>
    <row r="2" spans="1:9" ht="22.5" customHeight="1">
      <c r="A2" s="229" t="s">
        <v>148</v>
      </c>
      <c r="B2" s="230"/>
      <c r="C2" s="230"/>
      <c r="D2" s="230"/>
      <c r="E2" s="230"/>
      <c r="F2" s="230"/>
      <c r="G2" s="230"/>
      <c r="H2" s="230"/>
      <c r="I2" s="231"/>
    </row>
    <row r="3" spans="1:9" ht="219" customHeight="1">
      <c r="A3" s="5">
        <v>12</v>
      </c>
      <c r="B3" s="4" t="s">
        <v>149</v>
      </c>
      <c r="C3" s="29">
        <v>0</v>
      </c>
      <c r="D3" s="152" t="s">
        <v>128</v>
      </c>
      <c r="E3" s="29" t="e">
        <f>Commercial!#REF!</f>
        <v>#REF!</v>
      </c>
      <c r="F3" s="4" t="s">
        <v>129</v>
      </c>
      <c r="G3" s="7" t="s">
        <v>150</v>
      </c>
      <c r="H3" s="21" t="e">
        <f t="shared" ref="H3:H7" si="0">C3/E3</f>
        <v>#REF!</v>
      </c>
      <c r="I3" s="34"/>
    </row>
    <row r="4" spans="1:9" ht="156" customHeight="1">
      <c r="A4" s="46">
        <v>13</v>
      </c>
      <c r="B4" s="55" t="s">
        <v>151</v>
      </c>
      <c r="C4" s="23">
        <v>0</v>
      </c>
      <c r="D4" s="41" t="s">
        <v>152</v>
      </c>
      <c r="E4" s="28" t="e">
        <f>Commercial!#REF!</f>
        <v>#REF!</v>
      </c>
      <c r="F4" s="55" t="s">
        <v>129</v>
      </c>
      <c r="G4" s="55" t="s">
        <v>153</v>
      </c>
      <c r="H4" s="17" t="e">
        <f t="shared" si="0"/>
        <v>#REF!</v>
      </c>
      <c r="I4" s="13"/>
    </row>
    <row r="5" spans="1:9" ht="221.1" customHeight="1">
      <c r="A5" s="46">
        <v>14</v>
      </c>
      <c r="B5" s="55" t="s">
        <v>154</v>
      </c>
      <c r="C5" s="23">
        <v>0</v>
      </c>
      <c r="D5" s="41" t="s">
        <v>128</v>
      </c>
      <c r="E5" s="28" t="e">
        <f>Commercial!#REF!</f>
        <v>#REF!</v>
      </c>
      <c r="F5" s="55" t="s">
        <v>129</v>
      </c>
      <c r="G5" s="40" t="s">
        <v>155</v>
      </c>
      <c r="H5" s="15" t="e">
        <f t="shared" si="0"/>
        <v>#REF!</v>
      </c>
      <c r="I5" s="8"/>
    </row>
    <row r="6" spans="1:9" ht="201" customHeight="1">
      <c r="A6" s="46">
        <v>15</v>
      </c>
      <c r="B6" s="55" t="s">
        <v>156</v>
      </c>
      <c r="C6" s="23">
        <v>0</v>
      </c>
      <c r="D6" s="41" t="s">
        <v>128</v>
      </c>
      <c r="E6" s="28" t="e">
        <f>Commercial!#REF!</f>
        <v>#REF!</v>
      </c>
      <c r="F6" s="55" t="s">
        <v>129</v>
      </c>
      <c r="G6" s="40" t="s">
        <v>157</v>
      </c>
      <c r="H6" s="15" t="e">
        <f t="shared" si="0"/>
        <v>#REF!</v>
      </c>
      <c r="I6" s="8"/>
    </row>
    <row r="7" spans="1:9" ht="114" customHeight="1">
      <c r="A7" s="46">
        <v>16</v>
      </c>
      <c r="B7" s="55" t="s">
        <v>158</v>
      </c>
      <c r="C7" s="25">
        <f>SUM(C3:C6)</f>
        <v>0</v>
      </c>
      <c r="D7" s="152" t="s">
        <v>128</v>
      </c>
      <c r="E7" s="29" t="e">
        <f>Commercial!#REF!</f>
        <v>#REF!</v>
      </c>
      <c r="F7" s="152" t="s">
        <v>159</v>
      </c>
      <c r="G7" s="153" t="s">
        <v>111</v>
      </c>
      <c r="H7" s="30" t="e">
        <f t="shared" si="0"/>
        <v>#REF!</v>
      </c>
      <c r="I7" s="8"/>
    </row>
    <row r="8" spans="1:9">
      <c r="A8" s="159"/>
      <c r="B8" s="159"/>
      <c r="C8" s="175"/>
      <c r="D8" s="159"/>
      <c r="E8" s="173"/>
      <c r="F8" s="159"/>
      <c r="G8" s="159"/>
      <c r="H8" s="174"/>
      <c r="I8" s="167"/>
    </row>
    <row r="9" spans="1:9">
      <c r="A9" s="159"/>
      <c r="B9" s="159"/>
      <c r="C9" s="175"/>
      <c r="D9" s="159"/>
      <c r="E9" s="173"/>
      <c r="F9" s="159"/>
      <c r="G9" s="159"/>
      <c r="H9" s="174"/>
      <c r="I9" s="167"/>
    </row>
    <row r="10" spans="1:9">
      <c r="A10" s="159"/>
      <c r="B10" s="159"/>
      <c r="C10" s="175"/>
      <c r="D10" s="159"/>
      <c r="E10" s="173"/>
      <c r="F10" s="159"/>
      <c r="G10" s="159"/>
      <c r="H10" s="174"/>
      <c r="I10" s="167"/>
    </row>
    <row r="11" spans="1:9">
      <c r="A11" s="159"/>
      <c r="B11" s="159"/>
      <c r="C11" s="175"/>
      <c r="D11" s="159"/>
      <c r="E11" s="173"/>
      <c r="F11" s="159"/>
      <c r="G11" s="159"/>
      <c r="H11" s="174"/>
      <c r="I11" s="167"/>
    </row>
    <row r="12" spans="1:9">
      <c r="A12" s="159"/>
      <c r="B12" s="159"/>
      <c r="C12" s="175"/>
      <c r="D12" s="159"/>
      <c r="E12" s="173"/>
      <c r="F12" s="159"/>
      <c r="G12" s="159"/>
      <c r="H12" s="174"/>
      <c r="I12" s="167"/>
    </row>
    <row r="13" spans="1:9">
      <c r="A13" s="159"/>
      <c r="B13" s="159"/>
      <c r="C13" s="175"/>
      <c r="D13" s="159"/>
      <c r="E13" s="173"/>
      <c r="F13" s="159"/>
      <c r="G13" s="159"/>
      <c r="H13" s="174"/>
      <c r="I13" s="167"/>
    </row>
    <row r="14" spans="1:9">
      <c r="A14" s="159"/>
      <c r="B14" s="159"/>
      <c r="C14" s="175"/>
      <c r="D14" s="159"/>
      <c r="E14" s="173"/>
      <c r="F14" s="159"/>
      <c r="G14" s="159"/>
      <c r="H14" s="174"/>
      <c r="I14" s="167"/>
    </row>
    <row r="15" spans="1:9">
      <c r="A15" s="159"/>
      <c r="B15" s="159"/>
      <c r="C15" s="175"/>
      <c r="D15" s="159"/>
      <c r="E15" s="173"/>
      <c r="F15" s="159"/>
      <c r="G15" s="159"/>
      <c r="H15" s="174"/>
      <c r="I15" s="167"/>
    </row>
    <row r="16" spans="1:9">
      <c r="A16" s="159"/>
      <c r="B16" s="159"/>
      <c r="C16" s="175"/>
      <c r="D16" s="159"/>
      <c r="E16" s="173"/>
      <c r="F16" s="159"/>
      <c r="G16" s="159"/>
      <c r="H16" s="174"/>
      <c r="I16" s="167"/>
    </row>
    <row r="17" spans="9:9">
      <c r="I17" s="167"/>
    </row>
    <row r="18" spans="9:9">
      <c r="I18" s="167"/>
    </row>
    <row r="19" spans="9:9">
      <c r="I19" s="167"/>
    </row>
    <row r="20" spans="9:9">
      <c r="I20" s="167"/>
    </row>
    <row r="21" spans="9:9">
      <c r="I21" s="167"/>
    </row>
    <row r="22" spans="9:9">
      <c r="I22" s="167"/>
    </row>
    <row r="23" spans="9:9">
      <c r="I23" s="167"/>
    </row>
    <row r="24" spans="9:9">
      <c r="I24" s="167"/>
    </row>
    <row r="25" spans="9:9">
      <c r="I25" s="167"/>
    </row>
    <row r="26" spans="9:9">
      <c r="I26" s="167"/>
    </row>
    <row r="27" spans="9:9">
      <c r="I27" s="167"/>
    </row>
    <row r="28" spans="9:9">
      <c r="I28" s="167"/>
    </row>
    <row r="29" spans="9:9">
      <c r="I29" s="167"/>
    </row>
    <row r="30" spans="9:9">
      <c r="I30" s="167"/>
    </row>
    <row r="31" spans="9:9">
      <c r="I31" s="167"/>
    </row>
    <row r="32" spans="9:9">
      <c r="I32" s="167"/>
    </row>
    <row r="33" spans="9:9">
      <c r="I33" s="167"/>
    </row>
    <row r="34" spans="9:9">
      <c r="I34" s="167"/>
    </row>
    <row r="35" spans="9:9">
      <c r="I35" s="167"/>
    </row>
    <row r="36" spans="9:9">
      <c r="I36" s="167"/>
    </row>
    <row r="37" spans="9:9">
      <c r="I37" s="167"/>
    </row>
    <row r="38" spans="9:9">
      <c r="I38" s="167"/>
    </row>
    <row r="39" spans="9:9">
      <c r="I39" s="167"/>
    </row>
    <row r="40" spans="9:9">
      <c r="I40" s="167"/>
    </row>
    <row r="41" spans="9:9">
      <c r="I41" s="167"/>
    </row>
    <row r="42" spans="9:9">
      <c r="I42" s="167"/>
    </row>
    <row r="43" spans="9:9">
      <c r="I43" s="167"/>
    </row>
    <row r="44" spans="9:9">
      <c r="I44" s="167"/>
    </row>
    <row r="45" spans="9:9">
      <c r="I45" s="167"/>
    </row>
    <row r="46" spans="9:9">
      <c r="I46" s="167"/>
    </row>
    <row r="47" spans="9:9">
      <c r="I47" s="167"/>
    </row>
    <row r="48" spans="9:9">
      <c r="I48" s="167"/>
    </row>
    <row r="49" spans="9:9">
      <c r="I49" s="167"/>
    </row>
    <row r="50" spans="9:9">
      <c r="I50" s="167"/>
    </row>
    <row r="51" spans="9:9">
      <c r="I51" s="167"/>
    </row>
    <row r="52" spans="9:9">
      <c r="I52" s="167"/>
    </row>
    <row r="53" spans="9:9">
      <c r="I53" s="167"/>
    </row>
    <row r="54" spans="9:9">
      <c r="I54" s="167"/>
    </row>
    <row r="55" spans="9:9">
      <c r="I55" s="167"/>
    </row>
    <row r="56" spans="9:9">
      <c r="I56" s="167"/>
    </row>
    <row r="57" spans="9:9">
      <c r="I57" s="167"/>
    </row>
    <row r="58" spans="9:9">
      <c r="I58" s="167"/>
    </row>
    <row r="59" spans="9:9">
      <c r="I59" s="167"/>
    </row>
    <row r="60" spans="9:9">
      <c r="I60" s="167"/>
    </row>
    <row r="61" spans="9:9">
      <c r="I61" s="167"/>
    </row>
    <row r="62" spans="9:9">
      <c r="I62" s="167"/>
    </row>
    <row r="63" spans="9:9">
      <c r="I63" s="167"/>
    </row>
    <row r="64" spans="9:9">
      <c r="I64" s="167"/>
    </row>
    <row r="65" spans="9:9">
      <c r="I65" s="167"/>
    </row>
    <row r="66" spans="9:9">
      <c r="I66" s="167"/>
    </row>
    <row r="67" spans="9:9">
      <c r="I67" s="167"/>
    </row>
    <row r="68" spans="9:9">
      <c r="I68" s="167"/>
    </row>
    <row r="69" spans="9:9">
      <c r="I69" s="167"/>
    </row>
    <row r="70" spans="9:9">
      <c r="I70" s="167"/>
    </row>
    <row r="71" spans="9:9">
      <c r="I71" s="167"/>
    </row>
    <row r="72" spans="9:9">
      <c r="I72" s="167"/>
    </row>
    <row r="73" spans="9:9">
      <c r="I73" s="167"/>
    </row>
    <row r="74" spans="9:9">
      <c r="I74" s="167"/>
    </row>
    <row r="75" spans="9:9">
      <c r="I75" s="167"/>
    </row>
    <row r="76" spans="9:9">
      <c r="I76" s="167"/>
    </row>
    <row r="77" spans="9:9">
      <c r="I77" s="167"/>
    </row>
    <row r="78" spans="9:9">
      <c r="I78" s="167"/>
    </row>
    <row r="79" spans="9:9">
      <c r="I79" s="167"/>
    </row>
    <row r="80" spans="9:9">
      <c r="I80" s="167"/>
    </row>
    <row r="81" spans="9:9">
      <c r="I81" s="167"/>
    </row>
    <row r="82" spans="9:9">
      <c r="I82" s="167"/>
    </row>
    <row r="83" spans="9:9">
      <c r="I83" s="167"/>
    </row>
    <row r="84" spans="9:9">
      <c r="I84" s="167"/>
    </row>
    <row r="85" spans="9:9">
      <c r="I85" s="167"/>
    </row>
    <row r="86" spans="9:9">
      <c r="I86" s="167"/>
    </row>
    <row r="87" spans="9:9">
      <c r="I87" s="167"/>
    </row>
    <row r="88" spans="9:9">
      <c r="I88" s="167"/>
    </row>
    <row r="89" spans="9:9">
      <c r="I89" s="167"/>
    </row>
    <row r="90" spans="9:9">
      <c r="I90" s="167"/>
    </row>
    <row r="91" spans="9:9">
      <c r="I91" s="167"/>
    </row>
    <row r="92" spans="9:9">
      <c r="I92" s="167"/>
    </row>
    <row r="93" spans="9:9">
      <c r="I93" s="167"/>
    </row>
    <row r="94" spans="9:9">
      <c r="I94" s="167"/>
    </row>
    <row r="95" spans="9:9">
      <c r="I95" s="167"/>
    </row>
    <row r="96" spans="9:9">
      <c r="I96" s="167"/>
    </row>
    <row r="97" spans="9:9">
      <c r="I97" s="167"/>
    </row>
    <row r="98" spans="9:9">
      <c r="I98" s="167"/>
    </row>
    <row r="99" spans="9:9">
      <c r="I99" s="167"/>
    </row>
    <row r="100" spans="9:9">
      <c r="I100" s="167"/>
    </row>
    <row r="101" spans="9:9">
      <c r="I101" s="167"/>
    </row>
    <row r="102" spans="9:9">
      <c r="I102" s="167"/>
    </row>
    <row r="103" spans="9:9">
      <c r="I103" s="167"/>
    </row>
    <row r="104" spans="9:9">
      <c r="I104" s="167"/>
    </row>
    <row r="105" spans="9:9">
      <c r="I105" s="167"/>
    </row>
    <row r="106" spans="9:9">
      <c r="I106" s="167"/>
    </row>
    <row r="107" spans="9:9">
      <c r="I107" s="167"/>
    </row>
    <row r="108" spans="9:9">
      <c r="I108" s="167"/>
    </row>
    <row r="109" spans="9:9">
      <c r="I109" s="167"/>
    </row>
    <row r="110" spans="9:9">
      <c r="I110" s="167"/>
    </row>
    <row r="111" spans="9:9">
      <c r="I111" s="167"/>
    </row>
    <row r="112" spans="9:9">
      <c r="I112" s="167"/>
    </row>
    <row r="113" spans="9:9">
      <c r="I113" s="167"/>
    </row>
    <row r="114" spans="9:9">
      <c r="I114" s="167"/>
    </row>
    <row r="115" spans="9:9">
      <c r="I115" s="167"/>
    </row>
    <row r="116" spans="9:9">
      <c r="I116" s="167"/>
    </row>
    <row r="117" spans="9:9">
      <c r="I117" s="167"/>
    </row>
    <row r="118" spans="9:9">
      <c r="I118" s="167"/>
    </row>
    <row r="119" spans="9:9">
      <c r="I119" s="167"/>
    </row>
    <row r="120" spans="9:9">
      <c r="I120" s="167"/>
    </row>
    <row r="121" spans="9:9">
      <c r="I121" s="167"/>
    </row>
    <row r="122" spans="9:9">
      <c r="I122" s="167"/>
    </row>
    <row r="123" spans="9:9">
      <c r="I123" s="167"/>
    </row>
    <row r="124" spans="9:9">
      <c r="I124" s="167"/>
    </row>
    <row r="125" spans="9:9">
      <c r="I125" s="167"/>
    </row>
    <row r="126" spans="9:9">
      <c r="I126" s="167"/>
    </row>
    <row r="127" spans="9:9">
      <c r="I127" s="167"/>
    </row>
    <row r="128" spans="9:9">
      <c r="I128" s="167"/>
    </row>
    <row r="129" spans="9:9">
      <c r="I129" s="167"/>
    </row>
    <row r="130" spans="9:9">
      <c r="I130" s="167"/>
    </row>
    <row r="131" spans="9:9">
      <c r="I131" s="167"/>
    </row>
    <row r="132" spans="9:9">
      <c r="I132" s="167"/>
    </row>
    <row r="133" spans="9:9">
      <c r="I133" s="167"/>
    </row>
    <row r="134" spans="9:9">
      <c r="I134" s="167"/>
    </row>
    <row r="135" spans="9:9">
      <c r="I135" s="167"/>
    </row>
    <row r="136" spans="9:9">
      <c r="I136" s="167"/>
    </row>
    <row r="137" spans="9:9">
      <c r="I137" s="167"/>
    </row>
    <row r="138" spans="9:9">
      <c r="I138" s="167"/>
    </row>
    <row r="139" spans="9:9">
      <c r="I139" s="167"/>
    </row>
    <row r="140" spans="9:9">
      <c r="I140" s="167"/>
    </row>
    <row r="141" spans="9:9">
      <c r="I141" s="167"/>
    </row>
    <row r="142" spans="9:9">
      <c r="I142" s="167"/>
    </row>
    <row r="143" spans="9:9">
      <c r="I143" s="167"/>
    </row>
    <row r="144" spans="9:9">
      <c r="I144" s="167"/>
    </row>
    <row r="145" spans="9:9">
      <c r="I145" s="167"/>
    </row>
    <row r="146" spans="9:9">
      <c r="I146" s="167"/>
    </row>
    <row r="147" spans="9:9">
      <c r="I147" s="167"/>
    </row>
    <row r="148" spans="9:9">
      <c r="I148" s="167"/>
    </row>
    <row r="149" spans="9:9">
      <c r="I149" s="167"/>
    </row>
    <row r="150" spans="9:9">
      <c r="I150" s="167"/>
    </row>
    <row r="151" spans="9:9">
      <c r="I151" s="167"/>
    </row>
    <row r="152" spans="9:9">
      <c r="I152" s="167"/>
    </row>
    <row r="153" spans="9:9">
      <c r="I153" s="167"/>
    </row>
    <row r="154" spans="9:9">
      <c r="I154" s="167"/>
    </row>
    <row r="155" spans="9:9">
      <c r="I155" s="167"/>
    </row>
    <row r="156" spans="9:9">
      <c r="I156" s="167"/>
    </row>
    <row r="157" spans="9:9">
      <c r="I157" s="167"/>
    </row>
    <row r="158" spans="9:9">
      <c r="I158" s="167"/>
    </row>
    <row r="159" spans="9:9">
      <c r="I159" s="167"/>
    </row>
    <row r="160" spans="9:9">
      <c r="I160" s="167"/>
    </row>
    <row r="161" spans="9:9">
      <c r="I161" s="167"/>
    </row>
    <row r="162" spans="9:9">
      <c r="I162" s="167"/>
    </row>
    <row r="163" spans="9:9">
      <c r="I163" s="167"/>
    </row>
    <row r="164" spans="9:9">
      <c r="I164" s="167"/>
    </row>
    <row r="165" spans="9:9">
      <c r="I165" s="167"/>
    </row>
    <row r="166" spans="9:9">
      <c r="I166" s="167"/>
    </row>
    <row r="167" spans="9:9">
      <c r="I167" s="167"/>
    </row>
    <row r="168" spans="9:9">
      <c r="I168" s="167"/>
    </row>
    <row r="169" spans="9:9">
      <c r="I169" s="167"/>
    </row>
    <row r="170" spans="9:9">
      <c r="I170" s="167"/>
    </row>
    <row r="171" spans="9:9">
      <c r="I171" s="167"/>
    </row>
    <row r="172" spans="9:9">
      <c r="I172" s="167"/>
    </row>
    <row r="173" spans="9:9">
      <c r="I173" s="167"/>
    </row>
    <row r="174" spans="9:9">
      <c r="I174" s="167"/>
    </row>
    <row r="175" spans="9:9">
      <c r="I175" s="167"/>
    </row>
    <row r="176" spans="9:9">
      <c r="I176" s="167"/>
    </row>
    <row r="177" spans="9:9">
      <c r="I177" s="167"/>
    </row>
    <row r="178" spans="9:9">
      <c r="I178" s="167"/>
    </row>
    <row r="179" spans="9:9">
      <c r="I179" s="167"/>
    </row>
    <row r="180" spans="9:9">
      <c r="I180" s="167"/>
    </row>
    <row r="181" spans="9:9">
      <c r="I181" s="167"/>
    </row>
    <row r="182" spans="9:9">
      <c r="I182" s="167"/>
    </row>
    <row r="183" spans="9:9">
      <c r="I183" s="167"/>
    </row>
    <row r="184" spans="9:9">
      <c r="I184" s="167"/>
    </row>
    <row r="185" spans="9:9">
      <c r="I185" s="167"/>
    </row>
    <row r="186" spans="9:9">
      <c r="I186" s="167"/>
    </row>
    <row r="187" spans="9:9">
      <c r="I187" s="167"/>
    </row>
    <row r="188" spans="9:9">
      <c r="I188" s="167"/>
    </row>
    <row r="189" spans="9:9">
      <c r="I189" s="167"/>
    </row>
    <row r="190" spans="9:9">
      <c r="I190" s="167"/>
    </row>
    <row r="191" spans="9:9">
      <c r="I191" s="167"/>
    </row>
    <row r="192" spans="9:9">
      <c r="I192" s="167"/>
    </row>
    <row r="193" spans="9:9">
      <c r="I193" s="167"/>
    </row>
    <row r="194" spans="9:9">
      <c r="I194" s="167"/>
    </row>
    <row r="195" spans="9:9">
      <c r="I195" s="167"/>
    </row>
    <row r="196" spans="9:9">
      <c r="I196" s="167"/>
    </row>
    <row r="197" spans="9:9">
      <c r="I197" s="167"/>
    </row>
    <row r="198" spans="9:9">
      <c r="I198" s="167"/>
    </row>
    <row r="199" spans="9:9">
      <c r="I199" s="167"/>
    </row>
    <row r="200" spans="9:9">
      <c r="I200" s="167"/>
    </row>
    <row r="201" spans="9:9">
      <c r="I201" s="167"/>
    </row>
    <row r="202" spans="9:9">
      <c r="I202" s="167"/>
    </row>
    <row r="203" spans="9:9">
      <c r="I203" s="167"/>
    </row>
    <row r="204" spans="9:9">
      <c r="I204" s="167"/>
    </row>
    <row r="205" spans="9:9">
      <c r="I205" s="167"/>
    </row>
    <row r="206" spans="9:9">
      <c r="I206" s="167"/>
    </row>
    <row r="207" spans="9:9">
      <c r="I207" s="167"/>
    </row>
    <row r="208" spans="9:9">
      <c r="I208" s="167"/>
    </row>
    <row r="209" spans="9:9">
      <c r="I209" s="167"/>
    </row>
    <row r="210" spans="9:9">
      <c r="I210" s="167"/>
    </row>
    <row r="211" spans="9:9">
      <c r="I211" s="167"/>
    </row>
    <row r="212" spans="9:9">
      <c r="I212" s="167"/>
    </row>
    <row r="213" spans="9:9">
      <c r="I213" s="167"/>
    </row>
    <row r="214" spans="9:9">
      <c r="I214" s="167"/>
    </row>
    <row r="215" spans="9:9">
      <c r="I215" s="167"/>
    </row>
    <row r="216" spans="9:9">
      <c r="I216" s="167"/>
    </row>
    <row r="217" spans="9:9">
      <c r="I217" s="167"/>
    </row>
    <row r="218" spans="9:9">
      <c r="I218" s="167"/>
    </row>
    <row r="219" spans="9:9">
      <c r="I219" s="167"/>
    </row>
    <row r="220" spans="9:9">
      <c r="I220" s="167"/>
    </row>
    <row r="221" spans="9:9">
      <c r="I221" s="167"/>
    </row>
    <row r="222" spans="9:9">
      <c r="I222" s="167"/>
    </row>
    <row r="223" spans="9:9">
      <c r="I223" s="167"/>
    </row>
    <row r="224" spans="9:9">
      <c r="I224" s="167"/>
    </row>
    <row r="225" spans="9:9">
      <c r="I225" s="167"/>
    </row>
    <row r="226" spans="9:9">
      <c r="I226" s="167"/>
    </row>
    <row r="227" spans="9:9">
      <c r="I227" s="167"/>
    </row>
    <row r="228" spans="9:9">
      <c r="I228" s="167"/>
    </row>
    <row r="229" spans="9:9">
      <c r="I229" s="167"/>
    </row>
    <row r="230" spans="9:9">
      <c r="I230" s="167"/>
    </row>
    <row r="231" spans="9:9">
      <c r="I231" s="167"/>
    </row>
    <row r="232" spans="9:9">
      <c r="I232" s="167"/>
    </row>
    <row r="233" spans="9:9">
      <c r="I233" s="167"/>
    </row>
    <row r="234" spans="9:9">
      <c r="I234" s="167"/>
    </row>
    <row r="235" spans="9:9">
      <c r="I235" s="167"/>
    </row>
    <row r="236" spans="9:9">
      <c r="I236" s="167"/>
    </row>
    <row r="237" spans="9:9">
      <c r="I237" s="167"/>
    </row>
    <row r="238" spans="9:9">
      <c r="I238" s="167"/>
    </row>
    <row r="239" spans="9:9">
      <c r="I239" s="167"/>
    </row>
    <row r="240" spans="9:9">
      <c r="I240" s="167"/>
    </row>
    <row r="241" spans="9:9">
      <c r="I241" s="167"/>
    </row>
    <row r="242" spans="9:9">
      <c r="I242" s="167"/>
    </row>
    <row r="243" spans="9:9">
      <c r="I243" s="167"/>
    </row>
    <row r="244" spans="9:9">
      <c r="I244" s="167"/>
    </row>
    <row r="245" spans="9:9">
      <c r="I245" s="167"/>
    </row>
    <row r="246" spans="9:9">
      <c r="I246" s="167"/>
    </row>
    <row r="247" spans="9:9">
      <c r="I247" s="167"/>
    </row>
    <row r="248" spans="9:9">
      <c r="I248" s="167"/>
    </row>
    <row r="249" spans="9:9">
      <c r="I249" s="167"/>
    </row>
    <row r="250" spans="9:9">
      <c r="I250" s="167"/>
    </row>
    <row r="251" spans="9:9">
      <c r="I251" s="167"/>
    </row>
    <row r="252" spans="9:9">
      <c r="I252" s="167"/>
    </row>
    <row r="253" spans="9:9">
      <c r="I253" s="167"/>
    </row>
    <row r="254" spans="9:9">
      <c r="I254" s="167"/>
    </row>
    <row r="255" spans="9:9">
      <c r="I255" s="167"/>
    </row>
    <row r="256" spans="9:9">
      <c r="I256" s="167"/>
    </row>
    <row r="257" spans="9:9">
      <c r="I257" s="167"/>
    </row>
    <row r="258" spans="9:9">
      <c r="I258" s="167"/>
    </row>
    <row r="259" spans="9:9">
      <c r="I259" s="167"/>
    </row>
    <row r="260" spans="9:9">
      <c r="I260" s="167"/>
    </row>
    <row r="261" spans="9:9">
      <c r="I261" s="167"/>
    </row>
    <row r="262" spans="9:9">
      <c r="I262" s="167"/>
    </row>
    <row r="263" spans="9:9">
      <c r="I263" s="167"/>
    </row>
    <row r="264" spans="9:9">
      <c r="I264" s="167"/>
    </row>
    <row r="265" spans="9:9">
      <c r="I265" s="167"/>
    </row>
    <row r="266" spans="9:9">
      <c r="I266" s="167"/>
    </row>
    <row r="267" spans="9:9">
      <c r="I267" s="167"/>
    </row>
    <row r="268" spans="9:9">
      <c r="I268" s="167"/>
    </row>
    <row r="269" spans="9:9">
      <c r="I269" s="167"/>
    </row>
    <row r="270" spans="9:9">
      <c r="I270" s="167"/>
    </row>
    <row r="271" spans="9:9">
      <c r="I271" s="167"/>
    </row>
    <row r="272" spans="9:9">
      <c r="I272" s="167"/>
    </row>
    <row r="273" spans="9:9">
      <c r="I273" s="167"/>
    </row>
    <row r="274" spans="9:9">
      <c r="I274" s="167"/>
    </row>
    <row r="275" spans="9:9">
      <c r="I275" s="167"/>
    </row>
    <row r="276" spans="9:9">
      <c r="I276" s="167"/>
    </row>
    <row r="277" spans="9:9">
      <c r="I277" s="167"/>
    </row>
    <row r="278" spans="9:9">
      <c r="I278" s="167"/>
    </row>
    <row r="279" spans="9:9">
      <c r="I279" s="167"/>
    </row>
    <row r="280" spans="9:9">
      <c r="I280" s="167"/>
    </row>
    <row r="281" spans="9:9">
      <c r="I281" s="167"/>
    </row>
    <row r="282" spans="9:9">
      <c r="I282" s="167"/>
    </row>
    <row r="283" spans="9:9">
      <c r="I283" s="167"/>
    </row>
    <row r="284" spans="9:9">
      <c r="I284" s="167"/>
    </row>
    <row r="285" spans="9:9">
      <c r="I285" s="167"/>
    </row>
    <row r="286" spans="9:9">
      <c r="I286" s="167"/>
    </row>
    <row r="287" spans="9:9">
      <c r="I287" s="167"/>
    </row>
    <row r="288" spans="9:9">
      <c r="I288" s="167"/>
    </row>
    <row r="289" spans="9:9">
      <c r="I289" s="167"/>
    </row>
    <row r="290" spans="9:9">
      <c r="I290" s="167"/>
    </row>
    <row r="291" spans="9:9">
      <c r="I291" s="167"/>
    </row>
    <row r="292" spans="9:9">
      <c r="I292" s="167"/>
    </row>
    <row r="293" spans="9:9">
      <c r="I293" s="167"/>
    </row>
    <row r="294" spans="9:9">
      <c r="I294" s="167"/>
    </row>
    <row r="295" spans="9:9">
      <c r="I295" s="167"/>
    </row>
    <row r="296" spans="9:9">
      <c r="I296" s="167"/>
    </row>
    <row r="297" spans="9:9">
      <c r="I297" s="167"/>
    </row>
    <row r="298" spans="9:9">
      <c r="I298" s="167"/>
    </row>
    <row r="299" spans="9:9">
      <c r="I299" s="167"/>
    </row>
    <row r="300" spans="9:9">
      <c r="I300" s="167"/>
    </row>
    <row r="301" spans="9:9">
      <c r="I301" s="167"/>
    </row>
    <row r="302" spans="9:9">
      <c r="I302" s="167"/>
    </row>
    <row r="303" spans="9:9">
      <c r="I303" s="167"/>
    </row>
    <row r="304" spans="9:9">
      <c r="I304" s="167"/>
    </row>
    <row r="305" spans="9:9">
      <c r="I305" s="167"/>
    </row>
    <row r="306" spans="9:9">
      <c r="I306" s="167"/>
    </row>
    <row r="307" spans="9:9">
      <c r="I307" s="167"/>
    </row>
    <row r="308" spans="9:9">
      <c r="I308" s="167"/>
    </row>
    <row r="309" spans="9:9">
      <c r="I309" s="167"/>
    </row>
    <row r="310" spans="9:9">
      <c r="I310" s="167"/>
    </row>
    <row r="311" spans="9:9">
      <c r="I311" s="167"/>
    </row>
    <row r="312" spans="9:9">
      <c r="I312" s="167"/>
    </row>
    <row r="313" spans="9:9">
      <c r="I313" s="167"/>
    </row>
    <row r="314" spans="9:9">
      <c r="I314" s="167"/>
    </row>
    <row r="315" spans="9:9">
      <c r="I315" s="167"/>
    </row>
    <row r="316" spans="9:9">
      <c r="I316" s="167"/>
    </row>
    <row r="317" spans="9:9">
      <c r="I317" s="167"/>
    </row>
    <row r="318" spans="9:9">
      <c r="I318" s="167"/>
    </row>
    <row r="319" spans="9:9">
      <c r="I319" s="167"/>
    </row>
    <row r="320" spans="9:9">
      <c r="I320" s="167"/>
    </row>
    <row r="321" spans="9:9">
      <c r="I321" s="167"/>
    </row>
    <row r="322" spans="9:9">
      <c r="I322" s="167"/>
    </row>
    <row r="323" spans="9:9">
      <c r="I323" s="167"/>
    </row>
    <row r="324" spans="9:9">
      <c r="I324" s="167"/>
    </row>
    <row r="325" spans="9:9">
      <c r="I325" s="167"/>
    </row>
    <row r="326" spans="9:9">
      <c r="I326" s="167"/>
    </row>
    <row r="327" spans="9:9">
      <c r="I327" s="167"/>
    </row>
    <row r="328" spans="9:9">
      <c r="I328" s="167"/>
    </row>
    <row r="329" spans="9:9">
      <c r="I329" s="167"/>
    </row>
    <row r="330" spans="9:9">
      <c r="I330" s="167"/>
    </row>
    <row r="331" spans="9:9">
      <c r="I331" s="167"/>
    </row>
    <row r="332" spans="9:9">
      <c r="I332" s="167"/>
    </row>
    <row r="333" spans="9:9">
      <c r="I333" s="167"/>
    </row>
    <row r="334" spans="9:9">
      <c r="I334" s="167"/>
    </row>
    <row r="335" spans="9:9">
      <c r="I335" s="167"/>
    </row>
    <row r="336" spans="9:9">
      <c r="I336" s="167"/>
    </row>
    <row r="337" spans="9:9">
      <c r="I337" s="167"/>
    </row>
    <row r="338" spans="9:9">
      <c r="I338" s="167"/>
    </row>
    <row r="339" spans="9:9">
      <c r="I339" s="167"/>
    </row>
    <row r="340" spans="9:9">
      <c r="I340" s="167"/>
    </row>
    <row r="341" spans="9:9">
      <c r="I341" s="167"/>
    </row>
    <row r="342" spans="9:9">
      <c r="I342" s="167"/>
    </row>
    <row r="343" spans="9:9">
      <c r="I343" s="167"/>
    </row>
    <row r="344" spans="9:9">
      <c r="I344" s="167"/>
    </row>
    <row r="345" spans="9:9">
      <c r="I345" s="167"/>
    </row>
    <row r="346" spans="9:9">
      <c r="I346" s="167"/>
    </row>
    <row r="347" spans="9:9">
      <c r="I347" s="167"/>
    </row>
    <row r="348" spans="9:9">
      <c r="I348" s="167"/>
    </row>
    <row r="349" spans="9:9">
      <c r="I349" s="167"/>
    </row>
    <row r="350" spans="9:9">
      <c r="I350" s="167"/>
    </row>
    <row r="351" spans="9:9">
      <c r="I351" s="167"/>
    </row>
    <row r="352" spans="9:9">
      <c r="I352" s="167"/>
    </row>
    <row r="353" spans="9:9">
      <c r="I353" s="167"/>
    </row>
    <row r="354" spans="9:9">
      <c r="I354" s="167"/>
    </row>
    <row r="355" spans="9:9">
      <c r="I355" s="167"/>
    </row>
    <row r="356" spans="9:9">
      <c r="I356" s="167"/>
    </row>
    <row r="357" spans="9:9">
      <c r="I357" s="167"/>
    </row>
    <row r="358" spans="9:9">
      <c r="I358" s="167"/>
    </row>
    <row r="359" spans="9:9">
      <c r="I359" s="167"/>
    </row>
    <row r="360" spans="9:9">
      <c r="I360" s="167"/>
    </row>
    <row r="361" spans="9:9">
      <c r="I361" s="167"/>
    </row>
    <row r="362" spans="9:9">
      <c r="I362" s="167"/>
    </row>
    <row r="363" spans="9:9">
      <c r="I363" s="167"/>
    </row>
    <row r="364" spans="9:9">
      <c r="I364" s="167"/>
    </row>
    <row r="365" spans="9:9">
      <c r="I365" s="167"/>
    </row>
    <row r="366" spans="9:9">
      <c r="I366" s="167"/>
    </row>
    <row r="367" spans="9:9">
      <c r="I367" s="167"/>
    </row>
    <row r="368" spans="9:9">
      <c r="I368" s="167"/>
    </row>
    <row r="369" spans="9:9">
      <c r="I369" s="167"/>
    </row>
    <row r="370" spans="9:9">
      <c r="I370" s="167"/>
    </row>
    <row r="371" spans="9:9">
      <c r="I371" s="167"/>
    </row>
    <row r="372" spans="9:9">
      <c r="I372" s="167"/>
    </row>
    <row r="373" spans="9:9">
      <c r="I373" s="167"/>
    </row>
    <row r="374" spans="9:9">
      <c r="I374" s="167"/>
    </row>
    <row r="375" spans="9:9">
      <c r="I375" s="167"/>
    </row>
    <row r="376" spans="9:9">
      <c r="I376" s="167"/>
    </row>
    <row r="377" spans="9:9">
      <c r="I377" s="167"/>
    </row>
    <row r="378" spans="9:9">
      <c r="I378" s="167"/>
    </row>
    <row r="379" spans="9:9">
      <c r="I379" s="167"/>
    </row>
    <row r="380" spans="9:9">
      <c r="I380" s="167"/>
    </row>
    <row r="381" spans="9:9">
      <c r="I381" s="167"/>
    </row>
    <row r="382" spans="9:9">
      <c r="I382" s="167"/>
    </row>
    <row r="383" spans="9:9">
      <c r="I383" s="167"/>
    </row>
    <row r="384" spans="9:9">
      <c r="I384" s="167"/>
    </row>
    <row r="385" spans="9:9">
      <c r="I385" s="167"/>
    </row>
    <row r="386" spans="9:9">
      <c r="I386" s="167"/>
    </row>
    <row r="387" spans="9:9">
      <c r="I387" s="167"/>
    </row>
    <row r="388" spans="9:9">
      <c r="I388" s="167"/>
    </row>
    <row r="389" spans="9:9">
      <c r="I389" s="167"/>
    </row>
    <row r="390" spans="9:9">
      <c r="I390" s="167"/>
    </row>
    <row r="391" spans="9:9">
      <c r="I391" s="167"/>
    </row>
    <row r="392" spans="9:9">
      <c r="I392" s="167"/>
    </row>
    <row r="393" spans="9:9">
      <c r="I393" s="167"/>
    </row>
    <row r="394" spans="9:9">
      <c r="I394" s="167"/>
    </row>
    <row r="395" spans="9:9">
      <c r="I395" s="167"/>
    </row>
    <row r="396" spans="9:9">
      <c r="I396" s="167"/>
    </row>
    <row r="397" spans="9:9">
      <c r="I397" s="167"/>
    </row>
    <row r="398" spans="9:9">
      <c r="I398" s="167"/>
    </row>
    <row r="399" spans="9:9">
      <c r="I399" s="167"/>
    </row>
    <row r="400" spans="9:9">
      <c r="I400" s="167"/>
    </row>
    <row r="401" spans="9:9">
      <c r="I401" s="167"/>
    </row>
    <row r="402" spans="9:9">
      <c r="I402" s="167"/>
    </row>
    <row r="403" spans="9:9">
      <c r="I403" s="167"/>
    </row>
    <row r="404" spans="9:9">
      <c r="I404" s="167"/>
    </row>
    <row r="405" spans="9:9">
      <c r="I405" s="167"/>
    </row>
    <row r="406" spans="9:9">
      <c r="I406" s="167"/>
    </row>
    <row r="407" spans="9:9">
      <c r="I407" s="167"/>
    </row>
    <row r="408" spans="9:9">
      <c r="I408" s="167"/>
    </row>
    <row r="409" spans="9:9">
      <c r="I409" s="167"/>
    </row>
    <row r="410" spans="9:9">
      <c r="I410" s="167"/>
    </row>
    <row r="411" spans="9:9">
      <c r="I411" s="167"/>
    </row>
    <row r="412" spans="9:9">
      <c r="I412" s="167"/>
    </row>
    <row r="413" spans="9:9">
      <c r="I413" s="167"/>
    </row>
    <row r="414" spans="9:9">
      <c r="I414" s="167"/>
    </row>
    <row r="415" spans="9:9">
      <c r="I415" s="167"/>
    </row>
    <row r="416" spans="9:9">
      <c r="I416" s="167"/>
    </row>
    <row r="417" spans="9:9">
      <c r="I417" s="167"/>
    </row>
    <row r="418" spans="9:9">
      <c r="I418" s="167"/>
    </row>
    <row r="419" spans="9:9">
      <c r="I419" s="167"/>
    </row>
    <row r="420" spans="9:9">
      <c r="I420" s="167"/>
    </row>
    <row r="421" spans="9:9">
      <c r="I421" s="167"/>
    </row>
    <row r="422" spans="9:9">
      <c r="I422" s="167"/>
    </row>
    <row r="423" spans="9:9">
      <c r="I423" s="167"/>
    </row>
    <row r="424" spans="9:9">
      <c r="I424" s="167"/>
    </row>
    <row r="425" spans="9:9">
      <c r="I425" s="167"/>
    </row>
    <row r="426" spans="9:9">
      <c r="I426" s="167"/>
    </row>
    <row r="427" spans="9:9">
      <c r="I427" s="167"/>
    </row>
    <row r="428" spans="9:9">
      <c r="I428" s="167"/>
    </row>
    <row r="429" spans="9:9">
      <c r="I429" s="167"/>
    </row>
    <row r="430" spans="9:9">
      <c r="I430" s="167"/>
    </row>
    <row r="431" spans="9:9">
      <c r="I431" s="167"/>
    </row>
    <row r="432" spans="9:9">
      <c r="I432" s="167"/>
    </row>
    <row r="433" spans="9:9">
      <c r="I433" s="167"/>
    </row>
    <row r="434" spans="9:9">
      <c r="I434" s="167"/>
    </row>
    <row r="435" spans="9:9">
      <c r="I435" s="167"/>
    </row>
    <row r="436" spans="9:9">
      <c r="I436" s="167"/>
    </row>
    <row r="437" spans="9:9">
      <c r="I437" s="167"/>
    </row>
    <row r="438" spans="9:9">
      <c r="I438" s="167"/>
    </row>
    <row r="439" spans="9:9">
      <c r="I439" s="167"/>
    </row>
    <row r="440" spans="9:9">
      <c r="I440" s="167"/>
    </row>
    <row r="441" spans="9:9">
      <c r="I441" s="167"/>
    </row>
    <row r="442" spans="9:9">
      <c r="I442" s="167"/>
    </row>
    <row r="443" spans="9:9">
      <c r="I443" s="167"/>
    </row>
    <row r="444" spans="9:9">
      <c r="I444" s="167"/>
    </row>
    <row r="445" spans="9:9">
      <c r="I445" s="167"/>
    </row>
    <row r="446" spans="9:9">
      <c r="I446" s="167"/>
    </row>
    <row r="447" spans="9:9">
      <c r="I447" s="167"/>
    </row>
    <row r="448" spans="9:9">
      <c r="I448" s="167"/>
    </row>
    <row r="449" spans="9:9">
      <c r="I449" s="167"/>
    </row>
    <row r="450" spans="9:9">
      <c r="I450" s="167"/>
    </row>
    <row r="451" spans="9:9">
      <c r="I451" s="167"/>
    </row>
    <row r="452" spans="9:9">
      <c r="I452" s="167"/>
    </row>
    <row r="453" spans="9:9">
      <c r="I453" s="167"/>
    </row>
    <row r="454" spans="9:9">
      <c r="I454" s="167"/>
    </row>
    <row r="455" spans="9:9">
      <c r="I455" s="167"/>
    </row>
    <row r="456" spans="9:9">
      <c r="I456" s="167"/>
    </row>
    <row r="457" spans="9:9">
      <c r="I457" s="167"/>
    </row>
    <row r="458" spans="9:9">
      <c r="I458" s="167"/>
    </row>
    <row r="459" spans="9:9">
      <c r="I459" s="167"/>
    </row>
    <row r="460" spans="9:9">
      <c r="I460" s="167"/>
    </row>
    <row r="461" spans="9:9">
      <c r="I461" s="167"/>
    </row>
    <row r="462" spans="9:9">
      <c r="I462" s="167"/>
    </row>
    <row r="463" spans="9:9">
      <c r="I463" s="167"/>
    </row>
    <row r="464" spans="9:9">
      <c r="I464" s="167"/>
    </row>
    <row r="465" spans="9:9">
      <c r="I465" s="167"/>
    </row>
    <row r="466" spans="9:9">
      <c r="I466" s="167"/>
    </row>
    <row r="467" spans="9:9">
      <c r="I467" s="167"/>
    </row>
    <row r="468" spans="9:9">
      <c r="I468" s="167"/>
    </row>
    <row r="469" spans="9:9">
      <c r="I469" s="167"/>
    </row>
    <row r="470" spans="9:9">
      <c r="I470" s="167"/>
    </row>
    <row r="471" spans="9:9">
      <c r="I471" s="167"/>
    </row>
    <row r="472" spans="9:9">
      <c r="I472" s="167"/>
    </row>
    <row r="473" spans="9:9">
      <c r="I473" s="167"/>
    </row>
    <row r="474" spans="9:9">
      <c r="I474" s="167"/>
    </row>
    <row r="475" spans="9:9">
      <c r="I475" s="167"/>
    </row>
    <row r="476" spans="9:9">
      <c r="I476" s="167"/>
    </row>
    <row r="477" spans="9:9">
      <c r="I477" s="167"/>
    </row>
    <row r="478" spans="9:9">
      <c r="I478" s="167"/>
    </row>
    <row r="479" spans="9:9">
      <c r="I479" s="167"/>
    </row>
    <row r="480" spans="9:9">
      <c r="I480" s="167"/>
    </row>
    <row r="481" spans="9:9">
      <c r="I481" s="167"/>
    </row>
    <row r="482" spans="9:9">
      <c r="I482" s="167"/>
    </row>
    <row r="483" spans="9:9">
      <c r="I483" s="167"/>
    </row>
    <row r="484" spans="9:9">
      <c r="I484" s="167"/>
    </row>
    <row r="485" spans="9:9">
      <c r="I485" s="167"/>
    </row>
    <row r="486" spans="9:9">
      <c r="I486" s="167"/>
    </row>
    <row r="487" spans="9:9">
      <c r="I487" s="167"/>
    </row>
    <row r="488" spans="9:9">
      <c r="I488" s="167"/>
    </row>
    <row r="489" spans="9:9">
      <c r="I489" s="167"/>
    </row>
    <row r="490" spans="9:9">
      <c r="I490" s="167"/>
    </row>
    <row r="491" spans="9:9">
      <c r="I491" s="167"/>
    </row>
    <row r="492" spans="9:9">
      <c r="I492" s="167"/>
    </row>
    <row r="493" spans="9:9">
      <c r="I493" s="167"/>
    </row>
    <row r="494" spans="9:9">
      <c r="I494" s="167"/>
    </row>
    <row r="495" spans="9:9">
      <c r="I495" s="167"/>
    </row>
    <row r="496" spans="9:9">
      <c r="I496" s="167"/>
    </row>
    <row r="497" spans="9:9">
      <c r="I497" s="167"/>
    </row>
    <row r="498" spans="9:9">
      <c r="I498" s="167"/>
    </row>
    <row r="499" spans="9:9">
      <c r="I499" s="167"/>
    </row>
    <row r="500" spans="9:9">
      <c r="I500" s="167"/>
    </row>
    <row r="501" spans="9:9">
      <c r="I501" s="167"/>
    </row>
    <row r="502" spans="9:9">
      <c r="I502" s="167"/>
    </row>
    <row r="503" spans="9:9">
      <c r="I503" s="167"/>
    </row>
    <row r="504" spans="9:9">
      <c r="I504" s="167"/>
    </row>
    <row r="505" spans="9:9">
      <c r="I505" s="167"/>
    </row>
    <row r="506" spans="9:9">
      <c r="I506" s="167"/>
    </row>
    <row r="507" spans="9:9">
      <c r="I507" s="167"/>
    </row>
    <row r="508" spans="9:9">
      <c r="I508" s="167"/>
    </row>
    <row r="509" spans="9:9">
      <c r="I509" s="167"/>
    </row>
    <row r="510" spans="9:9">
      <c r="I510" s="167"/>
    </row>
    <row r="511" spans="9:9">
      <c r="I511" s="167"/>
    </row>
    <row r="512" spans="9:9">
      <c r="I512" s="167"/>
    </row>
    <row r="513" spans="9:9">
      <c r="I513" s="167"/>
    </row>
    <row r="514" spans="9:9">
      <c r="I514" s="167"/>
    </row>
    <row r="515" spans="9:9">
      <c r="I515" s="167"/>
    </row>
    <row r="516" spans="9:9">
      <c r="I516" s="167"/>
    </row>
    <row r="517" spans="9:9">
      <c r="I517" s="167"/>
    </row>
    <row r="518" spans="9:9">
      <c r="I518" s="167"/>
    </row>
    <row r="519" spans="9:9">
      <c r="I519" s="167"/>
    </row>
    <row r="520" spans="9:9">
      <c r="I520" s="167"/>
    </row>
    <row r="521" spans="9:9">
      <c r="I521" s="167"/>
    </row>
    <row r="522" spans="9:9">
      <c r="I522" s="167"/>
    </row>
    <row r="523" spans="9:9">
      <c r="I523" s="167"/>
    </row>
    <row r="524" spans="9:9">
      <c r="I524" s="167"/>
    </row>
    <row r="525" spans="9:9">
      <c r="I525" s="167"/>
    </row>
    <row r="526" spans="9:9">
      <c r="I526" s="167"/>
    </row>
    <row r="527" spans="9:9">
      <c r="I527" s="167"/>
    </row>
    <row r="528" spans="9:9">
      <c r="I528" s="167"/>
    </row>
    <row r="529" spans="9:9">
      <c r="I529" s="167"/>
    </row>
    <row r="530" spans="9:9">
      <c r="I530" s="167"/>
    </row>
    <row r="531" spans="9:9">
      <c r="I531" s="167"/>
    </row>
    <row r="532" spans="9:9">
      <c r="I532" s="167"/>
    </row>
    <row r="533" spans="9:9">
      <c r="I533" s="167"/>
    </row>
    <row r="534" spans="9:9">
      <c r="I534" s="167"/>
    </row>
    <row r="535" spans="9:9">
      <c r="I535" s="167"/>
    </row>
    <row r="536" spans="9:9">
      <c r="I536" s="167"/>
    </row>
    <row r="537" spans="9:9">
      <c r="I537" s="167"/>
    </row>
    <row r="538" spans="9:9">
      <c r="I538" s="167"/>
    </row>
    <row r="539" spans="9:9">
      <c r="I539" s="167"/>
    </row>
    <row r="540" spans="9:9">
      <c r="I540" s="167"/>
    </row>
    <row r="541" spans="9:9">
      <c r="I541" s="167"/>
    </row>
    <row r="542" spans="9:9">
      <c r="I542" s="167"/>
    </row>
    <row r="543" spans="9:9">
      <c r="I543" s="167"/>
    </row>
    <row r="544" spans="9:9">
      <c r="I544" s="167"/>
    </row>
    <row r="545" spans="9:9">
      <c r="I545" s="167"/>
    </row>
    <row r="546" spans="9:9">
      <c r="I546" s="167"/>
    </row>
    <row r="547" spans="9:9">
      <c r="I547" s="167"/>
    </row>
    <row r="548" spans="9:9">
      <c r="I548" s="167"/>
    </row>
    <row r="549" spans="9:9">
      <c r="I549" s="167"/>
    </row>
    <row r="550" spans="9:9">
      <c r="I550" s="167"/>
    </row>
    <row r="551" spans="9:9">
      <c r="I551" s="167"/>
    </row>
    <row r="552" spans="9:9">
      <c r="I552" s="167"/>
    </row>
    <row r="553" spans="9:9">
      <c r="I553" s="167"/>
    </row>
    <row r="554" spans="9:9">
      <c r="I554" s="167"/>
    </row>
    <row r="555" spans="9:9">
      <c r="I555" s="167"/>
    </row>
    <row r="556" spans="9:9">
      <c r="I556" s="167"/>
    </row>
    <row r="557" spans="9:9">
      <c r="I557" s="167"/>
    </row>
    <row r="558" spans="9:9">
      <c r="I558" s="167"/>
    </row>
    <row r="559" spans="9:9">
      <c r="I559" s="167"/>
    </row>
    <row r="560" spans="9:9">
      <c r="I560" s="167"/>
    </row>
    <row r="561" spans="9:9">
      <c r="I561" s="167"/>
    </row>
    <row r="562" spans="9:9">
      <c r="I562" s="167"/>
    </row>
    <row r="563" spans="9:9">
      <c r="I563" s="167"/>
    </row>
    <row r="564" spans="9:9">
      <c r="I564" s="167"/>
    </row>
    <row r="565" spans="9:9">
      <c r="I565" s="167"/>
    </row>
    <row r="566" spans="9:9">
      <c r="I566" s="167"/>
    </row>
    <row r="567" spans="9:9">
      <c r="I567" s="167"/>
    </row>
    <row r="568" spans="9:9">
      <c r="I568" s="167"/>
    </row>
    <row r="569" spans="9:9">
      <c r="I569" s="167"/>
    </row>
    <row r="570" spans="9:9">
      <c r="I570" s="167"/>
    </row>
    <row r="571" spans="9:9">
      <c r="I571" s="167"/>
    </row>
    <row r="572" spans="9:9">
      <c r="I572" s="167"/>
    </row>
    <row r="573" spans="9:9">
      <c r="I573" s="167"/>
    </row>
    <row r="574" spans="9:9">
      <c r="I574" s="167"/>
    </row>
    <row r="575" spans="9:9">
      <c r="I575" s="167"/>
    </row>
    <row r="576" spans="9:9">
      <c r="I576" s="167"/>
    </row>
    <row r="577" spans="9:9">
      <c r="I577" s="167"/>
    </row>
    <row r="578" spans="9:9">
      <c r="I578" s="167"/>
    </row>
    <row r="579" spans="9:9">
      <c r="I579" s="167"/>
    </row>
    <row r="580" spans="9:9">
      <c r="I580" s="167"/>
    </row>
    <row r="581" spans="9:9">
      <c r="I581" s="167"/>
    </row>
    <row r="582" spans="9:9">
      <c r="I582" s="167"/>
    </row>
    <row r="583" spans="9:9">
      <c r="I583" s="167"/>
    </row>
    <row r="584" spans="9:9">
      <c r="I584" s="167"/>
    </row>
    <row r="585" spans="9:9">
      <c r="I585" s="167"/>
    </row>
    <row r="586" spans="9:9">
      <c r="I586" s="167"/>
    </row>
    <row r="587" spans="9:9">
      <c r="I587" s="167"/>
    </row>
    <row r="588" spans="9:9">
      <c r="I588" s="167"/>
    </row>
    <row r="589" spans="9:9">
      <c r="I589" s="167"/>
    </row>
    <row r="590" spans="9:9">
      <c r="I590" s="167"/>
    </row>
    <row r="591" spans="9:9">
      <c r="I591" s="167"/>
    </row>
    <row r="592" spans="9:9">
      <c r="I592" s="167"/>
    </row>
    <row r="593" spans="9:9">
      <c r="I593" s="167"/>
    </row>
    <row r="594" spans="9:9">
      <c r="I594" s="167"/>
    </row>
    <row r="595" spans="9:9">
      <c r="I595" s="167"/>
    </row>
    <row r="596" spans="9:9">
      <c r="I596" s="167"/>
    </row>
    <row r="597" spans="9:9">
      <c r="I597" s="167"/>
    </row>
    <row r="598" spans="9:9">
      <c r="I598" s="167"/>
    </row>
    <row r="599" spans="9:9">
      <c r="I599" s="167"/>
    </row>
    <row r="600" spans="9:9">
      <c r="I600" s="167"/>
    </row>
    <row r="601" spans="9:9">
      <c r="I601" s="167"/>
    </row>
    <row r="602" spans="9:9">
      <c r="I602" s="167"/>
    </row>
    <row r="603" spans="9:9">
      <c r="I603" s="167"/>
    </row>
    <row r="604" spans="9:9">
      <c r="I604" s="167"/>
    </row>
    <row r="605" spans="9:9">
      <c r="I605" s="167"/>
    </row>
    <row r="606" spans="9:9">
      <c r="I606" s="167"/>
    </row>
    <row r="607" spans="9:9">
      <c r="I607" s="167"/>
    </row>
    <row r="608" spans="9:9">
      <c r="I608" s="167"/>
    </row>
    <row r="609" spans="9:9">
      <c r="I609" s="167"/>
    </row>
    <row r="610" spans="9:9">
      <c r="I610" s="167"/>
    </row>
    <row r="611" spans="9:9">
      <c r="I611" s="167"/>
    </row>
    <row r="612" spans="9:9">
      <c r="I612" s="167"/>
    </row>
    <row r="613" spans="9:9">
      <c r="I613" s="167"/>
    </row>
    <row r="614" spans="9:9">
      <c r="I614" s="167"/>
    </row>
    <row r="615" spans="9:9">
      <c r="I615" s="167"/>
    </row>
    <row r="616" spans="9:9">
      <c r="I616" s="167"/>
    </row>
    <row r="617" spans="9:9">
      <c r="I617" s="167"/>
    </row>
    <row r="618" spans="9:9">
      <c r="I618" s="167"/>
    </row>
    <row r="619" spans="9:9">
      <c r="I619" s="167"/>
    </row>
    <row r="620" spans="9:9">
      <c r="I620" s="167"/>
    </row>
    <row r="621" spans="9:9">
      <c r="I621" s="167"/>
    </row>
    <row r="622" spans="9:9">
      <c r="I622" s="167"/>
    </row>
    <row r="623" spans="9:9">
      <c r="I623" s="167"/>
    </row>
    <row r="624" spans="9:9">
      <c r="I624" s="167"/>
    </row>
    <row r="625" spans="9:9">
      <c r="I625" s="167"/>
    </row>
    <row r="626" spans="9:9">
      <c r="I626" s="167"/>
    </row>
    <row r="627" spans="9:9">
      <c r="I627" s="167"/>
    </row>
    <row r="628" spans="9:9">
      <c r="I628" s="167"/>
    </row>
    <row r="629" spans="9:9">
      <c r="I629" s="167"/>
    </row>
    <row r="630" spans="9:9">
      <c r="I630" s="167"/>
    </row>
    <row r="631" spans="9:9">
      <c r="I631" s="167"/>
    </row>
    <row r="632" spans="9:9">
      <c r="I632" s="167"/>
    </row>
    <row r="633" spans="9:9">
      <c r="I633" s="167"/>
    </row>
    <row r="634" spans="9:9">
      <c r="I634" s="167"/>
    </row>
    <row r="635" spans="9:9">
      <c r="I635" s="167"/>
    </row>
    <row r="636" spans="9:9">
      <c r="I636" s="167"/>
    </row>
    <row r="637" spans="9:9">
      <c r="I637" s="167"/>
    </row>
    <row r="638" spans="9:9">
      <c r="I638" s="167"/>
    </row>
    <row r="639" spans="9:9">
      <c r="I639" s="167"/>
    </row>
    <row r="640" spans="9:9">
      <c r="I640" s="167"/>
    </row>
    <row r="641" spans="9:9">
      <c r="I641" s="167"/>
    </row>
    <row r="642" spans="9:9">
      <c r="I642" s="167"/>
    </row>
    <row r="643" spans="9:9">
      <c r="I643" s="167"/>
    </row>
    <row r="644" spans="9:9">
      <c r="I644" s="167"/>
    </row>
    <row r="645" spans="9:9">
      <c r="I645" s="167"/>
    </row>
    <row r="646" spans="9:9">
      <c r="I646" s="167"/>
    </row>
    <row r="647" spans="9:9">
      <c r="I647" s="167"/>
    </row>
    <row r="648" spans="9:9">
      <c r="I648" s="167"/>
    </row>
    <row r="649" spans="9:9">
      <c r="I649" s="167"/>
    </row>
    <row r="650" spans="9:9">
      <c r="I650" s="167"/>
    </row>
    <row r="651" spans="9:9">
      <c r="I651" s="167"/>
    </row>
    <row r="652" spans="9:9">
      <c r="I652" s="167"/>
    </row>
    <row r="653" spans="9:9">
      <c r="I653" s="167"/>
    </row>
    <row r="654" spans="9:9">
      <c r="I654" s="167"/>
    </row>
    <row r="655" spans="9:9">
      <c r="I655" s="167"/>
    </row>
    <row r="656" spans="9:9">
      <c r="I656" s="167"/>
    </row>
    <row r="657" spans="9:9">
      <c r="I657" s="167"/>
    </row>
    <row r="658" spans="9:9">
      <c r="I658" s="167"/>
    </row>
    <row r="659" spans="9:9">
      <c r="I659" s="167"/>
    </row>
    <row r="660" spans="9:9">
      <c r="I660" s="167"/>
    </row>
    <row r="661" spans="9:9">
      <c r="I661" s="167"/>
    </row>
    <row r="662" spans="9:9">
      <c r="I662" s="167"/>
    </row>
    <row r="663" spans="9:9">
      <c r="I663" s="167"/>
    </row>
    <row r="664" spans="9:9">
      <c r="I664" s="167"/>
    </row>
    <row r="665" spans="9:9">
      <c r="I665" s="167"/>
    </row>
    <row r="666" spans="9:9">
      <c r="I666" s="167"/>
    </row>
    <row r="667" spans="9:9">
      <c r="I667" s="167"/>
    </row>
    <row r="668" spans="9:9">
      <c r="I668" s="167"/>
    </row>
    <row r="669" spans="9:9">
      <c r="I669" s="167"/>
    </row>
    <row r="670" spans="9:9">
      <c r="I670" s="167"/>
    </row>
    <row r="671" spans="9:9">
      <c r="I671" s="167"/>
    </row>
    <row r="672" spans="9:9">
      <c r="I672" s="167"/>
    </row>
    <row r="673" spans="9:9">
      <c r="I673" s="167"/>
    </row>
    <row r="674" spans="9:9">
      <c r="I674" s="167"/>
    </row>
    <row r="675" spans="9:9">
      <c r="I675" s="167"/>
    </row>
    <row r="676" spans="9:9">
      <c r="I676" s="167"/>
    </row>
    <row r="677" spans="9:9">
      <c r="I677" s="167"/>
    </row>
    <row r="678" spans="9:9">
      <c r="I678" s="167"/>
    </row>
    <row r="679" spans="9:9">
      <c r="I679" s="167"/>
    </row>
    <row r="680" spans="9:9">
      <c r="I680" s="167"/>
    </row>
    <row r="681" spans="9:9">
      <c r="I681" s="167"/>
    </row>
    <row r="682" spans="9:9">
      <c r="I682" s="167"/>
    </row>
    <row r="683" spans="9:9">
      <c r="I683" s="167"/>
    </row>
    <row r="684" spans="9:9">
      <c r="I684" s="167"/>
    </row>
    <row r="685" spans="9:9">
      <c r="I685" s="167"/>
    </row>
    <row r="686" spans="9:9">
      <c r="I686" s="167"/>
    </row>
    <row r="687" spans="9:9">
      <c r="I687" s="167"/>
    </row>
    <row r="688" spans="9:9">
      <c r="I688" s="167"/>
    </row>
    <row r="689" spans="9:9">
      <c r="I689" s="167"/>
    </row>
    <row r="690" spans="9:9">
      <c r="I690" s="167"/>
    </row>
    <row r="691" spans="9:9">
      <c r="I691" s="167"/>
    </row>
    <row r="692" spans="9:9">
      <c r="I692" s="167"/>
    </row>
    <row r="693" spans="9:9">
      <c r="I693" s="167"/>
    </row>
    <row r="694" spans="9:9">
      <c r="I694" s="167"/>
    </row>
    <row r="695" spans="9:9">
      <c r="I695" s="167"/>
    </row>
    <row r="696" spans="9:9">
      <c r="I696" s="167"/>
    </row>
    <row r="697" spans="9:9">
      <c r="I697" s="167"/>
    </row>
    <row r="698" spans="9:9">
      <c r="I698" s="167"/>
    </row>
    <row r="699" spans="9:9">
      <c r="I699" s="167"/>
    </row>
    <row r="700" spans="9:9">
      <c r="I700" s="167"/>
    </row>
    <row r="701" spans="9:9">
      <c r="I701" s="167"/>
    </row>
    <row r="702" spans="9:9">
      <c r="I702" s="167"/>
    </row>
    <row r="703" spans="9:9">
      <c r="I703" s="167"/>
    </row>
    <row r="704" spans="9:9">
      <c r="I704" s="167"/>
    </row>
    <row r="705" spans="9:9">
      <c r="I705" s="167"/>
    </row>
    <row r="706" spans="9:9">
      <c r="I706" s="167"/>
    </row>
    <row r="707" spans="9:9">
      <c r="I707" s="167"/>
    </row>
    <row r="708" spans="9:9">
      <c r="I708" s="167"/>
    </row>
    <row r="709" spans="9:9">
      <c r="I709" s="167"/>
    </row>
    <row r="710" spans="9:9">
      <c r="I710" s="167"/>
    </row>
    <row r="711" spans="9:9">
      <c r="I711" s="167"/>
    </row>
    <row r="712" spans="9:9">
      <c r="I712" s="167"/>
    </row>
    <row r="713" spans="9:9">
      <c r="I713" s="167"/>
    </row>
    <row r="714" spans="9:9">
      <c r="I714" s="167"/>
    </row>
    <row r="715" spans="9:9">
      <c r="I715" s="167"/>
    </row>
    <row r="716" spans="9:9">
      <c r="I716" s="167"/>
    </row>
    <row r="717" spans="9:9">
      <c r="I717" s="167"/>
    </row>
    <row r="718" spans="9:9">
      <c r="I718" s="167"/>
    </row>
    <row r="719" spans="9:9">
      <c r="I719" s="167"/>
    </row>
    <row r="720" spans="9:9">
      <c r="I720" s="167"/>
    </row>
    <row r="721" spans="9:9">
      <c r="I721" s="167"/>
    </row>
    <row r="722" spans="9:9">
      <c r="I722" s="167"/>
    </row>
    <row r="723" spans="9:9">
      <c r="I723" s="167"/>
    </row>
    <row r="724" spans="9:9">
      <c r="I724" s="167"/>
    </row>
    <row r="725" spans="9:9">
      <c r="I725" s="167"/>
    </row>
    <row r="726" spans="9:9">
      <c r="I726" s="167"/>
    </row>
    <row r="727" spans="9:9">
      <c r="I727" s="167"/>
    </row>
    <row r="728" spans="9:9">
      <c r="I728" s="167"/>
    </row>
    <row r="729" spans="9:9">
      <c r="I729" s="167"/>
    </row>
    <row r="730" spans="9:9">
      <c r="I730" s="167"/>
    </row>
    <row r="731" spans="9:9">
      <c r="I731" s="167"/>
    </row>
    <row r="732" spans="9:9">
      <c r="I732" s="167"/>
    </row>
    <row r="733" spans="9:9">
      <c r="I733" s="167"/>
    </row>
    <row r="734" spans="9:9">
      <c r="I734" s="167"/>
    </row>
    <row r="735" spans="9:9">
      <c r="I735" s="167"/>
    </row>
    <row r="736" spans="9:9">
      <c r="I736" s="167"/>
    </row>
    <row r="737" spans="9:9">
      <c r="I737" s="167"/>
    </row>
    <row r="738" spans="9:9">
      <c r="I738" s="167"/>
    </row>
    <row r="739" spans="9:9">
      <c r="I739" s="167"/>
    </row>
    <row r="740" spans="9:9">
      <c r="I740" s="167"/>
    </row>
    <row r="741" spans="9:9">
      <c r="I741" s="167"/>
    </row>
    <row r="742" spans="9:9">
      <c r="I742" s="167"/>
    </row>
    <row r="743" spans="9:9">
      <c r="I743" s="167"/>
    </row>
    <row r="744" spans="9:9">
      <c r="I744" s="167"/>
    </row>
    <row r="745" spans="9:9">
      <c r="I745" s="167"/>
    </row>
    <row r="746" spans="9:9">
      <c r="I746" s="167"/>
    </row>
    <row r="747" spans="9:9">
      <c r="I747" s="167"/>
    </row>
    <row r="748" spans="9:9">
      <c r="I748" s="167"/>
    </row>
    <row r="749" spans="9:9">
      <c r="I749" s="167"/>
    </row>
    <row r="750" spans="9:9">
      <c r="I750" s="167"/>
    </row>
    <row r="751" spans="9:9">
      <c r="I751" s="167"/>
    </row>
    <row r="752" spans="9:9">
      <c r="I752" s="167"/>
    </row>
    <row r="753" spans="9:9">
      <c r="I753" s="167"/>
    </row>
    <row r="754" spans="9:9">
      <c r="I754" s="167"/>
    </row>
    <row r="755" spans="9:9">
      <c r="I755" s="167"/>
    </row>
    <row r="756" spans="9:9">
      <c r="I756" s="167"/>
    </row>
    <row r="757" spans="9:9">
      <c r="I757" s="167"/>
    </row>
    <row r="758" spans="9:9">
      <c r="I758" s="167"/>
    </row>
    <row r="759" spans="9:9">
      <c r="I759" s="167"/>
    </row>
    <row r="760" spans="9:9">
      <c r="I760" s="167"/>
    </row>
    <row r="761" spans="9:9">
      <c r="I761" s="167"/>
    </row>
    <row r="762" spans="9:9">
      <c r="I762" s="167"/>
    </row>
    <row r="763" spans="9:9">
      <c r="I763" s="167"/>
    </row>
    <row r="764" spans="9:9">
      <c r="I764" s="167"/>
    </row>
    <row r="765" spans="9:9">
      <c r="I765" s="167"/>
    </row>
    <row r="766" spans="9:9">
      <c r="I766" s="167"/>
    </row>
    <row r="767" spans="9:9">
      <c r="I767" s="167"/>
    </row>
    <row r="768" spans="9:9">
      <c r="I768" s="167"/>
    </row>
    <row r="769" spans="9:9">
      <c r="I769" s="167"/>
    </row>
    <row r="770" spans="9:9">
      <c r="I770" s="167"/>
    </row>
    <row r="771" spans="9:9">
      <c r="I771" s="167"/>
    </row>
    <row r="772" spans="9:9">
      <c r="I772" s="167"/>
    </row>
    <row r="773" spans="9:9">
      <c r="I773" s="167"/>
    </row>
    <row r="774" spans="9:9">
      <c r="I774" s="167"/>
    </row>
    <row r="775" spans="9:9">
      <c r="I775" s="167"/>
    </row>
    <row r="776" spans="9:9">
      <c r="I776" s="167"/>
    </row>
    <row r="777" spans="9:9">
      <c r="I777" s="167"/>
    </row>
    <row r="778" spans="9:9">
      <c r="I778" s="167"/>
    </row>
    <row r="779" spans="9:9">
      <c r="I779" s="167"/>
    </row>
    <row r="780" spans="9:9">
      <c r="I780" s="167"/>
    </row>
    <row r="781" spans="9:9">
      <c r="I781" s="167"/>
    </row>
    <row r="782" spans="9:9">
      <c r="I782" s="167"/>
    </row>
    <row r="783" spans="9:9">
      <c r="I783" s="167"/>
    </row>
    <row r="784" spans="9:9">
      <c r="I784" s="167"/>
    </row>
    <row r="785" spans="9:9">
      <c r="I785" s="167"/>
    </row>
    <row r="786" spans="9:9">
      <c r="I786" s="167"/>
    </row>
    <row r="787" spans="9:9">
      <c r="I787" s="167"/>
    </row>
    <row r="788" spans="9:9">
      <c r="I788" s="167"/>
    </row>
    <row r="789" spans="9:9">
      <c r="I789" s="167"/>
    </row>
    <row r="790" spans="9:9">
      <c r="I790" s="167"/>
    </row>
    <row r="791" spans="9:9">
      <c r="I791" s="167"/>
    </row>
    <row r="792" spans="9:9">
      <c r="I792" s="167"/>
    </row>
    <row r="793" spans="9:9">
      <c r="I793" s="167"/>
    </row>
    <row r="794" spans="9:9">
      <c r="I794" s="167"/>
    </row>
    <row r="795" spans="9:9">
      <c r="I795" s="167"/>
    </row>
    <row r="796" spans="9:9">
      <c r="I796" s="167"/>
    </row>
    <row r="797" spans="9:9">
      <c r="I797" s="167"/>
    </row>
    <row r="798" spans="9:9">
      <c r="I798" s="167"/>
    </row>
    <row r="799" spans="9:9">
      <c r="I799" s="167"/>
    </row>
    <row r="800" spans="9:9">
      <c r="I800" s="167"/>
    </row>
    <row r="801" spans="9:9">
      <c r="I801" s="167"/>
    </row>
    <row r="802" spans="9:9">
      <c r="I802" s="167"/>
    </row>
    <row r="803" spans="9:9">
      <c r="I803" s="167"/>
    </row>
    <row r="804" spans="9:9">
      <c r="I804" s="167"/>
    </row>
    <row r="805" spans="9:9">
      <c r="I805" s="167"/>
    </row>
    <row r="806" spans="9:9">
      <c r="I806" s="167"/>
    </row>
    <row r="807" spans="9:9">
      <c r="I807" s="167"/>
    </row>
    <row r="808" spans="9:9">
      <c r="I808" s="167"/>
    </row>
    <row r="809" spans="9:9">
      <c r="I809" s="167"/>
    </row>
    <row r="810" spans="9:9">
      <c r="I810" s="167"/>
    </row>
    <row r="811" spans="9:9">
      <c r="I811" s="167"/>
    </row>
    <row r="812" spans="9:9">
      <c r="I812" s="167"/>
    </row>
    <row r="813" spans="9:9">
      <c r="I813" s="167"/>
    </row>
    <row r="814" spans="9:9">
      <c r="I814" s="167"/>
    </row>
    <row r="815" spans="9:9">
      <c r="I815" s="167"/>
    </row>
    <row r="816" spans="9:9">
      <c r="I816" s="167"/>
    </row>
    <row r="817" spans="9:9">
      <c r="I817" s="167"/>
    </row>
    <row r="818" spans="9:9">
      <c r="I818" s="167"/>
    </row>
    <row r="819" spans="9:9">
      <c r="I819" s="167"/>
    </row>
    <row r="820" spans="9:9">
      <c r="I820" s="167"/>
    </row>
    <row r="821" spans="9:9">
      <c r="I821" s="167"/>
    </row>
    <row r="822" spans="9:9">
      <c r="I822" s="167"/>
    </row>
    <row r="823" spans="9:9">
      <c r="I823" s="167"/>
    </row>
    <row r="824" spans="9:9">
      <c r="I824" s="167"/>
    </row>
    <row r="825" spans="9:9">
      <c r="I825" s="167"/>
    </row>
    <row r="826" spans="9:9">
      <c r="I826" s="167"/>
    </row>
    <row r="827" spans="9:9">
      <c r="I827" s="167"/>
    </row>
    <row r="828" spans="9:9">
      <c r="I828" s="167"/>
    </row>
    <row r="829" spans="9:9">
      <c r="I829" s="167"/>
    </row>
    <row r="830" spans="9:9">
      <c r="I830" s="167"/>
    </row>
    <row r="831" spans="9:9">
      <c r="I831" s="167"/>
    </row>
    <row r="832" spans="9:9">
      <c r="I832" s="167"/>
    </row>
    <row r="833" spans="9:9">
      <c r="I833" s="167"/>
    </row>
    <row r="834" spans="9:9">
      <c r="I834" s="167"/>
    </row>
    <row r="835" spans="9:9">
      <c r="I835" s="167"/>
    </row>
    <row r="836" spans="9:9">
      <c r="I836" s="167"/>
    </row>
    <row r="837" spans="9:9">
      <c r="I837" s="167"/>
    </row>
    <row r="838" spans="9:9">
      <c r="I838" s="167"/>
    </row>
    <row r="839" spans="9:9">
      <c r="I839" s="167"/>
    </row>
    <row r="840" spans="9:9">
      <c r="I840" s="167"/>
    </row>
    <row r="841" spans="9:9">
      <c r="I841" s="167"/>
    </row>
    <row r="842" spans="9:9">
      <c r="I842" s="167"/>
    </row>
    <row r="843" spans="9:9">
      <c r="I843" s="167"/>
    </row>
    <row r="844" spans="9:9">
      <c r="I844" s="167"/>
    </row>
    <row r="845" spans="9:9">
      <c r="I845" s="167"/>
    </row>
    <row r="846" spans="9:9">
      <c r="I846" s="167"/>
    </row>
    <row r="847" spans="9:9">
      <c r="I847" s="167"/>
    </row>
    <row r="848" spans="9:9">
      <c r="I848" s="167"/>
    </row>
    <row r="849" spans="9:9">
      <c r="I849" s="167"/>
    </row>
    <row r="850" spans="9:9">
      <c r="I850" s="167"/>
    </row>
    <row r="851" spans="9:9">
      <c r="I851" s="167"/>
    </row>
    <row r="852" spans="9:9">
      <c r="I852" s="167"/>
    </row>
    <row r="853" spans="9:9">
      <c r="I853" s="167"/>
    </row>
    <row r="854" spans="9:9">
      <c r="I854" s="167"/>
    </row>
    <row r="855" spans="9:9">
      <c r="I855" s="167"/>
    </row>
    <row r="856" spans="9:9">
      <c r="I856" s="167"/>
    </row>
    <row r="857" spans="9:9">
      <c r="I857" s="167"/>
    </row>
    <row r="858" spans="9:9">
      <c r="I858" s="167"/>
    </row>
    <row r="859" spans="9:9">
      <c r="I859" s="167"/>
    </row>
    <row r="860" spans="9:9">
      <c r="I860" s="167"/>
    </row>
    <row r="861" spans="9:9">
      <c r="I861" s="167"/>
    </row>
    <row r="862" spans="9:9">
      <c r="I862" s="167"/>
    </row>
    <row r="863" spans="9:9">
      <c r="I863" s="167"/>
    </row>
    <row r="864" spans="9:9">
      <c r="I864" s="167"/>
    </row>
    <row r="865" spans="9:9">
      <c r="I865" s="167"/>
    </row>
    <row r="866" spans="9:9">
      <c r="I866" s="167"/>
    </row>
    <row r="867" spans="9:9">
      <c r="I867" s="167"/>
    </row>
    <row r="868" spans="9:9">
      <c r="I868" s="167"/>
    </row>
    <row r="869" spans="9:9">
      <c r="I869" s="167"/>
    </row>
    <row r="870" spans="9:9">
      <c r="I870" s="167"/>
    </row>
    <row r="871" spans="9:9">
      <c r="I871" s="167"/>
    </row>
    <row r="872" spans="9:9">
      <c r="I872" s="167"/>
    </row>
    <row r="873" spans="9:9">
      <c r="I873" s="167"/>
    </row>
    <row r="874" spans="9:9">
      <c r="I874" s="167"/>
    </row>
    <row r="875" spans="9:9">
      <c r="I875" s="167"/>
    </row>
    <row r="876" spans="9:9">
      <c r="I876" s="167"/>
    </row>
    <row r="877" spans="9:9">
      <c r="I877" s="167"/>
    </row>
    <row r="878" spans="9:9">
      <c r="I878" s="167"/>
    </row>
    <row r="879" spans="9:9">
      <c r="I879" s="167"/>
    </row>
    <row r="880" spans="9:9">
      <c r="I880" s="167"/>
    </row>
    <row r="881" spans="9:9">
      <c r="I881" s="167"/>
    </row>
    <row r="882" spans="9:9">
      <c r="I882" s="167"/>
    </row>
    <row r="883" spans="9:9">
      <c r="I883" s="167"/>
    </row>
    <row r="884" spans="9:9">
      <c r="I884" s="167"/>
    </row>
    <row r="885" spans="9:9">
      <c r="I885" s="167"/>
    </row>
    <row r="886" spans="9:9">
      <c r="I886" s="167"/>
    </row>
    <row r="887" spans="9:9">
      <c r="I887" s="167"/>
    </row>
    <row r="888" spans="9:9">
      <c r="I888" s="167"/>
    </row>
    <row r="889" spans="9:9">
      <c r="I889" s="167"/>
    </row>
    <row r="890" spans="9:9">
      <c r="I890" s="167"/>
    </row>
    <row r="891" spans="9:9">
      <c r="I891" s="167"/>
    </row>
    <row r="892" spans="9:9">
      <c r="I892" s="167"/>
    </row>
    <row r="893" spans="9:9">
      <c r="I893" s="167"/>
    </row>
    <row r="894" spans="9:9">
      <c r="I894" s="167"/>
    </row>
    <row r="895" spans="9:9">
      <c r="I895" s="167"/>
    </row>
    <row r="896" spans="9:9">
      <c r="I896" s="167"/>
    </row>
    <row r="897" spans="9:9">
      <c r="I897" s="167"/>
    </row>
    <row r="898" spans="9:9">
      <c r="I898" s="167"/>
    </row>
    <row r="899" spans="9:9">
      <c r="I899" s="167"/>
    </row>
    <row r="900" spans="9:9">
      <c r="I900" s="167"/>
    </row>
    <row r="901" spans="9:9">
      <c r="I901" s="167"/>
    </row>
    <row r="902" spans="9:9">
      <c r="I902" s="167"/>
    </row>
    <row r="903" spans="9:9">
      <c r="I903" s="167"/>
    </row>
    <row r="904" spans="9:9">
      <c r="I904" s="167"/>
    </row>
    <row r="905" spans="9:9">
      <c r="I905" s="167"/>
    </row>
    <row r="906" spans="9:9">
      <c r="I906" s="167"/>
    </row>
    <row r="907" spans="9:9">
      <c r="I907" s="167"/>
    </row>
    <row r="908" spans="9:9">
      <c r="I908" s="167"/>
    </row>
    <row r="909" spans="9:9">
      <c r="I909" s="167"/>
    </row>
    <row r="910" spans="9:9">
      <c r="I910" s="167"/>
    </row>
    <row r="911" spans="9:9">
      <c r="I911" s="167"/>
    </row>
    <row r="912" spans="9:9">
      <c r="I912" s="167"/>
    </row>
    <row r="913" spans="9:9">
      <c r="I913" s="167"/>
    </row>
    <row r="914" spans="9:9">
      <c r="I914" s="167"/>
    </row>
    <row r="915" spans="9:9">
      <c r="I915" s="167"/>
    </row>
    <row r="916" spans="9:9">
      <c r="I916" s="167"/>
    </row>
    <row r="917" spans="9:9">
      <c r="I917" s="167"/>
    </row>
    <row r="918" spans="9:9">
      <c r="I918" s="167"/>
    </row>
    <row r="919" spans="9:9">
      <c r="I919" s="167"/>
    </row>
    <row r="920" spans="9:9">
      <c r="I920" s="167"/>
    </row>
    <row r="921" spans="9:9">
      <c r="I921" s="167"/>
    </row>
    <row r="922" spans="9:9">
      <c r="I922" s="167"/>
    </row>
    <row r="923" spans="9:9">
      <c r="I923" s="167"/>
    </row>
    <row r="924" spans="9:9">
      <c r="I924" s="167"/>
    </row>
    <row r="925" spans="9:9">
      <c r="I925" s="167"/>
    </row>
    <row r="926" spans="9:9">
      <c r="I926" s="167"/>
    </row>
    <row r="927" spans="9:9">
      <c r="I927" s="167"/>
    </row>
    <row r="928" spans="9:9">
      <c r="I928" s="167"/>
    </row>
    <row r="929" spans="9:9">
      <c r="I929" s="167"/>
    </row>
    <row r="930" spans="9:9">
      <c r="I930" s="167"/>
    </row>
    <row r="931" spans="9:9">
      <c r="I931" s="167"/>
    </row>
    <row r="932" spans="9:9">
      <c r="I932" s="167"/>
    </row>
    <row r="933" spans="9:9">
      <c r="I933" s="167"/>
    </row>
    <row r="934" spans="9:9">
      <c r="I934" s="167"/>
    </row>
    <row r="935" spans="9:9">
      <c r="I935" s="167"/>
    </row>
    <row r="936" spans="9:9">
      <c r="I936" s="167"/>
    </row>
    <row r="937" spans="9:9">
      <c r="I937" s="167"/>
    </row>
    <row r="938" spans="9:9">
      <c r="I938" s="167"/>
    </row>
    <row r="939" spans="9:9">
      <c r="I939" s="167"/>
    </row>
    <row r="940" spans="9:9">
      <c r="I940" s="167"/>
    </row>
    <row r="941" spans="9:9">
      <c r="I941" s="167"/>
    </row>
    <row r="942" spans="9:9">
      <c r="I942" s="167"/>
    </row>
    <row r="943" spans="9:9">
      <c r="I943" s="167"/>
    </row>
    <row r="944" spans="9:9">
      <c r="I944" s="167"/>
    </row>
    <row r="945" spans="9:9">
      <c r="I945" s="167"/>
    </row>
    <row r="946" spans="9:9">
      <c r="I946" s="167"/>
    </row>
    <row r="947" spans="9:9">
      <c r="I947" s="167"/>
    </row>
    <row r="948" spans="9:9">
      <c r="I948" s="167"/>
    </row>
    <row r="949" spans="9:9">
      <c r="I949" s="167"/>
    </row>
    <row r="950" spans="9:9">
      <c r="I950" s="167"/>
    </row>
    <row r="951" spans="9:9">
      <c r="I951" s="167"/>
    </row>
    <row r="952" spans="9:9">
      <c r="I952" s="167"/>
    </row>
    <row r="953" spans="9:9">
      <c r="I953" s="167"/>
    </row>
    <row r="954" spans="9:9">
      <c r="I954" s="167"/>
    </row>
    <row r="955" spans="9:9">
      <c r="I955" s="167"/>
    </row>
    <row r="956" spans="9:9">
      <c r="I956" s="167"/>
    </row>
    <row r="957" spans="9:9">
      <c r="I957" s="167"/>
    </row>
    <row r="958" spans="9:9">
      <c r="I958" s="167"/>
    </row>
    <row r="959" spans="9:9">
      <c r="I959" s="167"/>
    </row>
    <row r="960" spans="9:9">
      <c r="I960" s="167"/>
    </row>
    <row r="961" spans="9:9">
      <c r="I961" s="167"/>
    </row>
    <row r="962" spans="9:9">
      <c r="I962" s="167"/>
    </row>
    <row r="963" spans="9:9">
      <c r="I963" s="167"/>
    </row>
    <row r="964" spans="9:9">
      <c r="I964" s="167"/>
    </row>
    <row r="965" spans="9:9">
      <c r="I965" s="167"/>
    </row>
    <row r="966" spans="9:9">
      <c r="I966" s="167"/>
    </row>
    <row r="967" spans="9:9">
      <c r="I967" s="167"/>
    </row>
    <row r="968" spans="9:9">
      <c r="I968" s="167"/>
    </row>
    <row r="969" spans="9:9">
      <c r="I969" s="167"/>
    </row>
    <row r="970" spans="9:9">
      <c r="I970" s="167"/>
    </row>
    <row r="971" spans="9:9">
      <c r="I971" s="167"/>
    </row>
    <row r="972" spans="9:9">
      <c r="I972" s="167"/>
    </row>
    <row r="973" spans="9:9">
      <c r="I973" s="167"/>
    </row>
    <row r="974" spans="9:9">
      <c r="I974" s="167"/>
    </row>
    <row r="975" spans="9:9">
      <c r="I975" s="167"/>
    </row>
    <row r="976" spans="9:9">
      <c r="I976" s="167"/>
    </row>
    <row r="977" spans="9:9">
      <c r="I977" s="167"/>
    </row>
    <row r="978" spans="9:9">
      <c r="I978" s="167"/>
    </row>
    <row r="979" spans="9:9">
      <c r="I979" s="167"/>
    </row>
    <row r="980" spans="9:9">
      <c r="I980" s="167"/>
    </row>
    <row r="981" spans="9:9">
      <c r="I981" s="167"/>
    </row>
    <row r="982" spans="9:9">
      <c r="I982" s="167"/>
    </row>
    <row r="983" spans="9:9">
      <c r="I983" s="167"/>
    </row>
    <row r="984" spans="9:9">
      <c r="I984" s="167"/>
    </row>
    <row r="985" spans="9:9">
      <c r="I985" s="167"/>
    </row>
    <row r="986" spans="9:9">
      <c r="I986" s="167"/>
    </row>
    <row r="987" spans="9:9">
      <c r="I987" s="167"/>
    </row>
    <row r="988" spans="9:9">
      <c r="I988" s="167"/>
    </row>
    <row r="989" spans="9:9">
      <c r="I989" s="167"/>
    </row>
    <row r="990" spans="9:9">
      <c r="I990" s="167"/>
    </row>
    <row r="991" spans="9:9">
      <c r="I991" s="167"/>
    </row>
    <row r="992" spans="9:9">
      <c r="I992" s="167"/>
    </row>
    <row r="993" spans="9:9">
      <c r="I993" s="167"/>
    </row>
    <row r="994" spans="9:9">
      <c r="I994" s="167"/>
    </row>
    <row r="995" spans="9:9">
      <c r="I995" s="167"/>
    </row>
    <row r="996" spans="9:9">
      <c r="I996" s="167"/>
    </row>
    <row r="997" spans="9:9">
      <c r="I997" s="167"/>
    </row>
    <row r="998" spans="9:9">
      <c r="I998" s="167"/>
    </row>
    <row r="999" spans="9:9">
      <c r="I999" s="167"/>
    </row>
    <row r="1000" spans="9:9">
      <c r="I1000" s="167"/>
    </row>
    <row r="1001" spans="9:9">
      <c r="I1001" s="167"/>
    </row>
    <row r="1002" spans="9:9">
      <c r="I1002" s="167"/>
    </row>
    <row r="1003" spans="9:9">
      <c r="I1003" s="167"/>
    </row>
    <row r="1004" spans="9:9">
      <c r="I1004" s="167"/>
    </row>
    <row r="1005" spans="9:9">
      <c r="I1005" s="167"/>
    </row>
    <row r="1006" spans="9:9">
      <c r="I1006" s="167"/>
    </row>
    <row r="1007" spans="9:9">
      <c r="I1007" s="167"/>
    </row>
    <row r="1008" spans="9:9">
      <c r="I1008" s="167"/>
    </row>
    <row r="1009" spans="9:9">
      <c r="I1009" s="167"/>
    </row>
    <row r="1010" spans="9:9">
      <c r="I1010" s="167"/>
    </row>
    <row r="1011" spans="9:9">
      <c r="I1011" s="167"/>
    </row>
    <row r="1012" spans="9:9">
      <c r="I1012" s="167"/>
    </row>
    <row r="1013" spans="9:9">
      <c r="I1013" s="167"/>
    </row>
    <row r="1014" spans="9:9">
      <c r="I1014" s="167"/>
    </row>
    <row r="1015" spans="9:9">
      <c r="I1015" s="167"/>
    </row>
    <row r="1016" spans="9:9">
      <c r="I1016" s="167"/>
    </row>
    <row r="1017" spans="9:9">
      <c r="I1017" s="167"/>
    </row>
    <row r="1018" spans="9:9">
      <c r="I1018" s="167"/>
    </row>
    <row r="1019" spans="9:9">
      <c r="I1019" s="167"/>
    </row>
    <row r="1020" spans="9:9">
      <c r="I1020" s="167"/>
    </row>
    <row r="1021" spans="9:9">
      <c r="I1021" s="167"/>
    </row>
    <row r="1022" spans="9:9">
      <c r="I1022" s="167"/>
    </row>
    <row r="1023" spans="9:9">
      <c r="I1023" s="167"/>
    </row>
    <row r="1024" spans="9:9">
      <c r="I1024" s="167"/>
    </row>
    <row r="1025" spans="9:9">
      <c r="I1025" s="167"/>
    </row>
    <row r="1026" spans="9:9">
      <c r="I1026" s="167"/>
    </row>
    <row r="1027" spans="9:9">
      <c r="I1027" s="167"/>
    </row>
    <row r="1028" spans="9:9">
      <c r="I1028" s="167"/>
    </row>
    <row r="1029" spans="9:9">
      <c r="I1029" s="167"/>
    </row>
    <row r="1030" spans="9:9">
      <c r="I1030" s="167"/>
    </row>
    <row r="1031" spans="9:9">
      <c r="I1031" s="167"/>
    </row>
    <row r="1032" spans="9:9">
      <c r="I1032" s="167"/>
    </row>
    <row r="1033" spans="9:9">
      <c r="I1033" s="167"/>
    </row>
    <row r="1034" spans="9:9">
      <c r="I1034" s="167"/>
    </row>
    <row r="1035" spans="9:9">
      <c r="I1035" s="167"/>
    </row>
    <row r="1036" spans="9:9">
      <c r="I1036" s="167"/>
    </row>
    <row r="1037" spans="9:9">
      <c r="I1037" s="167"/>
    </row>
    <row r="1038" spans="9:9">
      <c r="I1038" s="167"/>
    </row>
    <row r="1039" spans="9:9">
      <c r="I1039" s="167"/>
    </row>
    <row r="1040" spans="9:9">
      <c r="I1040" s="167"/>
    </row>
    <row r="1041" spans="9:9">
      <c r="I1041" s="167"/>
    </row>
    <row r="1042" spans="9:9">
      <c r="I1042" s="167"/>
    </row>
    <row r="1043" spans="9:9">
      <c r="I1043" s="167"/>
    </row>
    <row r="1044" spans="9:9">
      <c r="I1044" s="167"/>
    </row>
    <row r="1045" spans="9:9">
      <c r="I1045" s="167"/>
    </row>
    <row r="1046" spans="9:9">
      <c r="I1046" s="167"/>
    </row>
    <row r="1047" spans="9:9">
      <c r="I1047" s="167"/>
    </row>
    <row r="1048" spans="9:9">
      <c r="I1048" s="167"/>
    </row>
    <row r="1049" spans="9:9">
      <c r="I1049" s="167"/>
    </row>
    <row r="1050" spans="9:9">
      <c r="I1050" s="167"/>
    </row>
    <row r="1051" spans="9:9">
      <c r="I1051" s="167"/>
    </row>
    <row r="1052" spans="9:9">
      <c r="I1052" s="167"/>
    </row>
    <row r="1053" spans="9:9">
      <c r="I1053" s="167"/>
    </row>
    <row r="1054" spans="9:9">
      <c r="I1054" s="167"/>
    </row>
    <row r="1055" spans="9:9">
      <c r="I1055" s="167"/>
    </row>
    <row r="1056" spans="9:9">
      <c r="I1056" s="167"/>
    </row>
    <row r="1057" spans="9:9">
      <c r="I1057" s="167"/>
    </row>
    <row r="1058" spans="9:9">
      <c r="I1058" s="167"/>
    </row>
    <row r="1059" spans="9:9">
      <c r="I1059" s="167"/>
    </row>
    <row r="1060" spans="9:9">
      <c r="I1060" s="167"/>
    </row>
    <row r="1061" spans="9:9">
      <c r="I1061" s="167"/>
    </row>
    <row r="1062" spans="9:9">
      <c r="I1062" s="167"/>
    </row>
    <row r="1063" spans="9:9">
      <c r="I1063" s="167"/>
    </row>
    <row r="1064" spans="9:9">
      <c r="I1064" s="167"/>
    </row>
    <row r="1065" spans="9:9">
      <c r="I1065" s="167"/>
    </row>
    <row r="1066" spans="9:9">
      <c r="I1066" s="167"/>
    </row>
    <row r="1067" spans="9:9">
      <c r="I1067" s="167"/>
    </row>
    <row r="1068" spans="9:9">
      <c r="I1068" s="167"/>
    </row>
    <row r="1069" spans="9:9">
      <c r="I1069" s="167"/>
    </row>
    <row r="1070" spans="9:9">
      <c r="I1070" s="167"/>
    </row>
    <row r="1071" spans="9:9">
      <c r="I1071" s="167"/>
    </row>
    <row r="1072" spans="9:9">
      <c r="I1072" s="167"/>
    </row>
    <row r="1073" spans="9:9">
      <c r="I1073" s="167"/>
    </row>
    <row r="1074" spans="9:9">
      <c r="I1074" s="167"/>
    </row>
    <row r="1075" spans="9:9">
      <c r="I1075" s="167"/>
    </row>
    <row r="1076" spans="9:9">
      <c r="I1076" s="167"/>
    </row>
    <row r="1077" spans="9:9">
      <c r="I1077" s="167"/>
    </row>
    <row r="1078" spans="9:9">
      <c r="I1078" s="167"/>
    </row>
    <row r="1079" spans="9:9">
      <c r="I1079" s="167"/>
    </row>
    <row r="1080" spans="9:9">
      <c r="I1080" s="167"/>
    </row>
    <row r="1081" spans="9:9">
      <c r="I1081" s="167"/>
    </row>
    <row r="1082" spans="9:9">
      <c r="I1082" s="167"/>
    </row>
    <row r="1083" spans="9:9">
      <c r="I1083" s="167"/>
    </row>
    <row r="1084" spans="9:9">
      <c r="I1084" s="167"/>
    </row>
    <row r="1085" spans="9:9">
      <c r="I1085" s="167"/>
    </row>
    <row r="1086" spans="9:9">
      <c r="I1086" s="167"/>
    </row>
    <row r="1087" spans="9:9">
      <c r="I1087" s="167"/>
    </row>
    <row r="1088" spans="9:9">
      <c r="I1088" s="167"/>
    </row>
    <row r="1089" spans="9:9">
      <c r="I1089" s="167"/>
    </row>
    <row r="1090" spans="9:9">
      <c r="I1090" s="167"/>
    </row>
    <row r="1091" spans="9:9">
      <c r="I1091" s="167"/>
    </row>
    <row r="1092" spans="9:9">
      <c r="I1092" s="167"/>
    </row>
    <row r="1093" spans="9:9">
      <c r="I1093" s="167"/>
    </row>
    <row r="1094" spans="9:9">
      <c r="I1094" s="167"/>
    </row>
    <row r="1095" spans="9:9">
      <c r="I1095" s="167"/>
    </row>
    <row r="1096" spans="9:9">
      <c r="I1096" s="167"/>
    </row>
    <row r="1097" spans="9:9">
      <c r="I1097" s="167"/>
    </row>
    <row r="1098" spans="9:9">
      <c r="I1098" s="167"/>
    </row>
    <row r="1099" spans="9:9">
      <c r="I1099" s="167"/>
    </row>
    <row r="1100" spans="9:9">
      <c r="I1100" s="167"/>
    </row>
    <row r="1101" spans="9:9">
      <c r="I1101" s="167"/>
    </row>
    <row r="1102" spans="9:9">
      <c r="I1102" s="167"/>
    </row>
    <row r="1103" spans="9:9">
      <c r="I1103" s="167"/>
    </row>
    <row r="1104" spans="9:9">
      <c r="I1104" s="167"/>
    </row>
    <row r="1105" spans="9:9">
      <c r="I1105" s="167"/>
    </row>
    <row r="1106" spans="9:9">
      <c r="I1106" s="167"/>
    </row>
    <row r="1107" spans="9:9">
      <c r="I1107" s="167"/>
    </row>
    <row r="1108" spans="9:9">
      <c r="I1108" s="167"/>
    </row>
    <row r="1109" spans="9:9">
      <c r="I1109" s="167"/>
    </row>
    <row r="1110" spans="9:9">
      <c r="I1110" s="167"/>
    </row>
    <row r="1111" spans="9:9">
      <c r="I1111" s="167"/>
    </row>
    <row r="1112" spans="9:9">
      <c r="I1112" s="167"/>
    </row>
    <row r="1113" spans="9:9">
      <c r="I1113" s="167"/>
    </row>
    <row r="1114" spans="9:9">
      <c r="I1114" s="167"/>
    </row>
    <row r="1115" spans="9:9">
      <c r="I1115" s="167"/>
    </row>
    <row r="1116" spans="9:9">
      <c r="I1116" s="167"/>
    </row>
    <row r="1117" spans="9:9">
      <c r="I1117" s="167"/>
    </row>
    <row r="1118" spans="9:9">
      <c r="I1118" s="167"/>
    </row>
    <row r="1119" spans="9:9">
      <c r="I1119" s="167"/>
    </row>
    <row r="1120" spans="9:9">
      <c r="I1120" s="167"/>
    </row>
    <row r="1121" spans="9:9">
      <c r="I1121" s="167"/>
    </row>
    <row r="1122" spans="9:9">
      <c r="I1122" s="167"/>
    </row>
    <row r="1123" spans="9:9">
      <c r="I1123" s="167"/>
    </row>
    <row r="1124" spans="9:9">
      <c r="I1124" s="167"/>
    </row>
    <row r="1125" spans="9:9">
      <c r="I1125" s="167"/>
    </row>
    <row r="1126" spans="9:9">
      <c r="I1126" s="167"/>
    </row>
    <row r="1127" spans="9:9">
      <c r="I1127" s="167"/>
    </row>
    <row r="1128" spans="9:9">
      <c r="I1128" s="167"/>
    </row>
    <row r="1129" spans="9:9">
      <c r="I1129" s="167"/>
    </row>
    <row r="1130" spans="9:9">
      <c r="I1130" s="167"/>
    </row>
    <row r="1131" spans="9:9">
      <c r="I1131" s="167"/>
    </row>
    <row r="1132" spans="9:9">
      <c r="I1132" s="167"/>
    </row>
    <row r="1133" spans="9:9">
      <c r="I1133" s="167"/>
    </row>
    <row r="1134" spans="9:9">
      <c r="I1134" s="167"/>
    </row>
    <row r="1135" spans="9:9">
      <c r="I1135" s="167"/>
    </row>
    <row r="1136" spans="9:9">
      <c r="I1136" s="167"/>
    </row>
    <row r="1137" spans="9:9">
      <c r="I1137" s="167"/>
    </row>
    <row r="1138" spans="9:9">
      <c r="I1138" s="167"/>
    </row>
    <row r="1139" spans="9:9">
      <c r="I1139" s="167"/>
    </row>
    <row r="1140" spans="9:9">
      <c r="I1140" s="167"/>
    </row>
    <row r="1141" spans="9:9">
      <c r="I1141" s="167"/>
    </row>
    <row r="1142" spans="9:9">
      <c r="I1142" s="167"/>
    </row>
    <row r="1143" spans="9:9">
      <c r="I1143" s="167"/>
    </row>
    <row r="1144" spans="9:9">
      <c r="I1144" s="167"/>
    </row>
    <row r="1145" spans="9:9">
      <c r="I1145" s="167"/>
    </row>
    <row r="1146" spans="9:9">
      <c r="I1146" s="167"/>
    </row>
    <row r="1147" spans="9:9">
      <c r="I1147" s="167"/>
    </row>
    <row r="1148" spans="9:9">
      <c r="I1148" s="167"/>
    </row>
    <row r="1149" spans="9:9">
      <c r="I1149" s="167"/>
    </row>
    <row r="1150" spans="9:9">
      <c r="I1150" s="167"/>
    </row>
    <row r="1151" spans="9:9">
      <c r="I1151" s="167"/>
    </row>
    <row r="1152" spans="9:9">
      <c r="I1152" s="167"/>
    </row>
    <row r="1153" spans="9:9">
      <c r="I1153" s="167"/>
    </row>
    <row r="1154" spans="9:9">
      <c r="I1154" s="167"/>
    </row>
    <row r="1155" spans="9:9">
      <c r="I1155" s="167"/>
    </row>
    <row r="1156" spans="9:9">
      <c r="I1156" s="167"/>
    </row>
    <row r="1157" spans="9:9">
      <c r="I1157" s="167"/>
    </row>
    <row r="1158" spans="9:9">
      <c r="I1158" s="167"/>
    </row>
    <row r="1159" spans="9:9">
      <c r="I1159" s="167"/>
    </row>
    <row r="1160" spans="9:9">
      <c r="I1160" s="167"/>
    </row>
    <row r="1161" spans="9:9">
      <c r="I1161" s="167"/>
    </row>
    <row r="1162" spans="9:9">
      <c r="I1162" s="167"/>
    </row>
    <row r="1163" spans="9:9">
      <c r="I1163" s="167"/>
    </row>
    <row r="1164" spans="9:9">
      <c r="I1164" s="167"/>
    </row>
    <row r="1165" spans="9:9">
      <c r="I1165" s="167"/>
    </row>
    <row r="1166" spans="9:9">
      <c r="I1166" s="167"/>
    </row>
    <row r="1167" spans="9:9">
      <c r="I1167" s="167"/>
    </row>
    <row r="1168" spans="9:9">
      <c r="I1168" s="167"/>
    </row>
    <row r="1169" spans="9:9">
      <c r="I1169" s="167"/>
    </row>
    <row r="1170" spans="9:9">
      <c r="I1170" s="167"/>
    </row>
    <row r="1171" spans="9:9">
      <c r="I1171" s="167"/>
    </row>
    <row r="1172" spans="9:9">
      <c r="I1172" s="167"/>
    </row>
    <row r="1173" spans="9:9">
      <c r="I1173" s="167"/>
    </row>
    <row r="1174" spans="9:9">
      <c r="I1174" s="167"/>
    </row>
    <row r="1175" spans="9:9">
      <c r="I1175" s="167"/>
    </row>
    <row r="1176" spans="9:9">
      <c r="I1176" s="167"/>
    </row>
    <row r="1177" spans="9:9">
      <c r="I1177" s="167"/>
    </row>
    <row r="1178" spans="9:9">
      <c r="I1178" s="167"/>
    </row>
    <row r="1179" spans="9:9">
      <c r="I1179" s="167"/>
    </row>
    <row r="1180" spans="9:9">
      <c r="I1180" s="167"/>
    </row>
    <row r="1181" spans="9:9">
      <c r="I1181" s="167"/>
    </row>
    <row r="1182" spans="9:9">
      <c r="I1182" s="167"/>
    </row>
    <row r="1183" spans="9:9">
      <c r="I1183" s="167"/>
    </row>
    <row r="1184" spans="9:9">
      <c r="I1184" s="167"/>
    </row>
    <row r="1185" spans="9:9">
      <c r="I1185" s="167"/>
    </row>
    <row r="1186" spans="9:9">
      <c r="I1186" s="167"/>
    </row>
    <row r="1187" spans="9:9">
      <c r="I1187" s="167"/>
    </row>
    <row r="1188" spans="9:9">
      <c r="I1188" s="167"/>
    </row>
    <row r="1189" spans="9:9">
      <c r="I1189" s="167"/>
    </row>
    <row r="1190" spans="9:9">
      <c r="I1190" s="167"/>
    </row>
    <row r="1191" spans="9:9">
      <c r="I1191" s="167"/>
    </row>
    <row r="1192" spans="9:9">
      <c r="I1192" s="167"/>
    </row>
    <row r="1193" spans="9:9">
      <c r="I1193" s="167"/>
    </row>
    <row r="1194" spans="9:9">
      <c r="I1194" s="167"/>
    </row>
    <row r="1195" spans="9:9">
      <c r="I1195" s="167"/>
    </row>
    <row r="1196" spans="9:9">
      <c r="I1196" s="167"/>
    </row>
    <row r="1197" spans="9:9">
      <c r="I1197" s="167"/>
    </row>
    <row r="1198" spans="9:9">
      <c r="I1198" s="167"/>
    </row>
    <row r="1199" spans="9:9">
      <c r="I1199" s="167"/>
    </row>
    <row r="1200" spans="9:9">
      <c r="I1200" s="167"/>
    </row>
    <row r="1201" spans="9:9">
      <c r="I1201" s="167"/>
    </row>
    <row r="1202" spans="9:9">
      <c r="I1202" s="167"/>
    </row>
    <row r="1203" spans="9:9">
      <c r="I1203" s="167"/>
    </row>
    <row r="1204" spans="9:9">
      <c r="I1204" s="167"/>
    </row>
    <row r="1205" spans="9:9">
      <c r="I1205" s="167"/>
    </row>
    <row r="1206" spans="9:9">
      <c r="I1206" s="167"/>
    </row>
    <row r="1207" spans="9:9">
      <c r="I1207" s="167"/>
    </row>
    <row r="1208" spans="9:9">
      <c r="I1208" s="167"/>
    </row>
    <row r="1209" spans="9:9">
      <c r="I1209" s="167"/>
    </row>
    <row r="1210" spans="9:9">
      <c r="I1210" s="167"/>
    </row>
    <row r="1211" spans="9:9">
      <c r="I1211" s="167"/>
    </row>
    <row r="1212" spans="9:9">
      <c r="I1212" s="167"/>
    </row>
    <row r="1213" spans="9:9">
      <c r="I1213" s="167"/>
    </row>
    <row r="1214" spans="9:9">
      <c r="I1214" s="167"/>
    </row>
    <row r="1215" spans="9:9">
      <c r="I1215" s="167"/>
    </row>
    <row r="1216" spans="9:9">
      <c r="I1216" s="167"/>
    </row>
    <row r="1217" spans="9:9">
      <c r="I1217" s="167"/>
    </row>
    <row r="1218" spans="9:9">
      <c r="I1218" s="167"/>
    </row>
    <row r="1219" spans="9:9">
      <c r="I1219" s="167"/>
    </row>
    <row r="1220" spans="9:9">
      <c r="I1220" s="167"/>
    </row>
    <row r="1221" spans="9:9">
      <c r="I1221" s="167"/>
    </row>
    <row r="1222" spans="9:9">
      <c r="I1222" s="167"/>
    </row>
    <row r="1223" spans="9:9">
      <c r="I1223" s="167"/>
    </row>
    <row r="1224" spans="9:9">
      <c r="I1224" s="167"/>
    </row>
    <row r="1225" spans="9:9">
      <c r="I1225" s="167"/>
    </row>
    <row r="1226" spans="9:9">
      <c r="I1226" s="167"/>
    </row>
    <row r="1227" spans="9:9">
      <c r="I1227" s="167"/>
    </row>
    <row r="1228" spans="9:9">
      <c r="I1228" s="167"/>
    </row>
    <row r="1229" spans="9:9">
      <c r="I1229" s="167"/>
    </row>
    <row r="1230" spans="9:9">
      <c r="I1230" s="167"/>
    </row>
    <row r="1231" spans="9:9">
      <c r="I1231" s="167"/>
    </row>
    <row r="1232" spans="9:9">
      <c r="I1232" s="167"/>
    </row>
    <row r="1233" spans="9:9">
      <c r="I1233" s="167"/>
    </row>
    <row r="1234" spans="9:9">
      <c r="I1234" s="167"/>
    </row>
    <row r="1235" spans="9:9">
      <c r="I1235" s="167"/>
    </row>
    <row r="1236" spans="9:9">
      <c r="I1236" s="167"/>
    </row>
    <row r="1237" spans="9:9">
      <c r="I1237" s="167"/>
    </row>
    <row r="1238" spans="9:9">
      <c r="I1238" s="167"/>
    </row>
    <row r="1239" spans="9:9">
      <c r="I1239" s="167"/>
    </row>
    <row r="1240" spans="9:9">
      <c r="I1240" s="167"/>
    </row>
    <row r="1241" spans="9:9">
      <c r="I1241" s="167"/>
    </row>
    <row r="1242" spans="9:9">
      <c r="I1242" s="167"/>
    </row>
    <row r="1243" spans="9:9">
      <c r="I1243" s="167"/>
    </row>
    <row r="1244" spans="9:9">
      <c r="I1244" s="167"/>
    </row>
    <row r="1245" spans="9:9">
      <c r="I1245" s="167"/>
    </row>
    <row r="1246" spans="9:9">
      <c r="I1246" s="167"/>
    </row>
    <row r="1247" spans="9:9">
      <c r="I1247" s="167"/>
    </row>
    <row r="1248" spans="9:9">
      <c r="I1248" s="167"/>
    </row>
    <row r="1249" spans="9:9">
      <c r="I1249" s="167"/>
    </row>
    <row r="1250" spans="9:9">
      <c r="I1250" s="167"/>
    </row>
    <row r="1251" spans="9:9">
      <c r="I1251" s="167"/>
    </row>
    <row r="1252" spans="9:9">
      <c r="I1252" s="167"/>
    </row>
    <row r="1253" spans="9:9">
      <c r="I1253" s="167"/>
    </row>
    <row r="1254" spans="9:9">
      <c r="I1254" s="167"/>
    </row>
    <row r="1255" spans="9:9">
      <c r="I1255" s="167"/>
    </row>
    <row r="1256" spans="9:9">
      <c r="I1256" s="167"/>
    </row>
    <row r="1257" spans="9:9">
      <c r="I1257" s="167"/>
    </row>
    <row r="1258" spans="9:9">
      <c r="I1258" s="167"/>
    </row>
    <row r="1259" spans="9:9">
      <c r="I1259" s="167"/>
    </row>
    <row r="1260" spans="9:9">
      <c r="I1260" s="167"/>
    </row>
    <row r="1261" spans="9:9">
      <c r="I1261" s="167"/>
    </row>
    <row r="1262" spans="9:9">
      <c r="I1262" s="167"/>
    </row>
    <row r="1263" spans="9:9">
      <c r="I1263" s="167"/>
    </row>
    <row r="1264" spans="9:9">
      <c r="I1264" s="167"/>
    </row>
    <row r="1265" spans="9:9">
      <c r="I1265" s="167"/>
    </row>
    <row r="1266" spans="9:9">
      <c r="I1266" s="167"/>
    </row>
    <row r="1267" spans="9:9">
      <c r="I1267" s="167"/>
    </row>
    <row r="1268" spans="9:9">
      <c r="I1268" s="167"/>
    </row>
    <row r="1269" spans="9:9">
      <c r="I1269" s="167"/>
    </row>
    <row r="1270" spans="9:9">
      <c r="I1270" s="167"/>
    </row>
    <row r="1271" spans="9:9">
      <c r="I1271" s="167"/>
    </row>
    <row r="1272" spans="9:9">
      <c r="I1272" s="167"/>
    </row>
    <row r="1273" spans="9:9">
      <c r="I1273" s="167"/>
    </row>
    <row r="1274" spans="9:9">
      <c r="I1274" s="167"/>
    </row>
    <row r="1275" spans="9:9">
      <c r="I1275" s="167"/>
    </row>
    <row r="1276" spans="9:9">
      <c r="I1276" s="167"/>
    </row>
    <row r="1277" spans="9:9">
      <c r="I1277" s="167"/>
    </row>
    <row r="1278" spans="9:9">
      <c r="I1278" s="167"/>
    </row>
    <row r="1279" spans="9:9">
      <c r="I1279" s="167"/>
    </row>
    <row r="1280" spans="9:9">
      <c r="I1280" s="167"/>
    </row>
    <row r="1281" spans="9:9">
      <c r="I1281" s="167"/>
    </row>
    <row r="1282" spans="9:9">
      <c r="I1282" s="167"/>
    </row>
    <row r="1283" spans="9:9">
      <c r="I1283" s="167"/>
    </row>
    <row r="1284" spans="9:9">
      <c r="I1284" s="167"/>
    </row>
    <row r="1285" spans="9:9">
      <c r="I1285" s="167"/>
    </row>
    <row r="1286" spans="9:9">
      <c r="I1286" s="167"/>
    </row>
    <row r="1287" spans="9:9">
      <c r="I1287" s="167"/>
    </row>
    <row r="1288" spans="9:9">
      <c r="I1288" s="167"/>
    </row>
    <row r="1289" spans="9:9">
      <c r="I1289" s="167"/>
    </row>
    <row r="1290" spans="9:9">
      <c r="I1290" s="167"/>
    </row>
    <row r="1291" spans="9:9">
      <c r="I1291" s="167"/>
    </row>
    <row r="1292" spans="9:9">
      <c r="I1292" s="167"/>
    </row>
    <row r="1293" spans="9:9">
      <c r="I1293" s="167"/>
    </row>
    <row r="1294" spans="9:9">
      <c r="I1294" s="167"/>
    </row>
    <row r="1295" spans="9:9">
      <c r="I1295" s="167"/>
    </row>
    <row r="1296" spans="9:9">
      <c r="I1296" s="167"/>
    </row>
    <row r="1297" spans="9:9">
      <c r="I1297" s="167"/>
    </row>
    <row r="1298" spans="9:9">
      <c r="I1298" s="167"/>
    </row>
    <row r="1299" spans="9:9">
      <c r="I1299" s="167"/>
    </row>
    <row r="1300" spans="9:9">
      <c r="I1300" s="167"/>
    </row>
    <row r="1301" spans="9:9">
      <c r="I1301" s="167"/>
    </row>
    <row r="1302" spans="9:9">
      <c r="I1302" s="167"/>
    </row>
    <row r="1303" spans="9:9">
      <c r="I1303" s="167"/>
    </row>
    <row r="1304" spans="9:9">
      <c r="I1304" s="167"/>
    </row>
    <row r="1305" spans="9:9">
      <c r="I1305" s="167"/>
    </row>
    <row r="1306" spans="9:9">
      <c r="I1306" s="167"/>
    </row>
    <row r="1307" spans="9:9">
      <c r="I1307" s="167"/>
    </row>
    <row r="1308" spans="9:9">
      <c r="I1308" s="167"/>
    </row>
    <row r="1309" spans="9:9">
      <c r="I1309" s="167"/>
    </row>
    <row r="1310" spans="9:9">
      <c r="I1310" s="167"/>
    </row>
    <row r="1311" spans="9:9">
      <c r="I1311" s="167"/>
    </row>
    <row r="1312" spans="9:9">
      <c r="I1312" s="167"/>
    </row>
    <row r="1313" spans="9:9">
      <c r="I1313" s="167"/>
    </row>
    <row r="1314" spans="9:9">
      <c r="I1314" s="167"/>
    </row>
    <row r="1315" spans="9:9">
      <c r="I1315" s="167"/>
    </row>
    <row r="1316" spans="9:9">
      <c r="I1316" s="167"/>
    </row>
    <row r="1317" spans="9:9">
      <c r="I1317" s="167"/>
    </row>
    <row r="1318" spans="9:9">
      <c r="I1318" s="167"/>
    </row>
    <row r="1319" spans="9:9">
      <c r="I1319" s="167"/>
    </row>
    <row r="1320" spans="9:9">
      <c r="I1320" s="167"/>
    </row>
    <row r="1321" spans="9:9">
      <c r="I1321" s="167"/>
    </row>
    <row r="1322" spans="9:9">
      <c r="I1322" s="167"/>
    </row>
    <row r="1323" spans="9:9">
      <c r="I1323" s="167"/>
    </row>
    <row r="1324" spans="9:9">
      <c r="I1324" s="167"/>
    </row>
    <row r="1325" spans="9:9">
      <c r="I1325" s="167"/>
    </row>
    <row r="1326" spans="9:9">
      <c r="I1326" s="167"/>
    </row>
    <row r="1327" spans="9:9">
      <c r="I1327" s="167"/>
    </row>
    <row r="1328" spans="9:9">
      <c r="I1328" s="167"/>
    </row>
    <row r="1329" spans="9:9">
      <c r="I1329" s="167"/>
    </row>
    <row r="1330" spans="9:9">
      <c r="I1330" s="167"/>
    </row>
    <row r="1331" spans="9:9">
      <c r="I1331" s="167"/>
    </row>
    <row r="1332" spans="9:9">
      <c r="I1332" s="167"/>
    </row>
    <row r="1333" spans="9:9">
      <c r="I1333" s="167"/>
    </row>
    <row r="1334" spans="9:9">
      <c r="I1334" s="167"/>
    </row>
    <row r="1335" spans="9:9">
      <c r="I1335" s="167"/>
    </row>
    <row r="1336" spans="9:9">
      <c r="I1336" s="167"/>
    </row>
    <row r="1337" spans="9:9">
      <c r="I1337" s="167"/>
    </row>
    <row r="1338" spans="9:9">
      <c r="I1338" s="167"/>
    </row>
    <row r="1339" spans="9:9">
      <c r="I1339" s="167"/>
    </row>
    <row r="1340" spans="9:9">
      <c r="I1340" s="167"/>
    </row>
    <row r="1341" spans="9:9">
      <c r="I1341" s="167"/>
    </row>
    <row r="1342" spans="9:9">
      <c r="I1342" s="167"/>
    </row>
    <row r="1343" spans="9:9">
      <c r="I1343" s="167"/>
    </row>
    <row r="1344" spans="9:9">
      <c r="I1344" s="167"/>
    </row>
    <row r="1345" spans="9:9">
      <c r="I1345" s="167"/>
    </row>
    <row r="1346" spans="9:9">
      <c r="I1346" s="167"/>
    </row>
    <row r="1347" spans="9:9">
      <c r="I1347" s="167"/>
    </row>
    <row r="1348" spans="9:9">
      <c r="I1348" s="167"/>
    </row>
    <row r="1349" spans="9:9">
      <c r="I1349" s="167"/>
    </row>
    <row r="1350" spans="9:9">
      <c r="I1350" s="167"/>
    </row>
    <row r="1351" spans="9:9">
      <c r="I1351" s="167"/>
    </row>
    <row r="1352" spans="9:9">
      <c r="I1352" s="167"/>
    </row>
    <row r="1353" spans="9:9">
      <c r="I1353" s="167"/>
    </row>
    <row r="1354" spans="9:9">
      <c r="I1354" s="167"/>
    </row>
    <row r="1355" spans="9:9">
      <c r="I1355" s="167"/>
    </row>
    <row r="1356" spans="9:9">
      <c r="I1356" s="167"/>
    </row>
    <row r="1357" spans="9:9">
      <c r="I1357" s="167"/>
    </row>
    <row r="1358" spans="9:9">
      <c r="I1358" s="167"/>
    </row>
    <row r="1359" spans="9:9">
      <c r="I1359" s="167"/>
    </row>
    <row r="1360" spans="9:9">
      <c r="I1360" s="167"/>
    </row>
    <row r="1361" spans="9:9">
      <c r="I1361" s="167"/>
    </row>
    <row r="1362" spans="9:9">
      <c r="I1362" s="167"/>
    </row>
    <row r="1363" spans="9:9">
      <c r="I1363" s="167"/>
    </row>
    <row r="1364" spans="9:9">
      <c r="I1364" s="167"/>
    </row>
    <row r="1365" spans="9:9">
      <c r="I1365" s="167"/>
    </row>
    <row r="1366" spans="9:9">
      <c r="I1366" s="167"/>
    </row>
    <row r="1367" spans="9:9">
      <c r="I1367" s="167"/>
    </row>
    <row r="1368" spans="9:9">
      <c r="I1368" s="167"/>
    </row>
    <row r="1369" spans="9:9">
      <c r="I1369" s="167"/>
    </row>
    <row r="1370" spans="9:9">
      <c r="I1370" s="167"/>
    </row>
    <row r="1371" spans="9:9">
      <c r="I1371" s="167"/>
    </row>
    <row r="1372" spans="9:9">
      <c r="I1372" s="167"/>
    </row>
    <row r="1373" spans="9:9">
      <c r="I1373" s="167"/>
    </row>
    <row r="1374" spans="9:9">
      <c r="I1374" s="167"/>
    </row>
    <row r="1375" spans="9:9">
      <c r="I1375" s="167"/>
    </row>
    <row r="1376" spans="9:9">
      <c r="I1376" s="167"/>
    </row>
    <row r="1377" spans="9:9">
      <c r="I1377" s="167"/>
    </row>
    <row r="1378" spans="9:9">
      <c r="I1378" s="167"/>
    </row>
  </sheetData>
  <mergeCells count="1">
    <mergeCell ref="A2:I2"/>
  </mergeCells>
  <phoneticPr fontId="11" type="noConversion"/>
  <pageMargins left="0.25" right="0.25" top="1.3020833333333333" bottom="0.75" header="0.3" footer="0.3"/>
  <pageSetup paperSize="5" orientation="landscape" horizontalDpi="4294967292" verticalDpi="4294967292"/>
  <headerFooter>
    <oddHeader>&amp;CDRAFT REVISED METRICS FOR APM FRAMEWORK
3.9.16</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I1408"/>
  <sheetViews>
    <sheetView zoomScale="110" zoomScaleNormal="110" zoomScalePageLayoutView="110" workbookViewId="0">
      <selection activeCell="A2" sqref="A2:I5"/>
    </sheetView>
  </sheetViews>
  <sheetFormatPr defaultColWidth="8.5546875" defaultRowHeight="15.6"/>
  <cols>
    <col min="1" max="1" width="3.5546875" style="2" customWidth="1"/>
    <col min="2" max="2" width="19.5546875" style="2" customWidth="1"/>
    <col min="3" max="3" width="19.5546875" style="24" customWidth="1"/>
    <col min="4" max="4" width="16.44140625" style="2" customWidth="1"/>
    <col min="5" max="5" width="16.44140625" style="24" customWidth="1"/>
    <col min="6" max="6" width="16.21875" style="2" customWidth="1"/>
    <col min="7" max="7" width="22.5546875" style="2" customWidth="1"/>
    <col min="8" max="8" width="18.5546875" style="18" customWidth="1"/>
    <col min="9" max="9" width="22.5546875" style="3" customWidth="1"/>
    <col min="10" max="16384" width="8.5546875" style="2"/>
  </cols>
  <sheetData>
    <row r="1" spans="1:9" ht="93.6">
      <c r="A1" s="1" t="s">
        <v>70</v>
      </c>
      <c r="B1" s="1" t="s">
        <v>119</v>
      </c>
      <c r="C1" s="22" t="s">
        <v>120</v>
      </c>
      <c r="D1" s="1" t="s">
        <v>121</v>
      </c>
      <c r="E1" s="22" t="s">
        <v>122</v>
      </c>
      <c r="F1" s="1" t="s">
        <v>123</v>
      </c>
      <c r="G1" s="6" t="s">
        <v>124</v>
      </c>
      <c r="H1" s="16" t="s">
        <v>74</v>
      </c>
      <c r="I1" s="36" t="s">
        <v>125</v>
      </c>
    </row>
    <row r="2" spans="1:9" ht="28.5" customHeight="1">
      <c r="A2" s="229" t="s">
        <v>160</v>
      </c>
      <c r="B2" s="230"/>
      <c r="C2" s="230"/>
      <c r="D2" s="230"/>
      <c r="E2" s="230"/>
      <c r="F2" s="230"/>
      <c r="G2" s="230"/>
      <c r="H2" s="230"/>
      <c r="I2" s="231"/>
    </row>
    <row r="3" spans="1:9" ht="142.5" customHeight="1">
      <c r="A3" s="46">
        <v>16</v>
      </c>
      <c r="B3" s="55" t="s">
        <v>161</v>
      </c>
      <c r="C3" s="55" t="s">
        <v>162</v>
      </c>
      <c r="D3" s="55" t="s">
        <v>128</v>
      </c>
      <c r="E3" s="28" t="e">
        <f>Commercial!#REF!</f>
        <v>#REF!</v>
      </c>
      <c r="F3" s="41" t="s">
        <v>163</v>
      </c>
      <c r="G3" s="41" t="s">
        <v>114</v>
      </c>
      <c r="H3" s="19"/>
      <c r="I3" s="14"/>
    </row>
    <row r="4" spans="1:9" ht="124.35" customHeight="1">
      <c r="A4" s="46">
        <v>17</v>
      </c>
      <c r="B4" s="55" t="s">
        <v>164</v>
      </c>
      <c r="C4" s="33" t="s">
        <v>165</v>
      </c>
      <c r="D4" s="55" t="s">
        <v>166</v>
      </c>
      <c r="E4" s="23" t="e">
        <f>Commercial!#REF!</f>
        <v>#REF!</v>
      </c>
      <c r="F4" s="55" t="s">
        <v>167</v>
      </c>
      <c r="G4" s="40" t="s">
        <v>168</v>
      </c>
      <c r="H4" s="15"/>
      <c r="I4" s="9"/>
    </row>
    <row r="5" spans="1:9" ht="132" customHeight="1">
      <c r="A5" s="46">
        <v>18</v>
      </c>
      <c r="B5" s="55" t="s">
        <v>169</v>
      </c>
      <c r="C5" s="23" t="s">
        <v>170</v>
      </c>
      <c r="D5" s="55" t="s">
        <v>128</v>
      </c>
      <c r="E5" s="23" t="e">
        <f>Commercial!#REF!</f>
        <v>#REF!</v>
      </c>
      <c r="F5" s="55" t="s">
        <v>167</v>
      </c>
      <c r="G5" s="40" t="s">
        <v>171</v>
      </c>
      <c r="H5" s="15"/>
      <c r="I5" s="9"/>
    </row>
    <row r="6" spans="1:9">
      <c r="A6" s="159"/>
      <c r="B6" s="159"/>
      <c r="C6" s="173"/>
      <c r="D6" s="159"/>
      <c r="E6" s="173"/>
      <c r="F6" s="159"/>
      <c r="G6" s="159"/>
      <c r="H6" s="174"/>
      <c r="I6" s="167"/>
    </row>
    <row r="7" spans="1:9">
      <c r="A7" s="159"/>
      <c r="B7" s="159"/>
      <c r="C7" s="173"/>
      <c r="D7" s="159"/>
      <c r="E7" s="173"/>
      <c r="F7" s="159"/>
      <c r="G7" s="159"/>
      <c r="H7" s="174"/>
      <c r="I7" s="167"/>
    </row>
    <row r="8" spans="1:9">
      <c r="A8" s="159"/>
      <c r="B8" s="159"/>
      <c r="C8" s="173"/>
      <c r="D8" s="159"/>
      <c r="E8" s="173"/>
      <c r="F8" s="159"/>
      <c r="G8" s="159"/>
      <c r="H8" s="174"/>
      <c r="I8" s="167"/>
    </row>
    <row r="9" spans="1:9">
      <c r="A9" s="159"/>
      <c r="B9" s="159"/>
      <c r="C9" s="173"/>
      <c r="D9" s="159"/>
      <c r="E9" s="173"/>
      <c r="F9" s="159"/>
      <c r="G9" s="159"/>
      <c r="H9" s="174"/>
      <c r="I9" s="167"/>
    </row>
    <row r="10" spans="1:9">
      <c r="A10" s="159"/>
      <c r="B10" s="159"/>
      <c r="C10" s="173"/>
      <c r="D10" s="159"/>
      <c r="E10" s="173"/>
      <c r="F10" s="159"/>
      <c r="G10" s="159"/>
      <c r="H10" s="174"/>
      <c r="I10" s="167"/>
    </row>
    <row r="11" spans="1:9">
      <c r="A11" s="159"/>
      <c r="B11" s="159"/>
      <c r="C11" s="173"/>
      <c r="D11" s="159"/>
      <c r="E11" s="173"/>
      <c r="F11" s="159"/>
      <c r="G11" s="159"/>
      <c r="H11" s="174"/>
      <c r="I11" s="167"/>
    </row>
    <row r="12" spans="1:9">
      <c r="A12" s="159"/>
      <c r="B12" s="159"/>
      <c r="C12" s="173"/>
      <c r="D12" s="159"/>
      <c r="E12" s="173"/>
      <c r="F12" s="159"/>
      <c r="G12" s="159"/>
      <c r="H12" s="174"/>
      <c r="I12" s="167"/>
    </row>
    <row r="13" spans="1:9">
      <c r="A13" s="159"/>
      <c r="B13" s="159"/>
      <c r="C13" s="173"/>
      <c r="D13" s="159"/>
      <c r="E13" s="173"/>
      <c r="F13" s="159"/>
      <c r="G13" s="159"/>
      <c r="H13" s="174"/>
      <c r="I13" s="167"/>
    </row>
    <row r="14" spans="1:9">
      <c r="A14" s="159"/>
      <c r="B14" s="159"/>
      <c r="C14" s="173"/>
      <c r="D14" s="159"/>
      <c r="E14" s="173"/>
      <c r="F14" s="159"/>
      <c r="G14" s="159"/>
      <c r="H14" s="174"/>
      <c r="I14" s="167"/>
    </row>
    <row r="15" spans="1:9">
      <c r="A15" s="159"/>
      <c r="B15" s="159"/>
      <c r="C15" s="173"/>
      <c r="D15" s="159"/>
      <c r="E15" s="173"/>
      <c r="F15" s="159"/>
      <c r="G15" s="159"/>
      <c r="H15" s="174"/>
      <c r="I15" s="167"/>
    </row>
    <row r="16" spans="1:9">
      <c r="A16" s="159"/>
      <c r="B16" s="159"/>
      <c r="C16" s="173"/>
      <c r="D16" s="159"/>
      <c r="E16" s="173"/>
      <c r="F16" s="159"/>
      <c r="G16" s="159"/>
      <c r="H16" s="174"/>
      <c r="I16" s="167"/>
    </row>
    <row r="17" spans="9:9">
      <c r="I17" s="167"/>
    </row>
    <row r="18" spans="9:9">
      <c r="I18" s="167"/>
    </row>
    <row r="19" spans="9:9">
      <c r="I19" s="167"/>
    </row>
    <row r="20" spans="9:9">
      <c r="I20" s="167"/>
    </row>
    <row r="21" spans="9:9">
      <c r="I21" s="167"/>
    </row>
    <row r="22" spans="9:9">
      <c r="I22" s="167"/>
    </row>
    <row r="23" spans="9:9">
      <c r="I23" s="167"/>
    </row>
    <row r="24" spans="9:9">
      <c r="I24" s="167"/>
    </row>
    <row r="25" spans="9:9">
      <c r="I25" s="167"/>
    </row>
    <row r="26" spans="9:9">
      <c r="I26" s="167"/>
    </row>
    <row r="27" spans="9:9">
      <c r="I27" s="167"/>
    </row>
    <row r="28" spans="9:9">
      <c r="I28" s="167"/>
    </row>
    <row r="29" spans="9:9">
      <c r="I29" s="167"/>
    </row>
    <row r="30" spans="9:9">
      <c r="I30" s="167"/>
    </row>
    <row r="31" spans="9:9">
      <c r="I31" s="167"/>
    </row>
    <row r="32" spans="9:9">
      <c r="I32" s="167"/>
    </row>
    <row r="33" spans="9:9">
      <c r="I33" s="167"/>
    </row>
    <row r="34" spans="9:9">
      <c r="I34" s="167"/>
    </row>
    <row r="35" spans="9:9">
      <c r="I35" s="167"/>
    </row>
    <row r="36" spans="9:9">
      <c r="I36" s="167"/>
    </row>
    <row r="37" spans="9:9">
      <c r="I37" s="167"/>
    </row>
    <row r="38" spans="9:9">
      <c r="I38" s="167"/>
    </row>
    <row r="39" spans="9:9">
      <c r="I39" s="167"/>
    </row>
    <row r="40" spans="9:9">
      <c r="I40" s="167"/>
    </row>
    <row r="41" spans="9:9">
      <c r="I41" s="167"/>
    </row>
    <row r="42" spans="9:9">
      <c r="I42" s="167"/>
    </row>
    <row r="43" spans="9:9">
      <c r="I43" s="167"/>
    </row>
    <row r="44" spans="9:9">
      <c r="I44" s="167"/>
    </row>
    <row r="45" spans="9:9">
      <c r="I45" s="167"/>
    </row>
    <row r="46" spans="9:9">
      <c r="I46" s="167"/>
    </row>
    <row r="47" spans="9:9">
      <c r="I47" s="167"/>
    </row>
    <row r="48" spans="9:9">
      <c r="I48" s="167"/>
    </row>
    <row r="49" spans="9:9">
      <c r="I49" s="167"/>
    </row>
    <row r="50" spans="9:9">
      <c r="I50" s="167"/>
    </row>
    <row r="51" spans="9:9">
      <c r="I51" s="167"/>
    </row>
    <row r="52" spans="9:9">
      <c r="I52" s="167"/>
    </row>
    <row r="53" spans="9:9">
      <c r="I53" s="167"/>
    </row>
    <row r="54" spans="9:9">
      <c r="I54" s="167"/>
    </row>
    <row r="55" spans="9:9">
      <c r="I55" s="167"/>
    </row>
    <row r="56" spans="9:9">
      <c r="I56" s="167"/>
    </row>
    <row r="57" spans="9:9">
      <c r="I57" s="167"/>
    </row>
    <row r="58" spans="9:9">
      <c r="I58" s="167"/>
    </row>
    <row r="59" spans="9:9">
      <c r="I59" s="167"/>
    </row>
    <row r="60" spans="9:9">
      <c r="I60" s="167"/>
    </row>
    <row r="61" spans="9:9">
      <c r="I61" s="167"/>
    </row>
    <row r="62" spans="9:9">
      <c r="I62" s="167"/>
    </row>
    <row r="63" spans="9:9">
      <c r="I63" s="167"/>
    </row>
    <row r="64" spans="9:9">
      <c r="I64" s="167"/>
    </row>
    <row r="65" spans="9:9">
      <c r="I65" s="167"/>
    </row>
    <row r="66" spans="9:9">
      <c r="I66" s="167"/>
    </row>
    <row r="67" spans="9:9">
      <c r="I67" s="167"/>
    </row>
    <row r="68" spans="9:9">
      <c r="I68" s="167"/>
    </row>
    <row r="69" spans="9:9">
      <c r="I69" s="167"/>
    </row>
    <row r="70" spans="9:9">
      <c r="I70" s="167"/>
    </row>
    <row r="71" spans="9:9">
      <c r="I71" s="167"/>
    </row>
    <row r="72" spans="9:9">
      <c r="I72" s="167"/>
    </row>
    <row r="73" spans="9:9">
      <c r="I73" s="167"/>
    </row>
    <row r="74" spans="9:9">
      <c r="I74" s="167"/>
    </row>
    <row r="75" spans="9:9">
      <c r="I75" s="167"/>
    </row>
    <row r="76" spans="9:9">
      <c r="I76" s="167"/>
    </row>
    <row r="77" spans="9:9">
      <c r="I77" s="167"/>
    </row>
    <row r="78" spans="9:9">
      <c r="I78" s="167"/>
    </row>
    <row r="79" spans="9:9">
      <c r="I79" s="167"/>
    </row>
    <row r="80" spans="9:9">
      <c r="I80" s="167"/>
    </row>
    <row r="81" spans="9:9">
      <c r="I81" s="167"/>
    </row>
    <row r="82" spans="9:9">
      <c r="I82" s="167"/>
    </row>
    <row r="83" spans="9:9">
      <c r="I83" s="167"/>
    </row>
    <row r="84" spans="9:9">
      <c r="I84" s="167"/>
    </row>
    <row r="85" spans="9:9">
      <c r="I85" s="167"/>
    </row>
    <row r="86" spans="9:9">
      <c r="I86" s="167"/>
    </row>
    <row r="87" spans="9:9">
      <c r="I87" s="167"/>
    </row>
    <row r="88" spans="9:9">
      <c r="I88" s="167"/>
    </row>
    <row r="89" spans="9:9">
      <c r="I89" s="167"/>
    </row>
    <row r="90" spans="9:9">
      <c r="I90" s="167"/>
    </row>
    <row r="91" spans="9:9">
      <c r="I91" s="167"/>
    </row>
    <row r="92" spans="9:9">
      <c r="I92" s="167"/>
    </row>
    <row r="93" spans="9:9">
      <c r="I93" s="167"/>
    </row>
    <row r="94" spans="9:9">
      <c r="I94" s="167"/>
    </row>
    <row r="95" spans="9:9">
      <c r="I95" s="167"/>
    </row>
    <row r="96" spans="9:9">
      <c r="I96" s="167"/>
    </row>
    <row r="97" spans="9:9">
      <c r="I97" s="167"/>
    </row>
    <row r="98" spans="9:9">
      <c r="I98" s="167"/>
    </row>
    <row r="99" spans="9:9">
      <c r="I99" s="167"/>
    </row>
    <row r="100" spans="9:9">
      <c r="I100" s="167"/>
    </row>
    <row r="101" spans="9:9">
      <c r="I101" s="167"/>
    </row>
    <row r="102" spans="9:9">
      <c r="I102" s="167"/>
    </row>
    <row r="103" spans="9:9">
      <c r="I103" s="167"/>
    </row>
    <row r="104" spans="9:9">
      <c r="I104" s="167"/>
    </row>
    <row r="105" spans="9:9">
      <c r="I105" s="167"/>
    </row>
    <row r="106" spans="9:9">
      <c r="I106" s="167"/>
    </row>
    <row r="107" spans="9:9">
      <c r="I107" s="167"/>
    </row>
    <row r="108" spans="9:9">
      <c r="I108" s="167"/>
    </row>
    <row r="109" spans="9:9">
      <c r="I109" s="167"/>
    </row>
    <row r="110" spans="9:9">
      <c r="I110" s="167"/>
    </row>
    <row r="111" spans="9:9">
      <c r="I111" s="167"/>
    </row>
    <row r="112" spans="9:9">
      <c r="I112" s="167"/>
    </row>
    <row r="113" spans="9:9">
      <c r="I113" s="167"/>
    </row>
    <row r="114" spans="9:9">
      <c r="I114" s="167"/>
    </row>
    <row r="115" spans="9:9">
      <c r="I115" s="167"/>
    </row>
    <row r="116" spans="9:9">
      <c r="I116" s="167"/>
    </row>
    <row r="117" spans="9:9">
      <c r="I117" s="167"/>
    </row>
    <row r="118" spans="9:9">
      <c r="I118" s="167"/>
    </row>
    <row r="119" spans="9:9">
      <c r="I119" s="167"/>
    </row>
    <row r="120" spans="9:9">
      <c r="I120" s="167"/>
    </row>
    <row r="121" spans="9:9">
      <c r="I121" s="167"/>
    </row>
    <row r="122" spans="9:9">
      <c r="I122" s="167"/>
    </row>
    <row r="123" spans="9:9">
      <c r="I123" s="167"/>
    </row>
    <row r="124" spans="9:9">
      <c r="I124" s="167"/>
    </row>
    <row r="125" spans="9:9">
      <c r="I125" s="167"/>
    </row>
    <row r="126" spans="9:9">
      <c r="I126" s="167"/>
    </row>
    <row r="127" spans="9:9">
      <c r="I127" s="167"/>
    </row>
    <row r="128" spans="9:9">
      <c r="I128" s="167"/>
    </row>
    <row r="129" spans="9:9">
      <c r="I129" s="167"/>
    </row>
    <row r="130" spans="9:9">
      <c r="I130" s="167"/>
    </row>
    <row r="131" spans="9:9">
      <c r="I131" s="167"/>
    </row>
    <row r="132" spans="9:9">
      <c r="I132" s="167"/>
    </row>
    <row r="133" spans="9:9">
      <c r="I133" s="167"/>
    </row>
    <row r="134" spans="9:9">
      <c r="I134" s="167"/>
    </row>
    <row r="135" spans="9:9">
      <c r="I135" s="167"/>
    </row>
    <row r="136" spans="9:9">
      <c r="I136" s="167"/>
    </row>
    <row r="137" spans="9:9">
      <c r="I137" s="167"/>
    </row>
    <row r="138" spans="9:9">
      <c r="I138" s="167"/>
    </row>
    <row r="139" spans="9:9">
      <c r="I139" s="167"/>
    </row>
    <row r="140" spans="9:9">
      <c r="I140" s="167"/>
    </row>
    <row r="141" spans="9:9">
      <c r="I141" s="167"/>
    </row>
    <row r="142" spans="9:9">
      <c r="I142" s="167"/>
    </row>
    <row r="143" spans="9:9">
      <c r="I143" s="167"/>
    </row>
    <row r="144" spans="9:9">
      <c r="I144" s="167"/>
    </row>
    <row r="145" spans="9:9">
      <c r="I145" s="167"/>
    </row>
    <row r="146" spans="9:9">
      <c r="I146" s="167"/>
    </row>
    <row r="147" spans="9:9">
      <c r="I147" s="167"/>
    </row>
    <row r="148" spans="9:9">
      <c r="I148" s="167"/>
    </row>
    <row r="149" spans="9:9">
      <c r="I149" s="167"/>
    </row>
    <row r="150" spans="9:9">
      <c r="I150" s="167"/>
    </row>
    <row r="151" spans="9:9">
      <c r="I151" s="167"/>
    </row>
    <row r="152" spans="9:9">
      <c r="I152" s="167"/>
    </row>
    <row r="153" spans="9:9">
      <c r="I153" s="167"/>
    </row>
    <row r="154" spans="9:9">
      <c r="I154" s="167"/>
    </row>
    <row r="155" spans="9:9">
      <c r="I155" s="167"/>
    </row>
    <row r="156" spans="9:9">
      <c r="I156" s="167"/>
    </row>
    <row r="157" spans="9:9">
      <c r="I157" s="167"/>
    </row>
    <row r="158" spans="9:9">
      <c r="I158" s="167"/>
    </row>
    <row r="159" spans="9:9">
      <c r="I159" s="167"/>
    </row>
    <row r="160" spans="9:9">
      <c r="I160" s="167"/>
    </row>
    <row r="161" spans="9:9">
      <c r="I161" s="167"/>
    </row>
    <row r="162" spans="9:9">
      <c r="I162" s="167"/>
    </row>
    <row r="163" spans="9:9">
      <c r="I163" s="167"/>
    </row>
    <row r="164" spans="9:9">
      <c r="I164" s="167"/>
    </row>
    <row r="165" spans="9:9">
      <c r="I165" s="167"/>
    </row>
    <row r="166" spans="9:9">
      <c r="I166" s="167"/>
    </row>
    <row r="167" spans="9:9">
      <c r="I167" s="167"/>
    </row>
    <row r="168" spans="9:9">
      <c r="I168" s="167"/>
    </row>
    <row r="169" spans="9:9">
      <c r="I169" s="167"/>
    </row>
    <row r="170" spans="9:9">
      <c r="I170" s="167"/>
    </row>
    <row r="171" spans="9:9">
      <c r="I171" s="167"/>
    </row>
    <row r="172" spans="9:9">
      <c r="I172" s="167"/>
    </row>
    <row r="173" spans="9:9">
      <c r="I173" s="167"/>
    </row>
    <row r="174" spans="9:9">
      <c r="I174" s="167"/>
    </row>
    <row r="175" spans="9:9">
      <c r="I175" s="167"/>
    </row>
    <row r="176" spans="9:9">
      <c r="I176" s="167"/>
    </row>
    <row r="177" spans="9:9">
      <c r="I177" s="167"/>
    </row>
    <row r="178" spans="9:9">
      <c r="I178" s="167"/>
    </row>
    <row r="179" spans="9:9">
      <c r="I179" s="167"/>
    </row>
    <row r="180" spans="9:9">
      <c r="I180" s="167"/>
    </row>
    <row r="181" spans="9:9">
      <c r="I181" s="167"/>
    </row>
    <row r="182" spans="9:9">
      <c r="I182" s="167"/>
    </row>
    <row r="183" spans="9:9">
      <c r="I183" s="167"/>
    </row>
    <row r="184" spans="9:9">
      <c r="I184" s="167"/>
    </row>
    <row r="185" spans="9:9">
      <c r="I185" s="167"/>
    </row>
    <row r="186" spans="9:9">
      <c r="I186" s="167"/>
    </row>
    <row r="187" spans="9:9">
      <c r="I187" s="167"/>
    </row>
    <row r="188" spans="9:9">
      <c r="I188" s="167"/>
    </row>
    <row r="189" spans="9:9">
      <c r="I189" s="167"/>
    </row>
    <row r="190" spans="9:9">
      <c r="I190" s="167"/>
    </row>
    <row r="191" spans="9:9">
      <c r="I191" s="167"/>
    </row>
    <row r="192" spans="9:9">
      <c r="I192" s="167"/>
    </row>
    <row r="193" spans="9:9">
      <c r="I193" s="167"/>
    </row>
    <row r="194" spans="9:9">
      <c r="I194" s="167"/>
    </row>
    <row r="195" spans="9:9">
      <c r="I195" s="167"/>
    </row>
    <row r="196" spans="9:9">
      <c r="I196" s="167"/>
    </row>
    <row r="197" spans="9:9">
      <c r="I197" s="167"/>
    </row>
    <row r="198" spans="9:9">
      <c r="I198" s="167"/>
    </row>
    <row r="199" spans="9:9">
      <c r="I199" s="167"/>
    </row>
    <row r="200" spans="9:9">
      <c r="I200" s="167"/>
    </row>
    <row r="201" spans="9:9">
      <c r="I201" s="167"/>
    </row>
    <row r="202" spans="9:9">
      <c r="I202" s="167"/>
    </row>
    <row r="203" spans="9:9">
      <c r="I203" s="167"/>
    </row>
    <row r="204" spans="9:9">
      <c r="I204" s="167"/>
    </row>
    <row r="205" spans="9:9">
      <c r="I205" s="167"/>
    </row>
    <row r="206" spans="9:9">
      <c r="I206" s="167"/>
    </row>
    <row r="207" spans="9:9">
      <c r="I207" s="167"/>
    </row>
    <row r="208" spans="9:9">
      <c r="I208" s="167"/>
    </row>
    <row r="209" spans="9:9">
      <c r="I209" s="167"/>
    </row>
    <row r="210" spans="9:9">
      <c r="I210" s="167"/>
    </row>
    <row r="211" spans="9:9">
      <c r="I211" s="167"/>
    </row>
    <row r="212" spans="9:9">
      <c r="I212" s="167"/>
    </row>
    <row r="213" spans="9:9">
      <c r="I213" s="167"/>
    </row>
    <row r="214" spans="9:9">
      <c r="I214" s="167"/>
    </row>
    <row r="215" spans="9:9">
      <c r="I215" s="167"/>
    </row>
    <row r="216" spans="9:9">
      <c r="I216" s="167"/>
    </row>
    <row r="217" spans="9:9">
      <c r="I217" s="167"/>
    </row>
    <row r="218" spans="9:9">
      <c r="I218" s="167"/>
    </row>
    <row r="219" spans="9:9">
      <c r="I219" s="167"/>
    </row>
    <row r="220" spans="9:9">
      <c r="I220" s="167"/>
    </row>
    <row r="221" spans="9:9">
      <c r="I221" s="167"/>
    </row>
    <row r="222" spans="9:9">
      <c r="I222" s="167"/>
    </row>
    <row r="223" spans="9:9">
      <c r="I223" s="167"/>
    </row>
    <row r="224" spans="9:9">
      <c r="I224" s="167"/>
    </row>
    <row r="225" spans="9:9">
      <c r="I225" s="167"/>
    </row>
    <row r="226" spans="9:9">
      <c r="I226" s="167"/>
    </row>
    <row r="227" spans="9:9">
      <c r="I227" s="167"/>
    </row>
    <row r="228" spans="9:9">
      <c r="I228" s="167"/>
    </row>
    <row r="229" spans="9:9">
      <c r="I229" s="167"/>
    </row>
    <row r="230" spans="9:9">
      <c r="I230" s="167"/>
    </row>
    <row r="231" spans="9:9">
      <c r="I231" s="167"/>
    </row>
    <row r="232" spans="9:9">
      <c r="I232" s="167"/>
    </row>
    <row r="233" spans="9:9">
      <c r="I233" s="167"/>
    </row>
    <row r="234" spans="9:9">
      <c r="I234" s="167"/>
    </row>
    <row r="235" spans="9:9">
      <c r="I235" s="167"/>
    </row>
    <row r="236" spans="9:9">
      <c r="I236" s="167"/>
    </row>
    <row r="237" spans="9:9">
      <c r="I237" s="167"/>
    </row>
    <row r="238" spans="9:9">
      <c r="I238" s="167"/>
    </row>
    <row r="239" spans="9:9">
      <c r="I239" s="167"/>
    </row>
    <row r="240" spans="9:9">
      <c r="I240" s="167"/>
    </row>
    <row r="241" spans="9:9">
      <c r="I241" s="167"/>
    </row>
    <row r="242" spans="9:9">
      <c r="I242" s="167"/>
    </row>
    <row r="243" spans="9:9">
      <c r="I243" s="167"/>
    </row>
    <row r="244" spans="9:9">
      <c r="I244" s="167"/>
    </row>
    <row r="245" spans="9:9">
      <c r="I245" s="167"/>
    </row>
    <row r="246" spans="9:9">
      <c r="I246" s="167"/>
    </row>
    <row r="247" spans="9:9">
      <c r="I247" s="167"/>
    </row>
    <row r="248" spans="9:9">
      <c r="I248" s="167"/>
    </row>
    <row r="249" spans="9:9">
      <c r="I249" s="167"/>
    </row>
    <row r="250" spans="9:9">
      <c r="I250" s="167"/>
    </row>
    <row r="251" spans="9:9">
      <c r="I251" s="167"/>
    </row>
    <row r="252" spans="9:9">
      <c r="I252" s="167"/>
    </row>
    <row r="253" spans="9:9">
      <c r="I253" s="167"/>
    </row>
    <row r="254" spans="9:9">
      <c r="I254" s="167"/>
    </row>
    <row r="255" spans="9:9">
      <c r="I255" s="167"/>
    </row>
    <row r="256" spans="9:9">
      <c r="I256" s="167"/>
    </row>
    <row r="257" spans="9:9">
      <c r="I257" s="167"/>
    </row>
    <row r="258" spans="9:9">
      <c r="I258" s="167"/>
    </row>
    <row r="259" spans="9:9">
      <c r="I259" s="167"/>
    </row>
    <row r="260" spans="9:9">
      <c r="I260" s="167"/>
    </row>
    <row r="261" spans="9:9">
      <c r="I261" s="167"/>
    </row>
    <row r="262" spans="9:9">
      <c r="I262" s="167"/>
    </row>
    <row r="263" spans="9:9">
      <c r="I263" s="167"/>
    </row>
    <row r="264" spans="9:9">
      <c r="I264" s="167"/>
    </row>
    <row r="265" spans="9:9">
      <c r="I265" s="167"/>
    </row>
    <row r="266" spans="9:9">
      <c r="I266" s="167"/>
    </row>
    <row r="267" spans="9:9">
      <c r="I267" s="167"/>
    </row>
    <row r="268" spans="9:9">
      <c r="I268" s="167"/>
    </row>
    <row r="269" spans="9:9">
      <c r="I269" s="167"/>
    </row>
    <row r="270" spans="9:9">
      <c r="I270" s="167"/>
    </row>
    <row r="271" spans="9:9">
      <c r="I271" s="167"/>
    </row>
    <row r="272" spans="9:9">
      <c r="I272" s="167"/>
    </row>
    <row r="273" spans="9:9">
      <c r="I273" s="167"/>
    </row>
    <row r="274" spans="9:9">
      <c r="I274" s="167"/>
    </row>
    <row r="275" spans="9:9">
      <c r="I275" s="167"/>
    </row>
    <row r="276" spans="9:9">
      <c r="I276" s="167"/>
    </row>
    <row r="277" spans="9:9">
      <c r="I277" s="167"/>
    </row>
    <row r="278" spans="9:9">
      <c r="I278" s="167"/>
    </row>
    <row r="279" spans="9:9">
      <c r="I279" s="167"/>
    </row>
    <row r="280" spans="9:9">
      <c r="I280" s="167"/>
    </row>
    <row r="281" spans="9:9">
      <c r="I281" s="167"/>
    </row>
    <row r="282" spans="9:9">
      <c r="I282" s="167"/>
    </row>
    <row r="283" spans="9:9">
      <c r="I283" s="167"/>
    </row>
    <row r="284" spans="9:9">
      <c r="I284" s="167"/>
    </row>
    <row r="285" spans="9:9">
      <c r="I285" s="167"/>
    </row>
    <row r="286" spans="9:9">
      <c r="I286" s="167"/>
    </row>
    <row r="287" spans="9:9">
      <c r="I287" s="167"/>
    </row>
    <row r="288" spans="9:9">
      <c r="I288" s="167"/>
    </row>
    <row r="289" spans="9:9">
      <c r="I289" s="167"/>
    </row>
    <row r="290" spans="9:9">
      <c r="I290" s="167"/>
    </row>
    <row r="291" spans="9:9">
      <c r="I291" s="167"/>
    </row>
    <row r="292" spans="9:9">
      <c r="I292" s="167"/>
    </row>
    <row r="293" spans="9:9">
      <c r="I293" s="167"/>
    </row>
    <row r="294" spans="9:9">
      <c r="I294" s="167"/>
    </row>
    <row r="295" spans="9:9">
      <c r="I295" s="167"/>
    </row>
    <row r="296" spans="9:9">
      <c r="I296" s="167"/>
    </row>
    <row r="297" spans="9:9">
      <c r="I297" s="167"/>
    </row>
    <row r="298" spans="9:9">
      <c r="I298" s="167"/>
    </row>
    <row r="299" spans="9:9">
      <c r="I299" s="167"/>
    </row>
    <row r="300" spans="9:9">
      <c r="I300" s="167"/>
    </row>
    <row r="301" spans="9:9">
      <c r="I301" s="167"/>
    </row>
    <row r="302" spans="9:9">
      <c r="I302" s="167"/>
    </row>
    <row r="303" spans="9:9">
      <c r="I303" s="167"/>
    </row>
    <row r="304" spans="9:9">
      <c r="I304" s="167"/>
    </row>
    <row r="305" spans="9:9">
      <c r="I305" s="167"/>
    </row>
    <row r="306" spans="9:9">
      <c r="I306" s="167"/>
    </row>
    <row r="307" spans="9:9">
      <c r="I307" s="167"/>
    </row>
    <row r="308" spans="9:9">
      <c r="I308" s="167"/>
    </row>
    <row r="309" spans="9:9">
      <c r="I309" s="167"/>
    </row>
    <row r="310" spans="9:9">
      <c r="I310" s="167"/>
    </row>
    <row r="311" spans="9:9">
      <c r="I311" s="167"/>
    </row>
    <row r="312" spans="9:9">
      <c r="I312" s="167"/>
    </row>
    <row r="313" spans="9:9">
      <c r="I313" s="167"/>
    </row>
    <row r="314" spans="9:9">
      <c r="I314" s="167"/>
    </row>
    <row r="315" spans="9:9">
      <c r="I315" s="167"/>
    </row>
    <row r="316" spans="9:9">
      <c r="I316" s="167"/>
    </row>
    <row r="317" spans="9:9">
      <c r="I317" s="167"/>
    </row>
    <row r="318" spans="9:9">
      <c r="I318" s="167"/>
    </row>
    <row r="319" spans="9:9">
      <c r="I319" s="167"/>
    </row>
    <row r="320" spans="9:9">
      <c r="I320" s="167"/>
    </row>
    <row r="321" spans="9:9">
      <c r="I321" s="167"/>
    </row>
    <row r="322" spans="9:9">
      <c r="I322" s="167"/>
    </row>
    <row r="323" spans="9:9">
      <c r="I323" s="167"/>
    </row>
    <row r="324" spans="9:9">
      <c r="I324" s="167"/>
    </row>
    <row r="325" spans="9:9">
      <c r="I325" s="167"/>
    </row>
    <row r="326" spans="9:9">
      <c r="I326" s="167"/>
    </row>
    <row r="327" spans="9:9">
      <c r="I327" s="167"/>
    </row>
    <row r="328" spans="9:9">
      <c r="I328" s="167"/>
    </row>
    <row r="329" spans="9:9">
      <c r="I329" s="167"/>
    </row>
    <row r="330" spans="9:9">
      <c r="I330" s="167"/>
    </row>
    <row r="331" spans="9:9">
      <c r="I331" s="167"/>
    </row>
    <row r="332" spans="9:9">
      <c r="I332" s="167"/>
    </row>
    <row r="333" spans="9:9">
      <c r="I333" s="167"/>
    </row>
    <row r="334" spans="9:9">
      <c r="I334" s="167"/>
    </row>
    <row r="335" spans="9:9">
      <c r="I335" s="167"/>
    </row>
    <row r="336" spans="9:9">
      <c r="I336" s="167"/>
    </row>
    <row r="337" spans="9:9">
      <c r="I337" s="167"/>
    </row>
    <row r="338" spans="9:9">
      <c r="I338" s="167"/>
    </row>
    <row r="339" spans="9:9">
      <c r="I339" s="167"/>
    </row>
    <row r="340" spans="9:9">
      <c r="I340" s="167"/>
    </row>
    <row r="341" spans="9:9">
      <c r="I341" s="167"/>
    </row>
    <row r="342" spans="9:9">
      <c r="I342" s="167"/>
    </row>
    <row r="343" spans="9:9">
      <c r="I343" s="167"/>
    </row>
    <row r="344" spans="9:9">
      <c r="I344" s="167"/>
    </row>
    <row r="345" spans="9:9">
      <c r="I345" s="167"/>
    </row>
    <row r="346" spans="9:9">
      <c r="I346" s="167"/>
    </row>
    <row r="347" spans="9:9">
      <c r="I347" s="167"/>
    </row>
    <row r="348" spans="9:9">
      <c r="I348" s="167"/>
    </row>
    <row r="349" spans="9:9">
      <c r="I349" s="167"/>
    </row>
    <row r="350" spans="9:9">
      <c r="I350" s="167"/>
    </row>
    <row r="351" spans="9:9">
      <c r="I351" s="167"/>
    </row>
    <row r="352" spans="9:9">
      <c r="I352" s="167"/>
    </row>
    <row r="353" spans="9:9">
      <c r="I353" s="167"/>
    </row>
    <row r="354" spans="9:9">
      <c r="I354" s="167"/>
    </row>
    <row r="355" spans="9:9">
      <c r="I355" s="167"/>
    </row>
    <row r="356" spans="9:9">
      <c r="I356" s="167"/>
    </row>
    <row r="357" spans="9:9">
      <c r="I357" s="167"/>
    </row>
    <row r="358" spans="9:9">
      <c r="I358" s="167"/>
    </row>
    <row r="359" spans="9:9">
      <c r="I359" s="167"/>
    </row>
    <row r="360" spans="9:9">
      <c r="I360" s="167"/>
    </row>
    <row r="361" spans="9:9">
      <c r="I361" s="167"/>
    </row>
    <row r="362" spans="9:9">
      <c r="I362" s="167"/>
    </row>
    <row r="363" spans="9:9">
      <c r="I363" s="167"/>
    </row>
    <row r="364" spans="9:9">
      <c r="I364" s="167"/>
    </row>
    <row r="365" spans="9:9">
      <c r="I365" s="167"/>
    </row>
    <row r="366" spans="9:9">
      <c r="I366" s="167"/>
    </row>
    <row r="367" spans="9:9">
      <c r="I367" s="167"/>
    </row>
    <row r="368" spans="9:9">
      <c r="I368" s="167"/>
    </row>
    <row r="369" spans="9:9">
      <c r="I369" s="167"/>
    </row>
    <row r="370" spans="9:9">
      <c r="I370" s="167"/>
    </row>
    <row r="371" spans="9:9">
      <c r="I371" s="167"/>
    </row>
    <row r="372" spans="9:9">
      <c r="I372" s="167"/>
    </row>
    <row r="373" spans="9:9">
      <c r="I373" s="167"/>
    </row>
    <row r="374" spans="9:9">
      <c r="I374" s="167"/>
    </row>
    <row r="375" spans="9:9">
      <c r="I375" s="167"/>
    </row>
    <row r="376" spans="9:9">
      <c r="I376" s="167"/>
    </row>
    <row r="377" spans="9:9">
      <c r="I377" s="167"/>
    </row>
    <row r="378" spans="9:9">
      <c r="I378" s="167"/>
    </row>
    <row r="379" spans="9:9">
      <c r="I379" s="167"/>
    </row>
    <row r="380" spans="9:9">
      <c r="I380" s="167"/>
    </row>
    <row r="381" spans="9:9">
      <c r="I381" s="167"/>
    </row>
    <row r="382" spans="9:9">
      <c r="I382" s="167"/>
    </row>
    <row r="383" spans="9:9">
      <c r="I383" s="167"/>
    </row>
    <row r="384" spans="9:9">
      <c r="I384" s="167"/>
    </row>
    <row r="385" spans="9:9">
      <c r="I385" s="167"/>
    </row>
    <row r="386" spans="9:9">
      <c r="I386" s="167"/>
    </row>
    <row r="387" spans="9:9">
      <c r="I387" s="167"/>
    </row>
    <row r="388" spans="9:9">
      <c r="I388" s="167"/>
    </row>
    <row r="389" spans="9:9">
      <c r="I389" s="167"/>
    </row>
    <row r="390" spans="9:9">
      <c r="I390" s="167"/>
    </row>
    <row r="391" spans="9:9">
      <c r="I391" s="167"/>
    </row>
    <row r="392" spans="9:9">
      <c r="I392" s="167"/>
    </row>
    <row r="393" spans="9:9">
      <c r="I393" s="167"/>
    </row>
    <row r="394" spans="9:9">
      <c r="I394" s="167"/>
    </row>
    <row r="395" spans="9:9">
      <c r="I395" s="167"/>
    </row>
    <row r="396" spans="9:9">
      <c r="I396" s="167"/>
    </row>
    <row r="397" spans="9:9">
      <c r="I397" s="167"/>
    </row>
    <row r="398" spans="9:9">
      <c r="I398" s="167"/>
    </row>
    <row r="399" spans="9:9">
      <c r="I399" s="167"/>
    </row>
    <row r="400" spans="9:9">
      <c r="I400" s="167"/>
    </row>
    <row r="401" spans="9:9">
      <c r="I401" s="167"/>
    </row>
    <row r="402" spans="9:9">
      <c r="I402" s="167"/>
    </row>
    <row r="403" spans="9:9">
      <c r="I403" s="167"/>
    </row>
    <row r="404" spans="9:9">
      <c r="I404" s="167"/>
    </row>
    <row r="405" spans="9:9">
      <c r="I405" s="167"/>
    </row>
    <row r="406" spans="9:9">
      <c r="I406" s="167"/>
    </row>
    <row r="407" spans="9:9">
      <c r="I407" s="167"/>
    </row>
    <row r="408" spans="9:9">
      <c r="I408" s="167"/>
    </row>
    <row r="409" spans="9:9">
      <c r="I409" s="167"/>
    </row>
    <row r="410" spans="9:9">
      <c r="I410" s="167"/>
    </row>
    <row r="411" spans="9:9">
      <c r="I411" s="167"/>
    </row>
    <row r="412" spans="9:9">
      <c r="I412" s="167"/>
    </row>
    <row r="413" spans="9:9">
      <c r="I413" s="167"/>
    </row>
    <row r="414" spans="9:9">
      <c r="I414" s="167"/>
    </row>
    <row r="415" spans="9:9">
      <c r="I415" s="167"/>
    </row>
    <row r="416" spans="9:9">
      <c r="I416" s="167"/>
    </row>
    <row r="417" spans="9:9">
      <c r="I417" s="167"/>
    </row>
    <row r="418" spans="9:9">
      <c r="I418" s="167"/>
    </row>
    <row r="419" spans="9:9">
      <c r="I419" s="167"/>
    </row>
    <row r="420" spans="9:9">
      <c r="I420" s="167"/>
    </row>
    <row r="421" spans="9:9">
      <c r="I421" s="167"/>
    </row>
    <row r="422" spans="9:9">
      <c r="I422" s="167"/>
    </row>
    <row r="423" spans="9:9">
      <c r="I423" s="167"/>
    </row>
    <row r="424" spans="9:9">
      <c r="I424" s="167"/>
    </row>
    <row r="425" spans="9:9">
      <c r="I425" s="167"/>
    </row>
    <row r="426" spans="9:9">
      <c r="I426" s="167"/>
    </row>
    <row r="427" spans="9:9">
      <c r="I427" s="167"/>
    </row>
    <row r="428" spans="9:9">
      <c r="I428" s="167"/>
    </row>
    <row r="429" spans="9:9">
      <c r="I429" s="167"/>
    </row>
    <row r="430" spans="9:9">
      <c r="I430" s="167"/>
    </row>
    <row r="431" spans="9:9">
      <c r="I431" s="167"/>
    </row>
    <row r="432" spans="9:9">
      <c r="I432" s="167"/>
    </row>
    <row r="433" spans="9:9">
      <c r="I433" s="167"/>
    </row>
    <row r="434" spans="9:9">
      <c r="I434" s="167"/>
    </row>
    <row r="435" spans="9:9">
      <c r="I435" s="167"/>
    </row>
    <row r="436" spans="9:9">
      <c r="I436" s="167"/>
    </row>
    <row r="437" spans="9:9">
      <c r="I437" s="167"/>
    </row>
    <row r="438" spans="9:9">
      <c r="I438" s="167"/>
    </row>
    <row r="439" spans="9:9">
      <c r="I439" s="167"/>
    </row>
    <row r="440" spans="9:9">
      <c r="I440" s="167"/>
    </row>
    <row r="441" spans="9:9">
      <c r="I441" s="167"/>
    </row>
    <row r="442" spans="9:9">
      <c r="I442" s="167"/>
    </row>
    <row r="443" spans="9:9">
      <c r="I443" s="167"/>
    </row>
    <row r="444" spans="9:9">
      <c r="I444" s="167"/>
    </row>
    <row r="445" spans="9:9">
      <c r="I445" s="167"/>
    </row>
    <row r="446" spans="9:9">
      <c r="I446" s="167"/>
    </row>
    <row r="447" spans="9:9">
      <c r="I447" s="167"/>
    </row>
    <row r="448" spans="9:9">
      <c r="I448" s="167"/>
    </row>
    <row r="449" spans="9:9">
      <c r="I449" s="167"/>
    </row>
    <row r="450" spans="9:9">
      <c r="I450" s="167"/>
    </row>
    <row r="451" spans="9:9">
      <c r="I451" s="167"/>
    </row>
    <row r="452" spans="9:9">
      <c r="I452" s="167"/>
    </row>
    <row r="453" spans="9:9">
      <c r="I453" s="167"/>
    </row>
    <row r="454" spans="9:9">
      <c r="I454" s="167"/>
    </row>
    <row r="455" spans="9:9">
      <c r="I455" s="167"/>
    </row>
    <row r="456" spans="9:9">
      <c r="I456" s="167"/>
    </row>
    <row r="457" spans="9:9">
      <c r="I457" s="167"/>
    </row>
    <row r="458" spans="9:9">
      <c r="I458" s="167"/>
    </row>
    <row r="459" spans="9:9">
      <c r="I459" s="167"/>
    </row>
    <row r="460" spans="9:9">
      <c r="I460" s="167"/>
    </row>
    <row r="461" spans="9:9">
      <c r="I461" s="167"/>
    </row>
    <row r="462" spans="9:9">
      <c r="I462" s="167"/>
    </row>
    <row r="463" spans="9:9">
      <c r="I463" s="167"/>
    </row>
    <row r="464" spans="9:9">
      <c r="I464" s="167"/>
    </row>
    <row r="465" spans="9:9">
      <c r="I465" s="167"/>
    </row>
    <row r="466" spans="9:9">
      <c r="I466" s="167"/>
    </row>
    <row r="467" spans="9:9">
      <c r="I467" s="167"/>
    </row>
    <row r="468" spans="9:9">
      <c r="I468" s="167"/>
    </row>
    <row r="469" spans="9:9">
      <c r="I469" s="167"/>
    </row>
    <row r="470" spans="9:9">
      <c r="I470" s="167"/>
    </row>
    <row r="471" spans="9:9">
      <c r="I471" s="167"/>
    </row>
    <row r="472" spans="9:9">
      <c r="I472" s="167"/>
    </row>
    <row r="473" spans="9:9">
      <c r="I473" s="167"/>
    </row>
    <row r="474" spans="9:9">
      <c r="I474" s="167"/>
    </row>
    <row r="475" spans="9:9">
      <c r="I475" s="167"/>
    </row>
    <row r="476" spans="9:9">
      <c r="I476" s="167"/>
    </row>
    <row r="477" spans="9:9">
      <c r="I477" s="167"/>
    </row>
    <row r="478" spans="9:9">
      <c r="I478" s="167"/>
    </row>
    <row r="479" spans="9:9">
      <c r="I479" s="167"/>
    </row>
    <row r="480" spans="9:9">
      <c r="I480" s="167"/>
    </row>
    <row r="481" spans="9:9">
      <c r="I481" s="167"/>
    </row>
    <row r="482" spans="9:9">
      <c r="I482" s="167"/>
    </row>
    <row r="483" spans="9:9">
      <c r="I483" s="167"/>
    </row>
    <row r="484" spans="9:9">
      <c r="I484" s="167"/>
    </row>
    <row r="485" spans="9:9">
      <c r="I485" s="167"/>
    </row>
    <row r="486" spans="9:9">
      <c r="I486" s="167"/>
    </row>
    <row r="487" spans="9:9">
      <c r="I487" s="167"/>
    </row>
    <row r="488" spans="9:9">
      <c r="I488" s="167"/>
    </row>
    <row r="489" spans="9:9">
      <c r="I489" s="167"/>
    </row>
    <row r="490" spans="9:9">
      <c r="I490" s="167"/>
    </row>
    <row r="491" spans="9:9">
      <c r="I491" s="167"/>
    </row>
    <row r="492" spans="9:9">
      <c r="I492" s="167"/>
    </row>
    <row r="493" spans="9:9">
      <c r="I493" s="167"/>
    </row>
    <row r="494" spans="9:9">
      <c r="I494" s="167"/>
    </row>
    <row r="495" spans="9:9">
      <c r="I495" s="167"/>
    </row>
    <row r="496" spans="9:9">
      <c r="I496" s="167"/>
    </row>
    <row r="497" spans="9:9">
      <c r="I497" s="167"/>
    </row>
    <row r="498" spans="9:9">
      <c r="I498" s="167"/>
    </row>
    <row r="499" spans="9:9">
      <c r="I499" s="167"/>
    </row>
    <row r="500" spans="9:9">
      <c r="I500" s="167"/>
    </row>
    <row r="501" spans="9:9">
      <c r="I501" s="167"/>
    </row>
    <row r="502" spans="9:9">
      <c r="I502" s="167"/>
    </row>
    <row r="503" spans="9:9">
      <c r="I503" s="167"/>
    </row>
    <row r="504" spans="9:9">
      <c r="I504" s="167"/>
    </row>
    <row r="505" spans="9:9">
      <c r="I505" s="167"/>
    </row>
    <row r="506" spans="9:9">
      <c r="I506" s="167"/>
    </row>
    <row r="507" spans="9:9">
      <c r="I507" s="167"/>
    </row>
    <row r="508" spans="9:9">
      <c r="I508" s="167"/>
    </row>
    <row r="509" spans="9:9">
      <c r="I509" s="167"/>
    </row>
    <row r="510" spans="9:9">
      <c r="I510" s="167"/>
    </row>
    <row r="511" spans="9:9">
      <c r="I511" s="167"/>
    </row>
    <row r="512" spans="9:9">
      <c r="I512" s="167"/>
    </row>
    <row r="513" spans="9:9">
      <c r="I513" s="167"/>
    </row>
    <row r="514" spans="9:9">
      <c r="I514" s="167"/>
    </row>
    <row r="515" spans="9:9">
      <c r="I515" s="167"/>
    </row>
    <row r="516" spans="9:9">
      <c r="I516" s="167"/>
    </row>
    <row r="517" spans="9:9">
      <c r="I517" s="167"/>
    </row>
    <row r="518" spans="9:9">
      <c r="I518" s="167"/>
    </row>
    <row r="519" spans="9:9">
      <c r="I519" s="167"/>
    </row>
    <row r="520" spans="9:9">
      <c r="I520" s="167"/>
    </row>
    <row r="521" spans="9:9">
      <c r="I521" s="167"/>
    </row>
    <row r="522" spans="9:9">
      <c r="I522" s="167"/>
    </row>
    <row r="523" spans="9:9">
      <c r="I523" s="167"/>
    </row>
    <row r="524" spans="9:9">
      <c r="I524" s="167"/>
    </row>
    <row r="525" spans="9:9">
      <c r="I525" s="167"/>
    </row>
    <row r="526" spans="9:9">
      <c r="I526" s="167"/>
    </row>
    <row r="527" spans="9:9">
      <c r="I527" s="167"/>
    </row>
    <row r="528" spans="9:9">
      <c r="I528" s="167"/>
    </row>
    <row r="529" spans="9:9">
      <c r="I529" s="167"/>
    </row>
    <row r="530" spans="9:9">
      <c r="I530" s="167"/>
    </row>
    <row r="531" spans="9:9">
      <c r="I531" s="167"/>
    </row>
    <row r="532" spans="9:9">
      <c r="I532" s="167"/>
    </row>
    <row r="533" spans="9:9">
      <c r="I533" s="167"/>
    </row>
    <row r="534" spans="9:9">
      <c r="I534" s="167"/>
    </row>
    <row r="535" spans="9:9">
      <c r="I535" s="167"/>
    </row>
    <row r="536" spans="9:9">
      <c r="I536" s="167"/>
    </row>
    <row r="537" spans="9:9">
      <c r="I537" s="167"/>
    </row>
    <row r="538" spans="9:9">
      <c r="I538" s="167"/>
    </row>
    <row r="539" spans="9:9">
      <c r="I539" s="167"/>
    </row>
    <row r="540" spans="9:9">
      <c r="I540" s="167"/>
    </row>
    <row r="541" spans="9:9">
      <c r="I541" s="167"/>
    </row>
    <row r="542" spans="9:9">
      <c r="I542" s="167"/>
    </row>
    <row r="543" spans="9:9">
      <c r="I543" s="167"/>
    </row>
    <row r="544" spans="9:9">
      <c r="I544" s="167"/>
    </row>
    <row r="545" spans="9:9">
      <c r="I545" s="167"/>
    </row>
    <row r="546" spans="9:9">
      <c r="I546" s="167"/>
    </row>
    <row r="547" spans="9:9">
      <c r="I547" s="167"/>
    </row>
    <row r="548" spans="9:9">
      <c r="I548" s="167"/>
    </row>
    <row r="549" spans="9:9">
      <c r="I549" s="167"/>
    </row>
    <row r="550" spans="9:9">
      <c r="I550" s="167"/>
    </row>
    <row r="551" spans="9:9">
      <c r="I551" s="167"/>
    </row>
    <row r="552" spans="9:9">
      <c r="I552" s="167"/>
    </row>
    <row r="553" spans="9:9">
      <c r="I553" s="167"/>
    </row>
    <row r="554" spans="9:9">
      <c r="I554" s="167"/>
    </row>
    <row r="555" spans="9:9">
      <c r="I555" s="167"/>
    </row>
    <row r="556" spans="9:9">
      <c r="I556" s="167"/>
    </row>
    <row r="557" spans="9:9">
      <c r="I557" s="167"/>
    </row>
    <row r="558" spans="9:9">
      <c r="I558" s="167"/>
    </row>
    <row r="559" spans="9:9">
      <c r="I559" s="167"/>
    </row>
    <row r="560" spans="9:9">
      <c r="I560" s="167"/>
    </row>
    <row r="561" spans="9:9">
      <c r="I561" s="167"/>
    </row>
    <row r="562" spans="9:9">
      <c r="I562" s="167"/>
    </row>
    <row r="563" spans="9:9">
      <c r="I563" s="167"/>
    </row>
    <row r="564" spans="9:9">
      <c r="I564" s="167"/>
    </row>
    <row r="565" spans="9:9">
      <c r="I565" s="167"/>
    </row>
    <row r="566" spans="9:9">
      <c r="I566" s="167"/>
    </row>
    <row r="567" spans="9:9">
      <c r="I567" s="167"/>
    </row>
    <row r="568" spans="9:9">
      <c r="I568" s="167"/>
    </row>
    <row r="569" spans="9:9">
      <c r="I569" s="167"/>
    </row>
    <row r="570" spans="9:9">
      <c r="I570" s="167"/>
    </row>
    <row r="571" spans="9:9">
      <c r="I571" s="167"/>
    </row>
    <row r="572" spans="9:9">
      <c r="I572" s="167"/>
    </row>
    <row r="573" spans="9:9">
      <c r="I573" s="167"/>
    </row>
    <row r="574" spans="9:9">
      <c r="I574" s="167"/>
    </row>
    <row r="575" spans="9:9">
      <c r="I575" s="167"/>
    </row>
    <row r="576" spans="9:9">
      <c r="I576" s="167"/>
    </row>
    <row r="577" spans="9:9">
      <c r="I577" s="167"/>
    </row>
    <row r="578" spans="9:9">
      <c r="I578" s="167"/>
    </row>
    <row r="579" spans="9:9">
      <c r="I579" s="167"/>
    </row>
    <row r="580" spans="9:9">
      <c r="I580" s="167"/>
    </row>
    <row r="581" spans="9:9">
      <c r="I581" s="167"/>
    </row>
    <row r="582" spans="9:9">
      <c r="I582" s="167"/>
    </row>
    <row r="583" spans="9:9">
      <c r="I583" s="167"/>
    </row>
    <row r="584" spans="9:9">
      <c r="I584" s="167"/>
    </row>
    <row r="585" spans="9:9">
      <c r="I585" s="167"/>
    </row>
    <row r="586" spans="9:9">
      <c r="I586" s="167"/>
    </row>
    <row r="587" spans="9:9">
      <c r="I587" s="167"/>
    </row>
    <row r="588" spans="9:9">
      <c r="I588" s="167"/>
    </row>
    <row r="589" spans="9:9">
      <c r="I589" s="167"/>
    </row>
    <row r="590" spans="9:9">
      <c r="I590" s="167"/>
    </row>
    <row r="591" spans="9:9">
      <c r="I591" s="167"/>
    </row>
    <row r="592" spans="9:9">
      <c r="I592" s="167"/>
    </row>
    <row r="593" spans="9:9">
      <c r="I593" s="167"/>
    </row>
    <row r="594" spans="9:9">
      <c r="I594" s="167"/>
    </row>
    <row r="595" spans="9:9">
      <c r="I595" s="167"/>
    </row>
    <row r="596" spans="9:9">
      <c r="I596" s="167"/>
    </row>
    <row r="597" spans="9:9">
      <c r="I597" s="167"/>
    </row>
    <row r="598" spans="9:9">
      <c r="I598" s="167"/>
    </row>
    <row r="599" spans="9:9">
      <c r="I599" s="167"/>
    </row>
    <row r="600" spans="9:9">
      <c r="I600" s="167"/>
    </row>
    <row r="601" spans="9:9">
      <c r="I601" s="167"/>
    </row>
    <row r="602" spans="9:9">
      <c r="I602" s="167"/>
    </row>
    <row r="603" spans="9:9">
      <c r="I603" s="167"/>
    </row>
    <row r="604" spans="9:9">
      <c r="I604" s="167"/>
    </row>
    <row r="605" spans="9:9">
      <c r="I605" s="167"/>
    </row>
    <row r="606" spans="9:9">
      <c r="I606" s="167"/>
    </row>
    <row r="607" spans="9:9">
      <c r="I607" s="167"/>
    </row>
    <row r="608" spans="9:9">
      <c r="I608" s="167"/>
    </row>
    <row r="609" spans="9:9">
      <c r="I609" s="167"/>
    </row>
    <row r="610" spans="9:9">
      <c r="I610" s="167"/>
    </row>
    <row r="611" spans="9:9">
      <c r="I611" s="167"/>
    </row>
    <row r="612" spans="9:9">
      <c r="I612" s="167"/>
    </row>
    <row r="613" spans="9:9">
      <c r="I613" s="167"/>
    </row>
    <row r="614" spans="9:9">
      <c r="I614" s="167"/>
    </row>
    <row r="615" spans="9:9">
      <c r="I615" s="167"/>
    </row>
    <row r="616" spans="9:9">
      <c r="I616" s="167"/>
    </row>
    <row r="617" spans="9:9">
      <c r="I617" s="167"/>
    </row>
    <row r="618" spans="9:9">
      <c r="I618" s="167"/>
    </row>
    <row r="619" spans="9:9">
      <c r="I619" s="167"/>
    </row>
    <row r="620" spans="9:9">
      <c r="I620" s="167"/>
    </row>
    <row r="621" spans="9:9">
      <c r="I621" s="167"/>
    </row>
    <row r="622" spans="9:9">
      <c r="I622" s="167"/>
    </row>
    <row r="623" spans="9:9">
      <c r="I623" s="167"/>
    </row>
    <row r="624" spans="9:9">
      <c r="I624" s="167"/>
    </row>
    <row r="625" spans="9:9">
      <c r="I625" s="167"/>
    </row>
    <row r="626" spans="9:9">
      <c r="I626" s="167"/>
    </row>
    <row r="627" spans="9:9">
      <c r="I627" s="167"/>
    </row>
    <row r="628" spans="9:9">
      <c r="I628" s="167"/>
    </row>
    <row r="629" spans="9:9">
      <c r="I629" s="167"/>
    </row>
    <row r="630" spans="9:9">
      <c r="I630" s="167"/>
    </row>
    <row r="631" spans="9:9">
      <c r="I631" s="167"/>
    </row>
    <row r="632" spans="9:9">
      <c r="I632" s="167"/>
    </row>
    <row r="633" spans="9:9">
      <c r="I633" s="167"/>
    </row>
    <row r="634" spans="9:9">
      <c r="I634" s="167"/>
    </row>
    <row r="635" spans="9:9">
      <c r="I635" s="167"/>
    </row>
    <row r="636" spans="9:9">
      <c r="I636" s="167"/>
    </row>
    <row r="637" spans="9:9">
      <c r="I637" s="167"/>
    </row>
    <row r="638" spans="9:9">
      <c r="I638" s="167"/>
    </row>
    <row r="639" spans="9:9">
      <c r="I639" s="167"/>
    </row>
    <row r="640" spans="9:9">
      <c r="I640" s="167"/>
    </row>
    <row r="641" spans="9:9">
      <c r="I641" s="167"/>
    </row>
    <row r="642" spans="9:9">
      <c r="I642" s="167"/>
    </row>
    <row r="643" spans="9:9">
      <c r="I643" s="167"/>
    </row>
    <row r="644" spans="9:9">
      <c r="I644" s="167"/>
    </row>
    <row r="645" spans="9:9">
      <c r="I645" s="167"/>
    </row>
    <row r="646" spans="9:9">
      <c r="I646" s="167"/>
    </row>
    <row r="647" spans="9:9">
      <c r="I647" s="167"/>
    </row>
    <row r="648" spans="9:9">
      <c r="I648" s="167"/>
    </row>
    <row r="649" spans="9:9">
      <c r="I649" s="167"/>
    </row>
    <row r="650" spans="9:9">
      <c r="I650" s="167"/>
    </row>
    <row r="651" spans="9:9">
      <c r="I651" s="167"/>
    </row>
    <row r="652" spans="9:9">
      <c r="I652" s="167"/>
    </row>
    <row r="653" spans="9:9">
      <c r="I653" s="167"/>
    </row>
    <row r="654" spans="9:9">
      <c r="I654" s="167"/>
    </row>
    <row r="655" spans="9:9">
      <c r="I655" s="167"/>
    </row>
    <row r="656" spans="9:9">
      <c r="I656" s="167"/>
    </row>
    <row r="657" spans="9:9">
      <c r="I657" s="167"/>
    </row>
    <row r="658" spans="9:9">
      <c r="I658" s="167"/>
    </row>
    <row r="659" spans="9:9">
      <c r="I659" s="167"/>
    </row>
    <row r="660" spans="9:9">
      <c r="I660" s="167"/>
    </row>
    <row r="661" spans="9:9">
      <c r="I661" s="167"/>
    </row>
    <row r="662" spans="9:9">
      <c r="I662" s="167"/>
    </row>
    <row r="663" spans="9:9">
      <c r="I663" s="167"/>
    </row>
    <row r="664" spans="9:9">
      <c r="I664" s="167"/>
    </row>
    <row r="665" spans="9:9">
      <c r="I665" s="167"/>
    </row>
    <row r="666" spans="9:9">
      <c r="I666" s="167"/>
    </row>
    <row r="667" spans="9:9">
      <c r="I667" s="167"/>
    </row>
    <row r="668" spans="9:9">
      <c r="I668" s="167"/>
    </row>
    <row r="669" spans="9:9">
      <c r="I669" s="167"/>
    </row>
    <row r="670" spans="9:9">
      <c r="I670" s="167"/>
    </row>
    <row r="671" spans="9:9">
      <c r="I671" s="167"/>
    </row>
    <row r="672" spans="9:9">
      <c r="I672" s="167"/>
    </row>
    <row r="673" spans="9:9">
      <c r="I673" s="167"/>
    </row>
    <row r="674" spans="9:9">
      <c r="I674" s="167"/>
    </row>
    <row r="675" spans="9:9">
      <c r="I675" s="167"/>
    </row>
    <row r="676" spans="9:9">
      <c r="I676" s="167"/>
    </row>
    <row r="677" spans="9:9">
      <c r="I677" s="167"/>
    </row>
    <row r="678" spans="9:9">
      <c r="I678" s="167"/>
    </row>
    <row r="679" spans="9:9">
      <c r="I679" s="167"/>
    </row>
    <row r="680" spans="9:9">
      <c r="I680" s="167"/>
    </row>
    <row r="681" spans="9:9">
      <c r="I681" s="167"/>
    </row>
    <row r="682" spans="9:9">
      <c r="I682" s="167"/>
    </row>
    <row r="683" spans="9:9">
      <c r="I683" s="167"/>
    </row>
    <row r="684" spans="9:9">
      <c r="I684" s="167"/>
    </row>
    <row r="685" spans="9:9">
      <c r="I685" s="167"/>
    </row>
    <row r="686" spans="9:9">
      <c r="I686" s="167"/>
    </row>
    <row r="687" spans="9:9">
      <c r="I687" s="167"/>
    </row>
    <row r="688" spans="9:9">
      <c r="I688" s="167"/>
    </row>
    <row r="689" spans="9:9">
      <c r="I689" s="167"/>
    </row>
    <row r="690" spans="9:9">
      <c r="I690" s="167"/>
    </row>
    <row r="691" spans="9:9">
      <c r="I691" s="167"/>
    </row>
    <row r="692" spans="9:9">
      <c r="I692" s="167"/>
    </row>
    <row r="693" spans="9:9">
      <c r="I693" s="167"/>
    </row>
    <row r="694" spans="9:9">
      <c r="I694" s="167"/>
    </row>
    <row r="695" spans="9:9">
      <c r="I695" s="167"/>
    </row>
    <row r="696" spans="9:9">
      <c r="I696" s="167"/>
    </row>
    <row r="697" spans="9:9">
      <c r="I697" s="167"/>
    </row>
    <row r="698" spans="9:9">
      <c r="I698" s="167"/>
    </row>
    <row r="699" spans="9:9">
      <c r="I699" s="167"/>
    </row>
    <row r="700" spans="9:9">
      <c r="I700" s="167"/>
    </row>
    <row r="701" spans="9:9">
      <c r="I701" s="167"/>
    </row>
    <row r="702" spans="9:9">
      <c r="I702" s="167"/>
    </row>
    <row r="703" spans="9:9">
      <c r="I703" s="167"/>
    </row>
    <row r="704" spans="9:9">
      <c r="I704" s="167"/>
    </row>
    <row r="705" spans="9:9">
      <c r="I705" s="167"/>
    </row>
    <row r="706" spans="9:9">
      <c r="I706" s="167"/>
    </row>
    <row r="707" spans="9:9">
      <c r="I707" s="167"/>
    </row>
    <row r="708" spans="9:9">
      <c r="I708" s="167"/>
    </row>
    <row r="709" spans="9:9">
      <c r="I709" s="167"/>
    </row>
    <row r="710" spans="9:9">
      <c r="I710" s="167"/>
    </row>
    <row r="711" spans="9:9">
      <c r="I711" s="167"/>
    </row>
    <row r="712" spans="9:9">
      <c r="I712" s="167"/>
    </row>
    <row r="713" spans="9:9">
      <c r="I713" s="167"/>
    </row>
    <row r="714" spans="9:9">
      <c r="I714" s="167"/>
    </row>
    <row r="715" spans="9:9">
      <c r="I715" s="167"/>
    </row>
    <row r="716" spans="9:9">
      <c r="I716" s="167"/>
    </row>
    <row r="717" spans="9:9">
      <c r="I717" s="167"/>
    </row>
    <row r="718" spans="9:9">
      <c r="I718" s="167"/>
    </row>
    <row r="719" spans="9:9">
      <c r="I719" s="167"/>
    </row>
    <row r="720" spans="9:9">
      <c r="I720" s="167"/>
    </row>
    <row r="721" spans="9:9">
      <c r="I721" s="167"/>
    </row>
    <row r="722" spans="9:9">
      <c r="I722" s="167"/>
    </row>
    <row r="723" spans="9:9">
      <c r="I723" s="167"/>
    </row>
    <row r="724" spans="9:9">
      <c r="I724" s="167"/>
    </row>
    <row r="725" spans="9:9">
      <c r="I725" s="167"/>
    </row>
    <row r="726" spans="9:9">
      <c r="I726" s="167"/>
    </row>
    <row r="727" spans="9:9">
      <c r="I727" s="167"/>
    </row>
    <row r="728" spans="9:9">
      <c r="I728" s="167"/>
    </row>
    <row r="729" spans="9:9">
      <c r="I729" s="167"/>
    </row>
    <row r="730" spans="9:9">
      <c r="I730" s="167"/>
    </row>
    <row r="731" spans="9:9">
      <c r="I731" s="167"/>
    </row>
    <row r="732" spans="9:9">
      <c r="I732" s="167"/>
    </row>
    <row r="733" spans="9:9">
      <c r="I733" s="167"/>
    </row>
    <row r="734" spans="9:9">
      <c r="I734" s="167"/>
    </row>
    <row r="735" spans="9:9">
      <c r="I735" s="167"/>
    </row>
    <row r="736" spans="9:9">
      <c r="I736" s="167"/>
    </row>
    <row r="737" spans="9:9">
      <c r="I737" s="167"/>
    </row>
    <row r="738" spans="9:9">
      <c r="I738" s="167"/>
    </row>
    <row r="739" spans="9:9">
      <c r="I739" s="167"/>
    </row>
    <row r="740" spans="9:9">
      <c r="I740" s="167"/>
    </row>
    <row r="741" spans="9:9">
      <c r="I741" s="167"/>
    </row>
    <row r="742" spans="9:9">
      <c r="I742" s="167"/>
    </row>
    <row r="743" spans="9:9">
      <c r="I743" s="167"/>
    </row>
    <row r="744" spans="9:9">
      <c r="I744" s="167"/>
    </row>
    <row r="745" spans="9:9">
      <c r="I745" s="167"/>
    </row>
    <row r="746" spans="9:9">
      <c r="I746" s="167"/>
    </row>
    <row r="747" spans="9:9">
      <c r="I747" s="167"/>
    </row>
    <row r="748" spans="9:9">
      <c r="I748" s="167"/>
    </row>
    <row r="749" spans="9:9">
      <c r="I749" s="167"/>
    </row>
    <row r="750" spans="9:9">
      <c r="I750" s="167"/>
    </row>
    <row r="751" spans="9:9">
      <c r="I751" s="167"/>
    </row>
    <row r="752" spans="9:9">
      <c r="I752" s="167"/>
    </row>
    <row r="753" spans="9:9">
      <c r="I753" s="167"/>
    </row>
    <row r="754" spans="9:9">
      <c r="I754" s="167"/>
    </row>
    <row r="755" spans="9:9">
      <c r="I755" s="167"/>
    </row>
    <row r="756" spans="9:9">
      <c r="I756" s="167"/>
    </row>
    <row r="757" spans="9:9">
      <c r="I757" s="167"/>
    </row>
    <row r="758" spans="9:9">
      <c r="I758" s="167"/>
    </row>
    <row r="759" spans="9:9">
      <c r="I759" s="167"/>
    </row>
    <row r="760" spans="9:9">
      <c r="I760" s="167"/>
    </row>
    <row r="761" spans="9:9">
      <c r="I761" s="167"/>
    </row>
    <row r="762" spans="9:9">
      <c r="I762" s="167"/>
    </row>
    <row r="763" spans="9:9">
      <c r="I763" s="167"/>
    </row>
    <row r="764" spans="9:9">
      <c r="I764" s="167"/>
    </row>
    <row r="765" spans="9:9">
      <c r="I765" s="167"/>
    </row>
    <row r="766" spans="9:9">
      <c r="I766" s="167"/>
    </row>
    <row r="767" spans="9:9">
      <c r="I767" s="167"/>
    </row>
    <row r="768" spans="9:9">
      <c r="I768" s="167"/>
    </row>
    <row r="769" spans="9:9">
      <c r="I769" s="167"/>
    </row>
    <row r="770" spans="9:9">
      <c r="I770" s="167"/>
    </row>
    <row r="771" spans="9:9">
      <c r="I771" s="167"/>
    </row>
    <row r="772" spans="9:9">
      <c r="I772" s="167"/>
    </row>
    <row r="773" spans="9:9">
      <c r="I773" s="167"/>
    </row>
    <row r="774" spans="9:9">
      <c r="I774" s="167"/>
    </row>
    <row r="775" spans="9:9">
      <c r="I775" s="167"/>
    </row>
    <row r="776" spans="9:9">
      <c r="I776" s="167"/>
    </row>
    <row r="777" spans="9:9">
      <c r="I777" s="167"/>
    </row>
    <row r="778" spans="9:9">
      <c r="I778" s="167"/>
    </row>
    <row r="779" spans="9:9">
      <c r="I779" s="167"/>
    </row>
    <row r="780" spans="9:9">
      <c r="I780" s="167"/>
    </row>
    <row r="781" spans="9:9">
      <c r="I781" s="167"/>
    </row>
    <row r="782" spans="9:9">
      <c r="I782" s="167"/>
    </row>
    <row r="783" spans="9:9">
      <c r="I783" s="167"/>
    </row>
    <row r="784" spans="9:9">
      <c r="I784" s="167"/>
    </row>
    <row r="785" spans="9:9">
      <c r="I785" s="167"/>
    </row>
    <row r="786" spans="9:9">
      <c r="I786" s="167"/>
    </row>
    <row r="787" spans="9:9">
      <c r="I787" s="167"/>
    </row>
    <row r="788" spans="9:9">
      <c r="I788" s="167"/>
    </row>
    <row r="789" spans="9:9">
      <c r="I789" s="167"/>
    </row>
    <row r="790" spans="9:9">
      <c r="I790" s="167"/>
    </row>
    <row r="791" spans="9:9">
      <c r="I791" s="167"/>
    </row>
    <row r="792" spans="9:9">
      <c r="I792" s="167"/>
    </row>
    <row r="793" spans="9:9">
      <c r="I793" s="167"/>
    </row>
    <row r="794" spans="9:9">
      <c r="I794" s="167"/>
    </row>
    <row r="795" spans="9:9">
      <c r="I795" s="167"/>
    </row>
    <row r="796" spans="9:9">
      <c r="I796" s="167"/>
    </row>
    <row r="797" spans="9:9">
      <c r="I797" s="167"/>
    </row>
    <row r="798" spans="9:9">
      <c r="I798" s="167"/>
    </row>
    <row r="799" spans="9:9">
      <c r="I799" s="167"/>
    </row>
    <row r="800" spans="9:9">
      <c r="I800" s="167"/>
    </row>
    <row r="801" spans="9:9">
      <c r="I801" s="167"/>
    </row>
    <row r="802" spans="9:9">
      <c r="I802" s="167"/>
    </row>
    <row r="803" spans="9:9">
      <c r="I803" s="167"/>
    </row>
    <row r="804" spans="9:9">
      <c r="I804" s="167"/>
    </row>
    <row r="805" spans="9:9">
      <c r="I805" s="167"/>
    </row>
    <row r="806" spans="9:9">
      <c r="I806" s="167"/>
    </row>
    <row r="807" spans="9:9">
      <c r="I807" s="167"/>
    </row>
    <row r="808" spans="9:9">
      <c r="I808" s="167"/>
    </row>
    <row r="809" spans="9:9">
      <c r="I809" s="167"/>
    </row>
    <row r="810" spans="9:9">
      <c r="I810" s="167"/>
    </row>
    <row r="811" spans="9:9">
      <c r="I811" s="167"/>
    </row>
    <row r="812" spans="9:9">
      <c r="I812" s="167"/>
    </row>
    <row r="813" spans="9:9">
      <c r="I813" s="167"/>
    </row>
    <row r="814" spans="9:9">
      <c r="I814" s="167"/>
    </row>
    <row r="815" spans="9:9">
      <c r="I815" s="167"/>
    </row>
    <row r="816" spans="9:9">
      <c r="I816" s="167"/>
    </row>
    <row r="817" spans="9:9">
      <c r="I817" s="167"/>
    </row>
    <row r="818" spans="9:9">
      <c r="I818" s="167"/>
    </row>
    <row r="819" spans="9:9">
      <c r="I819" s="167"/>
    </row>
    <row r="820" spans="9:9">
      <c r="I820" s="167"/>
    </row>
    <row r="821" spans="9:9">
      <c r="I821" s="167"/>
    </row>
    <row r="822" spans="9:9">
      <c r="I822" s="167"/>
    </row>
    <row r="823" spans="9:9">
      <c r="I823" s="167"/>
    </row>
    <row r="824" spans="9:9">
      <c r="I824" s="167"/>
    </row>
    <row r="825" spans="9:9">
      <c r="I825" s="167"/>
    </row>
    <row r="826" spans="9:9">
      <c r="I826" s="167"/>
    </row>
    <row r="827" spans="9:9">
      <c r="I827" s="167"/>
    </row>
    <row r="828" spans="9:9">
      <c r="I828" s="167"/>
    </row>
    <row r="829" spans="9:9">
      <c r="I829" s="167"/>
    </row>
    <row r="830" spans="9:9">
      <c r="I830" s="167"/>
    </row>
    <row r="831" spans="9:9">
      <c r="I831" s="167"/>
    </row>
    <row r="832" spans="9:9">
      <c r="I832" s="167"/>
    </row>
    <row r="833" spans="9:9">
      <c r="I833" s="167"/>
    </row>
    <row r="834" spans="9:9">
      <c r="I834" s="167"/>
    </row>
    <row r="835" spans="9:9">
      <c r="I835" s="167"/>
    </row>
    <row r="836" spans="9:9">
      <c r="I836" s="167"/>
    </row>
    <row r="837" spans="9:9">
      <c r="I837" s="167"/>
    </row>
    <row r="838" spans="9:9">
      <c r="I838" s="167"/>
    </row>
    <row r="839" spans="9:9">
      <c r="I839" s="167"/>
    </row>
    <row r="840" spans="9:9">
      <c r="I840" s="167"/>
    </row>
    <row r="841" spans="9:9">
      <c r="I841" s="167"/>
    </row>
    <row r="842" spans="9:9">
      <c r="I842" s="167"/>
    </row>
    <row r="843" spans="9:9">
      <c r="I843" s="167"/>
    </row>
    <row r="844" spans="9:9">
      <c r="I844" s="167"/>
    </row>
    <row r="845" spans="9:9">
      <c r="I845" s="167"/>
    </row>
    <row r="846" spans="9:9">
      <c r="I846" s="167"/>
    </row>
    <row r="847" spans="9:9">
      <c r="I847" s="167"/>
    </row>
    <row r="848" spans="9:9">
      <c r="I848" s="167"/>
    </row>
    <row r="849" spans="9:9">
      <c r="I849" s="167"/>
    </row>
    <row r="850" spans="9:9">
      <c r="I850" s="167"/>
    </row>
    <row r="851" spans="9:9">
      <c r="I851" s="167"/>
    </row>
    <row r="852" spans="9:9">
      <c r="I852" s="167"/>
    </row>
    <row r="853" spans="9:9">
      <c r="I853" s="167"/>
    </row>
    <row r="854" spans="9:9">
      <c r="I854" s="167"/>
    </row>
    <row r="855" spans="9:9">
      <c r="I855" s="167"/>
    </row>
    <row r="856" spans="9:9">
      <c r="I856" s="167"/>
    </row>
    <row r="857" spans="9:9">
      <c r="I857" s="167"/>
    </row>
    <row r="858" spans="9:9">
      <c r="I858" s="167"/>
    </row>
    <row r="859" spans="9:9">
      <c r="I859" s="167"/>
    </row>
    <row r="860" spans="9:9">
      <c r="I860" s="167"/>
    </row>
    <row r="861" spans="9:9">
      <c r="I861" s="167"/>
    </row>
    <row r="862" spans="9:9">
      <c r="I862" s="167"/>
    </row>
    <row r="863" spans="9:9">
      <c r="I863" s="167"/>
    </row>
    <row r="864" spans="9:9">
      <c r="I864" s="167"/>
    </row>
    <row r="865" spans="9:9">
      <c r="I865" s="167"/>
    </row>
    <row r="866" spans="9:9">
      <c r="I866" s="167"/>
    </row>
    <row r="867" spans="9:9">
      <c r="I867" s="167"/>
    </row>
    <row r="868" spans="9:9">
      <c r="I868" s="167"/>
    </row>
    <row r="869" spans="9:9">
      <c r="I869" s="167"/>
    </row>
    <row r="870" spans="9:9">
      <c r="I870" s="167"/>
    </row>
    <row r="871" spans="9:9">
      <c r="I871" s="167"/>
    </row>
    <row r="872" spans="9:9">
      <c r="I872" s="167"/>
    </row>
    <row r="873" spans="9:9">
      <c r="I873" s="167"/>
    </row>
    <row r="874" spans="9:9">
      <c r="I874" s="167"/>
    </row>
    <row r="875" spans="9:9">
      <c r="I875" s="167"/>
    </row>
    <row r="876" spans="9:9">
      <c r="I876" s="167"/>
    </row>
    <row r="877" spans="9:9">
      <c r="I877" s="167"/>
    </row>
    <row r="878" spans="9:9">
      <c r="I878" s="167"/>
    </row>
    <row r="879" spans="9:9">
      <c r="I879" s="167"/>
    </row>
    <row r="880" spans="9:9">
      <c r="I880" s="167"/>
    </row>
    <row r="881" spans="9:9">
      <c r="I881" s="167"/>
    </row>
    <row r="882" spans="9:9">
      <c r="I882" s="167"/>
    </row>
    <row r="883" spans="9:9">
      <c r="I883" s="167"/>
    </row>
    <row r="884" spans="9:9">
      <c r="I884" s="167"/>
    </row>
    <row r="885" spans="9:9">
      <c r="I885" s="167"/>
    </row>
    <row r="886" spans="9:9">
      <c r="I886" s="167"/>
    </row>
    <row r="887" spans="9:9">
      <c r="I887" s="167"/>
    </row>
    <row r="888" spans="9:9">
      <c r="I888" s="167"/>
    </row>
    <row r="889" spans="9:9">
      <c r="I889" s="167"/>
    </row>
    <row r="890" spans="9:9">
      <c r="I890" s="167"/>
    </row>
    <row r="891" spans="9:9">
      <c r="I891" s="167"/>
    </row>
    <row r="892" spans="9:9">
      <c r="I892" s="167"/>
    </row>
    <row r="893" spans="9:9">
      <c r="I893" s="167"/>
    </row>
    <row r="894" spans="9:9">
      <c r="I894" s="167"/>
    </row>
    <row r="895" spans="9:9">
      <c r="I895" s="167"/>
    </row>
    <row r="896" spans="9:9">
      <c r="I896" s="167"/>
    </row>
    <row r="897" spans="9:9">
      <c r="I897" s="167"/>
    </row>
    <row r="898" spans="9:9">
      <c r="I898" s="167"/>
    </row>
    <row r="899" spans="9:9">
      <c r="I899" s="167"/>
    </row>
    <row r="900" spans="9:9">
      <c r="I900" s="167"/>
    </row>
    <row r="901" spans="9:9">
      <c r="I901" s="167"/>
    </row>
    <row r="902" spans="9:9">
      <c r="I902" s="167"/>
    </row>
    <row r="903" spans="9:9">
      <c r="I903" s="167"/>
    </row>
    <row r="904" spans="9:9">
      <c r="I904" s="167"/>
    </row>
    <row r="905" spans="9:9">
      <c r="I905" s="167"/>
    </row>
    <row r="906" spans="9:9">
      <c r="I906" s="167"/>
    </row>
    <row r="907" spans="9:9">
      <c r="I907" s="167"/>
    </row>
    <row r="908" spans="9:9">
      <c r="I908" s="167"/>
    </row>
    <row r="909" spans="9:9">
      <c r="I909" s="167"/>
    </row>
    <row r="910" spans="9:9">
      <c r="I910" s="167"/>
    </row>
    <row r="911" spans="9:9">
      <c r="I911" s="167"/>
    </row>
    <row r="912" spans="9:9">
      <c r="I912" s="167"/>
    </row>
    <row r="913" spans="9:9">
      <c r="I913" s="167"/>
    </row>
    <row r="914" spans="9:9">
      <c r="I914" s="167"/>
    </row>
    <row r="915" spans="9:9">
      <c r="I915" s="167"/>
    </row>
    <row r="916" spans="9:9">
      <c r="I916" s="167"/>
    </row>
    <row r="917" spans="9:9">
      <c r="I917" s="167"/>
    </row>
    <row r="918" spans="9:9">
      <c r="I918" s="167"/>
    </row>
    <row r="919" spans="9:9">
      <c r="I919" s="167"/>
    </row>
    <row r="920" spans="9:9">
      <c r="I920" s="167"/>
    </row>
    <row r="921" spans="9:9">
      <c r="I921" s="167"/>
    </row>
    <row r="922" spans="9:9">
      <c r="I922" s="167"/>
    </row>
    <row r="923" spans="9:9">
      <c r="I923" s="167"/>
    </row>
    <row r="924" spans="9:9">
      <c r="I924" s="167"/>
    </row>
    <row r="925" spans="9:9">
      <c r="I925" s="167"/>
    </row>
    <row r="926" spans="9:9">
      <c r="I926" s="167"/>
    </row>
    <row r="927" spans="9:9">
      <c r="I927" s="167"/>
    </row>
    <row r="928" spans="9:9">
      <c r="I928" s="167"/>
    </row>
    <row r="929" spans="9:9">
      <c r="I929" s="167"/>
    </row>
    <row r="930" spans="9:9">
      <c r="I930" s="167"/>
    </row>
    <row r="931" spans="9:9">
      <c r="I931" s="167"/>
    </row>
    <row r="932" spans="9:9">
      <c r="I932" s="167"/>
    </row>
    <row r="933" spans="9:9">
      <c r="I933" s="167"/>
    </row>
    <row r="934" spans="9:9">
      <c r="I934" s="167"/>
    </row>
    <row r="935" spans="9:9">
      <c r="I935" s="167"/>
    </row>
    <row r="936" spans="9:9">
      <c r="I936" s="167"/>
    </row>
    <row r="937" spans="9:9">
      <c r="I937" s="167"/>
    </row>
    <row r="938" spans="9:9">
      <c r="I938" s="167"/>
    </row>
    <row r="939" spans="9:9">
      <c r="I939" s="167"/>
    </row>
    <row r="940" spans="9:9">
      <c r="I940" s="167"/>
    </row>
    <row r="941" spans="9:9">
      <c r="I941" s="167"/>
    </row>
    <row r="942" spans="9:9">
      <c r="I942" s="167"/>
    </row>
    <row r="943" spans="9:9">
      <c r="I943" s="167"/>
    </row>
    <row r="944" spans="9:9">
      <c r="I944" s="167"/>
    </row>
    <row r="945" spans="9:9">
      <c r="I945" s="167"/>
    </row>
    <row r="946" spans="9:9">
      <c r="I946" s="167"/>
    </row>
    <row r="947" spans="9:9">
      <c r="I947" s="167"/>
    </row>
    <row r="948" spans="9:9">
      <c r="I948" s="167"/>
    </row>
    <row r="949" spans="9:9">
      <c r="I949" s="167"/>
    </row>
    <row r="950" spans="9:9">
      <c r="I950" s="167"/>
    </row>
    <row r="951" spans="9:9">
      <c r="I951" s="167"/>
    </row>
    <row r="952" spans="9:9">
      <c r="I952" s="167"/>
    </row>
    <row r="953" spans="9:9">
      <c r="I953" s="167"/>
    </row>
    <row r="954" spans="9:9">
      <c r="I954" s="167"/>
    </row>
    <row r="955" spans="9:9">
      <c r="I955" s="167"/>
    </row>
    <row r="956" spans="9:9">
      <c r="I956" s="167"/>
    </row>
    <row r="957" spans="9:9">
      <c r="I957" s="167"/>
    </row>
    <row r="958" spans="9:9">
      <c r="I958" s="167"/>
    </row>
    <row r="959" spans="9:9">
      <c r="I959" s="167"/>
    </row>
    <row r="960" spans="9:9">
      <c r="I960" s="167"/>
    </row>
    <row r="961" spans="9:9">
      <c r="I961" s="167"/>
    </row>
    <row r="962" spans="9:9">
      <c r="I962" s="167"/>
    </row>
    <row r="963" spans="9:9">
      <c r="I963" s="167"/>
    </row>
    <row r="964" spans="9:9">
      <c r="I964" s="167"/>
    </row>
    <row r="965" spans="9:9">
      <c r="I965" s="167"/>
    </row>
    <row r="966" spans="9:9">
      <c r="I966" s="167"/>
    </row>
    <row r="967" spans="9:9">
      <c r="I967" s="167"/>
    </row>
    <row r="968" spans="9:9">
      <c r="I968" s="167"/>
    </row>
    <row r="969" spans="9:9">
      <c r="I969" s="167"/>
    </row>
    <row r="970" spans="9:9">
      <c r="I970" s="167"/>
    </row>
    <row r="971" spans="9:9">
      <c r="I971" s="167"/>
    </row>
    <row r="972" spans="9:9">
      <c r="I972" s="167"/>
    </row>
    <row r="973" spans="9:9">
      <c r="I973" s="167"/>
    </row>
    <row r="974" spans="9:9">
      <c r="I974" s="167"/>
    </row>
    <row r="975" spans="9:9">
      <c r="I975" s="167"/>
    </row>
    <row r="976" spans="9:9">
      <c r="I976" s="167"/>
    </row>
    <row r="977" spans="9:9">
      <c r="I977" s="167"/>
    </row>
    <row r="978" spans="9:9">
      <c r="I978" s="167"/>
    </row>
    <row r="979" spans="9:9">
      <c r="I979" s="167"/>
    </row>
    <row r="980" spans="9:9">
      <c r="I980" s="167"/>
    </row>
    <row r="981" spans="9:9">
      <c r="I981" s="167"/>
    </row>
    <row r="982" spans="9:9">
      <c r="I982" s="167"/>
    </row>
    <row r="983" spans="9:9">
      <c r="I983" s="167"/>
    </row>
    <row r="984" spans="9:9">
      <c r="I984" s="167"/>
    </row>
    <row r="985" spans="9:9">
      <c r="I985" s="167"/>
    </row>
    <row r="986" spans="9:9">
      <c r="I986" s="167"/>
    </row>
    <row r="987" spans="9:9">
      <c r="I987" s="167"/>
    </row>
    <row r="988" spans="9:9">
      <c r="I988" s="167"/>
    </row>
    <row r="989" spans="9:9">
      <c r="I989" s="167"/>
    </row>
    <row r="990" spans="9:9">
      <c r="I990" s="167"/>
    </row>
    <row r="991" spans="9:9">
      <c r="I991" s="167"/>
    </row>
    <row r="992" spans="9:9">
      <c r="I992" s="167"/>
    </row>
    <row r="993" spans="9:9">
      <c r="I993" s="167"/>
    </row>
    <row r="994" spans="9:9">
      <c r="I994" s="167"/>
    </row>
    <row r="995" spans="9:9">
      <c r="I995" s="167"/>
    </row>
    <row r="996" spans="9:9">
      <c r="I996" s="167"/>
    </row>
    <row r="997" spans="9:9">
      <c r="I997" s="167"/>
    </row>
    <row r="998" spans="9:9">
      <c r="I998" s="167"/>
    </row>
    <row r="999" spans="9:9">
      <c r="I999" s="167"/>
    </row>
    <row r="1000" spans="9:9">
      <c r="I1000" s="167"/>
    </row>
    <row r="1001" spans="9:9">
      <c r="I1001" s="167"/>
    </row>
    <row r="1002" spans="9:9">
      <c r="I1002" s="167"/>
    </row>
    <row r="1003" spans="9:9">
      <c r="I1003" s="167"/>
    </row>
    <row r="1004" spans="9:9">
      <c r="I1004" s="167"/>
    </row>
    <row r="1005" spans="9:9">
      <c r="I1005" s="167"/>
    </row>
    <row r="1006" spans="9:9">
      <c r="I1006" s="167"/>
    </row>
    <row r="1007" spans="9:9">
      <c r="I1007" s="167"/>
    </row>
    <row r="1008" spans="9:9">
      <c r="I1008" s="167"/>
    </row>
    <row r="1009" spans="9:9">
      <c r="I1009" s="167"/>
    </row>
    <row r="1010" spans="9:9">
      <c r="I1010" s="167"/>
    </row>
    <row r="1011" spans="9:9">
      <c r="I1011" s="167"/>
    </row>
    <row r="1012" spans="9:9">
      <c r="I1012" s="167"/>
    </row>
    <row r="1013" spans="9:9">
      <c r="I1013" s="167"/>
    </row>
    <row r="1014" spans="9:9">
      <c r="I1014" s="167"/>
    </row>
    <row r="1015" spans="9:9">
      <c r="I1015" s="167"/>
    </row>
    <row r="1016" spans="9:9">
      <c r="I1016" s="167"/>
    </row>
    <row r="1017" spans="9:9">
      <c r="I1017" s="167"/>
    </row>
    <row r="1018" spans="9:9">
      <c r="I1018" s="167"/>
    </row>
    <row r="1019" spans="9:9">
      <c r="I1019" s="167"/>
    </row>
    <row r="1020" spans="9:9">
      <c r="I1020" s="167"/>
    </row>
    <row r="1021" spans="9:9">
      <c r="I1021" s="167"/>
    </row>
    <row r="1022" spans="9:9">
      <c r="I1022" s="167"/>
    </row>
    <row r="1023" spans="9:9">
      <c r="I1023" s="167"/>
    </row>
    <row r="1024" spans="9:9">
      <c r="I1024" s="167"/>
    </row>
    <row r="1025" spans="9:9">
      <c r="I1025" s="167"/>
    </row>
    <row r="1026" spans="9:9">
      <c r="I1026" s="167"/>
    </row>
    <row r="1027" spans="9:9">
      <c r="I1027" s="167"/>
    </row>
    <row r="1028" spans="9:9">
      <c r="I1028" s="167"/>
    </row>
    <row r="1029" spans="9:9">
      <c r="I1029" s="167"/>
    </row>
    <row r="1030" spans="9:9">
      <c r="I1030" s="167"/>
    </row>
    <row r="1031" spans="9:9">
      <c r="I1031" s="167"/>
    </row>
    <row r="1032" spans="9:9">
      <c r="I1032" s="167"/>
    </row>
    <row r="1033" spans="9:9">
      <c r="I1033" s="167"/>
    </row>
    <row r="1034" spans="9:9">
      <c r="I1034" s="167"/>
    </row>
    <row r="1035" spans="9:9">
      <c r="I1035" s="167"/>
    </row>
    <row r="1036" spans="9:9">
      <c r="I1036" s="167"/>
    </row>
    <row r="1037" spans="9:9">
      <c r="I1037" s="167"/>
    </row>
    <row r="1038" spans="9:9">
      <c r="I1038" s="167"/>
    </row>
    <row r="1039" spans="9:9">
      <c r="I1039" s="167"/>
    </row>
    <row r="1040" spans="9:9">
      <c r="I1040" s="167"/>
    </row>
    <row r="1041" spans="9:9">
      <c r="I1041" s="167"/>
    </row>
    <row r="1042" spans="9:9">
      <c r="I1042" s="167"/>
    </row>
    <row r="1043" spans="9:9">
      <c r="I1043" s="167"/>
    </row>
    <row r="1044" spans="9:9">
      <c r="I1044" s="167"/>
    </row>
    <row r="1045" spans="9:9">
      <c r="I1045" s="167"/>
    </row>
    <row r="1046" spans="9:9">
      <c r="I1046" s="167"/>
    </row>
    <row r="1047" spans="9:9">
      <c r="I1047" s="167"/>
    </row>
    <row r="1048" spans="9:9">
      <c r="I1048" s="167"/>
    </row>
    <row r="1049" spans="9:9">
      <c r="I1049" s="167"/>
    </row>
    <row r="1050" spans="9:9">
      <c r="I1050" s="167"/>
    </row>
    <row r="1051" spans="9:9">
      <c r="I1051" s="167"/>
    </row>
    <row r="1052" spans="9:9">
      <c r="I1052" s="167"/>
    </row>
    <row r="1053" spans="9:9">
      <c r="I1053" s="167"/>
    </row>
    <row r="1054" spans="9:9">
      <c r="I1054" s="167"/>
    </row>
    <row r="1055" spans="9:9">
      <c r="I1055" s="167"/>
    </row>
    <row r="1056" spans="9:9">
      <c r="I1056" s="167"/>
    </row>
    <row r="1057" spans="9:9">
      <c r="I1057" s="167"/>
    </row>
    <row r="1058" spans="9:9">
      <c r="I1058" s="167"/>
    </row>
    <row r="1059" spans="9:9">
      <c r="I1059" s="167"/>
    </row>
    <row r="1060" spans="9:9">
      <c r="I1060" s="167"/>
    </row>
    <row r="1061" spans="9:9">
      <c r="I1061" s="167"/>
    </row>
    <row r="1062" spans="9:9">
      <c r="I1062" s="167"/>
    </row>
    <row r="1063" spans="9:9">
      <c r="I1063" s="167"/>
    </row>
    <row r="1064" spans="9:9">
      <c r="I1064" s="167"/>
    </row>
    <row r="1065" spans="9:9">
      <c r="I1065" s="167"/>
    </row>
    <row r="1066" spans="9:9">
      <c r="I1066" s="167"/>
    </row>
    <row r="1067" spans="9:9">
      <c r="I1067" s="167"/>
    </row>
    <row r="1068" spans="9:9">
      <c r="I1068" s="167"/>
    </row>
    <row r="1069" spans="9:9">
      <c r="I1069" s="167"/>
    </row>
    <row r="1070" spans="9:9">
      <c r="I1070" s="167"/>
    </row>
    <row r="1071" spans="9:9">
      <c r="I1071" s="167"/>
    </row>
    <row r="1072" spans="9:9">
      <c r="I1072" s="167"/>
    </row>
    <row r="1073" spans="9:9">
      <c r="I1073" s="167"/>
    </row>
    <row r="1074" spans="9:9">
      <c r="I1074" s="167"/>
    </row>
    <row r="1075" spans="9:9">
      <c r="I1075" s="167"/>
    </row>
    <row r="1076" spans="9:9">
      <c r="I1076" s="167"/>
    </row>
    <row r="1077" spans="9:9">
      <c r="I1077" s="167"/>
    </row>
    <row r="1078" spans="9:9">
      <c r="I1078" s="167"/>
    </row>
    <row r="1079" spans="9:9">
      <c r="I1079" s="167"/>
    </row>
    <row r="1080" spans="9:9">
      <c r="I1080" s="167"/>
    </row>
    <row r="1081" spans="9:9">
      <c r="I1081" s="167"/>
    </row>
    <row r="1082" spans="9:9">
      <c r="I1082" s="167"/>
    </row>
    <row r="1083" spans="9:9">
      <c r="I1083" s="167"/>
    </row>
    <row r="1084" spans="9:9">
      <c r="I1084" s="167"/>
    </row>
    <row r="1085" spans="9:9">
      <c r="I1085" s="167"/>
    </row>
    <row r="1086" spans="9:9">
      <c r="I1086" s="167"/>
    </row>
    <row r="1087" spans="9:9">
      <c r="I1087" s="167"/>
    </row>
    <row r="1088" spans="9:9">
      <c r="I1088" s="167"/>
    </row>
    <row r="1089" spans="9:9">
      <c r="I1089" s="167"/>
    </row>
    <row r="1090" spans="9:9">
      <c r="I1090" s="167"/>
    </row>
    <row r="1091" spans="9:9">
      <c r="I1091" s="167"/>
    </row>
    <row r="1092" spans="9:9">
      <c r="I1092" s="167"/>
    </row>
    <row r="1093" spans="9:9">
      <c r="I1093" s="167"/>
    </row>
    <row r="1094" spans="9:9">
      <c r="I1094" s="167"/>
    </row>
    <row r="1095" spans="9:9">
      <c r="I1095" s="167"/>
    </row>
    <row r="1096" spans="9:9">
      <c r="I1096" s="167"/>
    </row>
    <row r="1097" spans="9:9">
      <c r="I1097" s="167"/>
    </row>
    <row r="1098" spans="9:9">
      <c r="I1098" s="167"/>
    </row>
    <row r="1099" spans="9:9">
      <c r="I1099" s="167"/>
    </row>
    <row r="1100" spans="9:9">
      <c r="I1100" s="167"/>
    </row>
    <row r="1101" spans="9:9">
      <c r="I1101" s="167"/>
    </row>
    <row r="1102" spans="9:9">
      <c r="I1102" s="167"/>
    </row>
    <row r="1103" spans="9:9">
      <c r="I1103" s="167"/>
    </row>
    <row r="1104" spans="9:9">
      <c r="I1104" s="167"/>
    </row>
    <row r="1105" spans="9:9">
      <c r="I1105" s="167"/>
    </row>
    <row r="1106" spans="9:9">
      <c r="I1106" s="167"/>
    </row>
    <row r="1107" spans="9:9">
      <c r="I1107" s="167"/>
    </row>
    <row r="1108" spans="9:9">
      <c r="I1108" s="167"/>
    </row>
    <row r="1109" spans="9:9">
      <c r="I1109" s="167"/>
    </row>
    <row r="1110" spans="9:9">
      <c r="I1110" s="167"/>
    </row>
    <row r="1111" spans="9:9">
      <c r="I1111" s="167"/>
    </row>
    <row r="1112" spans="9:9">
      <c r="I1112" s="167"/>
    </row>
    <row r="1113" spans="9:9">
      <c r="I1113" s="167"/>
    </row>
    <row r="1114" spans="9:9">
      <c r="I1114" s="167"/>
    </row>
    <row r="1115" spans="9:9">
      <c r="I1115" s="167"/>
    </row>
    <row r="1116" spans="9:9">
      <c r="I1116" s="167"/>
    </row>
    <row r="1117" spans="9:9">
      <c r="I1117" s="167"/>
    </row>
    <row r="1118" spans="9:9">
      <c r="I1118" s="167"/>
    </row>
    <row r="1119" spans="9:9">
      <c r="I1119" s="167"/>
    </row>
    <row r="1120" spans="9:9">
      <c r="I1120" s="167"/>
    </row>
    <row r="1121" spans="9:9">
      <c r="I1121" s="167"/>
    </row>
    <row r="1122" spans="9:9">
      <c r="I1122" s="167"/>
    </row>
    <row r="1123" spans="9:9">
      <c r="I1123" s="167"/>
    </row>
    <row r="1124" spans="9:9">
      <c r="I1124" s="167"/>
    </row>
    <row r="1125" spans="9:9">
      <c r="I1125" s="167"/>
    </row>
    <row r="1126" spans="9:9">
      <c r="I1126" s="167"/>
    </row>
    <row r="1127" spans="9:9">
      <c r="I1127" s="167"/>
    </row>
    <row r="1128" spans="9:9">
      <c r="I1128" s="167"/>
    </row>
    <row r="1129" spans="9:9">
      <c r="I1129" s="167"/>
    </row>
    <row r="1130" spans="9:9">
      <c r="I1130" s="167"/>
    </row>
    <row r="1131" spans="9:9">
      <c r="I1131" s="167"/>
    </row>
    <row r="1132" spans="9:9">
      <c r="I1132" s="167"/>
    </row>
    <row r="1133" spans="9:9">
      <c r="I1133" s="167"/>
    </row>
    <row r="1134" spans="9:9">
      <c r="I1134" s="167"/>
    </row>
    <row r="1135" spans="9:9">
      <c r="I1135" s="167"/>
    </row>
    <row r="1136" spans="9:9">
      <c r="I1136" s="167"/>
    </row>
    <row r="1137" spans="9:9">
      <c r="I1137" s="167"/>
    </row>
    <row r="1138" spans="9:9">
      <c r="I1138" s="167"/>
    </row>
    <row r="1139" spans="9:9">
      <c r="I1139" s="167"/>
    </row>
    <row r="1140" spans="9:9">
      <c r="I1140" s="167"/>
    </row>
    <row r="1141" spans="9:9">
      <c r="I1141" s="167"/>
    </row>
    <row r="1142" spans="9:9">
      <c r="I1142" s="167"/>
    </row>
    <row r="1143" spans="9:9">
      <c r="I1143" s="167"/>
    </row>
    <row r="1144" spans="9:9">
      <c r="I1144" s="167"/>
    </row>
    <row r="1145" spans="9:9">
      <c r="I1145" s="167"/>
    </row>
    <row r="1146" spans="9:9">
      <c r="I1146" s="167"/>
    </row>
    <row r="1147" spans="9:9">
      <c r="I1147" s="167"/>
    </row>
    <row r="1148" spans="9:9">
      <c r="I1148" s="167"/>
    </row>
    <row r="1149" spans="9:9">
      <c r="I1149" s="167"/>
    </row>
    <row r="1150" spans="9:9">
      <c r="I1150" s="167"/>
    </row>
    <row r="1151" spans="9:9">
      <c r="I1151" s="167"/>
    </row>
    <row r="1152" spans="9:9">
      <c r="I1152" s="167"/>
    </row>
    <row r="1153" spans="9:9">
      <c r="I1153" s="167"/>
    </row>
    <row r="1154" spans="9:9">
      <c r="I1154" s="167"/>
    </row>
    <row r="1155" spans="9:9">
      <c r="I1155" s="167"/>
    </row>
    <row r="1156" spans="9:9">
      <c r="I1156" s="167"/>
    </row>
    <row r="1157" spans="9:9">
      <c r="I1157" s="167"/>
    </row>
    <row r="1158" spans="9:9">
      <c r="I1158" s="167"/>
    </row>
    <row r="1159" spans="9:9">
      <c r="I1159" s="167"/>
    </row>
    <row r="1160" spans="9:9">
      <c r="I1160" s="167"/>
    </row>
    <row r="1161" spans="9:9">
      <c r="I1161" s="167"/>
    </row>
    <row r="1162" spans="9:9">
      <c r="I1162" s="167"/>
    </row>
    <row r="1163" spans="9:9">
      <c r="I1163" s="167"/>
    </row>
    <row r="1164" spans="9:9">
      <c r="I1164" s="167"/>
    </row>
    <row r="1165" spans="9:9">
      <c r="I1165" s="167"/>
    </row>
    <row r="1166" spans="9:9">
      <c r="I1166" s="167"/>
    </row>
    <row r="1167" spans="9:9">
      <c r="I1167" s="167"/>
    </row>
    <row r="1168" spans="9:9">
      <c r="I1168" s="167"/>
    </row>
    <row r="1169" spans="9:9">
      <c r="I1169" s="167"/>
    </row>
    <row r="1170" spans="9:9">
      <c r="I1170" s="167"/>
    </row>
    <row r="1171" spans="9:9">
      <c r="I1171" s="167"/>
    </row>
    <row r="1172" spans="9:9">
      <c r="I1172" s="167"/>
    </row>
    <row r="1173" spans="9:9">
      <c r="I1173" s="167"/>
    </row>
    <row r="1174" spans="9:9">
      <c r="I1174" s="167"/>
    </row>
    <row r="1175" spans="9:9">
      <c r="I1175" s="167"/>
    </row>
    <row r="1176" spans="9:9">
      <c r="I1176" s="167"/>
    </row>
    <row r="1177" spans="9:9">
      <c r="I1177" s="167"/>
    </row>
    <row r="1178" spans="9:9">
      <c r="I1178" s="167"/>
    </row>
    <row r="1179" spans="9:9">
      <c r="I1179" s="167"/>
    </row>
    <row r="1180" spans="9:9">
      <c r="I1180" s="167"/>
    </row>
    <row r="1181" spans="9:9">
      <c r="I1181" s="167"/>
    </row>
    <row r="1182" spans="9:9">
      <c r="I1182" s="167"/>
    </row>
    <row r="1183" spans="9:9">
      <c r="I1183" s="167"/>
    </row>
    <row r="1184" spans="9:9">
      <c r="I1184" s="167"/>
    </row>
    <row r="1185" spans="9:9">
      <c r="I1185" s="167"/>
    </row>
    <row r="1186" spans="9:9">
      <c r="I1186" s="167"/>
    </row>
    <row r="1187" spans="9:9">
      <c r="I1187" s="167"/>
    </row>
    <row r="1188" spans="9:9">
      <c r="I1188" s="167"/>
    </row>
    <row r="1189" spans="9:9">
      <c r="I1189" s="167"/>
    </row>
    <row r="1190" spans="9:9">
      <c r="I1190" s="167"/>
    </row>
    <row r="1191" spans="9:9">
      <c r="I1191" s="167"/>
    </row>
    <row r="1192" spans="9:9">
      <c r="I1192" s="167"/>
    </row>
    <row r="1193" spans="9:9">
      <c r="I1193" s="167"/>
    </row>
    <row r="1194" spans="9:9">
      <c r="I1194" s="167"/>
    </row>
    <row r="1195" spans="9:9">
      <c r="I1195" s="167"/>
    </row>
    <row r="1196" spans="9:9">
      <c r="I1196" s="167"/>
    </row>
    <row r="1197" spans="9:9">
      <c r="I1197" s="167"/>
    </row>
    <row r="1198" spans="9:9">
      <c r="I1198" s="167"/>
    </row>
    <row r="1199" spans="9:9">
      <c r="I1199" s="167"/>
    </row>
    <row r="1200" spans="9:9">
      <c r="I1200" s="167"/>
    </row>
    <row r="1201" spans="9:9">
      <c r="I1201" s="167"/>
    </row>
    <row r="1202" spans="9:9">
      <c r="I1202" s="167"/>
    </row>
    <row r="1203" spans="9:9">
      <c r="I1203" s="167"/>
    </row>
    <row r="1204" spans="9:9">
      <c r="I1204" s="167"/>
    </row>
    <row r="1205" spans="9:9">
      <c r="I1205" s="167"/>
    </row>
    <row r="1206" spans="9:9">
      <c r="I1206" s="167"/>
    </row>
    <row r="1207" spans="9:9">
      <c r="I1207" s="167"/>
    </row>
    <row r="1208" spans="9:9">
      <c r="I1208" s="167"/>
    </row>
    <row r="1209" spans="9:9">
      <c r="I1209" s="167"/>
    </row>
    <row r="1210" spans="9:9">
      <c r="I1210" s="167"/>
    </row>
    <row r="1211" spans="9:9">
      <c r="I1211" s="167"/>
    </row>
    <row r="1212" spans="9:9">
      <c r="I1212" s="167"/>
    </row>
    <row r="1213" spans="9:9">
      <c r="I1213" s="167"/>
    </row>
    <row r="1214" spans="9:9">
      <c r="I1214" s="167"/>
    </row>
    <row r="1215" spans="9:9">
      <c r="I1215" s="167"/>
    </row>
    <row r="1216" spans="9:9">
      <c r="I1216" s="167"/>
    </row>
    <row r="1217" spans="9:9">
      <c r="I1217" s="167"/>
    </row>
    <row r="1218" spans="9:9">
      <c r="I1218" s="167"/>
    </row>
    <row r="1219" spans="9:9">
      <c r="I1219" s="167"/>
    </row>
    <row r="1220" spans="9:9">
      <c r="I1220" s="167"/>
    </row>
    <row r="1221" spans="9:9">
      <c r="I1221" s="167"/>
    </row>
    <row r="1222" spans="9:9">
      <c r="I1222" s="167"/>
    </row>
    <row r="1223" spans="9:9">
      <c r="I1223" s="167"/>
    </row>
    <row r="1224" spans="9:9">
      <c r="I1224" s="167"/>
    </row>
    <row r="1225" spans="9:9">
      <c r="I1225" s="167"/>
    </row>
    <row r="1226" spans="9:9">
      <c r="I1226" s="167"/>
    </row>
    <row r="1227" spans="9:9">
      <c r="I1227" s="167"/>
    </row>
    <row r="1228" spans="9:9">
      <c r="I1228" s="167"/>
    </row>
    <row r="1229" spans="9:9">
      <c r="I1229" s="167"/>
    </row>
    <row r="1230" spans="9:9">
      <c r="I1230" s="167"/>
    </row>
    <row r="1231" spans="9:9">
      <c r="I1231" s="167"/>
    </row>
    <row r="1232" spans="9:9">
      <c r="I1232" s="167"/>
    </row>
    <row r="1233" spans="9:9">
      <c r="I1233" s="167"/>
    </row>
    <row r="1234" spans="9:9">
      <c r="I1234" s="167"/>
    </row>
    <row r="1235" spans="9:9">
      <c r="I1235" s="167"/>
    </row>
    <row r="1236" spans="9:9">
      <c r="I1236" s="167"/>
    </row>
    <row r="1237" spans="9:9">
      <c r="I1237" s="167"/>
    </row>
    <row r="1238" spans="9:9">
      <c r="I1238" s="167"/>
    </row>
    <row r="1239" spans="9:9">
      <c r="I1239" s="167"/>
    </row>
    <row r="1240" spans="9:9">
      <c r="I1240" s="167"/>
    </row>
    <row r="1241" spans="9:9">
      <c r="I1241" s="167"/>
    </row>
    <row r="1242" spans="9:9">
      <c r="I1242" s="167"/>
    </row>
    <row r="1243" spans="9:9">
      <c r="I1243" s="167"/>
    </row>
    <row r="1244" spans="9:9">
      <c r="I1244" s="167"/>
    </row>
    <row r="1245" spans="9:9">
      <c r="I1245" s="167"/>
    </row>
    <row r="1246" spans="9:9">
      <c r="I1246" s="167"/>
    </row>
    <row r="1247" spans="9:9">
      <c r="I1247" s="167"/>
    </row>
    <row r="1248" spans="9:9">
      <c r="I1248" s="167"/>
    </row>
    <row r="1249" spans="9:9">
      <c r="I1249" s="167"/>
    </row>
    <row r="1250" spans="9:9">
      <c r="I1250" s="167"/>
    </row>
    <row r="1251" spans="9:9">
      <c r="I1251" s="167"/>
    </row>
    <row r="1252" spans="9:9">
      <c r="I1252" s="167"/>
    </row>
    <row r="1253" spans="9:9">
      <c r="I1253" s="167"/>
    </row>
    <row r="1254" spans="9:9">
      <c r="I1254" s="167"/>
    </row>
    <row r="1255" spans="9:9">
      <c r="I1255" s="167"/>
    </row>
    <row r="1256" spans="9:9">
      <c r="I1256" s="167"/>
    </row>
    <row r="1257" spans="9:9">
      <c r="I1257" s="167"/>
    </row>
    <row r="1258" spans="9:9">
      <c r="I1258" s="167"/>
    </row>
    <row r="1259" spans="9:9">
      <c r="I1259" s="167"/>
    </row>
    <row r="1260" spans="9:9">
      <c r="I1260" s="167"/>
    </row>
    <row r="1261" spans="9:9">
      <c r="I1261" s="167"/>
    </row>
    <row r="1262" spans="9:9">
      <c r="I1262" s="167"/>
    </row>
    <row r="1263" spans="9:9">
      <c r="I1263" s="167"/>
    </row>
    <row r="1264" spans="9:9">
      <c r="I1264" s="167"/>
    </row>
    <row r="1265" spans="9:9">
      <c r="I1265" s="167"/>
    </row>
    <row r="1266" spans="9:9">
      <c r="I1266" s="167"/>
    </row>
    <row r="1267" spans="9:9">
      <c r="I1267" s="167"/>
    </row>
    <row r="1268" spans="9:9">
      <c r="I1268" s="167"/>
    </row>
    <row r="1269" spans="9:9">
      <c r="I1269" s="167"/>
    </row>
    <row r="1270" spans="9:9">
      <c r="I1270" s="167"/>
    </row>
    <row r="1271" spans="9:9">
      <c r="I1271" s="167"/>
    </row>
    <row r="1272" spans="9:9">
      <c r="I1272" s="167"/>
    </row>
    <row r="1273" spans="9:9">
      <c r="I1273" s="167"/>
    </row>
    <row r="1274" spans="9:9">
      <c r="I1274" s="167"/>
    </row>
    <row r="1275" spans="9:9">
      <c r="I1275" s="167"/>
    </row>
    <row r="1276" spans="9:9">
      <c r="I1276" s="167"/>
    </row>
    <row r="1277" spans="9:9">
      <c r="I1277" s="167"/>
    </row>
    <row r="1278" spans="9:9">
      <c r="I1278" s="167"/>
    </row>
    <row r="1279" spans="9:9">
      <c r="I1279" s="167"/>
    </row>
    <row r="1280" spans="9:9">
      <c r="I1280" s="167"/>
    </row>
    <row r="1281" spans="9:9">
      <c r="I1281" s="167"/>
    </row>
    <row r="1282" spans="9:9">
      <c r="I1282" s="167"/>
    </row>
    <row r="1283" spans="9:9">
      <c r="I1283" s="167"/>
    </row>
    <row r="1284" spans="9:9">
      <c r="I1284" s="167"/>
    </row>
    <row r="1285" spans="9:9">
      <c r="I1285" s="167"/>
    </row>
    <row r="1286" spans="9:9">
      <c r="I1286" s="167"/>
    </row>
    <row r="1287" spans="9:9">
      <c r="I1287" s="167"/>
    </row>
    <row r="1288" spans="9:9">
      <c r="I1288" s="167"/>
    </row>
    <row r="1289" spans="9:9">
      <c r="I1289" s="167"/>
    </row>
    <row r="1290" spans="9:9">
      <c r="I1290" s="167"/>
    </row>
    <row r="1291" spans="9:9">
      <c r="I1291" s="167"/>
    </row>
    <row r="1292" spans="9:9">
      <c r="I1292" s="167"/>
    </row>
    <row r="1293" spans="9:9">
      <c r="I1293" s="167"/>
    </row>
    <row r="1294" spans="9:9">
      <c r="I1294" s="167"/>
    </row>
    <row r="1295" spans="9:9">
      <c r="I1295" s="167"/>
    </row>
    <row r="1296" spans="9:9">
      <c r="I1296" s="167"/>
    </row>
    <row r="1297" spans="9:9">
      <c r="I1297" s="167"/>
    </row>
    <row r="1298" spans="9:9">
      <c r="I1298" s="167"/>
    </row>
    <row r="1299" spans="9:9">
      <c r="I1299" s="167"/>
    </row>
    <row r="1300" spans="9:9">
      <c r="I1300" s="167"/>
    </row>
    <row r="1301" spans="9:9">
      <c r="I1301" s="167"/>
    </row>
    <row r="1302" spans="9:9">
      <c r="I1302" s="167"/>
    </row>
    <row r="1303" spans="9:9">
      <c r="I1303" s="167"/>
    </row>
    <row r="1304" spans="9:9">
      <c r="I1304" s="167"/>
    </row>
    <row r="1305" spans="9:9">
      <c r="I1305" s="167"/>
    </row>
    <row r="1306" spans="9:9">
      <c r="I1306" s="167"/>
    </row>
    <row r="1307" spans="9:9">
      <c r="I1307" s="167"/>
    </row>
    <row r="1308" spans="9:9">
      <c r="I1308" s="167"/>
    </row>
    <row r="1309" spans="9:9">
      <c r="I1309" s="167"/>
    </row>
    <row r="1310" spans="9:9">
      <c r="I1310" s="167"/>
    </row>
    <row r="1311" spans="9:9">
      <c r="I1311" s="167"/>
    </row>
    <row r="1312" spans="9:9">
      <c r="I1312" s="167"/>
    </row>
    <row r="1313" spans="9:9">
      <c r="I1313" s="167"/>
    </row>
    <row r="1314" spans="9:9">
      <c r="I1314" s="167"/>
    </row>
    <row r="1315" spans="9:9">
      <c r="I1315" s="167"/>
    </row>
    <row r="1316" spans="9:9">
      <c r="I1316" s="167"/>
    </row>
    <row r="1317" spans="9:9">
      <c r="I1317" s="167"/>
    </row>
    <row r="1318" spans="9:9">
      <c r="I1318" s="167"/>
    </row>
    <row r="1319" spans="9:9">
      <c r="I1319" s="167"/>
    </row>
    <row r="1320" spans="9:9">
      <c r="I1320" s="167"/>
    </row>
    <row r="1321" spans="9:9">
      <c r="I1321" s="167"/>
    </row>
    <row r="1322" spans="9:9">
      <c r="I1322" s="167"/>
    </row>
    <row r="1323" spans="9:9">
      <c r="I1323" s="167"/>
    </row>
    <row r="1324" spans="9:9">
      <c r="I1324" s="167"/>
    </row>
    <row r="1325" spans="9:9">
      <c r="I1325" s="167"/>
    </row>
    <row r="1326" spans="9:9">
      <c r="I1326" s="167"/>
    </row>
    <row r="1327" spans="9:9">
      <c r="I1327" s="167"/>
    </row>
    <row r="1328" spans="9:9">
      <c r="I1328" s="167"/>
    </row>
    <row r="1329" spans="9:9">
      <c r="I1329" s="167"/>
    </row>
    <row r="1330" spans="9:9">
      <c r="I1330" s="167"/>
    </row>
    <row r="1331" spans="9:9">
      <c r="I1331" s="167"/>
    </row>
    <row r="1332" spans="9:9">
      <c r="I1332" s="167"/>
    </row>
    <row r="1333" spans="9:9">
      <c r="I1333" s="167"/>
    </row>
    <row r="1334" spans="9:9">
      <c r="I1334" s="167"/>
    </row>
    <row r="1335" spans="9:9">
      <c r="I1335" s="167"/>
    </row>
    <row r="1336" spans="9:9">
      <c r="I1336" s="167"/>
    </row>
    <row r="1337" spans="9:9">
      <c r="I1337" s="167"/>
    </row>
    <row r="1338" spans="9:9">
      <c r="I1338" s="167"/>
    </row>
    <row r="1339" spans="9:9">
      <c r="I1339" s="167"/>
    </row>
    <row r="1340" spans="9:9">
      <c r="I1340" s="167"/>
    </row>
    <row r="1341" spans="9:9">
      <c r="I1341" s="167"/>
    </row>
    <row r="1342" spans="9:9">
      <c r="I1342" s="167"/>
    </row>
    <row r="1343" spans="9:9">
      <c r="I1343" s="167"/>
    </row>
    <row r="1344" spans="9:9">
      <c r="I1344" s="167"/>
    </row>
    <row r="1345" spans="9:9">
      <c r="I1345" s="167"/>
    </row>
    <row r="1346" spans="9:9">
      <c r="I1346" s="167"/>
    </row>
    <row r="1347" spans="9:9">
      <c r="I1347" s="167"/>
    </row>
    <row r="1348" spans="9:9">
      <c r="I1348" s="167"/>
    </row>
    <row r="1349" spans="9:9">
      <c r="I1349" s="167"/>
    </row>
    <row r="1350" spans="9:9">
      <c r="I1350" s="167"/>
    </row>
    <row r="1351" spans="9:9">
      <c r="I1351" s="167"/>
    </row>
    <row r="1352" spans="9:9">
      <c r="I1352" s="167"/>
    </row>
    <row r="1353" spans="9:9">
      <c r="I1353" s="167"/>
    </row>
    <row r="1354" spans="9:9">
      <c r="I1354" s="167"/>
    </row>
    <row r="1355" spans="9:9">
      <c r="I1355" s="167"/>
    </row>
    <row r="1356" spans="9:9">
      <c r="I1356" s="167"/>
    </row>
    <row r="1357" spans="9:9">
      <c r="I1357" s="167"/>
    </row>
    <row r="1358" spans="9:9">
      <c r="I1358" s="167"/>
    </row>
    <row r="1359" spans="9:9">
      <c r="I1359" s="167"/>
    </row>
    <row r="1360" spans="9:9">
      <c r="I1360" s="167"/>
    </row>
    <row r="1361" spans="9:9">
      <c r="I1361" s="167"/>
    </row>
    <row r="1362" spans="9:9">
      <c r="I1362" s="167"/>
    </row>
    <row r="1363" spans="9:9">
      <c r="I1363" s="167"/>
    </row>
    <row r="1364" spans="9:9">
      <c r="I1364" s="167"/>
    </row>
    <row r="1365" spans="9:9">
      <c r="I1365" s="167"/>
    </row>
    <row r="1366" spans="9:9">
      <c r="I1366" s="167"/>
    </row>
    <row r="1367" spans="9:9">
      <c r="I1367" s="167"/>
    </row>
    <row r="1368" spans="9:9">
      <c r="I1368" s="167"/>
    </row>
    <row r="1369" spans="9:9">
      <c r="I1369" s="167"/>
    </row>
    <row r="1370" spans="9:9">
      <c r="I1370" s="167"/>
    </row>
    <row r="1371" spans="9:9">
      <c r="I1371" s="167"/>
    </row>
    <row r="1372" spans="9:9">
      <c r="I1372" s="167"/>
    </row>
    <row r="1373" spans="9:9">
      <c r="I1373" s="167"/>
    </row>
    <row r="1374" spans="9:9">
      <c r="I1374" s="167"/>
    </row>
    <row r="1375" spans="9:9">
      <c r="I1375" s="167"/>
    </row>
    <row r="1376" spans="9:9">
      <c r="I1376" s="167"/>
    </row>
    <row r="1377" spans="9:9">
      <c r="I1377" s="167"/>
    </row>
    <row r="1378" spans="9:9">
      <c r="I1378" s="167"/>
    </row>
    <row r="1379" spans="9:9">
      <c r="I1379" s="167"/>
    </row>
    <row r="1380" spans="9:9">
      <c r="I1380" s="167"/>
    </row>
    <row r="1381" spans="9:9">
      <c r="I1381" s="167"/>
    </row>
    <row r="1382" spans="9:9">
      <c r="I1382" s="167"/>
    </row>
    <row r="1383" spans="9:9">
      <c r="I1383" s="167"/>
    </row>
    <row r="1384" spans="9:9">
      <c r="I1384" s="167"/>
    </row>
    <row r="1385" spans="9:9">
      <c r="I1385" s="167"/>
    </row>
    <row r="1386" spans="9:9">
      <c r="I1386" s="167"/>
    </row>
    <row r="1387" spans="9:9">
      <c r="I1387" s="167"/>
    </row>
    <row r="1388" spans="9:9">
      <c r="I1388" s="167"/>
    </row>
    <row r="1389" spans="9:9">
      <c r="I1389" s="167"/>
    </row>
    <row r="1390" spans="9:9">
      <c r="I1390" s="167"/>
    </row>
    <row r="1391" spans="9:9">
      <c r="I1391" s="167"/>
    </row>
    <row r="1392" spans="9:9">
      <c r="I1392" s="167"/>
    </row>
    <row r="1393" spans="9:9">
      <c r="I1393" s="167"/>
    </row>
    <row r="1394" spans="9:9">
      <c r="I1394" s="167"/>
    </row>
    <row r="1395" spans="9:9">
      <c r="I1395" s="167"/>
    </row>
    <row r="1396" spans="9:9">
      <c r="I1396" s="167"/>
    </row>
    <row r="1397" spans="9:9">
      <c r="I1397" s="167"/>
    </row>
    <row r="1398" spans="9:9">
      <c r="I1398" s="167"/>
    </row>
    <row r="1399" spans="9:9">
      <c r="I1399" s="167"/>
    </row>
    <row r="1400" spans="9:9">
      <c r="I1400" s="167"/>
    </row>
    <row r="1401" spans="9:9">
      <c r="I1401" s="167"/>
    </row>
    <row r="1402" spans="9:9">
      <c r="I1402" s="167"/>
    </row>
    <row r="1403" spans="9:9">
      <c r="I1403" s="167"/>
    </row>
    <row r="1404" spans="9:9">
      <c r="I1404" s="167"/>
    </row>
    <row r="1405" spans="9:9">
      <c r="I1405" s="167"/>
    </row>
    <row r="1406" spans="9:9">
      <c r="I1406" s="167"/>
    </row>
    <row r="1407" spans="9:9">
      <c r="I1407" s="167"/>
    </row>
    <row r="1408" spans="9:9">
      <c r="I1408" s="167"/>
    </row>
  </sheetData>
  <mergeCells count="1">
    <mergeCell ref="A2:I2"/>
  </mergeCells>
  <phoneticPr fontId="11" type="noConversion"/>
  <pageMargins left="0.25" right="0.25" top="1.2065972222222223" bottom="0.75" header="0.3" footer="0.3"/>
  <pageSetup paperSize="5" orientation="landscape" horizontalDpi="4294967292" verticalDpi="4294967292"/>
  <headerFooter>
    <oddHeader>&amp;CDRAFT REVISED METRICS FOR APM FRAMEWORK
3.9.16</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43FE01A04F8E4097312A8D07F63D62" ma:contentTypeVersion="1" ma:contentTypeDescription="Create a new document." ma:contentTypeScope="" ma:versionID="747bc434c9e7c2c40beb8bd6a7443a2e">
  <xsd:schema xmlns:xsd="http://www.w3.org/2001/XMLSchema" xmlns:xs="http://www.w3.org/2001/XMLSchema" xmlns:p="http://schemas.microsoft.com/office/2006/metadata/properties" xmlns:ns2="64c5c5ba-17c3-45d0-9d1a-db582968c880" targetNamespace="http://schemas.microsoft.com/office/2006/metadata/properties" ma:root="true" ma:fieldsID="818619e4ce27d5ac88319da710f45b2d" ns2:_="">
    <xsd:import namespace="64c5c5ba-17c3-45d0-9d1a-db582968c88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c5c5ba-17c3-45d0-9d1a-db582968c88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88D94B-4E4E-46AD-B703-F6B75D0819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c5c5ba-17c3-45d0-9d1a-db582968c8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7ED134-0E89-481C-BBD5-285FB4844E97}">
  <ds:schemaRefs>
    <ds:schemaRef ds:uri="http://schemas.microsoft.com/sharepoint/v3/contenttype/forms"/>
  </ds:schemaRefs>
</ds:datastoreItem>
</file>

<file path=customXml/itemProps3.xml><?xml version="1.0" encoding="utf-8"?>
<ds:datastoreItem xmlns:ds="http://schemas.openxmlformats.org/officeDocument/2006/customXml" ds:itemID="{3C7166C6-6AE8-4F42-A170-658C859E35B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vt:i4>
      </vt:variant>
    </vt:vector>
  </HeadingPairs>
  <TitlesOfParts>
    <vt:vector size="18" baseType="lpstr">
      <vt:lpstr>Lists</vt:lpstr>
      <vt:lpstr>Introduction</vt:lpstr>
      <vt:lpstr>General Info</vt:lpstr>
      <vt:lpstr>Payment Model Selection</vt:lpstr>
      <vt:lpstr>Commercial</vt:lpstr>
      <vt:lpstr>Commercial Category 2</vt:lpstr>
      <vt:lpstr>Commercial Category 3</vt:lpstr>
      <vt:lpstr>Commercial Category 4</vt:lpstr>
      <vt:lpstr>Commerical Aggregated</vt:lpstr>
      <vt:lpstr>Commercial Other</vt:lpstr>
      <vt:lpstr>MA</vt:lpstr>
      <vt:lpstr>Medicaid</vt:lpstr>
      <vt:lpstr>Cross-Checking</vt:lpstr>
      <vt:lpstr>Informational Questions</vt:lpstr>
      <vt:lpstr>Definitions</vt:lpstr>
      <vt:lpstr>Contract_Opt</vt:lpstr>
      <vt:lpstr>LOB_Opt</vt:lpstr>
      <vt:lpstr>'Commerical Aggregated'!Print_Area</vt:lpstr>
    </vt:vector>
  </TitlesOfParts>
  <Manager/>
  <Company>PBGH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Caballero</dc:creator>
  <cp:keywords/>
  <dc:description/>
  <cp:lastModifiedBy>Estep, Cassidy</cp:lastModifiedBy>
  <cp:revision/>
  <dcterms:created xsi:type="dcterms:W3CDTF">2014-02-18T19:34:38Z</dcterms:created>
  <dcterms:modified xsi:type="dcterms:W3CDTF">2022-04-19T15:29:04Z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0x0101003C43FE01A04F8E4097312A8D07F63D62</vt:lpwstr>
  </property>
  <property fmtid="{D5CDD505-2E9C-101B-9397-08002B2CF9AE}" pid="3" name="_NewReviewCycle">
    <vt:lpwstr/>
  </property>
  <property fmtid="{D5CDD505-2E9C-101B-9397-08002B2CF9AE}" pid="4" name="MSIP_Label_ea60d57e-af5b-4752-ac57-3e4f28ca11dc_Enabled">
    <vt:lpwstr>true</vt:lpwstr>
  </property>
  <property fmtid="{D5CDD505-2E9C-101B-9397-08002B2CF9AE}" pid="5" name="MSIP_Label_ea60d57e-af5b-4752-ac57-3e4f28ca11dc_SetDate">
    <vt:lpwstr>2022-04-19T13:29:18Z</vt:lpwstr>
  </property>
  <property fmtid="{D5CDD505-2E9C-101B-9397-08002B2CF9AE}" pid="6" name="MSIP_Label_ea60d57e-af5b-4752-ac57-3e4f28ca11dc_Method">
    <vt:lpwstr>Standard</vt:lpwstr>
  </property>
  <property fmtid="{D5CDD505-2E9C-101B-9397-08002B2CF9AE}" pid="7" name="MSIP_Label_ea60d57e-af5b-4752-ac57-3e4f28ca11dc_Name">
    <vt:lpwstr>ea60d57e-af5b-4752-ac57-3e4f28ca11dc</vt:lpwstr>
  </property>
  <property fmtid="{D5CDD505-2E9C-101B-9397-08002B2CF9AE}" pid="8" name="MSIP_Label_ea60d57e-af5b-4752-ac57-3e4f28ca11dc_SiteId">
    <vt:lpwstr>36da45f1-dd2c-4d1f-af13-5abe46b99921</vt:lpwstr>
  </property>
  <property fmtid="{D5CDD505-2E9C-101B-9397-08002B2CF9AE}" pid="9" name="MSIP_Label_ea60d57e-af5b-4752-ac57-3e4f28ca11dc_ActionId">
    <vt:lpwstr>3679461e-859a-4f34-bde5-5bc98e87853c</vt:lpwstr>
  </property>
  <property fmtid="{D5CDD505-2E9C-101B-9397-08002B2CF9AE}" pid="10" name="MSIP_Label_ea60d57e-af5b-4752-ac57-3e4f28ca11dc_ContentBits">
    <vt:lpwstr>0</vt:lpwstr>
  </property>
</Properties>
</file>