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owner/Desktop/TO REVIEW/30-Day Notices/IMLS 30 Day FR NAB Report Form/Drafts__30-Day_FR_Notice,_Justification_A_and_Burden_Estimate__2022-2024_Native_American_Basic_Financial_and_Performance_Report_Form_3137-0098/"/>
    </mc:Choice>
  </mc:AlternateContent>
  <xr:revisionPtr revIDLastSave="0" documentId="13_ncr:1_{83A0728D-14A1-5748-AA21-7CAAD3EC2EAC}" xr6:coauthVersionLast="47" xr6:coauthVersionMax="47" xr10:uidLastSave="{00000000-0000-0000-0000-000000000000}"/>
  <bookViews>
    <workbookView xWindow="21860" yWindow="600" windowWidth="29060" windowHeight="26740" firstSheet="1" activeTab="1" xr2:uid="{00000000-000D-0000-FFFF-FFFF00000000}"/>
  </bookViews>
  <sheets>
    <sheet name="1. Justification Statement Calc" sheetId="4" r:id="rId1"/>
    <sheet name="3137-0098 NAB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B12" i="6"/>
  <c r="D11" i="6"/>
  <c r="F3" i="6"/>
  <c r="D12" i="6" l="1"/>
  <c r="E11" i="6"/>
  <c r="E12" i="6" s="1"/>
  <c r="D6" i="4" l="1"/>
  <c r="B6" i="4"/>
  <c r="E5" i="4"/>
  <c r="G5" i="4" s="1"/>
  <c r="E4" i="4" l="1"/>
  <c r="G4" i="4" l="1"/>
  <c r="G6" i="4" s="1"/>
  <c r="E6" i="4"/>
  <c r="B4" i="6" l="1"/>
  <c r="D3" i="6"/>
  <c r="E3" i="6" s="1"/>
  <c r="E4" i="6" l="1"/>
  <c r="C4" i="6"/>
  <c r="D4" i="6"/>
</calcChain>
</file>

<file path=xl/sharedStrings.xml><?xml version="1.0" encoding="utf-8"?>
<sst xmlns="http://schemas.openxmlformats.org/spreadsheetml/2006/main" count="33" uniqueCount="32">
  <si>
    <t>Total Burden Hours</t>
  </si>
  <si>
    <r>
      <t xml:space="preserve">Application and reporting </t>
    </r>
    <r>
      <rPr>
        <b/>
        <i/>
        <u/>
        <sz val="12"/>
        <rFont val="Arial"/>
        <family val="2"/>
      </rPr>
      <t>forms</t>
    </r>
  </si>
  <si>
    <t>No. of respondents</t>
  </si>
  <si>
    <t>Frequency</t>
  </si>
  <si>
    <t>How estimated</t>
  </si>
  <si>
    <t>Total of time required to complete forms required for each grant application times number of applications</t>
  </si>
  <si>
    <t>Totals: for forms</t>
  </si>
  <si>
    <t>Time per hour response</t>
  </si>
  <si>
    <t>Total Annual hour burden</t>
  </si>
  <si>
    <t>Totals</t>
  </si>
  <si>
    <t>3137-XXXX</t>
  </si>
  <si>
    <t>varies over a 3 year period</t>
  </si>
  <si>
    <t>Native American Library Services Grants: Basic grant and Basic grant with Education/Assessment Option Financial and Performance Report</t>
  </si>
  <si>
    <t xml:space="preserve">NA Basic </t>
  </si>
  <si>
    <t>Cost (Hours x $28.33)</t>
  </si>
  <si>
    <t>Native American Library Services: Basic Grant Budget Form</t>
  </si>
  <si>
    <t>Cost per reponse/ROCIS</t>
  </si>
  <si>
    <t>Number of Responses</t>
  </si>
  <si>
    <t>https://www.bls.gov/oes/current/oes254022.htm</t>
  </si>
  <si>
    <t>Librarians</t>
  </si>
  <si>
    <t>Federal Estimate</t>
  </si>
  <si>
    <t>TOTALS</t>
  </si>
  <si>
    <r>
      <t xml:space="preserve">Cost </t>
    </r>
    <r>
      <rPr>
        <b/>
        <vertAlign val="superscript"/>
        <sz val="10"/>
        <rFont val="Arial"/>
        <family val="2"/>
      </rPr>
      <t>1</t>
    </r>
  </si>
  <si>
    <t>Average Salary</t>
  </si>
  <si>
    <t>Preparing/Submitting Performance Report Form</t>
  </si>
  <si>
    <t>Time per response (in hours)</t>
  </si>
  <si>
    <t>Number of responses</t>
  </si>
  <si>
    <t>Average Time to Process One (in hours)</t>
  </si>
  <si>
    <t>Total Hour Burden to IMLS</t>
  </si>
  <si>
    <t>$ Burden to IMLS</t>
  </si>
  <si>
    <t>Native American Library Services Grants: Basic Grant Performance Report</t>
  </si>
  <si>
    <t>(1) Note: Based on current mean hourly wage for librarians, BLS Occupational Employment and Wages,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</si>
</sst>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i/>
      <u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Fill="1" applyBorder="1" applyAlignment="1">
      <alignment vertical="top" wrapText="1"/>
    </xf>
    <xf numFmtId="4" fontId="1" fillId="2" borderId="1" xfId="0" applyNumberFormat="1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3" fontId="0" fillId="0" borderId="1" xfId="0" applyNumberForma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8" fillId="0" borderId="0" xfId="1"/>
    <xf numFmtId="0" fontId="3" fillId="0" borderId="1" xfId="1" applyFont="1" applyBorder="1" applyAlignment="1">
      <alignment vertical="top" wrapText="1"/>
    </xf>
    <xf numFmtId="0" fontId="1" fillId="0" borderId="0" xfId="1" applyFont="1" applyBorder="1" applyAlignment="1">
      <alignment vertical="top" wrapText="1"/>
    </xf>
    <xf numFmtId="0" fontId="1" fillId="0" borderId="0" xfId="1" applyFont="1" applyFill="1" applyBorder="1"/>
    <xf numFmtId="4" fontId="1" fillId="0" borderId="0" xfId="1" applyNumberFormat="1" applyFont="1" applyBorder="1"/>
    <xf numFmtId="164" fontId="1" fillId="0" borderId="0" xfId="1" applyNumberFormat="1" applyFont="1" applyBorder="1"/>
    <xf numFmtId="0" fontId="8" fillId="0" borderId="0" xfId="1" applyBorder="1" applyAlignment="1">
      <alignment wrapText="1"/>
    </xf>
    <xf numFmtId="0" fontId="8" fillId="0" borderId="0" xfId="1" applyAlignment="1">
      <alignment vertical="top" wrapText="1"/>
    </xf>
    <xf numFmtId="0" fontId="8" fillId="0" borderId="0" xfId="1" applyAlignment="1">
      <alignment wrapText="1"/>
    </xf>
    <xf numFmtId="0" fontId="7" fillId="0" borderId="0" xfId="0" applyFont="1"/>
    <xf numFmtId="0" fontId="3" fillId="0" borderId="1" xfId="2" applyFont="1" applyBorder="1" applyAlignment="1">
      <alignment vertical="top" wrapText="1"/>
    </xf>
    <xf numFmtId="0" fontId="11" fillId="0" borderId="0" xfId="3"/>
    <xf numFmtId="0" fontId="0" fillId="0" borderId="0" xfId="0" applyAlignment="1">
      <alignment horizontal="right"/>
    </xf>
    <xf numFmtId="0" fontId="3" fillId="0" borderId="0" xfId="1" applyFont="1" applyAlignment="1">
      <alignment vertical="top" wrapText="1"/>
    </xf>
    <xf numFmtId="0" fontId="3" fillId="0" borderId="2" xfId="1" applyFont="1" applyBorder="1" applyAlignment="1">
      <alignment vertical="top" wrapText="1"/>
    </xf>
    <xf numFmtId="0" fontId="12" fillId="0" borderId="0" xfId="1" applyFont="1"/>
    <xf numFmtId="0" fontId="4" fillId="0" borderId="0" xfId="1" applyFont="1" applyFill="1" applyBorder="1" applyAlignment="1">
      <alignment vertical="top" wrapText="1"/>
    </xf>
    <xf numFmtId="0" fontId="9" fillId="0" borderId="0" xfId="1" applyFont="1" applyBorder="1" applyAlignment="1">
      <alignment wrapText="1"/>
    </xf>
    <xf numFmtId="0" fontId="8" fillId="0" borderId="0" xfId="1" applyBorder="1" applyAlignment="1">
      <alignment wrapText="1"/>
    </xf>
    <xf numFmtId="0" fontId="1" fillId="3" borderId="1" xfId="1" applyFont="1" applyFill="1" applyBorder="1" applyAlignment="1">
      <alignment vertical="top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left" vertical="center" wrapText="1"/>
    </xf>
    <xf numFmtId="164" fontId="3" fillId="3" borderId="1" xfId="1" applyNumberFormat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2" fontId="8" fillId="0" borderId="2" xfId="1" applyNumberFormat="1" applyFill="1" applyBorder="1" applyAlignment="1">
      <alignment horizontal="center" vertical="top"/>
    </xf>
    <xf numFmtId="4" fontId="3" fillId="0" borderId="2" xfId="1" applyNumberFormat="1" applyFont="1" applyBorder="1" applyAlignment="1">
      <alignment horizontal="center" vertical="top" wrapText="1"/>
    </xf>
    <xf numFmtId="164" fontId="3" fillId="0" borderId="2" xfId="1" applyNumberFormat="1" applyFont="1" applyBorder="1" applyAlignment="1">
      <alignment horizontal="center" vertical="top" wrapText="1"/>
    </xf>
    <xf numFmtId="0" fontId="1" fillId="3" borderId="1" xfId="1" applyFont="1" applyFill="1" applyBorder="1" applyAlignment="1">
      <alignment horizontal="center" vertical="top"/>
    </xf>
    <xf numFmtId="2" fontId="1" fillId="3" borderId="1" xfId="1" applyNumberFormat="1" applyFont="1" applyFill="1" applyBorder="1" applyAlignment="1">
      <alignment horizontal="center" vertical="top"/>
    </xf>
    <xf numFmtId="4" fontId="1" fillId="3" borderId="1" xfId="1" applyNumberFormat="1" applyFont="1" applyFill="1" applyBorder="1" applyAlignment="1">
      <alignment horizontal="center" vertical="top"/>
    </xf>
    <xf numFmtId="0" fontId="8" fillId="3" borderId="1" xfId="1" applyFill="1" applyBorder="1" applyAlignment="1">
      <alignment horizontal="center" vertical="top"/>
    </xf>
    <xf numFmtId="164" fontId="10" fillId="0" borderId="2" xfId="2" applyNumberFormat="1" applyBorder="1" applyAlignment="1">
      <alignment horizontal="center" vertical="top"/>
    </xf>
    <xf numFmtId="0" fontId="1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vertical="top"/>
    </xf>
    <xf numFmtId="0" fontId="7" fillId="4" borderId="1" xfId="0" applyFont="1" applyFill="1" applyBorder="1" applyAlignment="1">
      <alignment horizontal="center" vertical="top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164" fontId="1" fillId="4" borderId="1" xfId="0" applyNumberFormat="1" applyFont="1" applyFill="1" applyBorder="1" applyAlignment="1">
      <alignment horizontal="center" vertical="top"/>
    </xf>
    <xf numFmtId="164" fontId="8" fillId="0" borderId="0" xfId="1" applyNumberFormat="1"/>
    <xf numFmtId="0" fontId="5" fillId="0" borderId="0" xfId="0" applyFont="1" applyAlignment="1">
      <alignment vertical="top" wrapText="1"/>
    </xf>
    <xf numFmtId="164" fontId="0" fillId="0" borderId="0" xfId="0" applyNumberFormat="1" applyAlignment="1">
      <alignment horizontal="center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oes/current/oes2540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workbookViewId="0">
      <selection activeCell="E13" sqref="E13"/>
    </sheetView>
  </sheetViews>
  <sheetFormatPr baseColWidth="10" defaultColWidth="8.83203125" defaultRowHeight="15" x14ac:dyDescent="0.2"/>
  <cols>
    <col min="1" max="1" width="33.5" customWidth="1"/>
    <col min="2" max="2" width="16.5" customWidth="1"/>
    <col min="3" max="4" width="15.83203125" customWidth="1"/>
    <col min="5" max="5" width="20.5" customWidth="1"/>
    <col min="6" max="6" width="31.5" customWidth="1"/>
    <col min="7" max="7" width="18.5" customWidth="1"/>
  </cols>
  <sheetData>
    <row r="1" spans="1:7" x14ac:dyDescent="0.2">
      <c r="A1" s="23" t="s">
        <v>13</v>
      </c>
    </row>
    <row r="2" spans="1:7" x14ac:dyDescent="0.2">
      <c r="A2" s="5" t="s">
        <v>10</v>
      </c>
      <c r="B2" s="6"/>
      <c r="C2" s="4"/>
      <c r="D2" s="4"/>
      <c r="E2" s="6"/>
      <c r="F2" s="4"/>
      <c r="G2" s="6"/>
    </row>
    <row r="3" spans="1:7" ht="35.25" customHeight="1" x14ac:dyDescent="0.2">
      <c r="A3" s="9" t="s">
        <v>1</v>
      </c>
      <c r="B3" s="1" t="s">
        <v>2</v>
      </c>
      <c r="C3" s="1" t="s">
        <v>3</v>
      </c>
      <c r="D3" s="1" t="s">
        <v>7</v>
      </c>
      <c r="E3" s="1" t="s">
        <v>8</v>
      </c>
      <c r="F3" s="1" t="s">
        <v>4</v>
      </c>
      <c r="G3" s="1" t="s">
        <v>14</v>
      </c>
    </row>
    <row r="4" spans="1:7" ht="64.5" customHeight="1" x14ac:dyDescent="0.2">
      <c r="A4" s="15" t="s">
        <v>12</v>
      </c>
      <c r="B4" s="10">
        <v>190</v>
      </c>
      <c r="C4" s="8" t="s">
        <v>11</v>
      </c>
      <c r="D4" s="8">
        <v>2</v>
      </c>
      <c r="E4" s="7">
        <f>AVERAGE(B4*D4)</f>
        <v>380</v>
      </c>
      <c r="F4" s="8" t="s">
        <v>5</v>
      </c>
      <c r="G4" s="11">
        <f>E4*28.33</f>
        <v>10765.4</v>
      </c>
    </row>
    <row r="5" spans="1:7" ht="30.75" customHeight="1" x14ac:dyDescent="0.2">
      <c r="A5" s="24" t="s">
        <v>15</v>
      </c>
      <c r="B5" s="10">
        <v>190</v>
      </c>
      <c r="C5" s="8"/>
      <c r="D5" s="8">
        <v>0.5</v>
      </c>
      <c r="E5" s="7">
        <f>AVERAGE(B5*D5)</f>
        <v>95</v>
      </c>
      <c r="F5" s="8"/>
      <c r="G5" s="11">
        <f>E5*28.33</f>
        <v>2691.35</v>
      </c>
    </row>
    <row r="6" spans="1:7" ht="15.75" customHeight="1" x14ac:dyDescent="0.2">
      <c r="A6" s="1" t="s">
        <v>6</v>
      </c>
      <c r="B6" s="12">
        <f>SUM(B4:B5)</f>
        <v>380</v>
      </c>
      <c r="C6" s="2"/>
      <c r="D6" s="13">
        <f>SUM(D4:D5)</f>
        <v>2.5</v>
      </c>
      <c r="E6" s="12">
        <f>SUM(E4:E5)</f>
        <v>475</v>
      </c>
      <c r="F6" s="2"/>
      <c r="G6" s="3">
        <f>SUM(G4:G5)</f>
        <v>13456.75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tabSelected="1" zoomScale="140" zoomScaleNormal="140" workbookViewId="0">
      <selection activeCell="D7" sqref="D7"/>
    </sheetView>
  </sheetViews>
  <sheetFormatPr baseColWidth="10" defaultColWidth="9.1640625" defaultRowHeight="13" x14ac:dyDescent="0.15"/>
  <cols>
    <col min="1" max="1" width="37.5" style="21" customWidth="1"/>
    <col min="2" max="2" width="12" style="14" customWidth="1"/>
    <col min="3" max="3" width="17.5" style="14" customWidth="1"/>
    <col min="4" max="4" width="11.5" style="14" customWidth="1"/>
    <col min="5" max="5" width="14.5" style="14" customWidth="1"/>
    <col min="6" max="6" width="17.5" style="22" customWidth="1"/>
    <col min="7" max="7" width="15.6640625" style="14" customWidth="1"/>
    <col min="8" max="16384" width="9.1640625" style="14"/>
  </cols>
  <sheetData>
    <row r="1" spans="1:6" ht="16" x14ac:dyDescent="0.2">
      <c r="A1" s="30"/>
      <c r="B1" s="31"/>
      <c r="C1" s="31"/>
      <c r="D1" s="32"/>
      <c r="E1" s="32"/>
      <c r="F1" s="32"/>
    </row>
    <row r="2" spans="1:6" ht="28" x14ac:dyDescent="0.15">
      <c r="A2" s="36" t="s">
        <v>24</v>
      </c>
      <c r="B2" s="34" t="s">
        <v>17</v>
      </c>
      <c r="C2" s="34" t="s">
        <v>25</v>
      </c>
      <c r="D2" s="34" t="s">
        <v>0</v>
      </c>
      <c r="E2" s="34" t="s">
        <v>22</v>
      </c>
      <c r="F2" s="35" t="s">
        <v>16</v>
      </c>
    </row>
    <row r="3" spans="1:6" ht="28" x14ac:dyDescent="0.15">
      <c r="A3" s="28" t="s">
        <v>30</v>
      </c>
      <c r="B3" s="38">
        <v>180</v>
      </c>
      <c r="C3" s="39">
        <v>2</v>
      </c>
      <c r="D3" s="40">
        <f t="shared" ref="D3" si="0">B3*C3</f>
        <v>360</v>
      </c>
      <c r="E3" s="41">
        <f>D3*C7</f>
        <v>11001.6</v>
      </c>
      <c r="F3" s="46">
        <f>SUM(C3*C7)</f>
        <v>61.12</v>
      </c>
    </row>
    <row r="4" spans="1:6" ht="14" x14ac:dyDescent="0.15">
      <c r="A4" s="33" t="s">
        <v>9</v>
      </c>
      <c r="B4" s="42">
        <f>SUM(B3:B3)</f>
        <v>180</v>
      </c>
      <c r="C4" s="43">
        <f>SUM(C3:C3)</f>
        <v>2</v>
      </c>
      <c r="D4" s="44">
        <f>SUM(D3:D3)</f>
        <v>360</v>
      </c>
      <c r="E4" s="37">
        <f>SUM(E3:E3)</f>
        <v>11001.6</v>
      </c>
      <c r="F4" s="45"/>
    </row>
    <row r="5" spans="1:6" x14ac:dyDescent="0.15">
      <c r="A5" s="16"/>
      <c r="B5" s="17"/>
      <c r="C5" s="17"/>
      <c r="D5" s="18"/>
      <c r="E5" s="19"/>
      <c r="F5" s="20"/>
    </row>
    <row r="6" spans="1:6" ht="13" customHeight="1" x14ac:dyDescent="0.15">
      <c r="A6" s="58" t="s">
        <v>31</v>
      </c>
      <c r="B6" s="58"/>
      <c r="C6" s="58"/>
      <c r="D6" s="58"/>
      <c r="E6" s="58"/>
      <c r="F6" s="58"/>
    </row>
    <row r="7" spans="1:6" ht="15" x14ac:dyDescent="0.2">
      <c r="A7" s="25" t="s">
        <v>18</v>
      </c>
      <c r="B7" s="26" t="s">
        <v>19</v>
      </c>
      <c r="C7" s="59">
        <v>30.56</v>
      </c>
      <c r="D7" s="29"/>
    </row>
    <row r="10" spans="1:6" ht="48" x14ac:dyDescent="0.15">
      <c r="A10" s="48" t="s">
        <v>20</v>
      </c>
      <c r="B10" s="49" t="s">
        <v>26</v>
      </c>
      <c r="C10" s="49" t="s">
        <v>27</v>
      </c>
      <c r="D10" s="49" t="s">
        <v>28</v>
      </c>
      <c r="E10" s="50" t="s">
        <v>29</v>
      </c>
      <c r="F10" s="14"/>
    </row>
    <row r="11" spans="1:6" ht="28" x14ac:dyDescent="0.15">
      <c r="A11" s="28" t="s">
        <v>30</v>
      </c>
      <c r="B11" s="51">
        <v>180</v>
      </c>
      <c r="C11" s="52">
        <v>1</v>
      </c>
      <c r="D11" s="53">
        <f>AVERAGE(B11*C11)</f>
        <v>180</v>
      </c>
      <c r="E11" s="54">
        <f>B14*D11</f>
        <v>7846.2000000000007</v>
      </c>
      <c r="F11" s="14"/>
    </row>
    <row r="12" spans="1:6" ht="14" x14ac:dyDescent="0.15">
      <c r="A12" s="47" t="s">
        <v>21</v>
      </c>
      <c r="B12" s="55">
        <f>SUM(B11:B11)</f>
        <v>180</v>
      </c>
      <c r="C12" s="55">
        <f>SUM(C11:C11)</f>
        <v>1</v>
      </c>
      <c r="D12" s="55">
        <f>SUM(D11:D11)</f>
        <v>180</v>
      </c>
      <c r="E12" s="56">
        <f>SUM(E11:E11)</f>
        <v>7846.2000000000007</v>
      </c>
      <c r="F12" s="14"/>
    </row>
    <row r="14" spans="1:6" ht="14" x14ac:dyDescent="0.15">
      <c r="A14" s="27" t="s">
        <v>23</v>
      </c>
      <c r="B14" s="57">
        <v>43.59</v>
      </c>
    </row>
  </sheetData>
  <mergeCells count="2">
    <mergeCell ref="A1:F1"/>
    <mergeCell ref="A6:F6"/>
  </mergeCells>
  <hyperlinks>
    <hyperlink ref="A7" r:id="rId1" xr:uid="{E22ABC61-F919-41BF-9B42-1FE8143253BC}"/>
  </hyperlinks>
  <pageMargins left="0.75" right="0.75" top="1" bottom="1" header="0.5" footer="0.5"/>
  <pageSetup paperSize="5" scale="96" orientation="landscape" cellComments="asDisplayed" r:id="rId2"/>
  <headerFooter alignWithMargins="0">
    <oddHeader>&amp;L&amp;"Arial,Bold"&amp;12Estimated burden hours and costs for post-award reporting by grant program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Justification Statement Calc</vt:lpstr>
      <vt:lpstr>3137-0098 NAB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Connie Bodner</cp:lastModifiedBy>
  <dcterms:created xsi:type="dcterms:W3CDTF">2016-05-24T19:32:43Z</dcterms:created>
  <dcterms:modified xsi:type="dcterms:W3CDTF">2022-01-25T00:51:44Z</dcterms:modified>
</cp:coreProperties>
</file>