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mls365-my.sharepoint.com/personal/smbollo_imls_gov/Documents/FR Notices/Museum Assessment Program - MAP/OMB Documents/"/>
    </mc:Choice>
  </mc:AlternateContent>
  <xr:revisionPtr revIDLastSave="7" documentId="13_ncr:1_{FD8983F5-AC18-C146-83D2-2CA5D30EC997}" xr6:coauthVersionLast="47" xr6:coauthVersionMax="47" xr10:uidLastSave="{724191B9-788B-4A70-8229-C07A7007EAAF}"/>
  <bookViews>
    <workbookView xWindow="-108" yWindow="-108" windowWidth="23256" windowHeight="12576" tabRatio="903" xr2:uid="{00000000-000D-0000-FFFF-FFFF00000000}"/>
  </bookViews>
  <sheets>
    <sheet name="MAP Forms" sheetId="2" r:id="rId1"/>
  </sheets>
  <definedNames>
    <definedName name="_xlnm.Print_Area" localSheetId="0">'MAP Forms'!$A$1:$AC$42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1" i="2" l="1"/>
  <c r="E3" i="2"/>
  <c r="B11" i="2"/>
  <c r="F10" i="2"/>
  <c r="F9" i="2"/>
  <c r="F8" i="2"/>
  <c r="F7" i="2"/>
  <c r="F6" i="2"/>
  <c r="F5" i="2"/>
  <c r="F4" i="2"/>
  <c r="F3" i="2"/>
  <c r="B28" i="2"/>
  <c r="D4" i="2"/>
  <c r="E4" i="2" s="1"/>
  <c r="C11" i="2"/>
  <c r="D21" i="2"/>
  <c r="D3" i="2"/>
  <c r="D6" i="2"/>
  <c r="D7" i="2"/>
  <c r="D8" i="2"/>
  <c r="D9" i="2"/>
  <c r="D10" i="2"/>
  <c r="D5" i="2"/>
  <c r="E5" i="2" s="1"/>
  <c r="D22" i="2"/>
  <c r="E22" i="2" s="1"/>
  <c r="D24" i="2"/>
  <c r="D11" i="2" l="1"/>
  <c r="E21" i="2"/>
  <c r="D23" i="2"/>
  <c r="E23" i="2" s="1"/>
  <c r="D26" i="2"/>
  <c r="E26" i="2" s="1"/>
  <c r="D27" i="2"/>
  <c r="E27" i="2" s="1"/>
  <c r="D25" i="2"/>
  <c r="E25" i="2" s="1"/>
  <c r="D20" i="2"/>
  <c r="E20" i="2" l="1"/>
  <c r="D28" i="2"/>
  <c r="E24" i="2"/>
  <c r="E28" i="2" l="1"/>
  <c r="E6" i="2"/>
  <c r="E9" i="2"/>
  <c r="E10" i="2"/>
  <c r="E8" i="2"/>
  <c r="E7" i="2" l="1"/>
</calcChain>
</file>

<file path=xl/sharedStrings.xml><?xml version="1.0" encoding="utf-8"?>
<sst xmlns="http://schemas.openxmlformats.org/spreadsheetml/2006/main" count="36" uniqueCount="24">
  <si>
    <t>TOTALS</t>
  </si>
  <si>
    <t>Time per response (in hours)</t>
  </si>
  <si>
    <t>Total Burden Hours</t>
  </si>
  <si>
    <t>Number of Respondents</t>
  </si>
  <si>
    <t>Federal Costs</t>
  </si>
  <si>
    <t>Museum Curator</t>
  </si>
  <si>
    <t>Cost (1)</t>
  </si>
  <si>
    <t>Cost (2)</t>
  </si>
  <si>
    <t>(2) Average Salary</t>
  </si>
  <si>
    <t>MAP Application - Museums</t>
  </si>
  <si>
    <t>(1) Note: Based on current mean hourly wage for museum curators, BLS Occupational Employment and Wages, May 2020</t>
  </si>
  <si>
    <t>https://www.bls.gov/oes/current/oes254012.htm</t>
  </si>
  <si>
    <t>Estimated Burden Hours and Costs (Museum Assessment Program)</t>
  </si>
  <si>
    <t>MAP Survey 2: One-Year-Later Survey for Museums</t>
  </si>
  <si>
    <t>MAP Survey 5: Follow-Up Visit Survey for Peer Reviewers</t>
  </si>
  <si>
    <t>MAP Survey 1: End-of-Program Survey for Museums</t>
  </si>
  <si>
    <t>MAP Survey 4: Post-Assessment Survey for Peer Reviewers</t>
  </si>
  <si>
    <t>MAP Application Follow-Up Visit Request Form</t>
  </si>
  <si>
    <t>MAP Signatures Page</t>
  </si>
  <si>
    <t>MAP Survey 3: Follow-Up Visit Survey for Museums</t>
  </si>
  <si>
    <t xml:space="preserve"> </t>
  </si>
  <si>
    <t>Preparing/Submitting MAP Forms</t>
  </si>
  <si>
    <t>AAM Reviewing and Processing MAP Forms</t>
  </si>
  <si>
    <t>Cost per Response/ROCIS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</si>
</sst>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3" formatCode="_(* #,##0.00_);_(* \(#,##0.00\);_(* &quot;-&quot;??_);_(@_)"/>
    <numFmt numFmtId="164" formatCode="&quot;$&quot;#,##0.00"/>
  </numFmts>
  <fonts count="8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40">
    <xf numFmtId="0" fontId="0" fillId="0" borderId="0" xfId="0"/>
    <xf numFmtId="0" fontId="2" fillId="0" borderId="0" xfId="0" applyFont="1"/>
    <xf numFmtId="0" fontId="3" fillId="0" borderId="0" xfId="0" applyFont="1" applyAlignment="1">
      <alignment horizontal="left" wrapText="1"/>
    </xf>
    <xf numFmtId="0" fontId="2" fillId="2" borderId="1" xfId="0" applyFont="1" applyFill="1" applyBorder="1" applyAlignment="1">
      <alignment wrapText="1"/>
    </xf>
    <xf numFmtId="0" fontId="3" fillId="0" borderId="1" xfId="0" applyFont="1" applyFill="1" applyBorder="1" applyAlignment="1">
      <alignment wrapText="1"/>
    </xf>
    <xf numFmtId="0" fontId="6" fillId="0" borderId="0" xfId="2"/>
    <xf numFmtId="0" fontId="3" fillId="0" borderId="1" xfId="0" applyFont="1" applyBorder="1"/>
    <xf numFmtId="0" fontId="3" fillId="0" borderId="0" xfId="0" applyFont="1" applyAlignment="1">
      <alignment horizontal="right"/>
    </xf>
    <xf numFmtId="0" fontId="2" fillId="4" borderId="1" xfId="0" applyFont="1" applyFill="1" applyBorder="1" applyAlignment="1">
      <alignment wrapText="1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vertical="top" wrapText="1"/>
    </xf>
    <xf numFmtId="2" fontId="7" fillId="0" borderId="1" xfId="0" applyNumberFormat="1" applyFont="1" applyFill="1" applyBorder="1" applyAlignment="1">
      <alignment horizontal="center" vertical="top" wrapText="1"/>
    </xf>
    <xf numFmtId="164" fontId="2" fillId="0" borderId="1" xfId="0" applyNumberFormat="1" applyFont="1" applyFill="1" applyBorder="1" applyAlignment="1">
      <alignment horizontal="center" vertical="top" wrapText="1"/>
    </xf>
    <xf numFmtId="39" fontId="2" fillId="2" borderId="1" xfId="1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 wrapText="1"/>
    </xf>
    <xf numFmtId="164" fontId="2" fillId="4" borderId="1" xfId="0" applyNumberFormat="1" applyFont="1" applyFill="1" applyBorder="1" applyAlignment="1">
      <alignment horizontal="center"/>
    </xf>
    <xf numFmtId="0" fontId="4" fillId="0" borderId="0" xfId="0" applyFont="1"/>
    <xf numFmtId="2" fontId="2" fillId="0" borderId="1" xfId="0" applyNumberFormat="1" applyFont="1" applyFill="1" applyBorder="1" applyAlignment="1">
      <alignment horizontal="center" vertical="top" wrapText="1"/>
    </xf>
    <xf numFmtId="2" fontId="2" fillId="4" borderId="1" xfId="1" applyNumberFormat="1" applyFont="1" applyFill="1" applyBorder="1" applyAlignment="1">
      <alignment horizontal="center"/>
    </xf>
    <xf numFmtId="2" fontId="2" fillId="4" borderId="1" xfId="0" applyNumberFormat="1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 vertical="top" wrapText="1"/>
    </xf>
    <xf numFmtId="37" fontId="2" fillId="2" borderId="1" xfId="1" applyNumberFormat="1" applyFont="1" applyFill="1" applyBorder="1" applyAlignment="1">
      <alignment horizontal="center"/>
    </xf>
    <xf numFmtId="37" fontId="2" fillId="4" borderId="1" xfId="1" applyNumberFormat="1" applyFont="1" applyFill="1" applyBorder="1" applyAlignment="1">
      <alignment horizontal="center"/>
    </xf>
    <xf numFmtId="2" fontId="2" fillId="0" borderId="2" xfId="0" applyNumberFormat="1" applyFont="1" applyFill="1" applyBorder="1" applyAlignment="1">
      <alignment horizontal="center" vertical="top" wrapText="1"/>
    </xf>
    <xf numFmtId="0" fontId="3" fillId="0" borderId="0" xfId="0" applyFont="1"/>
    <xf numFmtId="0" fontId="2" fillId="2" borderId="1" xfId="0" applyFont="1" applyFill="1" applyBorder="1" applyAlignment="1">
      <alignment vertical="top" wrapText="1"/>
    </xf>
    <xf numFmtId="0" fontId="2" fillId="3" borderId="1" xfId="0" applyFont="1" applyFill="1" applyBorder="1" applyAlignment="1">
      <alignment vertical="top" wrapText="1"/>
    </xf>
    <xf numFmtId="8" fontId="3" fillId="0" borderId="0" xfId="0" applyNumberFormat="1" applyFont="1"/>
    <xf numFmtId="164" fontId="3" fillId="0" borderId="0" xfId="0" applyNumberFormat="1" applyFont="1" applyFill="1" applyBorder="1" applyAlignment="1">
      <alignment vertical="top" wrapText="1"/>
    </xf>
    <xf numFmtId="8" fontId="2" fillId="0" borderId="1" xfId="0" applyNumberFormat="1" applyFont="1" applyBorder="1" applyAlignment="1">
      <alignment horizontal="center" vertical="top"/>
    </xf>
    <xf numFmtId="0" fontId="2" fillId="2" borderId="1" xfId="0" applyFont="1" applyFill="1" applyBorder="1" applyAlignment="1">
      <alignment vertical="top"/>
    </xf>
    <xf numFmtId="8" fontId="0" fillId="0" borderId="0" xfId="0" applyNumberFormat="1"/>
    <xf numFmtId="0" fontId="4" fillId="0" borderId="0" xfId="0" applyFont="1" applyFill="1" applyBorder="1" applyAlignment="1">
      <alignment wrapText="1"/>
    </xf>
    <xf numFmtId="0" fontId="0" fillId="0" borderId="0" xfId="0" applyFill="1" applyBorder="1" applyAlignment="1">
      <alignment wrapText="1"/>
    </xf>
    <xf numFmtId="0" fontId="0" fillId="0" borderId="0" xfId="0" applyAlignment="1">
      <alignment wrapText="1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9" defaultPivotStyle="PivotStyleLight16"/>
  <colors>
    <mruColors>
      <color rgb="FF99FFCC"/>
      <color rgb="FF66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0"/>
  <sheetViews>
    <sheetView tabSelected="1" zoomScale="133" zoomScaleNormal="133" zoomScaleSheetLayoutView="100" workbookViewId="0">
      <selection activeCell="H5" sqref="H5"/>
    </sheetView>
  </sheetViews>
  <sheetFormatPr defaultColWidth="8.77734375" defaultRowHeight="13.2" x14ac:dyDescent="0.25"/>
  <cols>
    <col min="1" max="1" width="45.33203125" customWidth="1"/>
    <col min="2" max="2" width="12.44140625" customWidth="1"/>
    <col min="3" max="3" width="13.44140625" customWidth="1"/>
    <col min="4" max="4" width="12.77734375" customWidth="1"/>
    <col min="5" max="5" width="13.109375" customWidth="1"/>
    <col min="6" max="6" width="14.109375" customWidth="1"/>
    <col min="7" max="7" width="10.6640625" customWidth="1"/>
    <col min="8" max="8" width="11.44140625" customWidth="1"/>
    <col min="9" max="9" width="15.109375" customWidth="1"/>
  </cols>
  <sheetData>
    <row r="1" spans="1:8" ht="31.5" customHeight="1" x14ac:dyDescent="0.25">
      <c r="A1" s="1" t="s">
        <v>12</v>
      </c>
    </row>
    <row r="2" spans="1:8" ht="58.5" customHeight="1" x14ac:dyDescent="0.25">
      <c r="A2" s="30" t="s">
        <v>21</v>
      </c>
      <c r="B2" s="11" t="s">
        <v>3</v>
      </c>
      <c r="C2" s="11" t="s">
        <v>1</v>
      </c>
      <c r="D2" s="11" t="s">
        <v>2</v>
      </c>
      <c r="E2" s="11" t="s">
        <v>6</v>
      </c>
      <c r="F2" s="11" t="s">
        <v>23</v>
      </c>
    </row>
    <row r="3" spans="1:8" ht="16.8" customHeight="1" x14ac:dyDescent="0.25">
      <c r="A3" s="6" t="s">
        <v>9</v>
      </c>
      <c r="B3" s="12">
        <v>100</v>
      </c>
      <c r="C3" s="13">
        <v>12</v>
      </c>
      <c r="D3" s="13">
        <f>B3*C3</f>
        <v>1200</v>
      </c>
      <c r="E3" s="14">
        <f>SUM(B15*D3)</f>
        <v>35568</v>
      </c>
      <c r="F3" s="34">
        <f>C3*B15</f>
        <v>355.68</v>
      </c>
    </row>
    <row r="4" spans="1:8" ht="15" customHeight="1" x14ac:dyDescent="0.25">
      <c r="A4" s="6" t="s">
        <v>18</v>
      </c>
      <c r="B4" s="12">
        <v>100</v>
      </c>
      <c r="C4" s="13">
        <v>0.5</v>
      </c>
      <c r="D4" s="13">
        <f>C4*B4</f>
        <v>50</v>
      </c>
      <c r="E4" s="14">
        <f>SUM(B15*D4)</f>
        <v>1482</v>
      </c>
      <c r="F4" s="34">
        <f>C4*B15</f>
        <v>14.82</v>
      </c>
    </row>
    <row r="5" spans="1:8" ht="16.8" customHeight="1" x14ac:dyDescent="0.25">
      <c r="A5" s="4" t="s">
        <v>17</v>
      </c>
      <c r="B5" s="12">
        <v>50</v>
      </c>
      <c r="C5" s="13">
        <v>0.33</v>
      </c>
      <c r="D5" s="13">
        <f>B5*C5</f>
        <v>16.5</v>
      </c>
      <c r="E5" s="14">
        <f>SUM(D5*B15)</f>
        <v>489.06</v>
      </c>
      <c r="F5" s="34">
        <f>C5*B15</f>
        <v>9.7812000000000001</v>
      </c>
    </row>
    <row r="6" spans="1:8" ht="15" customHeight="1" x14ac:dyDescent="0.25">
      <c r="A6" s="6" t="s">
        <v>15</v>
      </c>
      <c r="B6" s="12">
        <v>100</v>
      </c>
      <c r="C6" s="13">
        <v>1</v>
      </c>
      <c r="D6" s="13">
        <f t="shared" ref="D6:D10" si="0">B6*C6</f>
        <v>100</v>
      </c>
      <c r="E6" s="14">
        <f>SUM(B15*D6)</f>
        <v>2964</v>
      </c>
      <c r="F6" s="34">
        <f>C6*B15</f>
        <v>29.64</v>
      </c>
    </row>
    <row r="7" spans="1:8" ht="15" customHeight="1" x14ac:dyDescent="0.25">
      <c r="A7" s="4" t="s">
        <v>13</v>
      </c>
      <c r="B7" s="12">
        <v>100</v>
      </c>
      <c r="C7" s="13">
        <v>1</v>
      </c>
      <c r="D7" s="13">
        <f t="shared" si="0"/>
        <v>100</v>
      </c>
      <c r="E7" s="14">
        <f>SUM(B15*D7)</f>
        <v>2964</v>
      </c>
      <c r="F7" s="34">
        <f>C7*B15</f>
        <v>29.64</v>
      </c>
    </row>
    <row r="8" spans="1:8" ht="15" customHeight="1" x14ac:dyDescent="0.25">
      <c r="A8" s="6" t="s">
        <v>19</v>
      </c>
      <c r="B8" s="12">
        <v>50</v>
      </c>
      <c r="C8" s="13">
        <v>0.5</v>
      </c>
      <c r="D8" s="13">
        <f t="shared" si="0"/>
        <v>25</v>
      </c>
      <c r="E8" s="14">
        <f>SUM(B15*D8)</f>
        <v>741</v>
      </c>
      <c r="F8" s="34">
        <f>C8*B15</f>
        <v>14.82</v>
      </c>
    </row>
    <row r="9" spans="1:8" ht="15" customHeight="1" x14ac:dyDescent="0.25">
      <c r="A9" s="6" t="s">
        <v>16</v>
      </c>
      <c r="B9" s="12">
        <v>100</v>
      </c>
      <c r="C9" s="12">
        <v>0.33</v>
      </c>
      <c r="D9" s="13">
        <f t="shared" si="0"/>
        <v>33</v>
      </c>
      <c r="E9" s="14">
        <f>SUM(B15*D9)</f>
        <v>978.12</v>
      </c>
      <c r="F9" s="34">
        <f>C9*B15</f>
        <v>9.7812000000000001</v>
      </c>
    </row>
    <row r="10" spans="1:8" ht="15" customHeight="1" x14ac:dyDescent="0.25">
      <c r="A10" s="6" t="s">
        <v>14</v>
      </c>
      <c r="B10" s="12">
        <v>50</v>
      </c>
      <c r="C10" s="12">
        <v>0.25</v>
      </c>
      <c r="D10" s="13">
        <f t="shared" si="0"/>
        <v>12.5</v>
      </c>
      <c r="E10" s="14">
        <f>SUM(B15*D10)</f>
        <v>370.5</v>
      </c>
      <c r="F10" s="34">
        <f>C10*B15</f>
        <v>7.41</v>
      </c>
    </row>
    <row r="11" spans="1:8" x14ac:dyDescent="0.25">
      <c r="A11" s="3" t="s">
        <v>0</v>
      </c>
      <c r="B11" s="26">
        <f>SUM(B3:B10)</f>
        <v>650</v>
      </c>
      <c r="C11" s="15">
        <f>SUM(C3:C10)</f>
        <v>15.91</v>
      </c>
      <c r="D11" s="16">
        <f>SUM(D3:D10)</f>
        <v>1537</v>
      </c>
      <c r="E11" s="17">
        <f>SUM(E3:E10)</f>
        <v>45556.68</v>
      </c>
      <c r="F11" s="35"/>
      <c r="H11" s="36"/>
    </row>
    <row r="13" spans="1:8" ht="12.75" customHeight="1" x14ac:dyDescent="0.25">
      <c r="A13" s="37" t="s">
        <v>10</v>
      </c>
      <c r="B13" s="38"/>
      <c r="C13" s="38"/>
      <c r="D13" s="38"/>
      <c r="E13" s="39"/>
    </row>
    <row r="14" spans="1:8" x14ac:dyDescent="0.25">
      <c r="A14" s="5" t="s">
        <v>11</v>
      </c>
    </row>
    <row r="15" spans="1:8" x14ac:dyDescent="0.25">
      <c r="A15" s="7" t="s">
        <v>5</v>
      </c>
      <c r="B15" s="32">
        <v>29.64</v>
      </c>
      <c r="C15" s="2"/>
      <c r="F15" s="29" t="s">
        <v>20</v>
      </c>
    </row>
    <row r="18" spans="1:8" x14ac:dyDescent="0.25">
      <c r="A18" s="1" t="s">
        <v>4</v>
      </c>
    </row>
    <row r="19" spans="1:8" ht="39.6" x14ac:dyDescent="0.25">
      <c r="A19" s="31" t="s">
        <v>22</v>
      </c>
      <c r="B19" s="18" t="s">
        <v>3</v>
      </c>
      <c r="C19" s="18" t="s">
        <v>1</v>
      </c>
      <c r="D19" s="18" t="s">
        <v>2</v>
      </c>
      <c r="E19" s="18" t="s">
        <v>7</v>
      </c>
      <c r="F19" s="10"/>
      <c r="G19" s="10"/>
      <c r="H19" s="10"/>
    </row>
    <row r="20" spans="1:8" x14ac:dyDescent="0.25">
      <c r="A20" s="6" t="s">
        <v>9</v>
      </c>
      <c r="B20" s="19">
        <v>100</v>
      </c>
      <c r="C20" s="22">
        <v>1</v>
      </c>
      <c r="D20" s="22">
        <f>SUM(B20*C20)</f>
        <v>100</v>
      </c>
      <c r="E20" s="14">
        <f>SUM(B30*D20)</f>
        <v>2700</v>
      </c>
      <c r="F20" s="10"/>
      <c r="G20" s="10"/>
      <c r="H20" s="10"/>
    </row>
    <row r="21" spans="1:8" x14ac:dyDescent="0.25">
      <c r="A21" t="s">
        <v>18</v>
      </c>
      <c r="B21" s="25">
        <v>100</v>
      </c>
      <c r="C21" s="28">
        <v>0.17</v>
      </c>
      <c r="D21" s="28">
        <f>SUM(B21*C21)</f>
        <v>17</v>
      </c>
      <c r="E21" s="14">
        <f>D21*B30</f>
        <v>459</v>
      </c>
      <c r="F21" s="10"/>
      <c r="G21" s="10"/>
      <c r="H21" s="10"/>
    </row>
    <row r="22" spans="1:8" x14ac:dyDescent="0.25">
      <c r="A22" s="4" t="s">
        <v>17</v>
      </c>
      <c r="B22" s="12">
        <v>50</v>
      </c>
      <c r="C22" s="22">
        <v>0.17</v>
      </c>
      <c r="D22" s="22">
        <f>SUM(B22*C22)</f>
        <v>8.5</v>
      </c>
      <c r="E22" s="14">
        <f>SUM(D22*B30)</f>
        <v>229.5</v>
      </c>
      <c r="F22" s="9"/>
      <c r="G22" s="9"/>
      <c r="H22" s="9"/>
    </row>
    <row r="23" spans="1:8" x14ac:dyDescent="0.25">
      <c r="A23" s="6" t="s">
        <v>15</v>
      </c>
      <c r="B23" s="19">
        <v>100</v>
      </c>
      <c r="C23" s="22">
        <v>0.05</v>
      </c>
      <c r="D23" s="22">
        <f t="shared" ref="D23:D26" si="1">SUM(B23*C23)</f>
        <v>5</v>
      </c>
      <c r="E23" s="14">
        <f>SUM(B30*D23)</f>
        <v>135</v>
      </c>
      <c r="F23" s="10"/>
      <c r="G23" s="10"/>
      <c r="H23" s="10"/>
    </row>
    <row r="24" spans="1:8" x14ac:dyDescent="0.25">
      <c r="A24" s="4" t="s">
        <v>13</v>
      </c>
      <c r="B24" s="19">
        <v>100</v>
      </c>
      <c r="C24" s="22">
        <v>0.05</v>
      </c>
      <c r="D24" s="22">
        <f t="shared" si="1"/>
        <v>5</v>
      </c>
      <c r="E24" s="14">
        <f>SUM(B30*D24)</f>
        <v>135</v>
      </c>
      <c r="F24" s="10"/>
      <c r="G24" s="10"/>
      <c r="H24" s="10"/>
    </row>
    <row r="25" spans="1:8" x14ac:dyDescent="0.25">
      <c r="A25" s="6" t="s">
        <v>19</v>
      </c>
      <c r="B25" s="19">
        <v>50</v>
      </c>
      <c r="C25" s="22">
        <v>0.03</v>
      </c>
      <c r="D25" s="22">
        <f t="shared" si="1"/>
        <v>1.5</v>
      </c>
      <c r="E25" s="14">
        <f>SUM(B30*D25)</f>
        <v>40.5</v>
      </c>
      <c r="F25" s="10"/>
      <c r="G25" s="10"/>
      <c r="H25" s="10"/>
    </row>
    <row r="26" spans="1:8" x14ac:dyDescent="0.25">
      <c r="A26" s="6" t="s">
        <v>16</v>
      </c>
      <c r="B26" s="19">
        <v>100</v>
      </c>
      <c r="C26" s="22">
        <v>0.03</v>
      </c>
      <c r="D26" s="22">
        <f t="shared" si="1"/>
        <v>3</v>
      </c>
      <c r="E26" s="14">
        <f>SUM(B30*D26)</f>
        <v>81</v>
      </c>
      <c r="F26" s="10"/>
      <c r="G26" s="10"/>
      <c r="H26" s="10"/>
    </row>
    <row r="27" spans="1:8" x14ac:dyDescent="0.25">
      <c r="A27" s="6" t="s">
        <v>14</v>
      </c>
      <c r="B27" s="19">
        <v>50</v>
      </c>
      <c r="C27" s="22">
        <v>0.03</v>
      </c>
      <c r="D27" s="22">
        <f>SUM(B27*C27)</f>
        <v>1.5</v>
      </c>
      <c r="E27" s="14">
        <f>SUM(B30*D27)</f>
        <v>40.5</v>
      </c>
      <c r="F27" s="10"/>
      <c r="G27" s="10"/>
      <c r="H27" s="10"/>
    </row>
    <row r="28" spans="1:8" x14ac:dyDescent="0.25">
      <c r="A28" s="8" t="s">
        <v>0</v>
      </c>
      <c r="B28" s="27">
        <f>SUM(B20:B27)</f>
        <v>650</v>
      </c>
      <c r="C28" s="23"/>
      <c r="D28" s="24">
        <f>SUM(D20:D27)</f>
        <v>141.5</v>
      </c>
      <c r="E28" s="20">
        <f>SUM(E20:E27)</f>
        <v>3820.5</v>
      </c>
    </row>
    <row r="30" spans="1:8" x14ac:dyDescent="0.25">
      <c r="A30" s="21" t="s">
        <v>8</v>
      </c>
      <c r="B30" s="33">
        <v>27</v>
      </c>
    </row>
  </sheetData>
  <mergeCells count="1">
    <mergeCell ref="A13:E13"/>
  </mergeCells>
  <phoneticPr fontId="1" type="noConversion"/>
  <pageMargins left="0.25" right="0.25" top="0.75" bottom="0.75" header="0.3" footer="0.3"/>
  <pageSetup scale="67" orientation="landscape" cellComments="asDisplayed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F32B68101503442AC1F948F0E3275EB" ma:contentTypeVersion="9" ma:contentTypeDescription="Create a new document." ma:contentTypeScope="" ma:versionID="a1884a467ad5bc2f884fbf41cdd97ac4">
  <xsd:schema xmlns:xsd="http://www.w3.org/2001/XMLSchema" xmlns:xs="http://www.w3.org/2001/XMLSchema" xmlns:p="http://schemas.microsoft.com/office/2006/metadata/properties" xmlns:ns2="a42abfcf-437c-4ce1-b5c2-14af7889cdd1" xmlns:ns3="c2a11cf1-abf9-4d2d-a6e3-e7bef8c89609" targetNamespace="http://schemas.microsoft.com/office/2006/metadata/properties" ma:root="true" ma:fieldsID="a4ed428d9dadf6b67194deb32ccfc454" ns2:_="" ns3:_="">
    <xsd:import namespace="a42abfcf-437c-4ce1-b5c2-14af7889cdd1"/>
    <xsd:import namespace="c2a11cf1-abf9-4d2d-a6e3-e7bef8c8960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2abfcf-437c-4ce1-b5c2-14af7889cdd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a11cf1-abf9-4d2d-a6e3-e7bef8c8960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0069D4E-A8E7-4834-B496-49BD998875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42abfcf-437c-4ce1-b5c2-14af7889cdd1"/>
    <ds:schemaRef ds:uri="c2a11cf1-abf9-4d2d-a6e3-e7bef8c8960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6938E92-5301-4D04-911A-CDBAD57DC0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8135841-C5D7-48A7-8538-DE1A8AF76461}">
  <ds:schemaRefs>
    <ds:schemaRef ds:uri="http://www.w3.org/XML/1998/namespace"/>
    <ds:schemaRef ds:uri="http://schemas.openxmlformats.org/package/2006/metadata/core-properties"/>
    <ds:schemaRef ds:uri="c2a11cf1-abf9-4d2d-a6e3-e7bef8c89609"/>
    <ds:schemaRef ds:uri="a42abfcf-437c-4ce1-b5c2-14af7889cdd1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purl.org/dc/dcmitype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MAP Forms</vt:lpstr>
      <vt:lpstr>'MAP Forms'!Print_Area</vt:lpstr>
    </vt:vector>
  </TitlesOfParts>
  <Company>NEH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rebecca danvers</dc:creator>
  <cp:lastModifiedBy>Suzanne Mbollo</cp:lastModifiedBy>
  <cp:lastPrinted>2015-05-15T19:12:48Z</cp:lastPrinted>
  <dcterms:created xsi:type="dcterms:W3CDTF">2003-11-06T20:02:16Z</dcterms:created>
  <dcterms:modified xsi:type="dcterms:W3CDTF">2022-01-28T22:24:12Z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0x010100AF32B68101503442AC1F948F0E3275EB</vt:lpwstr>
  </property>
</Properties>
</file>