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Communities for Immunity Evaluation/OMB Documents/C4I Round 2/"/>
    </mc:Choice>
  </mc:AlternateContent>
  <xr:revisionPtr revIDLastSave="0" documentId="8_{0A0FFCBC-494B-414B-BE8B-EE7DA9A841B5}" xr6:coauthVersionLast="47" xr6:coauthVersionMax="47" xr10:uidLastSave="{00000000-0000-0000-0000-000000000000}"/>
  <bookViews>
    <workbookView xWindow="-108" yWindow="-108" windowWidth="23256" windowHeight="12576" tabRatio="903" xr2:uid="{00000000-000D-0000-FFFF-FFFF00000000}"/>
  </bookViews>
  <sheets>
    <sheet name=" C4I Round 1" sheetId="2" r:id="rId1"/>
    <sheet name="Sheet1" sheetId="3" r:id="rId2"/>
  </sheets>
  <definedNames>
    <definedName name="_xlnm.Print_Area" localSheetId="0">' C4I Round 1'!$A$1:$AE$38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2" l="1"/>
  <c r="D29" i="2"/>
  <c r="F6" i="2"/>
  <c r="G6" i="2" s="1"/>
  <c r="F4" i="2"/>
  <c r="G4" i="2" s="1"/>
  <c r="D24" i="2"/>
  <c r="D22" i="2"/>
  <c r="D21" i="2"/>
  <c r="D23" i="2"/>
  <c r="D25" i="2"/>
  <c r="D20" i="2"/>
  <c r="E9" i="2"/>
  <c r="F8" i="2"/>
  <c r="G8" i="2" s="1"/>
  <c r="F7" i="2"/>
  <c r="G7" i="2" s="1"/>
  <c r="F5" i="2"/>
  <c r="G5" i="2" s="1"/>
  <c r="F3" i="2"/>
  <c r="G3" i="2" s="1"/>
  <c r="G10" i="2" l="1"/>
  <c r="F10" i="2"/>
</calcChain>
</file>

<file path=xl/sharedStrings.xml><?xml version="1.0" encoding="utf-8"?>
<sst xmlns="http://schemas.openxmlformats.org/spreadsheetml/2006/main" count="34" uniqueCount="34">
  <si>
    <t>Total Burden Hours</t>
  </si>
  <si>
    <t>Number of participant respondents (up to 5 min)</t>
  </si>
  <si>
    <t>Number of grantee/partner participants (up to 10 min)</t>
  </si>
  <si>
    <t>Number of interviews (30 min for community members; 45 min for grantee/partner leads)</t>
  </si>
  <si>
    <t>Estimated response time per individual (in minutes)</t>
  </si>
  <si>
    <t>Civilian worker</t>
  </si>
  <si>
    <t>https://www.bls.gov/news.release/ecec.nr0.htm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</si>
  <si>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civilian workers, Bureau of Labor Statistics (2021). USDL-21-1647. September 16. </t>
    </r>
  </si>
  <si>
    <t>Respondent Category</t>
  </si>
  <si>
    <t>Interviews with awardee/partner leads</t>
  </si>
  <si>
    <t>Interviews with participants</t>
  </si>
  <si>
    <t>TOTALS</t>
  </si>
  <si>
    <t>Ave. time per response</t>
  </si>
  <si>
    <t>Number of hours</t>
  </si>
  <si>
    <t>Rate per hour</t>
  </si>
  <si>
    <r>
      <t>Cost ($38.91 per hour)</t>
    </r>
    <r>
      <rPr>
        <b/>
        <vertAlign val="superscript"/>
        <sz val="10"/>
        <rFont val="Arial"/>
        <family val="2"/>
      </rPr>
      <t>1</t>
    </r>
  </si>
  <si>
    <t>TOTAL</t>
  </si>
  <si>
    <t>Position</t>
  </si>
  <si>
    <t>Estimated Federal Costs for Data Collection</t>
  </si>
  <si>
    <t>Cost</t>
  </si>
  <si>
    <t>SRI: Senior Professional</t>
  </si>
  <si>
    <t>SRI: Experienced Professional</t>
  </si>
  <si>
    <t>SRI: Advanced Professional</t>
  </si>
  <si>
    <t>SRI: Intermediate Professional</t>
  </si>
  <si>
    <t>SRI: Junior Professional</t>
  </si>
  <si>
    <t>SRI: Advanced Administration</t>
  </si>
  <si>
    <t>Awardee/partner survey (longer)</t>
  </si>
  <si>
    <t>Awardee/partner survey (shorter)</t>
  </si>
  <si>
    <t>Participant survey (longer)</t>
  </si>
  <si>
    <t>Participant survey (shorter)</t>
  </si>
  <si>
    <t>Transcription Services</t>
  </si>
  <si>
    <t>Translation of participant cconsent forms and surveys</t>
  </si>
  <si>
    <t>Qualtrics survey programming and administration</t>
  </si>
  <si>
    <t>Estimated Public Burden Hours and Costs for Data Collection (LG-250528-OLS-21)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</si>
</sst>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3" borderId="1" xfId="0" applyFont="1" applyFill="1" applyBorder="1"/>
    <xf numFmtId="0" fontId="8" fillId="0" borderId="0" xfId="2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wrapText="1"/>
    </xf>
    <xf numFmtId="2" fontId="0" fillId="0" borderId="0" xfId="0" applyNumberFormat="1"/>
    <xf numFmtId="164" fontId="0" fillId="0" borderId="0" xfId="0" applyNumberFormat="1"/>
    <xf numFmtId="0" fontId="10" fillId="0" borderId="0" xfId="0" applyFont="1" applyAlignment="1">
      <alignment horizontal="left" wrapText="1"/>
    </xf>
    <xf numFmtId="0" fontId="10" fillId="0" borderId="0" xfId="0" applyFont="1"/>
    <xf numFmtId="0" fontId="3" fillId="0" borderId="0" xfId="0" applyFont="1"/>
    <xf numFmtId="0" fontId="2" fillId="0" borderId="1" xfId="0" applyFont="1" applyFill="1" applyBorder="1" applyAlignment="1">
      <alignment vertical="top"/>
    </xf>
    <xf numFmtId="165" fontId="2" fillId="3" borderId="1" xfId="1" applyNumberFormat="1" applyFont="1" applyFill="1" applyBorder="1" applyAlignment="1"/>
    <xf numFmtId="3" fontId="2" fillId="0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3" fillId="0" borderId="1" xfId="0" applyFont="1" applyBorder="1"/>
    <xf numFmtId="3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wrapText="1"/>
    </xf>
    <xf numFmtId="0" fontId="12" fillId="3" borderId="0" xfId="0" applyFont="1" applyFill="1"/>
    <xf numFmtId="0" fontId="11" fillId="3" borderId="0" xfId="0" applyFont="1" applyFill="1"/>
    <xf numFmtId="4" fontId="12" fillId="3" borderId="0" xfId="0" applyNumberFormat="1" applyFont="1" applyFill="1"/>
    <xf numFmtId="164" fontId="12" fillId="3" borderId="0" xfId="0" applyNumberFormat="1" applyFont="1" applyFill="1"/>
    <xf numFmtId="0" fontId="9" fillId="4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 wrapText="1"/>
    </xf>
    <xf numFmtId="0" fontId="0" fillId="0" borderId="0" xfId="0" applyBorder="1"/>
    <xf numFmtId="164" fontId="9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3" fillId="0" borderId="0" xfId="0" applyFont="1" applyFill="1" applyBorder="1"/>
    <xf numFmtId="8" fontId="13" fillId="0" borderId="0" xfId="0" applyNumberFormat="1" applyFont="1" applyFill="1" applyBorder="1"/>
    <xf numFmtId="8" fontId="14" fillId="0" borderId="1" xfId="0" applyNumberFormat="1" applyFont="1" applyBorder="1"/>
    <xf numFmtId="0" fontId="11" fillId="0" borderId="1" xfId="0" applyFont="1" applyBorder="1" applyAlignment="1">
      <alignment wrapText="1"/>
    </xf>
    <xf numFmtId="3" fontId="11" fillId="0" borderId="1" xfId="0" applyNumberFormat="1" applyFont="1" applyFill="1" applyBorder="1"/>
    <xf numFmtId="164" fontId="11" fillId="0" borderId="1" xfId="0" applyNumberFormat="1" applyFont="1" applyBorder="1"/>
    <xf numFmtId="0" fontId="11" fillId="0" borderId="1" xfId="0" applyFont="1" applyBorder="1"/>
    <xf numFmtId="0" fontId="11" fillId="0" borderId="1" xfId="0" applyFont="1" applyFill="1" applyBorder="1"/>
    <xf numFmtId="0" fontId="12" fillId="0" borderId="1" xfId="0" applyFont="1" applyFill="1" applyBorder="1"/>
    <xf numFmtId="164" fontId="12" fillId="0" borderId="1" xfId="0" applyNumberFormat="1" applyFont="1" applyBorder="1"/>
    <xf numFmtId="3" fontId="12" fillId="0" borderId="1" xfId="0" applyNumberFormat="1" applyFont="1" applyBorder="1"/>
    <xf numFmtId="2" fontId="2" fillId="3" borderId="1" xfId="0" applyNumberFormat="1" applyFont="1" applyFill="1" applyBorder="1" applyAlignment="1"/>
    <xf numFmtId="4" fontId="3" fillId="0" borderId="0" xfId="0" applyNumberFormat="1" applyFont="1"/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ecec.nr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topLeftCell="A15" zoomScale="140" zoomScaleNormal="140" zoomScaleSheetLayoutView="100" workbookViewId="0">
      <selection activeCell="B3" sqref="B3"/>
    </sheetView>
  </sheetViews>
  <sheetFormatPr defaultColWidth="8.77734375" defaultRowHeight="13.2" x14ac:dyDescent="0.25"/>
  <cols>
    <col min="1" max="1" width="42.44140625" customWidth="1"/>
    <col min="2" max="2" width="13.6640625" customWidth="1"/>
    <col min="3" max="3" width="14" customWidth="1"/>
    <col min="4" max="4" width="16.6640625" customWidth="1"/>
    <col min="5" max="5" width="10" customWidth="1"/>
    <col min="6" max="6" width="12.6640625" customWidth="1"/>
    <col min="7" max="7" width="13.33203125" customWidth="1"/>
    <col min="8" max="8" width="13.109375" customWidth="1"/>
    <col min="10" max="10" width="10.6640625" bestFit="1" customWidth="1"/>
  </cols>
  <sheetData>
    <row r="1" spans="1:8" ht="31.5" customHeight="1" x14ac:dyDescent="0.25">
      <c r="A1" s="1" t="s">
        <v>33</v>
      </c>
    </row>
    <row r="2" spans="1:8" ht="85.95" customHeight="1" x14ac:dyDescent="0.25">
      <c r="A2" s="6" t="s">
        <v>8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0</v>
      </c>
      <c r="G2" s="6" t="s">
        <v>15</v>
      </c>
    </row>
    <row r="3" spans="1:8" ht="15" customHeight="1" x14ac:dyDescent="0.25">
      <c r="A3" s="3" t="s">
        <v>26</v>
      </c>
      <c r="B3" s="17"/>
      <c r="C3" s="17">
        <v>54</v>
      </c>
      <c r="D3" s="17"/>
      <c r="E3" s="15">
        <v>15</v>
      </c>
      <c r="F3" s="18">
        <f>(E3*C3)/60</f>
        <v>13.5</v>
      </c>
      <c r="G3" s="7">
        <f>F3*B13</f>
        <v>525.28499999999997</v>
      </c>
      <c r="H3" s="14"/>
    </row>
    <row r="4" spans="1:8" ht="15" customHeight="1" x14ac:dyDescent="0.25">
      <c r="A4" s="3" t="s">
        <v>27</v>
      </c>
      <c r="B4" s="17"/>
      <c r="C4" s="17">
        <v>81</v>
      </c>
      <c r="D4" s="17"/>
      <c r="E4" s="15">
        <v>10</v>
      </c>
      <c r="F4" s="18">
        <f>(E4*C4)/60</f>
        <v>13.5</v>
      </c>
      <c r="G4" s="7">
        <f>F4*B13</f>
        <v>525.28499999999997</v>
      </c>
      <c r="H4" s="14"/>
    </row>
    <row r="5" spans="1:8" ht="15" customHeight="1" x14ac:dyDescent="0.25">
      <c r="A5" s="3" t="s">
        <v>28</v>
      </c>
      <c r="B5" s="17">
        <v>480</v>
      </c>
      <c r="C5" s="17"/>
      <c r="D5" s="17"/>
      <c r="E5" s="15">
        <v>10</v>
      </c>
      <c r="F5" s="18">
        <f>(E5*B5)/60</f>
        <v>80</v>
      </c>
      <c r="G5" s="7">
        <f>F5*B13</f>
        <v>3112.7999999999997</v>
      </c>
      <c r="H5" s="14"/>
    </row>
    <row r="6" spans="1:8" ht="15" customHeight="1" x14ac:dyDescent="0.25">
      <c r="A6" s="3" t="s">
        <v>29</v>
      </c>
      <c r="B6" s="17">
        <v>720</v>
      </c>
      <c r="C6" s="17"/>
      <c r="D6" s="17"/>
      <c r="E6" s="15">
        <v>5</v>
      </c>
      <c r="F6" s="18">
        <f>(E6*B6)/60</f>
        <v>60</v>
      </c>
      <c r="G6" s="7">
        <f>F6*B13</f>
        <v>2334.6</v>
      </c>
      <c r="H6" s="44"/>
    </row>
    <row r="7" spans="1:8" ht="15" customHeight="1" x14ac:dyDescent="0.25">
      <c r="A7" s="3" t="s">
        <v>9</v>
      </c>
      <c r="B7" s="17"/>
      <c r="C7" s="17"/>
      <c r="D7" s="17">
        <v>15</v>
      </c>
      <c r="E7" s="15">
        <v>45</v>
      </c>
      <c r="F7" s="18">
        <f>(E7*D7)/60</f>
        <v>11.25</v>
      </c>
      <c r="G7" s="7">
        <f>F7*B13</f>
        <v>437.73749999999995</v>
      </c>
      <c r="H7" s="14"/>
    </row>
    <row r="8" spans="1:8" ht="15" customHeight="1" x14ac:dyDescent="0.25">
      <c r="A8" s="19" t="s">
        <v>10</v>
      </c>
      <c r="B8" s="17"/>
      <c r="C8" s="17"/>
      <c r="D8" s="17">
        <v>13</v>
      </c>
      <c r="E8" s="15">
        <v>30</v>
      </c>
      <c r="F8" s="18">
        <f>(E8*D8)/60</f>
        <v>6.5</v>
      </c>
      <c r="G8" s="7">
        <f>F8*B13</f>
        <v>252.91499999999996</v>
      </c>
      <c r="H8" s="14"/>
    </row>
    <row r="9" spans="1:8" x14ac:dyDescent="0.25">
      <c r="A9" s="4" t="s">
        <v>12</v>
      </c>
      <c r="B9" s="16"/>
      <c r="C9" s="16"/>
      <c r="D9" s="16"/>
      <c r="E9" s="43">
        <f>AVERAGE(E3:E8)</f>
        <v>19.166666666666668</v>
      </c>
      <c r="F9" s="20"/>
      <c r="G9" s="21"/>
    </row>
    <row r="10" spans="1:8" x14ac:dyDescent="0.25">
      <c r="A10" s="22" t="s">
        <v>11</v>
      </c>
      <c r="B10" s="23"/>
      <c r="C10" s="23"/>
      <c r="D10" s="23"/>
      <c r="E10" s="23"/>
      <c r="F10" s="24">
        <f>SUM(F3:F9)</f>
        <v>184.75</v>
      </c>
      <c r="G10" s="25">
        <f>SUM(G3:G9)</f>
        <v>7188.6224999999995</v>
      </c>
    </row>
    <row r="11" spans="1:8" ht="12.75" customHeight="1" x14ac:dyDescent="0.25">
      <c r="A11" s="45" t="s">
        <v>7</v>
      </c>
      <c r="B11" s="46"/>
      <c r="C11" s="46"/>
      <c r="D11" s="46"/>
      <c r="E11" s="46"/>
      <c r="F11" s="46"/>
      <c r="G11" s="47"/>
    </row>
    <row r="12" spans="1:8" x14ac:dyDescent="0.25">
      <c r="A12" s="5" t="s">
        <v>6</v>
      </c>
    </row>
    <row r="13" spans="1:8" x14ac:dyDescent="0.25">
      <c r="A13" s="8" t="s">
        <v>5</v>
      </c>
      <c r="B13" s="11">
        <v>38.909999999999997</v>
      </c>
      <c r="C13" s="11"/>
      <c r="D13" s="11"/>
      <c r="E13" s="12"/>
    </row>
    <row r="14" spans="1:8" x14ac:dyDescent="0.25">
      <c r="A14" s="8"/>
      <c r="B14" s="11"/>
      <c r="C14" s="11"/>
      <c r="D14" s="11"/>
      <c r="E14" s="13"/>
    </row>
    <row r="15" spans="1:8" x14ac:dyDescent="0.25">
      <c r="A15" s="9"/>
      <c r="B15" s="11"/>
      <c r="C15" s="11"/>
      <c r="D15" s="11"/>
    </row>
    <row r="16" spans="1:8" x14ac:dyDescent="0.25">
      <c r="A16" s="9"/>
      <c r="B16" s="10"/>
      <c r="C16" s="10"/>
      <c r="D16" s="10"/>
    </row>
    <row r="17" spans="1:10" x14ac:dyDescent="0.25">
      <c r="A17" s="2"/>
      <c r="B17" s="2"/>
      <c r="C17" s="2"/>
      <c r="D17" s="28"/>
      <c r="E17" s="29"/>
      <c r="F17" s="29"/>
      <c r="G17" s="29"/>
      <c r="H17" s="29"/>
      <c r="I17" s="29"/>
      <c r="J17" s="34"/>
    </row>
    <row r="18" spans="1:10" x14ac:dyDescent="0.25">
      <c r="A18" s="1" t="s">
        <v>18</v>
      </c>
      <c r="D18" s="29"/>
      <c r="E18" s="29"/>
      <c r="F18" s="29"/>
      <c r="G18" s="29"/>
      <c r="H18" s="29"/>
      <c r="I18" s="29"/>
    </row>
    <row r="19" spans="1:10" s="27" customFormat="1" ht="28.8" x14ac:dyDescent="0.25">
      <c r="A19" s="26" t="s">
        <v>17</v>
      </c>
      <c r="B19" s="26" t="s">
        <v>13</v>
      </c>
      <c r="C19" s="26" t="s">
        <v>14</v>
      </c>
      <c r="D19" s="26" t="s">
        <v>19</v>
      </c>
      <c r="H19" s="30"/>
      <c r="I19" s="31"/>
    </row>
    <row r="20" spans="1:10" ht="13.8" x14ac:dyDescent="0.25">
      <c r="A20" s="35" t="s">
        <v>20</v>
      </c>
      <c r="B20" s="36">
        <v>1</v>
      </c>
      <c r="C20" s="37">
        <v>260.2</v>
      </c>
      <c r="D20" s="37">
        <f>B20*C20</f>
        <v>260.2</v>
      </c>
      <c r="H20" s="33"/>
      <c r="I20" s="32"/>
    </row>
    <row r="21" spans="1:10" x14ac:dyDescent="0.25">
      <c r="A21" s="38" t="s">
        <v>21</v>
      </c>
      <c r="B21" s="38">
        <v>1</v>
      </c>
      <c r="C21" s="37">
        <v>186.1</v>
      </c>
      <c r="D21" s="37">
        <f>B21*C21</f>
        <v>186.1</v>
      </c>
      <c r="F21" s="29"/>
      <c r="G21" s="29"/>
      <c r="H21" s="29"/>
      <c r="I21" s="29"/>
    </row>
    <row r="22" spans="1:10" x14ac:dyDescent="0.25">
      <c r="A22" s="38" t="s">
        <v>22</v>
      </c>
      <c r="B22" s="38">
        <v>80</v>
      </c>
      <c r="C22" s="37">
        <v>178.64</v>
      </c>
      <c r="D22" s="37">
        <f t="shared" ref="D22:D25" si="0">B22*C22</f>
        <v>14291.199999999999</v>
      </c>
      <c r="F22" s="29"/>
      <c r="G22" s="29"/>
      <c r="H22" s="29"/>
      <c r="I22" s="29"/>
    </row>
    <row r="23" spans="1:10" x14ac:dyDescent="0.25">
      <c r="A23" s="38" t="s">
        <v>23</v>
      </c>
      <c r="B23" s="38">
        <v>80</v>
      </c>
      <c r="C23" s="37">
        <v>109.39</v>
      </c>
      <c r="D23" s="37">
        <f t="shared" si="0"/>
        <v>8751.2000000000007</v>
      </c>
      <c r="F23" s="29"/>
      <c r="G23" s="29"/>
      <c r="H23" s="29"/>
      <c r="I23" s="29"/>
    </row>
    <row r="24" spans="1:10" x14ac:dyDescent="0.25">
      <c r="A24" s="39" t="s">
        <v>24</v>
      </c>
      <c r="B24" s="38">
        <v>31</v>
      </c>
      <c r="C24" s="37">
        <v>89.85</v>
      </c>
      <c r="D24" s="37">
        <f t="shared" si="0"/>
        <v>2785.35</v>
      </c>
      <c r="F24" s="29"/>
      <c r="G24" s="29"/>
      <c r="H24" s="29"/>
      <c r="I24" s="29"/>
    </row>
    <row r="25" spans="1:10" x14ac:dyDescent="0.25">
      <c r="A25" s="39" t="s">
        <v>25</v>
      </c>
      <c r="B25" s="38">
        <v>1</v>
      </c>
      <c r="C25" s="37">
        <v>145.13999999999999</v>
      </c>
      <c r="D25" s="37">
        <f t="shared" si="0"/>
        <v>145.13999999999999</v>
      </c>
      <c r="F25" s="29"/>
      <c r="G25" s="29"/>
      <c r="H25" s="29"/>
      <c r="I25" s="29"/>
    </row>
    <row r="26" spans="1:10" x14ac:dyDescent="0.25">
      <c r="A26" s="39" t="s">
        <v>30</v>
      </c>
      <c r="B26" s="38">
        <v>5.6</v>
      </c>
      <c r="C26" s="37">
        <v>180</v>
      </c>
      <c r="D26" s="37">
        <v>1005.17</v>
      </c>
      <c r="F26" s="29"/>
      <c r="G26" s="29"/>
      <c r="H26" s="29"/>
      <c r="I26" s="29"/>
    </row>
    <row r="27" spans="1:10" x14ac:dyDescent="0.25">
      <c r="A27" s="39" t="s">
        <v>31</v>
      </c>
      <c r="B27" s="38">
        <v>26</v>
      </c>
      <c r="C27" s="37">
        <v>80.06</v>
      </c>
      <c r="D27" s="37">
        <v>2081.64</v>
      </c>
      <c r="F27" s="29"/>
      <c r="G27" s="29"/>
      <c r="H27" s="29"/>
      <c r="I27" s="29"/>
    </row>
    <row r="28" spans="1:10" x14ac:dyDescent="0.25">
      <c r="A28" s="39" t="s">
        <v>32</v>
      </c>
      <c r="B28" s="38">
        <v>22.8</v>
      </c>
      <c r="C28" s="37">
        <v>109.39</v>
      </c>
      <c r="D28" s="37">
        <v>2494</v>
      </c>
      <c r="F28" s="29"/>
      <c r="G28" s="29"/>
      <c r="H28" s="29"/>
      <c r="I28" s="29"/>
    </row>
    <row r="29" spans="1:10" x14ac:dyDescent="0.25">
      <c r="A29" s="40" t="s">
        <v>16</v>
      </c>
      <c r="B29" s="42">
        <f>SUM(B20:B28)</f>
        <v>248.4</v>
      </c>
      <c r="C29" s="41"/>
      <c r="D29" s="41">
        <f>SUM(D20:D28)</f>
        <v>31999.999999999993</v>
      </c>
      <c r="E29" s="13"/>
    </row>
    <row r="30" spans="1:10" x14ac:dyDescent="0.25">
      <c r="D30" s="11"/>
      <c r="E30" s="11"/>
    </row>
    <row r="31" spans="1:10" x14ac:dyDescent="0.25">
      <c r="D31" s="11"/>
      <c r="E31" s="11"/>
    </row>
    <row r="32" spans="1:10" x14ac:dyDescent="0.25">
      <c r="D32" s="11"/>
      <c r="E32" s="11"/>
    </row>
    <row r="33" spans="4:5" x14ac:dyDescent="0.25">
      <c r="D33" s="11"/>
      <c r="E33" s="11"/>
    </row>
    <row r="34" spans="4:5" x14ac:dyDescent="0.25">
      <c r="D34" s="11"/>
      <c r="E34" s="11"/>
    </row>
    <row r="35" spans="4:5" x14ac:dyDescent="0.25">
      <c r="D35" s="11"/>
      <c r="E35" s="11"/>
    </row>
    <row r="36" spans="4:5" x14ac:dyDescent="0.25">
      <c r="D36" s="11"/>
      <c r="E36" s="11"/>
    </row>
    <row r="37" spans="4:5" x14ac:dyDescent="0.25">
      <c r="D37" s="11"/>
      <c r="E37" s="11"/>
    </row>
    <row r="38" spans="4:5" x14ac:dyDescent="0.25">
      <c r="D38" s="11"/>
      <c r="E38" s="11"/>
    </row>
    <row r="39" spans="4:5" x14ac:dyDescent="0.25">
      <c r="D39" s="11"/>
      <c r="E39" s="11"/>
    </row>
    <row r="40" spans="4:5" x14ac:dyDescent="0.25">
      <c r="D40" s="11"/>
      <c r="E40" s="11"/>
    </row>
    <row r="41" spans="4:5" x14ac:dyDescent="0.25">
      <c r="D41" s="11"/>
      <c r="E41" s="11"/>
    </row>
    <row r="42" spans="4:5" x14ac:dyDescent="0.25">
      <c r="D42" s="11"/>
      <c r="E42" s="11"/>
    </row>
    <row r="43" spans="4:5" x14ac:dyDescent="0.25">
      <c r="D43" s="11"/>
      <c r="E43" s="11"/>
    </row>
    <row r="44" spans="4:5" x14ac:dyDescent="0.25">
      <c r="D44" s="11"/>
      <c r="E44" s="11"/>
    </row>
    <row r="45" spans="4:5" x14ac:dyDescent="0.25">
      <c r="D45" s="11"/>
      <c r="E45" s="11"/>
    </row>
  </sheetData>
  <mergeCells count="1">
    <mergeCell ref="A11:G11"/>
  </mergeCells>
  <phoneticPr fontId="1" type="noConversion"/>
  <hyperlinks>
    <hyperlink ref="A12" r:id="rId1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78E8-73FE-2E47-A20C-F0368B1846C3}">
  <dimension ref="A1"/>
  <sheetViews>
    <sheetView workbookViewId="0">
      <selection activeCell="N8" sqref="N8:R24"/>
    </sheetView>
  </sheetViews>
  <sheetFormatPr defaultColWidth="11.5546875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C4I Round 1</vt:lpstr>
      <vt:lpstr>Sheet1</vt:lpstr>
      <vt:lpstr>' C4I Round 1'!Print_Area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Suzanne Mbollo</cp:lastModifiedBy>
  <cp:lastPrinted>2015-05-15T19:12:48Z</cp:lastPrinted>
  <dcterms:created xsi:type="dcterms:W3CDTF">2003-11-06T20:02:16Z</dcterms:created>
  <dcterms:modified xsi:type="dcterms:W3CDTF">2022-01-14T16:09:11Z</dcterms:modified>
</cp:coreProperties>
</file>