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116" documentId="11_13337DA66AFEA9909DD45B0559FDB7261DDE6E89" xr6:coauthVersionLast="47" xr6:coauthVersionMax="47" xr10:uidLastSave="{60789B43-5F64-4DFC-A08C-06A6FB6B07FB}"/>
  <bookViews>
    <workbookView xWindow="-120" yWindow="-120" windowWidth="29040" windowHeight="15840" xr2:uid="{00000000-000D-0000-FFFF-FFFF00000000}"/>
  </bookViews>
  <sheets>
    <sheet name="Quarterly Information" sheetId="1" r:id="rId1"/>
    <sheet name="End-of-Year Inventory" sheetId="4" r:id="rId2"/>
    <sheet name="Lists" sheetId="3" r:id="rId3"/>
  </sheets>
  <definedNames>
    <definedName name="_xlnm._FilterDatabase" localSheetId="2" hidden="1">Lists!$A$1:$D$1</definedName>
    <definedName name="Common_Name_1">OFFSET(Lists!$D$2:$D$19,0,0,COUNT(Lists!$C$2:$C$19),1)</definedName>
    <definedName name="Quarter">Lists!$F$2:$F$5</definedName>
    <definedName name="Year">Lists!$G$2:$G$10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4" l="1"/>
  <c r="F43" i="4" s="1"/>
  <c r="I43" i="4" s="1"/>
  <c r="J42" i="4"/>
  <c r="F42" i="4" s="1"/>
  <c r="I42" i="4" s="1"/>
  <c r="J41" i="4"/>
  <c r="F41" i="4"/>
  <c r="I41" i="4" s="1"/>
  <c r="J40" i="4"/>
  <c r="F40" i="4" s="1"/>
  <c r="I40" i="4" s="1"/>
  <c r="J39" i="4"/>
  <c r="F39" i="4"/>
  <c r="I39" i="4" s="1"/>
  <c r="J38" i="4"/>
  <c r="F38" i="4"/>
  <c r="I38" i="4" s="1"/>
  <c r="J37" i="4"/>
  <c r="F37" i="4"/>
  <c r="I37" i="4" s="1"/>
  <c r="J36" i="4"/>
  <c r="I36" i="4"/>
  <c r="F36" i="4"/>
  <c r="J35" i="4"/>
  <c r="F35" i="4" s="1"/>
  <c r="I35" i="4" s="1"/>
  <c r="J34" i="4"/>
  <c r="F34" i="4" s="1"/>
  <c r="I34" i="4" s="1"/>
  <c r="J33" i="4"/>
  <c r="F33" i="4"/>
  <c r="I33" i="4" s="1"/>
  <c r="J32" i="4"/>
  <c r="F32" i="4" s="1"/>
  <c r="I32" i="4" s="1"/>
  <c r="J31" i="4"/>
  <c r="F31" i="4"/>
  <c r="I31" i="4" s="1"/>
  <c r="J30" i="4"/>
  <c r="F30" i="4"/>
  <c r="I30" i="4" s="1"/>
  <c r="J29" i="4"/>
  <c r="F29" i="4"/>
  <c r="I29" i="4" s="1"/>
  <c r="J28" i="4"/>
  <c r="F28" i="4"/>
  <c r="I28" i="4" s="1"/>
  <c r="J27" i="4"/>
  <c r="F27" i="4" s="1"/>
  <c r="I27" i="4" s="1"/>
  <c r="J26" i="4"/>
  <c r="F26" i="4" s="1"/>
  <c r="I26" i="4" s="1"/>
  <c r="C3" i="3" l="1"/>
  <c r="C2" i="3"/>
  <c r="C4" i="3"/>
  <c r="C5" i="3"/>
  <c r="C6" i="3"/>
  <c r="C7" i="3"/>
  <c r="C8" i="3"/>
  <c r="C9" i="3"/>
  <c r="C10" i="3"/>
  <c r="C11" i="3"/>
  <c r="C12" i="3"/>
  <c r="C13" i="3"/>
  <c r="C14" i="3"/>
  <c r="C15" i="3"/>
  <c r="C16" i="3"/>
  <c r="C17" i="3"/>
  <c r="C18" i="3"/>
  <c r="C19" i="3"/>
  <c r="B11" i="1"/>
  <c r="D19" i="3" l="1"/>
  <c r="D16" i="3"/>
  <c r="D5" i="3"/>
  <c r="D9" i="3"/>
  <c r="D13" i="3"/>
  <c r="D17" i="3"/>
  <c r="D12" i="3"/>
  <c r="D8" i="3"/>
  <c r="D2" i="3"/>
  <c r="D6" i="3"/>
  <c r="D10" i="3"/>
  <c r="D14" i="3"/>
  <c r="D18" i="3"/>
  <c r="D4" i="3"/>
  <c r="D3" i="3"/>
  <c r="D7" i="3"/>
  <c r="D11" i="3"/>
  <c r="D15" i="3"/>
</calcChain>
</file>

<file path=xl/sharedStrings.xml><?xml version="1.0" encoding="utf-8"?>
<sst xmlns="http://schemas.openxmlformats.org/spreadsheetml/2006/main" count="89" uniqueCount="72">
  <si>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</si>
  <si>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</si>
  <si>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</si>
  <si>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</si>
  <si>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</si>
  <si>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</si>
  <si>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</si>
  <si>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</si>
  <si>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</si>
  <si>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</si>
  <si>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</si>
  <si>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</si>
  <si>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</si>
  <si>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</si>
  <si>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</si>
  <si>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</si>
  <si>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</si>
  <si>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</si>
  <si>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</si>
  <si>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</si>
  <si>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</si>
  <si>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</si>
  <si>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</si>
  <si>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</si>
  <si>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</si>
  <si>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</si>
  <si>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</si>
  <si>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</si>
  <si>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</si>
  <si>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</si>
  <si>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</si>
  <si>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</si>
  <si>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</si>
  <si>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</si>
  <si>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</si>
  <si>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</si>
  <si>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</si>
  <si>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</si>
  <si>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</si>
  <si>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</si>
  <si>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</si>
  <si>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</si>
  <si>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</si>
  <si>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[Quarter]</t>
  </si>
  <si>
    <t>[Year]</t>
  </si>
  <si>
    <t>[Common_Name_1]</t>
  </si>
  <si>
    <t>American Innovation and Manufacturing Act - HFC Reclaimer Quarterly Reporting Form</t>
  </si>
  <si>
    <t>HFC</t>
  </si>
  <si>
    <t>r0.1</t>
  </si>
  <si>
    <t>Reporting Year:</t>
  </si>
  <si>
    <t>Quantity of Waste Products
(kg)
§84.31(j)(2)</t>
  </si>
  <si>
    <t>Company Name:</t>
  </si>
  <si>
    <t>AIMRS Company ID:</t>
  </si>
  <si>
    <t>Section 1 - Company Identification</t>
  </si>
  <si>
    <t>Instructions: Complete the following company information.</t>
  </si>
  <si>
    <t>OMB Control Number: 2060-XXXX</t>
  </si>
  <si>
    <t>Expiration Date: X/XX/202X</t>
  </si>
  <si>
    <t>HFC Reclamation</t>
  </si>
  <si>
    <t>Quantity of Regulated Substance Reclaimed
(kg)
§84.31(j)(2)</t>
  </si>
  <si>
    <t>Quantity of Material Received for Reclamation
(kg)
§84.31(i)(2)</t>
  </si>
  <si>
    <t>Section 2 - Quarterly Reclamation Information</t>
  </si>
  <si>
    <t>Instructions: Enter the quantity of eor each regulated substance that was received for reclamation during the quarter.</t>
  </si>
  <si>
    <t>F22:F39</t>
  </si>
  <si>
    <t>Quantity Recovered 
(kg)
§84.31(i)(3)</t>
  </si>
  <si>
    <t>Quantity Reclaimed 
(kg)
§84.31(i)(3)</t>
  </si>
  <si>
    <t>Quantity of Virgin Material 
(kg)
§84.31(i)(3)</t>
  </si>
  <si>
    <t>Total Quantity of Inventory
(kg)
§84.31(i)(3)</t>
  </si>
  <si>
    <t>Instructions: Provide the following information for each HFC held in inventory as of December 31. Data should only be reported in the fourth quarter report.</t>
  </si>
  <si>
    <t>Section 3 - End-of-Year Inventory</t>
  </si>
  <si>
    <t>HFC End-of-Year Inventory</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</si>
  <si>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19.4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</si>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</sst>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xf numFmtId="0" fontId="1" fillId="0" borderId="0"/>
  </cellStyleXfs>
  <cellXfs count="133">
    <xf numFmtId="0" fontId="0" fillId="0" borderId="0" xfId="0"/>
    <xf numFmtId="0" fontId="8" fillId="0" borderId="18" xfId="1" applyFont="1" applyBorder="1"/>
    <xf numFmtId="0" fontId="10" fillId="2" borderId="2"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9" fillId="0" borderId="0" xfId="1" applyFont="1" applyBorder="1" applyAlignment="1" applyProtection="1">
      <alignment horizontal="left" vertical="center"/>
    </xf>
    <xf numFmtId="0" fontId="10" fillId="0" borderId="0" xfId="1" applyFont="1" applyFill="1" applyBorder="1" applyAlignment="1" applyProtection="1">
      <protection locked="0"/>
    </xf>
    <xf numFmtId="0" fontId="6" fillId="0" borderId="0" xfId="1" applyFont="1" applyFill="1" applyBorder="1" applyAlignment="1" applyProtection="1">
      <alignment horizontal="left" vertical="center"/>
      <protection locked="0"/>
    </xf>
    <xf numFmtId="0" fontId="6" fillId="0" borderId="0" xfId="1" applyNumberFormat="1" applyFont="1" applyFill="1" applyBorder="1" applyAlignment="1" applyProtection="1">
      <alignment vertical="center"/>
      <protection locked="0"/>
    </xf>
    <xf numFmtId="0" fontId="10" fillId="0" borderId="9" xfId="0" applyFont="1" applyBorder="1"/>
    <xf numFmtId="14" fontId="10" fillId="0" borderId="9" xfId="0" applyNumberFormat="1" applyFont="1" applyBorder="1" applyAlignment="1">
      <alignment horizontal="left" vertical="center"/>
    </xf>
    <xf numFmtId="0" fontId="6" fillId="3" borderId="11" xfId="1" applyFont="1" applyFill="1" applyBorder="1" applyAlignment="1" applyProtection="1">
      <alignment horizontal="center" vertical="center"/>
      <protection locked="0"/>
    </xf>
    <xf numFmtId="0" fontId="6" fillId="3" borderId="21" xfId="1" applyNumberFormat="1" applyFont="1" applyFill="1" applyBorder="1" applyAlignment="1" applyProtection="1">
      <alignment horizontal="center" vertical="center"/>
      <protection locked="0"/>
    </xf>
    <xf numFmtId="0" fontId="10" fillId="3" borderId="14" xfId="1" applyFont="1" applyFill="1" applyBorder="1" applyAlignment="1" applyProtection="1">
      <alignment horizontal="center" vertical="center"/>
      <protection locked="0"/>
    </xf>
    <xf numFmtId="0" fontId="5" fillId="0" borderId="1" xfId="1" applyFont="1" applyBorder="1" applyAlignment="1" applyProtection="1">
      <alignment vertical="center"/>
    </xf>
    <xf numFmtId="0" fontId="5" fillId="0" borderId="0" xfId="1" applyFont="1" applyBorder="1" applyAlignment="1" applyProtection="1">
      <alignment vertical="center"/>
    </xf>
    <xf numFmtId="0" fontId="11" fillId="0" borderId="28" xfId="2" applyFont="1" applyBorder="1" applyAlignment="1" applyProtection="1"/>
    <xf numFmtId="0" fontId="11" fillId="0" borderId="6" xfId="2" applyFont="1" applyBorder="1" applyAlignment="1" applyProtection="1"/>
    <xf numFmtId="0" fontId="10" fillId="0" borderId="0" xfId="0" applyFont="1"/>
    <xf numFmtId="0" fontId="10" fillId="0" borderId="0" xfId="0" applyFont="1" applyBorder="1"/>
    <xf numFmtId="0" fontId="10" fillId="0" borderId="7" xfId="0" applyFont="1" applyBorder="1"/>
    <xf numFmtId="0" fontId="10" fillId="0" borderId="28" xfId="0" applyFont="1" applyBorder="1"/>
    <xf numFmtId="0" fontId="10" fillId="0" borderId="29" xfId="0" applyFont="1" applyBorder="1"/>
    <xf numFmtId="0" fontId="10" fillId="0" borderId="6" xfId="0" applyFont="1" applyBorder="1"/>
    <xf numFmtId="0" fontId="10" fillId="0" borderId="8" xfId="0" applyFont="1" applyBorder="1"/>
    <xf numFmtId="0" fontId="9" fillId="0" borderId="0" xfId="1" applyFont="1" applyFill="1" applyAlignment="1">
      <alignment horizontal="left" vertical="center"/>
    </xf>
    <xf numFmtId="0" fontId="10" fillId="0" borderId="0" xfId="0" applyFont="1" applyFill="1"/>
    <xf numFmtId="0" fontId="9" fillId="0" borderId="17" xfId="1" applyFont="1" applyBorder="1"/>
    <xf numFmtId="0" fontId="10" fillId="0" borderId="0" xfId="0" applyFont="1" applyAlignment="1">
      <alignment horizontal="center"/>
    </xf>
    <xf numFmtId="0" fontId="9" fillId="0" borderId="22" xfId="1" applyFont="1" applyBorder="1"/>
    <xf numFmtId="0" fontId="16" fillId="0" borderId="0" xfId="0" applyFont="1"/>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12" xfId="1" applyFont="1" applyFill="1" applyBorder="1" applyAlignment="1" applyProtection="1">
      <alignment horizontal="center" vertical="center"/>
      <protection locked="0"/>
    </xf>
    <xf numFmtId="0" fontId="8" fillId="0" borderId="0" xfId="1" applyFont="1" applyFill="1" applyAlignment="1">
      <alignment vertical="center"/>
    </xf>
    <xf numFmtId="0" fontId="9" fillId="0" borderId="16" xfId="1" applyFont="1" applyBorder="1" applyAlignment="1" applyProtection="1">
      <alignmen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10" fillId="3" borderId="13" xfId="0" applyFont="1" applyFill="1" applyBorder="1" applyAlignment="1" applyProtection="1">
      <alignment horizontal="center" vertical="center"/>
      <protection locked="0"/>
    </xf>
    <xf numFmtId="0" fontId="9" fillId="4" borderId="12" xfId="0" applyFont="1" applyFill="1" applyBorder="1"/>
    <xf numFmtId="0" fontId="5" fillId="0" borderId="23" xfId="1" applyFont="1" applyBorder="1" applyAlignment="1" applyProtection="1">
      <alignment vertical="center"/>
    </xf>
    <xf numFmtId="2" fontId="10" fillId="3" borderId="19" xfId="1" applyNumberFormat="1" applyFont="1" applyFill="1" applyBorder="1" applyAlignment="1" applyProtection="1">
      <alignment horizontal="center" vertical="center"/>
      <protection locked="0"/>
    </xf>
    <xf numFmtId="2" fontId="10" fillId="3" borderId="14" xfId="0" applyNumberFormat="1" applyFont="1" applyFill="1" applyBorder="1" applyAlignment="1" applyProtection="1">
      <alignment horizontal="center" vertical="center"/>
      <protection locked="0"/>
    </xf>
    <xf numFmtId="2" fontId="10" fillId="3" borderId="4" xfId="1" applyNumberFormat="1" applyFont="1" applyFill="1" applyBorder="1" applyAlignment="1" applyProtection="1">
      <alignment horizontal="center" vertical="center"/>
      <protection locked="0"/>
    </xf>
    <xf numFmtId="2" fontId="10" fillId="3" borderId="11" xfId="0" applyNumberFormat="1" applyFont="1" applyFill="1" applyBorder="1" applyAlignment="1" applyProtection="1">
      <alignment horizontal="center" vertical="center"/>
      <protection locked="0"/>
    </xf>
    <xf numFmtId="2" fontId="10" fillId="3" borderId="24" xfId="1" applyNumberFormat="1" applyFont="1" applyFill="1" applyBorder="1" applyAlignment="1" applyProtection="1">
      <alignment horizontal="center" vertical="center"/>
      <protection locked="0"/>
    </xf>
    <xf numFmtId="2" fontId="10" fillId="3" borderId="13" xfId="0" applyNumberFormat="1" applyFont="1" applyFill="1" applyBorder="1" applyAlignment="1" applyProtection="1">
      <alignment horizontal="center" vertical="center"/>
      <protection locked="0"/>
    </xf>
    <xf numFmtId="16" fontId="10" fillId="0" borderId="7" xfId="0" applyNumberFormat="1" applyFont="1" applyBorder="1"/>
    <xf numFmtId="0" fontId="11" fillId="0" borderId="25" xfId="2" applyFont="1" applyBorder="1" applyAlignment="1" applyProtection="1">
      <alignment vertical="center"/>
    </xf>
    <xf numFmtId="0" fontId="2" fillId="0" borderId="9" xfId="0" applyFont="1" applyBorder="1"/>
    <xf numFmtId="0" fontId="9" fillId="2" borderId="2" xfId="5" applyFont="1" applyFill="1" applyBorder="1"/>
    <xf numFmtId="0" fontId="5" fillId="4" borderId="30" xfId="1" applyFont="1" applyFill="1" applyBorder="1" applyAlignment="1" applyProtection="1">
      <alignment horizontal="left" vertical="center"/>
    </xf>
    <xf numFmtId="0" fontId="5" fillId="4" borderId="3" xfId="5" applyFont="1" applyFill="1" applyBorder="1" applyAlignment="1">
      <alignment horizontal="left" vertical="center"/>
    </xf>
    <xf numFmtId="0" fontId="2" fillId="0" borderId="0" xfId="0" applyFont="1"/>
    <xf numFmtId="0" fontId="2" fillId="0" borderId="0" xfId="0" applyFont="1" applyAlignment="1">
      <alignment horizontal="right"/>
    </xf>
    <xf numFmtId="0" fontId="11" fillId="0" borderId="9" xfId="2" applyFont="1" applyBorder="1" applyAlignment="1" applyProtection="1">
      <alignment vertical="center"/>
    </xf>
    <xf numFmtId="0" fontId="11" fillId="0" borderId="0" xfId="2" applyFont="1" applyBorder="1" applyAlignment="1" applyProtection="1"/>
    <xf numFmtId="0" fontId="11" fillId="0" borderId="10" xfId="2" applyFont="1" applyBorder="1" applyAlignment="1" applyProtection="1"/>
    <xf numFmtId="0" fontId="2" fillId="0" borderId="7" xfId="0" applyFont="1" applyBorder="1"/>
    <xf numFmtId="14" fontId="2" fillId="0" borderId="9" xfId="0" applyNumberFormat="1" applyFont="1" applyBorder="1" applyAlignment="1">
      <alignment horizontal="left" vertical="center"/>
    </xf>
    <xf numFmtId="0" fontId="2" fillId="0" borderId="6" xfId="0" applyFont="1" applyBorder="1"/>
    <xf numFmtId="0" fontId="2" fillId="0" borderId="8" xfId="0" applyFont="1" applyBorder="1"/>
    <xf numFmtId="0" fontId="8" fillId="0" borderId="18" xfId="5" applyFont="1" applyBorder="1"/>
    <xf numFmtId="0" fontId="9" fillId="0" borderId="17" xfId="5" applyFont="1" applyBorder="1"/>
    <xf numFmtId="0" fontId="2" fillId="0" borderId="17" xfId="0" applyFont="1" applyBorder="1"/>
    <xf numFmtId="0" fontId="2" fillId="0" borderId="22" xfId="0" applyFont="1" applyBorder="1"/>
    <xf numFmtId="0" fontId="5" fillId="0" borderId="39" xfId="5" applyFont="1" applyBorder="1" applyAlignment="1">
      <alignment vertical="center"/>
    </xf>
    <xf numFmtId="0" fontId="5" fillId="0" borderId="16" xfId="5" applyFont="1" applyBorder="1" applyAlignment="1">
      <alignment vertical="center"/>
    </xf>
    <xf numFmtId="0" fontId="2" fillId="0" borderId="16" xfId="0" applyFont="1" applyBorder="1"/>
    <xf numFmtId="0" fontId="2" fillId="0" borderId="40" xfId="0" applyFont="1" applyBorder="1"/>
    <xf numFmtId="0" fontId="2" fillId="2" borderId="2" xfId="5" applyFont="1" applyFill="1" applyBorder="1" applyAlignment="1">
      <alignment horizontal="center" vertical="center" wrapText="1"/>
    </xf>
    <xf numFmtId="0" fontId="2" fillId="2" borderId="19" xfId="5" applyFont="1" applyFill="1" applyBorder="1" applyAlignment="1">
      <alignment horizontal="center" vertical="center" wrapText="1"/>
    </xf>
    <xf numFmtId="0" fontId="2" fillId="2" borderId="41" xfId="5" applyFont="1" applyFill="1" applyBorder="1" applyAlignment="1">
      <alignment horizontal="center" vertical="center" wrapText="1"/>
    </xf>
    <xf numFmtId="0" fontId="2" fillId="2" borderId="42" xfId="5" applyFont="1" applyFill="1" applyBorder="1" applyAlignment="1">
      <alignment horizontal="center" vertical="center" wrapText="1"/>
    </xf>
    <xf numFmtId="0" fontId="2" fillId="0" borderId="4" xfId="0" applyFont="1" applyBorder="1" applyAlignment="1">
      <alignment horizontal="center" vertical="center"/>
    </xf>
    <xf numFmtId="0" fontId="2" fillId="3" borderId="2" xfId="5" applyFont="1" applyFill="1" applyBorder="1" applyAlignment="1" applyProtection="1">
      <alignment horizontal="center" vertical="center"/>
      <protection locked="0"/>
    </xf>
    <xf numFmtId="2" fontId="6" fillId="3" borderId="19" xfId="5" applyNumberFormat="1" applyFont="1" applyFill="1" applyBorder="1" applyAlignment="1" applyProtection="1">
      <alignment horizontal="center" vertical="center"/>
      <protection locked="0"/>
    </xf>
    <xf numFmtId="2" fontId="6" fillId="3" borderId="41" xfId="5" applyNumberFormat="1" applyFont="1" applyFill="1" applyBorder="1" applyAlignment="1" applyProtection="1">
      <alignment horizontal="center" vertical="center"/>
      <protection locked="0"/>
    </xf>
    <xf numFmtId="2" fontId="6" fillId="4" borderId="14" xfId="5" applyNumberFormat="1" applyFont="1" applyFill="1" applyBorder="1" applyAlignment="1" applyProtection="1">
      <alignment horizontal="center" vertical="center"/>
      <protection locked="0"/>
    </xf>
    <xf numFmtId="2" fontId="2" fillId="0" borderId="4" xfId="0" applyNumberFormat="1" applyFont="1" applyBorder="1"/>
    <xf numFmtId="0" fontId="2" fillId="0" borderId="4" xfId="0" applyFont="1" applyBorder="1"/>
    <xf numFmtId="0" fontId="2" fillId="3" borderId="3" xfId="5" applyFont="1" applyFill="1" applyBorder="1" applyAlignment="1" applyProtection="1">
      <alignment horizontal="center" vertical="center"/>
      <protection locked="0"/>
    </xf>
    <xf numFmtId="2" fontId="6" fillId="3" borderId="4" xfId="5" applyNumberFormat="1" applyFont="1" applyFill="1" applyBorder="1" applyAlignment="1" applyProtection="1">
      <alignment horizontal="center" vertical="center"/>
      <protection locked="0"/>
    </xf>
    <xf numFmtId="2" fontId="6" fillId="3" borderId="38" xfId="5" applyNumberFormat="1" applyFont="1" applyFill="1" applyBorder="1" applyAlignment="1" applyProtection="1">
      <alignment horizontal="center" vertical="center"/>
      <protection locked="0"/>
    </xf>
    <xf numFmtId="2" fontId="6" fillId="4" borderId="11" xfId="5" applyNumberFormat="1" applyFont="1" applyFill="1" applyBorder="1" applyAlignment="1" applyProtection="1">
      <alignment horizontal="center" vertical="center"/>
      <protection locked="0"/>
    </xf>
    <xf numFmtId="0" fontId="2" fillId="0" borderId="0" xfId="0" applyFont="1" applyAlignment="1">
      <alignment horizontal="center"/>
    </xf>
    <xf numFmtId="0" fontId="2" fillId="3" borderId="12" xfId="5" applyFont="1" applyFill="1" applyBorder="1" applyAlignment="1" applyProtection="1">
      <alignment horizontal="center" vertical="center"/>
      <protection locked="0"/>
    </xf>
    <xf numFmtId="2" fontId="6" fillId="3" borderId="24" xfId="5" applyNumberFormat="1" applyFont="1" applyFill="1" applyBorder="1" applyAlignment="1" applyProtection="1">
      <alignment horizontal="center" vertical="center"/>
      <protection locked="0"/>
    </xf>
    <xf numFmtId="2" fontId="6" fillId="3" borderId="45" xfId="5" applyNumberFormat="1" applyFont="1" applyFill="1" applyBorder="1" applyAlignment="1" applyProtection="1">
      <alignment horizontal="center" vertical="center"/>
      <protection locked="0"/>
    </xf>
    <xf numFmtId="2" fontId="6" fillId="4" borderId="13" xfId="5" applyNumberFormat="1" applyFont="1" applyFill="1" applyBorder="1" applyAlignment="1" applyProtection="1">
      <alignment horizontal="center" vertical="center"/>
      <protection locked="0"/>
    </xf>
    <xf numFmtId="0" fontId="15" fillId="0" borderId="0" xfId="0" applyFont="1" applyAlignment="1">
      <alignment horizontal="left" vertical="center"/>
    </xf>
    <xf numFmtId="0" fontId="15" fillId="0" borderId="6" xfId="0" applyFont="1" applyBorder="1" applyAlignment="1">
      <alignment horizontal="left" vertical="center"/>
    </xf>
    <xf numFmtId="0" fontId="2" fillId="0" borderId="0" xfId="0" applyFont="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2" borderId="15"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0" fontId="9" fillId="4" borderId="2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5" xfId="1" applyFont="1" applyFill="1" applyBorder="1" applyAlignment="1" applyProtection="1">
      <alignment horizontal="center" vertical="center" wrapText="1"/>
    </xf>
    <xf numFmtId="0" fontId="9" fillId="4" borderId="31" xfId="1" applyFont="1" applyFill="1" applyBorder="1" applyAlignment="1" applyProtection="1">
      <alignment horizontal="center" vertical="center" wrapText="1"/>
    </xf>
    <xf numFmtId="0" fontId="9" fillId="4" borderId="34" xfId="1" applyFont="1" applyFill="1" applyBorder="1" applyAlignment="1" applyProtection="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24" xfId="0" applyFont="1" applyFill="1" applyBorder="1" applyAlignment="1">
      <alignment horizontal="center" vertical="center"/>
    </xf>
    <xf numFmtId="0" fontId="5" fillId="2" borderId="20" xfId="1" applyFont="1" applyFill="1" applyBorder="1" applyAlignment="1" applyProtection="1">
      <alignment horizontal="center" vertical="center" wrapText="1"/>
    </xf>
    <xf numFmtId="0" fontId="5" fillId="2" borderId="30" xfId="1" applyFont="1" applyFill="1" applyBorder="1" applyAlignment="1" applyProtection="1">
      <alignment horizontal="center" vertical="center" wrapText="1"/>
    </xf>
    <xf numFmtId="0" fontId="5" fillId="2" borderId="35" xfId="1" applyFont="1" applyFill="1" applyBorder="1" applyAlignment="1" applyProtection="1">
      <alignment horizontal="center" vertical="center" wrapText="1"/>
    </xf>
    <xf numFmtId="0" fontId="9" fillId="2" borderId="39" xfId="5" applyFont="1" applyFill="1" applyBorder="1" applyAlignment="1">
      <alignment horizontal="center" vertical="center"/>
    </xf>
    <xf numFmtId="0" fontId="9" fillId="2" borderId="16" xfId="5" applyFont="1" applyFill="1" applyBorder="1" applyAlignment="1">
      <alignment horizontal="center" vertical="center"/>
    </xf>
    <xf numFmtId="0" fontId="9" fillId="2" borderId="40" xfId="5" applyFont="1" applyFill="1" applyBorder="1" applyAlignment="1">
      <alignment horizontal="center" vertical="center"/>
    </xf>
    <xf numFmtId="0" fontId="5" fillId="4" borderId="3" xfId="5" applyFont="1" applyFill="1" applyBorder="1" applyAlignment="1">
      <alignment horizontal="center" vertical="center" wrapText="1"/>
    </xf>
    <xf numFmtId="0" fontId="5" fillId="4" borderId="20" xfId="5" applyFont="1" applyFill="1" applyBorder="1" applyAlignment="1">
      <alignment horizontal="center" vertical="center" wrapText="1"/>
    </xf>
    <xf numFmtId="0" fontId="5" fillId="4" borderId="12" xfId="5" applyFont="1" applyFill="1" applyBorder="1" applyAlignment="1">
      <alignment horizontal="center" vertical="center" wrapText="1"/>
    </xf>
    <xf numFmtId="0" fontId="9" fillId="2" borderId="5" xfId="5" applyFont="1" applyFill="1" applyBorder="1" applyAlignment="1">
      <alignment horizontal="center" vertical="center" wrapText="1"/>
    </xf>
    <xf numFmtId="0" fontId="9" fillId="2" borderId="31" xfId="5" applyFont="1" applyFill="1" applyBorder="1" applyAlignment="1">
      <alignment horizontal="center" vertical="center" wrapText="1"/>
    </xf>
    <xf numFmtId="0" fontId="9" fillId="2" borderId="34" xfId="5" applyFont="1" applyFill="1" applyBorder="1" applyAlignment="1">
      <alignment horizontal="center" vertical="center" wrapText="1"/>
    </xf>
    <xf numFmtId="0" fontId="9" fillId="2" borderId="29" xfId="5" applyFont="1" applyFill="1" applyBorder="1" applyAlignment="1">
      <alignment horizontal="center" vertical="center" wrapText="1"/>
    </xf>
    <xf numFmtId="0" fontId="9" fillId="2" borderId="7" xfId="5" applyFont="1" applyFill="1" applyBorder="1" applyAlignment="1">
      <alignment horizontal="center" vertical="center" wrapText="1"/>
    </xf>
    <xf numFmtId="0" fontId="9" fillId="2" borderId="44" xfId="5" applyFont="1" applyFill="1" applyBorder="1" applyAlignment="1">
      <alignment horizontal="center" vertical="center" wrapText="1"/>
    </xf>
    <xf numFmtId="0" fontId="9" fillId="2" borderId="43" xfId="5" applyFont="1" applyFill="1" applyBorder="1" applyAlignment="1">
      <alignment horizontal="center" vertical="center" wrapText="1"/>
    </xf>
    <xf numFmtId="0" fontId="9" fillId="2" borderId="23" xfId="5" applyFont="1" applyFill="1" applyBorder="1" applyAlignment="1">
      <alignment horizontal="center" vertical="center" wrapText="1"/>
    </xf>
    <xf numFmtId="0" fontId="9" fillId="2" borderId="40" xfId="5" applyFont="1" applyFill="1" applyBorder="1" applyAlignment="1">
      <alignment horizontal="center" vertical="center" wrapText="1"/>
    </xf>
    <xf numFmtId="0" fontId="9" fillId="4" borderId="36" xfId="0" applyFont="1" applyFill="1" applyBorder="1" applyAlignment="1">
      <alignment horizontal="left" vertical="center"/>
    </xf>
    <xf numFmtId="0" fontId="9" fillId="4" borderId="37" xfId="0" applyFont="1" applyFill="1" applyBorder="1" applyAlignment="1">
      <alignment horizontal="left" vertical="center"/>
    </xf>
    <xf numFmtId="0" fontId="9" fillId="4" borderId="38" xfId="0" applyFont="1" applyFill="1" applyBorder="1" applyAlignment="1">
      <alignment horizontal="left" vertical="center"/>
    </xf>
    <xf numFmtId="0" fontId="15" fillId="0" borderId="0" xfId="0" applyFont="1" applyAlignment="1">
      <alignment horizontal="left"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9DBC32F-ECE3-4869-A037-8BFA16817D0D}"/>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showGridLines="0" tabSelected="1" zoomScale="85" zoomScaleNormal="85" workbookViewId="0"/>
  </sheetViews>
  <sheetFormatPr defaultColWidth="8.7109375" defaultRowHeight="14.25" x14ac:dyDescent="0.2"/>
  <cols>
    <col min="1" max="1" width="6.5703125" style="18" customWidth="1"/>
    <col min="2" max="2" width="24.85546875" style="18" customWidth="1"/>
    <col min="3" max="4" width="36.7109375" style="18" customWidth="1"/>
    <col min="5" max="5" width="32.5703125" style="18" customWidth="1"/>
    <col min="6" max="16384" width="8.7109375" style="18"/>
  </cols>
  <sheetData>
    <row r="1" spans="2:5" s="57" customFormat="1" x14ac:dyDescent="0.2">
      <c r="E1" s="58" t="s">
        <v>55</v>
      </c>
    </row>
    <row r="2" spans="2:5" s="57" customFormat="1" x14ac:dyDescent="0.2">
      <c r="E2" s="58" t="s">
        <v>56</v>
      </c>
    </row>
    <row r="3" spans="2:5" s="57" customFormat="1" x14ac:dyDescent="0.2"/>
    <row r="4" spans="2:5" x14ac:dyDescent="0.2">
      <c r="B4" s="94" t="s">
        <v>46</v>
      </c>
      <c r="C4" s="94"/>
      <c r="D4" s="94"/>
      <c r="E4" s="94"/>
    </row>
    <row r="5" spans="2:5" x14ac:dyDescent="0.2">
      <c r="B5" s="95"/>
      <c r="C5" s="95"/>
      <c r="D5" s="95"/>
      <c r="E5" s="95"/>
    </row>
    <row r="6" spans="2:5" ht="15" x14ac:dyDescent="0.2">
      <c r="B6" s="97" t="s">
        <v>19</v>
      </c>
      <c r="C6" s="97"/>
      <c r="D6" s="97"/>
      <c r="E6" s="97"/>
    </row>
    <row r="7" spans="2:5" x14ac:dyDescent="0.2">
      <c r="B7" s="9"/>
      <c r="C7" s="19"/>
      <c r="D7" s="19"/>
      <c r="E7" s="20"/>
    </row>
    <row r="8" spans="2:5" ht="15" x14ac:dyDescent="0.2">
      <c r="B8" s="97" t="s">
        <v>20</v>
      </c>
      <c r="C8" s="97"/>
      <c r="D8" s="97"/>
      <c r="E8" s="97"/>
    </row>
    <row r="9" spans="2:5" x14ac:dyDescent="0.2">
      <c r="B9" s="53" t="s">
        <v>48</v>
      </c>
      <c r="C9" s="19"/>
      <c r="D9" s="19"/>
      <c r="E9" s="20"/>
    </row>
    <row r="10" spans="2:5" ht="15" x14ac:dyDescent="0.2">
      <c r="B10" s="97" t="s">
        <v>21</v>
      </c>
      <c r="C10" s="97"/>
      <c r="D10" s="97"/>
      <c r="E10" s="97"/>
    </row>
    <row r="11" spans="2:5" x14ac:dyDescent="0.2">
      <c r="B11" s="10">
        <f ca="1">TODAY()</f>
        <v>44473</v>
      </c>
      <c r="C11" s="19"/>
      <c r="D11" s="19"/>
      <c r="E11" s="51"/>
    </row>
    <row r="12" spans="2:5" ht="15" x14ac:dyDescent="0.2">
      <c r="B12" s="97" t="s">
        <v>22</v>
      </c>
      <c r="C12" s="97"/>
      <c r="D12" s="97"/>
      <c r="E12" s="97"/>
    </row>
    <row r="13" spans="2:5" x14ac:dyDescent="0.2">
      <c r="B13" s="9"/>
      <c r="C13" s="19"/>
      <c r="D13" s="19"/>
      <c r="E13" s="20"/>
    </row>
    <row r="14" spans="2:5" ht="15" x14ac:dyDescent="0.2">
      <c r="B14" s="98" t="s">
        <v>23</v>
      </c>
      <c r="C14" s="98"/>
      <c r="D14" s="98"/>
      <c r="E14" s="98"/>
    </row>
    <row r="15" spans="2:5" x14ac:dyDescent="0.2">
      <c r="B15" s="52" t="s">
        <v>53</v>
      </c>
      <c r="C15" s="16"/>
      <c r="D15" s="21"/>
      <c r="E15" s="22"/>
    </row>
    <row r="16" spans="2:5" x14ac:dyDescent="0.2">
      <c r="B16" s="59" t="s">
        <v>60</v>
      </c>
      <c r="C16" s="60"/>
      <c r="D16" s="19"/>
      <c r="E16" s="20"/>
    </row>
    <row r="17" spans="2:5" x14ac:dyDescent="0.2">
      <c r="B17" s="61" t="s">
        <v>68</v>
      </c>
      <c r="C17" s="17"/>
      <c r="D17" s="23"/>
      <c r="E17" s="24"/>
    </row>
    <row r="19" spans="2:5" ht="18" x14ac:dyDescent="0.2">
      <c r="B19" s="34" t="s">
        <v>53</v>
      </c>
      <c r="C19" s="34"/>
      <c r="D19" s="25"/>
      <c r="E19" s="25"/>
    </row>
    <row r="20" spans="2:5" ht="15.75" thickBot="1" x14ac:dyDescent="0.25">
      <c r="B20" s="35" t="s">
        <v>54</v>
      </c>
      <c r="C20" s="35"/>
      <c r="D20" s="5"/>
      <c r="E20" s="5"/>
    </row>
    <row r="21" spans="2:5" ht="15" x14ac:dyDescent="0.25">
      <c r="B21" s="54" t="s">
        <v>51</v>
      </c>
      <c r="C21" s="13"/>
      <c r="D21" s="6"/>
      <c r="E21" s="6"/>
    </row>
    <row r="22" spans="2:5" ht="15" x14ac:dyDescent="0.2">
      <c r="B22" s="56" t="s">
        <v>52</v>
      </c>
      <c r="C22" s="11"/>
      <c r="D22" s="7"/>
      <c r="E22" s="7"/>
    </row>
    <row r="23" spans="2:5" ht="15" x14ac:dyDescent="0.2">
      <c r="B23" s="55" t="s">
        <v>49</v>
      </c>
      <c r="C23" s="12"/>
      <c r="D23" s="8"/>
      <c r="E23" s="8"/>
    </row>
    <row r="24" spans="2:5" ht="15.75" thickBot="1" x14ac:dyDescent="0.3">
      <c r="B24" s="43" t="s">
        <v>0</v>
      </c>
      <c r="C24" s="42"/>
      <c r="D24" s="26"/>
      <c r="E24" s="26"/>
    </row>
    <row r="25" spans="2:5" ht="15" thickBot="1" x14ac:dyDescent="0.25"/>
    <row r="26" spans="2:5" ht="18" x14ac:dyDescent="0.25">
      <c r="B26" s="1" t="s">
        <v>60</v>
      </c>
      <c r="C26" s="27"/>
      <c r="D26" s="27"/>
      <c r="E26" s="29"/>
    </row>
    <row r="27" spans="2:5" ht="15.75" thickBot="1" x14ac:dyDescent="0.25">
      <c r="B27" s="14" t="s">
        <v>61</v>
      </c>
      <c r="C27" s="15"/>
      <c r="D27" s="15"/>
      <c r="E27" s="44"/>
    </row>
    <row r="28" spans="2:5" ht="15.75" thickBot="1" x14ac:dyDescent="0.25">
      <c r="B28" s="99" t="s">
        <v>57</v>
      </c>
      <c r="C28" s="100"/>
      <c r="D28" s="100"/>
      <c r="E28" s="101"/>
    </row>
    <row r="29" spans="2:5" x14ac:dyDescent="0.2">
      <c r="B29" s="2">
        <v>1</v>
      </c>
      <c r="C29" s="3">
        <v>2</v>
      </c>
      <c r="D29" s="3">
        <v>3</v>
      </c>
      <c r="E29" s="4">
        <v>4</v>
      </c>
    </row>
    <row r="30" spans="2:5" ht="14.1" customHeight="1" x14ac:dyDescent="0.2">
      <c r="B30" s="111" t="s">
        <v>47</v>
      </c>
      <c r="C30" s="108" t="s">
        <v>59</v>
      </c>
      <c r="D30" s="105" t="s">
        <v>58</v>
      </c>
      <c r="E30" s="102" t="s">
        <v>50</v>
      </c>
    </row>
    <row r="31" spans="2:5" ht="14.1" customHeight="1" x14ac:dyDescent="0.2">
      <c r="B31" s="112"/>
      <c r="C31" s="109"/>
      <c r="D31" s="106"/>
      <c r="E31" s="103"/>
    </row>
    <row r="32" spans="2:5" ht="14.25" customHeight="1" x14ac:dyDescent="0.2">
      <c r="B32" s="112"/>
      <c r="C32" s="109"/>
      <c r="D32" s="106"/>
      <c r="E32" s="103"/>
    </row>
    <row r="33" spans="1:8" ht="15" customHeight="1" thickBot="1" x14ac:dyDescent="0.25">
      <c r="B33" s="113"/>
      <c r="C33" s="110"/>
      <c r="D33" s="107"/>
      <c r="E33" s="104"/>
    </row>
    <row r="34" spans="1:8" x14ac:dyDescent="0.2">
      <c r="A34" s="30">
        <v>1</v>
      </c>
      <c r="B34" s="31"/>
      <c r="C34" s="45"/>
      <c r="D34" s="45"/>
      <c r="E34" s="46"/>
    </row>
    <row r="35" spans="1:8" x14ac:dyDescent="0.2">
      <c r="A35" s="30">
        <v>2</v>
      </c>
      <c r="B35" s="32"/>
      <c r="C35" s="47"/>
      <c r="D35" s="47"/>
      <c r="E35" s="48"/>
    </row>
    <row r="36" spans="1:8" x14ac:dyDescent="0.2">
      <c r="A36" s="30">
        <v>3</v>
      </c>
      <c r="B36" s="32"/>
      <c r="C36" s="47"/>
      <c r="D36" s="47"/>
      <c r="E36" s="48"/>
    </row>
    <row r="37" spans="1:8" x14ac:dyDescent="0.2">
      <c r="A37" s="30">
        <v>4</v>
      </c>
      <c r="B37" s="32"/>
      <c r="C37" s="47"/>
      <c r="D37" s="47"/>
      <c r="E37" s="48"/>
    </row>
    <row r="38" spans="1:8" x14ac:dyDescent="0.2">
      <c r="A38" s="30">
        <v>5</v>
      </c>
      <c r="B38" s="32"/>
      <c r="C38" s="47"/>
      <c r="D38" s="47"/>
      <c r="E38" s="48"/>
    </row>
    <row r="39" spans="1:8" x14ac:dyDescent="0.2">
      <c r="A39" s="30">
        <v>6</v>
      </c>
      <c r="B39" s="32"/>
      <c r="C39" s="47"/>
      <c r="D39" s="47"/>
      <c r="E39" s="48"/>
    </row>
    <row r="40" spans="1:8" x14ac:dyDescent="0.2">
      <c r="A40" s="30">
        <v>7</v>
      </c>
      <c r="B40" s="32"/>
      <c r="C40" s="47"/>
      <c r="D40" s="47"/>
      <c r="E40" s="48"/>
    </row>
    <row r="41" spans="1:8" x14ac:dyDescent="0.2">
      <c r="A41" s="30">
        <v>8</v>
      </c>
      <c r="B41" s="32"/>
      <c r="C41" s="47"/>
      <c r="D41" s="47"/>
      <c r="E41" s="48"/>
    </row>
    <row r="42" spans="1:8" x14ac:dyDescent="0.2">
      <c r="A42" s="30">
        <v>9</v>
      </c>
      <c r="B42" s="32"/>
      <c r="C42" s="47"/>
      <c r="D42" s="47"/>
      <c r="E42" s="48"/>
    </row>
    <row r="43" spans="1:8" x14ac:dyDescent="0.2">
      <c r="A43" s="30">
        <v>10</v>
      </c>
      <c r="B43" s="32"/>
      <c r="C43" s="47"/>
      <c r="D43" s="47"/>
      <c r="E43" s="48"/>
    </row>
    <row r="44" spans="1:8" s="28" customFormat="1" x14ac:dyDescent="0.2">
      <c r="A44" s="30">
        <v>11</v>
      </c>
      <c r="B44" s="32"/>
      <c r="C44" s="47"/>
      <c r="D44" s="47"/>
      <c r="E44" s="48"/>
      <c r="F44" s="18"/>
      <c r="G44" s="18"/>
      <c r="H44" s="18"/>
    </row>
    <row r="45" spans="1:8" x14ac:dyDescent="0.2">
      <c r="A45" s="30">
        <v>12</v>
      </c>
      <c r="B45" s="32"/>
      <c r="C45" s="47"/>
      <c r="D45" s="47"/>
      <c r="E45" s="48"/>
    </row>
    <row r="46" spans="1:8" x14ac:dyDescent="0.2">
      <c r="A46" s="30">
        <v>13</v>
      </c>
      <c r="B46" s="32"/>
      <c r="C46" s="47"/>
      <c r="D46" s="47"/>
      <c r="E46" s="48"/>
    </row>
    <row r="47" spans="1:8" x14ac:dyDescent="0.2">
      <c r="A47" s="30">
        <v>14</v>
      </c>
      <c r="B47" s="32"/>
      <c r="C47" s="47"/>
      <c r="D47" s="47"/>
      <c r="E47" s="48"/>
    </row>
    <row r="48" spans="1:8" x14ac:dyDescent="0.2">
      <c r="A48" s="30">
        <v>15</v>
      </c>
      <c r="B48" s="32"/>
      <c r="C48" s="47"/>
      <c r="D48" s="47"/>
      <c r="E48" s="48"/>
    </row>
    <row r="49" spans="1:5" x14ac:dyDescent="0.2">
      <c r="A49" s="30">
        <v>16</v>
      </c>
      <c r="B49" s="32"/>
      <c r="C49" s="47"/>
      <c r="D49" s="47"/>
      <c r="E49" s="48"/>
    </row>
    <row r="50" spans="1:5" x14ac:dyDescent="0.2">
      <c r="A50" s="30">
        <v>17</v>
      </c>
      <c r="B50" s="32"/>
      <c r="C50" s="47"/>
      <c r="D50" s="47"/>
      <c r="E50" s="48"/>
    </row>
    <row r="51" spans="1:5" ht="15" thickBot="1" x14ac:dyDescent="0.25">
      <c r="A51" s="30">
        <v>18</v>
      </c>
      <c r="B51" s="33"/>
      <c r="C51" s="49"/>
      <c r="D51" s="49"/>
      <c r="E51" s="50"/>
    </row>
    <row r="53" spans="1:5" s="57" customFormat="1" ht="14.25" customHeight="1" x14ac:dyDescent="0.2">
      <c r="B53" s="96" t="s">
        <v>70</v>
      </c>
      <c r="C53" s="96"/>
      <c r="D53" s="96"/>
      <c r="E53" s="96"/>
    </row>
    <row r="54" spans="1:5" s="57" customFormat="1" x14ac:dyDescent="0.2">
      <c r="B54" s="96"/>
      <c r="C54" s="96"/>
      <c r="D54" s="96"/>
      <c r="E54" s="96"/>
    </row>
    <row r="55" spans="1:5" s="57" customFormat="1" x14ac:dyDescent="0.2">
      <c r="B55" s="96"/>
      <c r="C55" s="96"/>
      <c r="D55" s="96"/>
      <c r="E55" s="96"/>
    </row>
    <row r="56" spans="1:5" s="57" customFormat="1" x14ac:dyDescent="0.2">
      <c r="B56" s="96"/>
      <c r="C56" s="96"/>
      <c r="D56" s="96"/>
      <c r="E56" s="96"/>
    </row>
    <row r="57" spans="1:5" s="57" customFormat="1" x14ac:dyDescent="0.2">
      <c r="B57" s="96"/>
      <c r="C57" s="96"/>
      <c r="D57" s="96"/>
      <c r="E57" s="96"/>
    </row>
    <row r="58" spans="1:5" s="57" customFormat="1" x14ac:dyDescent="0.2">
      <c r="B58" s="96"/>
      <c r="C58" s="96"/>
      <c r="D58" s="96"/>
      <c r="E58" s="96"/>
    </row>
    <row r="59" spans="1:5" s="57" customFormat="1" x14ac:dyDescent="0.2">
      <c r="B59" s="96"/>
      <c r="C59" s="96"/>
      <c r="D59" s="96"/>
      <c r="E59" s="96"/>
    </row>
    <row r="60" spans="1:5" s="57" customFormat="1" x14ac:dyDescent="0.2">
      <c r="B60" s="96"/>
      <c r="C60" s="96"/>
      <c r="D60" s="96"/>
      <c r="E60" s="96"/>
    </row>
    <row r="61" spans="1:5" s="57" customFormat="1" x14ac:dyDescent="0.2"/>
    <row r="62" spans="1:5" s="57" customFormat="1" x14ac:dyDescent="0.2">
      <c r="B62" s="57" t="s">
        <v>71</v>
      </c>
    </row>
  </sheetData>
  <mergeCells count="12">
    <mergeCell ref="B4:E5"/>
    <mergeCell ref="B53:E60"/>
    <mergeCell ref="B6:E6"/>
    <mergeCell ref="B14:E14"/>
    <mergeCell ref="B12:E12"/>
    <mergeCell ref="B10:E10"/>
    <mergeCell ref="B8:E8"/>
    <mergeCell ref="B28:E28"/>
    <mergeCell ref="E30:E33"/>
    <mergeCell ref="D30:D33"/>
    <mergeCell ref="C30:C33"/>
    <mergeCell ref="B30:B33"/>
  </mergeCells>
  <conditionalFormatting sqref="E34:E51">
    <cfRule type="expression" dxfId="3" priority="4">
      <formula>#REF!="No"</formula>
    </cfRule>
    <cfRule type="expression" dxfId="2" priority="7">
      <formula>$D$19="No"</formula>
    </cfRule>
  </conditionalFormatting>
  <conditionalFormatting sqref="B34:E51">
    <cfRule type="expression" dxfId="1" priority="5">
      <formula>#REF!="No"</formula>
    </cfRule>
  </conditionalFormatting>
  <dataValidations count="4">
    <dataValidation type="list" allowBlank="1" showInputMessage="1" showErrorMessage="1" sqref="C24" xr:uid="{00000000-0002-0000-0000-000000000000}">
      <formula1>Quarter</formula1>
    </dataValidation>
    <dataValidation type="list" allowBlank="1" showInputMessage="1" showErrorMessage="1" sqref="C23" xr:uid="{00000000-0002-0000-0000-000001000000}">
      <formula1>Year</formula1>
    </dataValidation>
    <dataValidation type="list" allowBlank="1" showInputMessage="1" showErrorMessage="1" sqref="B34:B51" xr:uid="{00000000-0002-0000-0000-000002000000}">
      <formula1>Common_Name_1</formula1>
    </dataValidation>
    <dataValidation type="decimal" operator="greaterThanOrEqual" allowBlank="1" showInputMessage="1" showErrorMessage="1" error="The entered value must not be negative." sqref="C34:E51" xr:uid="{00000000-0002-0000-0000-000003000000}">
      <formula1>0</formula1>
    </dataValidation>
  </dataValidations>
  <hyperlinks>
    <hyperlink ref="B15" location="'Facility Information'!C17" display="Section 1 - Facility Identification" xr:uid="{00000000-0004-0000-0000-000000000000}"/>
    <hyperlink ref="B16" location="'Facility Information'!B29" display="Section 2 - Reclamation Information" xr:uid="{00000000-0004-0000-0000-000001000000}"/>
    <hyperlink ref="B17" location="'Annual Information'!B21" display="Section 3 - Annual Information" xr:uid="{E1A61D70-A328-4D9B-A7DB-0D50053AD509}"/>
  </hyperlinks>
  <pageMargins left="0.7" right="0.7" top="0.75" bottom="0.75" header="0.3" footer="0.3"/>
  <pageSetup scale="85" orientation="portrait" horizontalDpi="3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828E5-E0EF-43E1-9C33-026DD740D209}">
  <dimension ref="A1:J45"/>
  <sheetViews>
    <sheetView showGridLines="0" zoomScale="85" zoomScaleNormal="85" workbookViewId="0">
      <selection activeCell="H26" sqref="H26"/>
    </sheetView>
  </sheetViews>
  <sheetFormatPr defaultColWidth="8.7109375" defaultRowHeight="14.25" x14ac:dyDescent="0.2"/>
  <cols>
    <col min="1" max="1" width="4.85546875" style="57" customWidth="1"/>
    <col min="2" max="2" width="27.7109375" style="57" customWidth="1"/>
    <col min="3" max="6" width="31.7109375" style="57" customWidth="1"/>
    <col min="7" max="8" width="8.7109375" style="57"/>
    <col min="9" max="9" width="0" style="57" hidden="1" customWidth="1"/>
    <col min="10" max="10" width="6.7109375" style="57" hidden="1" customWidth="1"/>
    <col min="11" max="16384" width="8.7109375" style="57"/>
  </cols>
  <sheetData>
    <row r="1" spans="2:6" x14ac:dyDescent="0.2">
      <c r="F1" s="58" t="s">
        <v>55</v>
      </c>
    </row>
    <row r="2" spans="2:6" x14ac:dyDescent="0.2">
      <c r="F2" s="58" t="s">
        <v>56</v>
      </c>
    </row>
    <row r="4" spans="2:6" ht="14.25" customHeight="1" x14ac:dyDescent="0.2">
      <c r="B4" s="132" t="s">
        <v>46</v>
      </c>
      <c r="C4" s="132"/>
      <c r="D4" s="132"/>
      <c r="E4" s="132"/>
      <c r="F4" s="132"/>
    </row>
    <row r="5" spans="2:6" ht="14.25" customHeight="1" x14ac:dyDescent="0.2">
      <c r="B5" s="132"/>
      <c r="C5" s="132"/>
      <c r="D5" s="132"/>
      <c r="E5" s="132"/>
      <c r="F5" s="132"/>
    </row>
    <row r="6" spans="2:6" ht="15" x14ac:dyDescent="0.2">
      <c r="B6" s="129" t="s">
        <v>19</v>
      </c>
      <c r="C6" s="130"/>
      <c r="D6" s="130"/>
      <c r="E6" s="130"/>
      <c r="F6" s="131"/>
    </row>
    <row r="7" spans="2:6" x14ac:dyDescent="0.2">
      <c r="B7" s="53"/>
      <c r="F7" s="62"/>
    </row>
    <row r="8" spans="2:6" ht="15" x14ac:dyDescent="0.2">
      <c r="B8" s="129" t="s">
        <v>20</v>
      </c>
      <c r="C8" s="130"/>
      <c r="D8" s="130"/>
      <c r="E8" s="130"/>
      <c r="F8" s="131"/>
    </row>
    <row r="9" spans="2:6" x14ac:dyDescent="0.2">
      <c r="B9" s="53" t="s">
        <v>48</v>
      </c>
      <c r="F9" s="62"/>
    </row>
    <row r="10" spans="2:6" ht="15" x14ac:dyDescent="0.2">
      <c r="B10" s="129" t="s">
        <v>21</v>
      </c>
      <c r="C10" s="130"/>
      <c r="D10" s="130"/>
      <c r="E10" s="130"/>
      <c r="F10" s="131"/>
    </row>
    <row r="11" spans="2:6" x14ac:dyDescent="0.2">
      <c r="B11" s="63">
        <v>44462</v>
      </c>
      <c r="F11" s="62"/>
    </row>
    <row r="12" spans="2:6" ht="15" x14ac:dyDescent="0.2">
      <c r="B12" s="129" t="s">
        <v>22</v>
      </c>
      <c r="C12" s="130"/>
      <c r="D12" s="130"/>
      <c r="E12" s="130"/>
      <c r="F12" s="131"/>
    </row>
    <row r="13" spans="2:6" x14ac:dyDescent="0.2">
      <c r="B13" s="53"/>
      <c r="F13" s="62"/>
    </row>
    <row r="14" spans="2:6" ht="15" x14ac:dyDescent="0.2">
      <c r="B14" s="129" t="s">
        <v>23</v>
      </c>
      <c r="C14" s="130"/>
      <c r="D14" s="130"/>
      <c r="E14" s="130"/>
      <c r="F14" s="131"/>
    </row>
    <row r="15" spans="2:6" x14ac:dyDescent="0.2">
      <c r="B15" s="52" t="s">
        <v>53</v>
      </c>
      <c r="C15" s="60"/>
      <c r="D15" s="60"/>
      <c r="F15" s="62"/>
    </row>
    <row r="16" spans="2:6" x14ac:dyDescent="0.2">
      <c r="B16" s="59" t="s">
        <v>60</v>
      </c>
      <c r="C16" s="60"/>
      <c r="D16" s="60"/>
      <c r="F16" s="62"/>
    </row>
    <row r="17" spans="1:10" x14ac:dyDescent="0.2">
      <c r="B17" s="61" t="s">
        <v>68</v>
      </c>
      <c r="C17" s="64"/>
      <c r="D17" s="64"/>
      <c r="E17" s="64"/>
      <c r="F17" s="65"/>
    </row>
    <row r="18" spans="1:10" ht="15" thickBot="1" x14ac:dyDescent="0.25">
      <c r="B18" s="18"/>
    </row>
    <row r="19" spans="1:10" ht="18" x14ac:dyDescent="0.25">
      <c r="B19" s="66" t="s">
        <v>68</v>
      </c>
      <c r="C19" s="67"/>
      <c r="D19" s="67"/>
      <c r="E19" s="68"/>
      <c r="F19" s="69"/>
    </row>
    <row r="20" spans="1:10" ht="15.75" thickBot="1" x14ac:dyDescent="0.25">
      <c r="B20" s="70" t="s">
        <v>67</v>
      </c>
      <c r="C20" s="71"/>
      <c r="D20" s="71"/>
      <c r="E20" s="72"/>
      <c r="F20" s="73"/>
    </row>
    <row r="21" spans="1:10" ht="14.1" customHeight="1" thickBot="1" x14ac:dyDescent="0.25">
      <c r="B21" s="114" t="s">
        <v>69</v>
      </c>
      <c r="C21" s="115"/>
      <c r="D21" s="115"/>
      <c r="E21" s="115"/>
      <c r="F21" s="116"/>
    </row>
    <row r="22" spans="1:10" ht="14.1" customHeight="1" x14ac:dyDescent="0.2">
      <c r="B22" s="74">
        <v>1</v>
      </c>
      <c r="C22" s="75">
        <v>2</v>
      </c>
      <c r="D22" s="76">
        <v>3</v>
      </c>
      <c r="E22" s="76">
        <v>4</v>
      </c>
      <c r="F22" s="77">
        <v>5</v>
      </c>
    </row>
    <row r="23" spans="1:10" ht="14.25" customHeight="1" x14ac:dyDescent="0.2">
      <c r="B23" s="117" t="s">
        <v>47</v>
      </c>
      <c r="C23" s="120" t="s">
        <v>63</v>
      </c>
      <c r="D23" s="123" t="s">
        <v>64</v>
      </c>
      <c r="E23" s="123" t="s">
        <v>65</v>
      </c>
      <c r="F23" s="126" t="s">
        <v>66</v>
      </c>
    </row>
    <row r="24" spans="1:10" ht="14.25" customHeight="1" x14ac:dyDescent="0.2">
      <c r="B24" s="118"/>
      <c r="C24" s="121"/>
      <c r="D24" s="124"/>
      <c r="E24" s="124"/>
      <c r="F24" s="127"/>
    </row>
    <row r="25" spans="1:10" ht="15" customHeight="1" thickBot="1" x14ac:dyDescent="0.25">
      <c r="B25" s="119"/>
      <c r="C25" s="122"/>
      <c r="D25" s="125"/>
      <c r="E25" s="125"/>
      <c r="F25" s="128"/>
      <c r="I25" s="78" t="s">
        <v>62</v>
      </c>
    </row>
    <row r="26" spans="1:10" x14ac:dyDescent="0.2">
      <c r="A26" s="30">
        <v>1</v>
      </c>
      <c r="B26" s="79"/>
      <c r="C26" s="80"/>
      <c r="D26" s="81"/>
      <c r="E26" s="81"/>
      <c r="F26" s="82" t="str">
        <f>IF(AND(J26=TRUE)," ",(ROUND((C26+D26+E26),0)))</f>
        <v xml:space="preserve"> </v>
      </c>
      <c r="I26" s="83" t="str">
        <f>F26</f>
        <v xml:space="preserve"> </v>
      </c>
      <c r="J26" s="84" t="b">
        <f>SUMPRODUCT(--((C26:E26)&lt;&gt;""))=0</f>
        <v>1</v>
      </c>
    </row>
    <row r="27" spans="1:10" x14ac:dyDescent="0.2">
      <c r="A27" s="30">
        <v>2</v>
      </c>
      <c r="B27" s="85"/>
      <c r="C27" s="86"/>
      <c r="D27" s="87"/>
      <c r="E27" s="87"/>
      <c r="F27" s="88" t="str">
        <f t="shared" ref="F27:F43" si="0">IF(AND(J27=TRUE)," ",(ROUND((C27+D27+E27),0)))</f>
        <v xml:space="preserve"> </v>
      </c>
      <c r="I27" s="83" t="str">
        <f t="shared" ref="I27:I43" si="1">F27</f>
        <v xml:space="preserve"> </v>
      </c>
      <c r="J27" s="84" t="b">
        <f t="shared" ref="J27:J43" si="2">SUMPRODUCT(--((C27:E27)&lt;&gt;""))=0</f>
        <v>1</v>
      </c>
    </row>
    <row r="28" spans="1:10" x14ac:dyDescent="0.2">
      <c r="A28" s="30">
        <v>3</v>
      </c>
      <c r="B28" s="85"/>
      <c r="C28" s="86"/>
      <c r="D28" s="87"/>
      <c r="E28" s="87"/>
      <c r="F28" s="88" t="str">
        <f t="shared" si="0"/>
        <v xml:space="preserve"> </v>
      </c>
      <c r="I28" s="83" t="str">
        <f t="shared" si="1"/>
        <v xml:space="preserve"> </v>
      </c>
      <c r="J28" s="84" t="b">
        <f t="shared" si="2"/>
        <v>1</v>
      </c>
    </row>
    <row r="29" spans="1:10" x14ac:dyDescent="0.2">
      <c r="A29" s="30">
        <v>4</v>
      </c>
      <c r="B29" s="85"/>
      <c r="C29" s="86"/>
      <c r="D29" s="87"/>
      <c r="E29" s="87"/>
      <c r="F29" s="88" t="str">
        <f t="shared" si="0"/>
        <v xml:space="preserve"> </v>
      </c>
      <c r="I29" s="83" t="str">
        <f t="shared" si="1"/>
        <v xml:space="preserve"> </v>
      </c>
      <c r="J29" s="84" t="b">
        <f t="shared" si="2"/>
        <v>1</v>
      </c>
    </row>
    <row r="30" spans="1:10" x14ac:dyDescent="0.2">
      <c r="A30" s="30">
        <v>5</v>
      </c>
      <c r="B30" s="85"/>
      <c r="C30" s="86"/>
      <c r="D30" s="87"/>
      <c r="E30" s="87"/>
      <c r="F30" s="88" t="str">
        <f t="shared" si="0"/>
        <v xml:space="preserve"> </v>
      </c>
      <c r="I30" s="83" t="str">
        <f t="shared" si="1"/>
        <v xml:space="preserve"> </v>
      </c>
      <c r="J30" s="84" t="b">
        <f t="shared" si="2"/>
        <v>1</v>
      </c>
    </row>
    <row r="31" spans="1:10" x14ac:dyDescent="0.2">
      <c r="A31" s="30">
        <v>6</v>
      </c>
      <c r="B31" s="85"/>
      <c r="C31" s="86"/>
      <c r="D31" s="87"/>
      <c r="E31" s="87"/>
      <c r="F31" s="88" t="str">
        <f t="shared" si="0"/>
        <v xml:space="preserve"> </v>
      </c>
      <c r="I31" s="83" t="str">
        <f t="shared" si="1"/>
        <v xml:space="preserve"> </v>
      </c>
      <c r="J31" s="84" t="b">
        <f t="shared" si="2"/>
        <v>1</v>
      </c>
    </row>
    <row r="32" spans="1:10" x14ac:dyDescent="0.2">
      <c r="A32" s="30">
        <v>7</v>
      </c>
      <c r="B32" s="85"/>
      <c r="C32" s="86"/>
      <c r="D32" s="87"/>
      <c r="E32" s="87"/>
      <c r="F32" s="88" t="str">
        <f t="shared" si="0"/>
        <v xml:space="preserve"> </v>
      </c>
      <c r="I32" s="83" t="str">
        <f t="shared" si="1"/>
        <v xml:space="preserve"> </v>
      </c>
      <c r="J32" s="84" t="b">
        <f t="shared" si="2"/>
        <v>1</v>
      </c>
    </row>
    <row r="33" spans="1:10" ht="12.6" customHeight="1" x14ac:dyDescent="0.2">
      <c r="A33" s="30">
        <v>8</v>
      </c>
      <c r="B33" s="85"/>
      <c r="C33" s="86"/>
      <c r="D33" s="87"/>
      <c r="E33" s="87"/>
      <c r="F33" s="88" t="str">
        <f t="shared" si="0"/>
        <v xml:space="preserve"> </v>
      </c>
      <c r="I33" s="83" t="str">
        <f t="shared" si="1"/>
        <v xml:space="preserve"> </v>
      </c>
      <c r="J33" s="84" t="b">
        <f t="shared" si="2"/>
        <v>1</v>
      </c>
    </row>
    <row r="34" spans="1:10" ht="12.6" customHeight="1" x14ac:dyDescent="0.2">
      <c r="A34" s="30">
        <v>9</v>
      </c>
      <c r="B34" s="85"/>
      <c r="C34" s="86"/>
      <c r="D34" s="87"/>
      <c r="E34" s="87"/>
      <c r="F34" s="88" t="str">
        <f t="shared" si="0"/>
        <v xml:space="preserve"> </v>
      </c>
      <c r="I34" s="83" t="str">
        <f t="shared" si="1"/>
        <v xml:space="preserve"> </v>
      </c>
      <c r="J34" s="84" t="b">
        <f t="shared" si="2"/>
        <v>1</v>
      </c>
    </row>
    <row r="35" spans="1:10" ht="12.6" customHeight="1" x14ac:dyDescent="0.2">
      <c r="A35" s="30">
        <v>10</v>
      </c>
      <c r="B35" s="85"/>
      <c r="C35" s="86"/>
      <c r="D35" s="87"/>
      <c r="E35" s="87"/>
      <c r="F35" s="88" t="str">
        <f t="shared" si="0"/>
        <v xml:space="preserve"> </v>
      </c>
      <c r="I35" s="83" t="str">
        <f t="shared" si="1"/>
        <v xml:space="preserve"> </v>
      </c>
      <c r="J35" s="84" t="b">
        <f t="shared" si="2"/>
        <v>1</v>
      </c>
    </row>
    <row r="36" spans="1:10" s="89" customFormat="1" x14ac:dyDescent="0.2">
      <c r="A36" s="30">
        <v>11</v>
      </c>
      <c r="B36" s="85"/>
      <c r="C36" s="86"/>
      <c r="D36" s="87"/>
      <c r="E36" s="87"/>
      <c r="F36" s="88" t="str">
        <f t="shared" si="0"/>
        <v xml:space="preserve"> </v>
      </c>
      <c r="I36" s="83" t="str">
        <f t="shared" si="1"/>
        <v xml:space="preserve"> </v>
      </c>
      <c r="J36" s="84" t="b">
        <f t="shared" si="2"/>
        <v>1</v>
      </c>
    </row>
    <row r="37" spans="1:10" x14ac:dyDescent="0.2">
      <c r="A37" s="30">
        <v>12</v>
      </c>
      <c r="B37" s="85"/>
      <c r="C37" s="86"/>
      <c r="D37" s="87"/>
      <c r="E37" s="87"/>
      <c r="F37" s="88" t="str">
        <f t="shared" si="0"/>
        <v xml:space="preserve"> </v>
      </c>
      <c r="I37" s="83" t="str">
        <f t="shared" si="1"/>
        <v xml:space="preserve"> </v>
      </c>
      <c r="J37" s="84" t="b">
        <f t="shared" si="2"/>
        <v>1</v>
      </c>
    </row>
    <row r="38" spans="1:10" x14ac:dyDescent="0.2">
      <c r="A38" s="30">
        <v>13</v>
      </c>
      <c r="B38" s="85"/>
      <c r="C38" s="86"/>
      <c r="D38" s="87"/>
      <c r="E38" s="87"/>
      <c r="F38" s="88" t="str">
        <f t="shared" si="0"/>
        <v xml:space="preserve"> </v>
      </c>
      <c r="I38" s="83" t="str">
        <f t="shared" si="1"/>
        <v xml:space="preserve"> </v>
      </c>
      <c r="J38" s="84" t="b">
        <f t="shared" si="2"/>
        <v>1</v>
      </c>
    </row>
    <row r="39" spans="1:10" x14ac:dyDescent="0.2">
      <c r="A39" s="30">
        <v>14</v>
      </c>
      <c r="B39" s="85"/>
      <c r="C39" s="86"/>
      <c r="D39" s="87"/>
      <c r="E39" s="87"/>
      <c r="F39" s="88" t="str">
        <f t="shared" si="0"/>
        <v xml:space="preserve"> </v>
      </c>
      <c r="I39" s="83" t="str">
        <f t="shared" si="1"/>
        <v xml:space="preserve"> </v>
      </c>
      <c r="J39" s="84" t="b">
        <f t="shared" si="2"/>
        <v>1</v>
      </c>
    </row>
    <row r="40" spans="1:10" x14ac:dyDescent="0.2">
      <c r="A40" s="30">
        <v>15</v>
      </c>
      <c r="B40" s="85"/>
      <c r="C40" s="86"/>
      <c r="D40" s="87"/>
      <c r="E40" s="87"/>
      <c r="F40" s="88" t="str">
        <f t="shared" si="0"/>
        <v xml:space="preserve"> </v>
      </c>
      <c r="I40" s="83" t="str">
        <f t="shared" si="1"/>
        <v xml:space="preserve"> </v>
      </c>
      <c r="J40" s="84" t="b">
        <f t="shared" si="2"/>
        <v>1</v>
      </c>
    </row>
    <row r="41" spans="1:10" x14ac:dyDescent="0.2">
      <c r="A41" s="30">
        <v>16</v>
      </c>
      <c r="B41" s="85"/>
      <c r="C41" s="86"/>
      <c r="D41" s="87"/>
      <c r="E41" s="87"/>
      <c r="F41" s="88" t="str">
        <f t="shared" si="0"/>
        <v xml:space="preserve"> </v>
      </c>
      <c r="I41" s="83" t="str">
        <f t="shared" si="1"/>
        <v xml:space="preserve"> </v>
      </c>
      <c r="J41" s="84" t="b">
        <f t="shared" si="2"/>
        <v>1</v>
      </c>
    </row>
    <row r="42" spans="1:10" x14ac:dyDescent="0.2">
      <c r="A42" s="30">
        <v>17</v>
      </c>
      <c r="B42" s="85"/>
      <c r="C42" s="86"/>
      <c r="D42" s="87"/>
      <c r="E42" s="87"/>
      <c r="F42" s="88" t="str">
        <f t="shared" si="0"/>
        <v xml:space="preserve"> </v>
      </c>
      <c r="I42" s="83" t="str">
        <f t="shared" si="1"/>
        <v xml:space="preserve"> </v>
      </c>
      <c r="J42" s="84" t="b">
        <f t="shared" si="2"/>
        <v>1</v>
      </c>
    </row>
    <row r="43" spans="1:10" ht="15" thickBot="1" x14ac:dyDescent="0.25">
      <c r="A43" s="30">
        <v>18</v>
      </c>
      <c r="B43" s="90"/>
      <c r="C43" s="91"/>
      <c r="D43" s="92"/>
      <c r="E43" s="92"/>
      <c r="F43" s="93" t="str">
        <f t="shared" si="0"/>
        <v xml:space="preserve"> </v>
      </c>
      <c r="I43" s="83" t="str">
        <f t="shared" si="1"/>
        <v xml:space="preserve"> </v>
      </c>
      <c r="J43" s="84" t="b">
        <f t="shared" si="2"/>
        <v>1</v>
      </c>
    </row>
    <row r="44" spans="1:10" x14ac:dyDescent="0.2">
      <c r="I44"/>
      <c r="J44"/>
    </row>
    <row r="45" spans="1:10" x14ac:dyDescent="0.2">
      <c r="I45"/>
      <c r="J45"/>
    </row>
  </sheetData>
  <mergeCells count="12">
    <mergeCell ref="B14:F14"/>
    <mergeCell ref="B4:F5"/>
    <mergeCell ref="B6:F6"/>
    <mergeCell ref="B8:F8"/>
    <mergeCell ref="B10:F10"/>
    <mergeCell ref="B12:F12"/>
    <mergeCell ref="B21:F21"/>
    <mergeCell ref="B23:B25"/>
    <mergeCell ref="C23:C25"/>
    <mergeCell ref="D23:D25"/>
    <mergeCell ref="E23:E25"/>
    <mergeCell ref="F23:F25"/>
  </mergeCells>
  <conditionalFormatting sqref="B26:D43">
    <cfRule type="expression" dxfId="0" priority="1">
      <formula>#REF!="No"</formula>
    </cfRule>
  </conditionalFormatting>
  <hyperlinks>
    <hyperlink ref="B15" location="'Facility Information'!C17" display="Section 1 - Facility Identification" xr:uid="{5912D862-7050-4841-85E4-21A99429D8CC}"/>
    <hyperlink ref="B16" location="'Facility Information'!B29" display="Section 2 - Reclamation Information" xr:uid="{AE08096E-8E95-4D5A-BA87-63990275B4D3}"/>
    <hyperlink ref="B17" location="'Annual Information'!B21" display="Section 3 - Annual Information" xr:uid="{D868F23B-FEFE-4F05-B289-82A7DD951F8F}"/>
  </hyperlinks>
  <pageMargins left="0.7" right="0.7" top="0.75" bottom="0.75" header="0.3" footer="0.3"/>
  <pageSetup scale="85" orientation="portrait" horizontalDpi="3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7AD111C-7A70-4989-A1E7-1E04DD1D229F}">
          <x14:formula1>
            <xm:f>Lists!$B$2:$B$19</xm:f>
          </x14:formula1>
          <xm:sqref>B26:B43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
  <sheetViews>
    <sheetView zoomScale="85" zoomScaleNormal="85" workbookViewId="0">
      <selection activeCell="F2" sqref="F2"/>
    </sheetView>
  </sheetViews>
  <sheetFormatPr defaultColWidth="8.7109375" defaultRowHeight="12.75" x14ac:dyDescent="0.2"/>
  <cols>
    <col min="1" max="1" width="18" style="37" customWidth="1"/>
    <col min="2" max="2" width="17.5703125" style="37" bestFit="1" customWidth="1"/>
    <col min="3" max="3" width="17.5703125" style="37" customWidth="1"/>
    <col min="4" max="4" width="20.5703125" style="37" bestFit="1" customWidth="1"/>
    <col min="5" max="5" width="8.7109375" style="37"/>
    <col min="6" max="6" width="9.85546875" style="37" customWidth="1"/>
    <col min="7" max="7" width="7.85546875" style="37" bestFit="1" customWidth="1"/>
    <col min="8" max="8" width="7.85546875" style="37" customWidth="1"/>
    <col min="9" max="9" width="7.42578125" style="37" bestFit="1" customWidth="1"/>
    <col min="10" max="10" width="7.42578125" style="37" customWidth="1"/>
    <col min="11" max="16384" width="8.7109375" style="37"/>
  </cols>
  <sheetData>
    <row r="1" spans="1:8" x14ac:dyDescent="0.2">
      <c r="A1" s="36" t="s">
        <v>24</v>
      </c>
      <c r="B1" s="36" t="s">
        <v>42</v>
      </c>
      <c r="C1" s="36"/>
      <c r="D1" s="36" t="s">
        <v>45</v>
      </c>
      <c r="F1" s="38" t="s">
        <v>43</v>
      </c>
      <c r="G1" s="38" t="s">
        <v>44</v>
      </c>
      <c r="H1" s="39"/>
    </row>
    <row r="2" spans="1:8" ht="15.75" x14ac:dyDescent="0.2">
      <c r="A2" s="40" t="s">
        <v>25</v>
      </c>
      <c r="B2" s="40" t="s">
        <v>3</v>
      </c>
      <c r="C2" s="40">
        <f>IF(COUNTIF('Quarterly Information'!B$34:B$51,B2)&gt;=1,"",ROW())</f>
        <v>2</v>
      </c>
      <c r="D2" s="40" t="str">
        <f t="shared" ref="D2:D19" si="0">IF(ROW(B2)-ROW(B$2)+1&gt;COUNT(C$2:C$19),"",INDEX(B:B,SMALL(C$2:C$19,1+ROW(B2)-ROW(B$2))))</f>
        <v>HFC-23</v>
      </c>
      <c r="F2" s="40">
        <v>1</v>
      </c>
      <c r="G2" s="40">
        <v>2022</v>
      </c>
    </row>
    <row r="3" spans="1:8" ht="15.75" x14ac:dyDescent="0.2">
      <c r="A3" s="40" t="s">
        <v>26</v>
      </c>
      <c r="B3" s="40" t="s">
        <v>4</v>
      </c>
      <c r="C3" s="40">
        <f>IF(COUNTIF('Quarterly Information'!B$34:B$51,B3)&gt;=1,"",ROW())</f>
        <v>3</v>
      </c>
      <c r="D3" s="40" t="str">
        <f t="shared" si="0"/>
        <v>HFC-32</v>
      </c>
      <c r="F3" s="40">
        <v>2</v>
      </c>
      <c r="G3" s="40">
        <v>2023</v>
      </c>
    </row>
    <row r="4" spans="1:8" ht="15.75" x14ac:dyDescent="0.2">
      <c r="A4" s="40" t="s">
        <v>27</v>
      </c>
      <c r="B4" s="40" t="s">
        <v>5</v>
      </c>
      <c r="C4" s="40">
        <f>IF(COUNTIF('Quarterly Information'!B$34:B$51,B4)&gt;=1,"",ROW())</f>
        <v>4</v>
      </c>
      <c r="D4" s="40" t="str">
        <f t="shared" si="0"/>
        <v>HFC-41</v>
      </c>
      <c r="F4" s="40">
        <v>3</v>
      </c>
      <c r="G4" s="40">
        <v>2024</v>
      </c>
    </row>
    <row r="5" spans="1:8" ht="15.75" x14ac:dyDescent="0.2">
      <c r="A5" s="40" t="s">
        <v>28</v>
      </c>
      <c r="B5" s="40" t="s">
        <v>6</v>
      </c>
      <c r="C5" s="40">
        <f>IF(COUNTIF('Quarterly Information'!B$34:B$51,B5)&gt;=1,"",ROW())</f>
        <v>5</v>
      </c>
      <c r="D5" s="40" t="str">
        <f t="shared" si="0"/>
        <v>HFC-43-10mee</v>
      </c>
      <c r="F5" s="40">
        <v>4</v>
      </c>
      <c r="G5" s="40">
        <v>2025</v>
      </c>
    </row>
    <row r="6" spans="1:8" ht="15.75" x14ac:dyDescent="0.2">
      <c r="A6" s="40" t="s">
        <v>29</v>
      </c>
      <c r="B6" s="40" t="s">
        <v>7</v>
      </c>
      <c r="C6" s="40">
        <f>IF(COUNTIF('Quarterly Information'!B$34:B$51,B6)&gt;=1,"",ROW())</f>
        <v>6</v>
      </c>
      <c r="D6" s="40" t="str">
        <f t="shared" si="0"/>
        <v>HFC-125</v>
      </c>
      <c r="F6" s="40"/>
      <c r="G6" s="40">
        <v>2026</v>
      </c>
    </row>
    <row r="7" spans="1:8" ht="15.75" x14ac:dyDescent="0.2">
      <c r="A7" s="40" t="s">
        <v>30</v>
      </c>
      <c r="B7" s="40" t="s">
        <v>1</v>
      </c>
      <c r="C7" s="40">
        <f>IF(COUNTIF('Quarterly Information'!B$34:B$51,B7)&gt;=1,"",ROW())</f>
        <v>7</v>
      </c>
      <c r="D7" s="40" t="str">
        <f t="shared" si="0"/>
        <v>HFC-134</v>
      </c>
      <c r="F7" s="40"/>
      <c r="G7" s="40">
        <v>2027</v>
      </c>
    </row>
    <row r="8" spans="1:8" ht="15.75" x14ac:dyDescent="0.2">
      <c r="A8" s="40" t="s">
        <v>31</v>
      </c>
      <c r="B8" s="40" t="s">
        <v>2</v>
      </c>
      <c r="C8" s="40">
        <f>IF(COUNTIF('Quarterly Information'!B$34:B$51,B8)&gt;=1,"",ROW())</f>
        <v>8</v>
      </c>
      <c r="D8" s="40" t="str">
        <f t="shared" si="0"/>
        <v>HFC-134a</v>
      </c>
      <c r="F8" s="40"/>
      <c r="G8" s="40">
        <v>2028</v>
      </c>
    </row>
    <row r="9" spans="1:8" ht="15.75" x14ac:dyDescent="0.2">
      <c r="A9" s="40" t="s">
        <v>32</v>
      </c>
      <c r="B9" s="40" t="s">
        <v>8</v>
      </c>
      <c r="C9" s="40">
        <f>IF(COUNTIF('Quarterly Information'!B$34:B$51,B9)&gt;=1,"",ROW())</f>
        <v>9</v>
      </c>
      <c r="D9" s="40" t="str">
        <f t="shared" si="0"/>
        <v>HFC-143</v>
      </c>
      <c r="F9" s="40"/>
      <c r="G9" s="40">
        <v>2029</v>
      </c>
    </row>
    <row r="10" spans="1:8" ht="15.75" x14ac:dyDescent="0.2">
      <c r="A10" s="40" t="s">
        <v>33</v>
      </c>
      <c r="B10" s="40" t="s">
        <v>9</v>
      </c>
      <c r="C10" s="40">
        <f>IF(COUNTIF('Quarterly Information'!B$34:B$51,B10)&gt;=1,"",ROW())</f>
        <v>10</v>
      </c>
      <c r="D10" s="40" t="str">
        <f t="shared" si="0"/>
        <v>HFC-143a</v>
      </c>
      <c r="F10" s="40"/>
      <c r="G10" s="40">
        <v>2030</v>
      </c>
    </row>
    <row r="11" spans="1:8" ht="15.75" x14ac:dyDescent="0.2">
      <c r="A11" s="40" t="s">
        <v>34</v>
      </c>
      <c r="B11" s="40" t="s">
        <v>10</v>
      </c>
      <c r="C11" s="40">
        <f>IF(COUNTIF('Quarterly Information'!B$34:B$51,B11)&gt;=1,"",ROW())</f>
        <v>11</v>
      </c>
      <c r="D11" s="40" t="str">
        <f t="shared" si="0"/>
        <v>HFC-152</v>
      </c>
      <c r="F11"/>
      <c r="G11"/>
    </row>
    <row r="12" spans="1:8" ht="15.75" x14ac:dyDescent="0.2">
      <c r="A12" s="40" t="s">
        <v>35</v>
      </c>
      <c r="B12" s="40" t="s">
        <v>11</v>
      </c>
      <c r="C12" s="40">
        <f>IF(COUNTIF('Quarterly Information'!B$34:B$51,B12)&gt;=1,"",ROW())</f>
        <v>12</v>
      </c>
      <c r="D12" s="40" t="str">
        <f t="shared" si="0"/>
        <v>HFC-152a</v>
      </c>
      <c r="F12"/>
      <c r="G12"/>
    </row>
    <row r="13" spans="1:8" ht="15.75" x14ac:dyDescent="0.2">
      <c r="A13" s="40" t="s">
        <v>36</v>
      </c>
      <c r="B13" s="40" t="s">
        <v>12</v>
      </c>
      <c r="C13" s="40">
        <f>IF(COUNTIF('Quarterly Information'!B$34:B$51,B13)&gt;=1,"",ROW())</f>
        <v>13</v>
      </c>
      <c r="D13" s="40" t="str">
        <f t="shared" si="0"/>
        <v>HFC-227ea</v>
      </c>
      <c r="F13"/>
    </row>
    <row r="14" spans="1:8" ht="15.75" x14ac:dyDescent="0.2">
      <c r="A14" s="40" t="s">
        <v>37</v>
      </c>
      <c r="B14" s="40" t="s">
        <v>13</v>
      </c>
      <c r="C14" s="40">
        <f>IF(COUNTIF('Quarterly Information'!B$34:B$51,B14)&gt;=1,"",ROW())</f>
        <v>14</v>
      </c>
      <c r="D14" s="40" t="str">
        <f t="shared" si="0"/>
        <v>HFC-236cb</v>
      </c>
    </row>
    <row r="15" spans="1:8" ht="15.75" x14ac:dyDescent="0.2">
      <c r="A15" s="40" t="s">
        <v>38</v>
      </c>
      <c r="B15" s="40" t="s">
        <v>14</v>
      </c>
      <c r="C15" s="40">
        <f>IF(COUNTIF('Quarterly Information'!B$34:B$51,B15)&gt;=1,"",ROW())</f>
        <v>15</v>
      </c>
      <c r="D15" s="40" t="str">
        <f t="shared" si="0"/>
        <v>HFC-236ea</v>
      </c>
    </row>
    <row r="16" spans="1:8" ht="15.75" x14ac:dyDescent="0.2">
      <c r="A16" s="40" t="s">
        <v>39</v>
      </c>
      <c r="B16" s="40" t="s">
        <v>15</v>
      </c>
      <c r="C16" s="40">
        <f>IF(COUNTIF('Quarterly Information'!B$34:B$51,B16)&gt;=1,"",ROW())</f>
        <v>16</v>
      </c>
      <c r="D16" s="40" t="str">
        <f t="shared" si="0"/>
        <v>HFC-236fa</v>
      </c>
    </row>
    <row r="17" spans="1:5" ht="15.75" x14ac:dyDescent="0.2">
      <c r="A17" s="40" t="s">
        <v>40</v>
      </c>
      <c r="B17" s="40" t="s">
        <v>16</v>
      </c>
      <c r="C17" s="40">
        <f>IF(COUNTIF('Quarterly Information'!B$34:B$51,B17)&gt;=1,"",ROW())</f>
        <v>17</v>
      </c>
      <c r="D17" s="40" t="str">
        <f t="shared" si="0"/>
        <v>HFC-245ca</v>
      </c>
    </row>
    <row r="18" spans="1:5" ht="15.75" x14ac:dyDescent="0.2">
      <c r="A18" s="40" t="s">
        <v>39</v>
      </c>
      <c r="B18" s="40" t="s">
        <v>17</v>
      </c>
      <c r="C18" s="40">
        <f>IF(COUNTIF('Quarterly Information'!B$34:B$51,B18)&gt;=1,"",ROW())</f>
        <v>18</v>
      </c>
      <c r="D18" s="40" t="str">
        <f t="shared" si="0"/>
        <v>HFC-245fa</v>
      </c>
    </row>
    <row r="19" spans="1:5" ht="15.75" x14ac:dyDescent="0.2">
      <c r="A19" s="40" t="s">
        <v>41</v>
      </c>
      <c r="B19" s="40" t="s">
        <v>18</v>
      </c>
      <c r="C19" s="40">
        <f>IF(COUNTIF('Quarterly Information'!B$34:B$51,B19)&gt;=1,"",ROW())</f>
        <v>19</v>
      </c>
      <c r="D19" s="40" t="str">
        <f t="shared" si="0"/>
        <v>HFC-365mfc</v>
      </c>
    </row>
    <row r="21" spans="1:5" x14ac:dyDescent="0.2">
      <c r="A21"/>
      <c r="B21"/>
      <c r="C21"/>
      <c r="D21"/>
      <c r="E21"/>
    </row>
    <row r="22" spans="1:5" x14ac:dyDescent="0.2">
      <c r="A22"/>
      <c r="B22"/>
      <c r="C22"/>
      <c r="D22"/>
      <c r="E22"/>
    </row>
    <row r="23" spans="1:5" x14ac:dyDescent="0.2">
      <c r="A23"/>
      <c r="B23"/>
      <c r="C23"/>
      <c r="D23"/>
      <c r="E23"/>
    </row>
    <row r="24" spans="1:5" x14ac:dyDescent="0.2">
      <c r="A24"/>
      <c r="B24"/>
      <c r="C24"/>
      <c r="D24"/>
      <c r="E24"/>
    </row>
    <row r="25" spans="1:5" x14ac:dyDescent="0.2">
      <c r="B25" s="41"/>
      <c r="C25" s="41"/>
      <c r="D25" s="41"/>
    </row>
    <row r="26" spans="1:5" x14ac:dyDescent="0.2">
      <c r="B26" s="41"/>
      <c r="C26" s="41"/>
      <c r="D26" s="41"/>
    </row>
    <row r="27" spans="1:5" x14ac:dyDescent="0.2">
      <c r="B27" s="41"/>
      <c r="C27" s="41"/>
      <c r="D27" s="41"/>
    </row>
    <row r="28" spans="1:5" x14ac:dyDescent="0.2">
      <c r="B28" s="41"/>
      <c r="C28" s="41"/>
      <c r="D28" s="41"/>
    </row>
    <row r="29" spans="1:5" x14ac:dyDescent="0.2">
      <c r="B29" s="41"/>
      <c r="C29" s="41"/>
      <c r="D29" s="41"/>
    </row>
    <row r="30" spans="1:5" x14ac:dyDescent="0.2">
      <c r="B30" s="41"/>
      <c r="C30" s="41"/>
      <c r="D30" s="41"/>
    </row>
    <row r="31" spans="1:5" x14ac:dyDescent="0.2">
      <c r="B31" s="41"/>
      <c r="C31" s="41"/>
      <c r="D31" s="41"/>
    </row>
    <row r="32" spans="1:5" x14ac:dyDescent="0.2">
      <c r="B32" s="41"/>
      <c r="C32" s="41"/>
      <c r="D32" s="41"/>
    </row>
    <row r="33" spans="2:4" x14ac:dyDescent="0.2">
      <c r="B33" s="41"/>
      <c r="C33" s="41"/>
      <c r="D33" s="41"/>
    </row>
    <row r="34" spans="2:4" x14ac:dyDescent="0.2">
      <c r="B34" s="41"/>
      <c r="C34" s="41"/>
      <c r="D34" s="41"/>
    </row>
    <row r="35" spans="2:4" x14ac:dyDescent="0.2">
      <c r="B35" s="41"/>
      <c r="C35" s="41"/>
      <c r="D35" s="41"/>
    </row>
    <row r="36" spans="2:4" x14ac:dyDescent="0.2">
      <c r="B36" s="41"/>
      <c r="C36" s="41"/>
      <c r="D36" s="41"/>
    </row>
    <row r="37" spans="2:4" x14ac:dyDescent="0.2">
      <c r="B37" s="41"/>
      <c r="C37" s="41"/>
      <c r="D37" s="41"/>
    </row>
    <row r="38" spans="2:4" x14ac:dyDescent="0.2">
      <c r="B38" s="41"/>
      <c r="C38" s="41"/>
      <c r="D38" s="41"/>
    </row>
    <row r="39" spans="2:4" x14ac:dyDescent="0.2">
      <c r="B39" s="41"/>
      <c r="C39" s="41"/>
      <c r="D39" s="41"/>
    </row>
    <row r="40" spans="2:4" x14ac:dyDescent="0.2">
      <c r="B40" s="41"/>
      <c r="C40" s="41"/>
      <c r="D40" s="41"/>
    </row>
    <row r="41" spans="2:4" x14ac:dyDescent="0.2">
      <c r="B41" s="41"/>
      <c r="C41" s="41"/>
      <c r="D41" s="41"/>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E278C0-0986-4B0C-B7B1-95E9342A2DAA}">
  <ds:schemaRefs>
    <ds:schemaRef ds:uri="Microsoft.SharePoint.Taxonomy.ContentTypeSync"/>
  </ds:schemaRefs>
</ds:datastoreItem>
</file>

<file path=customXml/itemProps2.xml><?xml version="1.0" encoding="utf-8"?>
<ds:datastoreItem xmlns:ds="http://schemas.openxmlformats.org/officeDocument/2006/customXml" ds:itemID="{AC82A024-C653-4EB9-80F4-D11A4C6203C2}">
  <ds:schemaRefs>
    <ds:schemaRef ds:uri="http://schemas.microsoft.com/sharepoint/v3/contenttype/forms"/>
  </ds:schemaRefs>
</ds:datastoreItem>
</file>

<file path=customXml/itemProps3.xml><?xml version="1.0" encoding="utf-8"?>
<ds:datastoreItem xmlns:ds="http://schemas.openxmlformats.org/officeDocument/2006/customXml" ds:itemID="{8578CB93-D7B3-4181-8ABA-5614F7C2CC3D}">
  <ds:schemaRefs>
    <ds:schemaRef ds:uri="http://schemas.openxmlformats.org/package/2006/metadata/core-properties"/>
    <ds:schemaRef ds:uri="8c57eaaf-0617-4b5e-abd8-c9c87ce9c094"/>
    <ds:schemaRef ds:uri="http://purl.org/dc/elements/1.1/"/>
    <ds:schemaRef ds:uri="4ffa91fb-a0ff-4ac5-b2db-65c790d184a4"/>
    <ds:schemaRef ds:uri="http://purl.org/dc/dcmitype/"/>
    <ds:schemaRef ds:uri="http://schemas.microsoft.com/office/2006/documentManagement/types"/>
    <ds:schemaRef ds:uri="http://purl.org/dc/terms/"/>
    <ds:schemaRef ds:uri="http://schemas.microsoft.com/sharepoint/v3"/>
    <ds:schemaRef ds:uri="http://www.w3.org/XML/1998/namespace"/>
    <ds:schemaRef ds:uri="http://schemas.microsoft.com/office/infopath/2007/PartnerControls"/>
    <ds:schemaRef ds:uri="20af4edb-1540-4aba-b7d0-294715a11a7a"/>
    <ds:schemaRef ds:uri="http://schemas.microsoft.com/sharepoint/v3/fields"/>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D77EDD17-4103-4498-ABE3-7D83E404E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Quarterly Information</vt:lpstr>
      <vt:lpstr>End-of-Year Inventory</vt:lpstr>
      <vt:lpstr>Lists</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