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HS\0575-0158\2021\"/>
    </mc:Choice>
  </mc:AlternateContent>
  <xr:revisionPtr revIDLastSave="0" documentId="8_{C9E5A40D-A49A-46E2-82E8-9FBDA95B9056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J6" i="1"/>
  <c r="F13" i="1"/>
  <c r="H5" i="1"/>
  <c r="J5" i="1"/>
  <c r="H8" i="1"/>
  <c r="J8" i="1"/>
  <c r="H9" i="1"/>
  <c r="J9" i="1"/>
  <c r="H10" i="1"/>
  <c r="J10" i="1"/>
  <c r="H11" i="1"/>
  <c r="J11" i="1"/>
  <c r="J13" i="1"/>
  <c r="H13" i="1"/>
</calcChain>
</file>

<file path=xl/sharedStrings.xml><?xml version="1.0" encoding="utf-8"?>
<sst xmlns="http://schemas.openxmlformats.org/spreadsheetml/2006/main" count="43" uniqueCount="35">
  <si>
    <t>Section of Regulation</t>
  </si>
  <si>
    <t>Title</t>
  </si>
  <si>
    <t>Form No. (if any)</t>
  </si>
  <si>
    <t>Reports Filed Annually</t>
  </si>
  <si>
    <t>Total Annual Responses (d) x (e)</t>
  </si>
  <si>
    <t>Estimated No. of Man-Hours per Response</t>
  </si>
  <si>
    <t>Estimated Total Man-Hours         (f) x  (g)</t>
  </si>
  <si>
    <t>(a)</t>
  </si>
  <si>
    <t>(b)</t>
  </si>
  <si>
    <t>(c)</t>
  </si>
  <si>
    <t>(d)</t>
  </si>
  <si>
    <t>(e)</t>
  </si>
  <si>
    <t>(f)</t>
  </si>
  <si>
    <t>(g)</t>
  </si>
  <si>
    <t>(h)</t>
  </si>
  <si>
    <t>on occasion</t>
  </si>
  <si>
    <t>REPORTING REQUIREMENTS - FORMS APPROVED IN THIS DOCKET</t>
  </si>
  <si>
    <t>402-1</t>
  </si>
  <si>
    <t>1902.1(i), (j), 1902.2, 1902.6(f), Exhibit C</t>
  </si>
  <si>
    <t>REPORTING REQUIREMENTS - NO FORMS</t>
  </si>
  <si>
    <t>1901.1(k),   1902.6(k), Exhibit B</t>
  </si>
  <si>
    <t>Interest Bearing Deposit Agreement</t>
  </si>
  <si>
    <t>Written</t>
  </si>
  <si>
    <t>Co-signature MFH Reserve Account Withdrawals</t>
  </si>
  <si>
    <t>1902.7, Exhibit A</t>
  </si>
  <si>
    <t>Collateral Pledge</t>
  </si>
  <si>
    <t>Reconciliation of Accounts</t>
  </si>
  <si>
    <t>Docket Total</t>
  </si>
  <si>
    <t>Estimated No. of Respondents</t>
  </si>
  <si>
    <t>Deposit Agreement (RHS)</t>
  </si>
  <si>
    <t>Deposit Agreement (RBS - IRP)</t>
  </si>
  <si>
    <t>Wage Class</t>
  </si>
  <si>
    <t>(i)</t>
  </si>
  <si>
    <t>(j)</t>
  </si>
  <si>
    <t>Cost to the Public (h) x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</si>
</sst>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74" formatCode="&quot;$&quot;#,##0.00"/>
  </numFmts>
  <fonts count="6" x14ac:knownFonts="1">
    <font>
      <sz val="12"/>
      <name val="Arial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" xfId="0" applyFont="1" applyBorder="1" applyAlignment="1">
      <alignment horizontal="centerContinuous" wrapText="1"/>
    </xf>
    <xf numFmtId="0" fontId="2" fillId="0" borderId="7" xfId="0" applyFont="1" applyBorder="1" applyAlignment="1">
      <alignment horizontal="centerContinuous" wrapText="1"/>
    </xf>
    <xf numFmtId="1" fontId="2" fillId="0" borderId="7" xfId="0" applyNumberFormat="1" applyFont="1" applyBorder="1" applyAlignment="1">
      <alignment horizontal="centerContinuous" wrapText="1"/>
    </xf>
    <xf numFmtId="1" fontId="0" fillId="0" borderId="4" xfId="0" applyNumberFormat="1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1" fontId="0" fillId="0" borderId="0" xfId="0" applyNumberFormat="1"/>
    <xf numFmtId="0" fontId="0" fillId="0" borderId="5" xfId="0" applyBorder="1" applyAlignment="1">
      <alignment horizontal="centerContinuous" wrapText="1"/>
    </xf>
    <xf numFmtId="0" fontId="0" fillId="0" borderId="6" xfId="0" applyBorder="1" applyAlignment="1">
      <alignment horizontal="centerContinuous" wrapText="1"/>
    </xf>
    <xf numFmtId="0" fontId="0" fillId="0" borderId="2" xfId="0" applyBorder="1" applyAlignment="1">
      <alignment horizontal="centerContinuous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1" fontId="0" fillId="0" borderId="2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3" fontId="2" fillId="0" borderId="7" xfId="0" applyNumberFormat="1" applyFont="1" applyBorder="1" applyAlignment="1">
      <alignment horizontal="centerContinuous" wrapText="1"/>
    </xf>
    <xf numFmtId="3" fontId="0" fillId="0" borderId="6" xfId="0" applyNumberFormat="1" applyBorder="1" applyAlignment="1">
      <alignment horizontal="center" wrapText="1"/>
    </xf>
    <xf numFmtId="3" fontId="0" fillId="0" borderId="6" xfId="0" applyNumberFormat="1" applyBorder="1" applyAlignment="1">
      <alignment horizontal="centerContinuous" wrapText="1"/>
    </xf>
    <xf numFmtId="3" fontId="0" fillId="0" borderId="2" xfId="0" applyNumberFormat="1" applyBorder="1" applyAlignment="1">
      <alignment horizontal="right" wrapText="1"/>
    </xf>
    <xf numFmtId="3" fontId="0" fillId="0" borderId="0" xfId="0" applyNumberFormat="1" applyAlignment="1">
      <alignment horizontal="right"/>
    </xf>
    <xf numFmtId="0" fontId="0" fillId="0" borderId="2" xfId="0" applyBorder="1" applyAlignment="1">
      <alignment horizontal="right" wrapText="1"/>
    </xf>
    <xf numFmtId="0" fontId="0" fillId="0" borderId="0" xfId="0" applyAlignment="1">
      <alignment horizontal="right"/>
    </xf>
    <xf numFmtId="3" fontId="0" fillId="0" borderId="7" xfId="0" applyNumberFormat="1" applyBorder="1" applyAlignment="1">
      <alignment horizontal="right" wrapText="1"/>
    </xf>
    <xf numFmtId="3" fontId="0" fillId="0" borderId="4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Continuous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Continuous"/>
    </xf>
    <xf numFmtId="3" fontId="5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Continuous"/>
    </xf>
    <xf numFmtId="3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5" fillId="0" borderId="2" xfId="0" applyNumberFormat="1" applyFont="1" applyBorder="1"/>
    <xf numFmtId="0" fontId="5" fillId="0" borderId="2" xfId="0" applyFont="1" applyBorder="1"/>
    <xf numFmtId="174" fontId="5" fillId="0" borderId="2" xfId="0" applyNumberFormat="1" applyFont="1" applyBorder="1"/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3" fontId="0" fillId="0" borderId="2" xfId="0" applyNumberFormat="1" applyFill="1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1" fontId="1" fillId="0" borderId="2" xfId="0" applyNumberFormat="1" applyFont="1" applyFill="1" applyBorder="1" applyAlignment="1">
      <alignment wrapText="1"/>
    </xf>
    <xf numFmtId="174" fontId="4" fillId="0" borderId="2" xfId="1" applyNumberFormat="1" applyFont="1" applyFill="1" applyBorder="1" applyAlignment="1">
      <alignment horizontal="right" wrapText="1"/>
    </xf>
    <xf numFmtId="1" fontId="0" fillId="0" borderId="2" xfId="0" applyNumberFormat="1" applyFill="1" applyBorder="1" applyAlignment="1">
      <alignment wrapText="1"/>
    </xf>
    <xf numFmtId="174" fontId="0" fillId="0" borderId="2" xfId="1" applyNumberFormat="1" applyFont="1" applyFill="1" applyBorder="1" applyAlignment="1">
      <alignment horizontal="right" wrapText="1"/>
    </xf>
    <xf numFmtId="0" fontId="0" fillId="0" borderId="2" xfId="0" applyFill="1" applyBorder="1" applyAlignment="1">
      <alignment horizontal="centerContinuous" wrapText="1"/>
    </xf>
    <xf numFmtId="3" fontId="0" fillId="0" borderId="2" xfId="0" applyNumberFormat="1" applyFill="1" applyBorder="1" applyAlignment="1">
      <alignment horizontal="centerContinuous" wrapText="1"/>
    </xf>
    <xf numFmtId="1" fontId="0" fillId="0" borderId="1" xfId="0" applyNumberFormat="1" applyFill="1" applyBorder="1" applyAlignment="1">
      <alignment horizontal="centerContinuous" wrapText="1"/>
    </xf>
    <xf numFmtId="174" fontId="0" fillId="0" borderId="7" xfId="1" applyNumberFormat="1" applyFont="1" applyFill="1" applyBorder="1" applyAlignment="1">
      <alignment horizontal="right" wrapText="1"/>
    </xf>
    <xf numFmtId="174" fontId="0" fillId="0" borderId="8" xfId="1" applyNumberFormat="1" applyFont="1" applyFill="1" applyBorder="1" applyAlignment="1">
      <alignment horizontal="right" wrapText="1"/>
    </xf>
    <xf numFmtId="0" fontId="0" fillId="0" borderId="2" xfId="0" applyFill="1" applyBorder="1" applyAlignment="1">
      <alignment horizontal="left" wrapText="1"/>
    </xf>
    <xf numFmtId="3" fontId="0" fillId="0" borderId="2" xfId="0" applyNumberForma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topLeftCell="A2" zoomScaleNormal="100" workbookViewId="0">
      <selection activeCell="J13" sqref="J13"/>
    </sheetView>
  </sheetViews>
  <sheetFormatPr defaultRowHeight="15" x14ac:dyDescent="0.25"/>
  <cols>
    <col min="1" max="1" width="11.36328125" customWidth="1"/>
    <col min="2" max="2" width="20.90625" customWidth="1"/>
    <col min="3" max="3" width="7.1796875" customWidth="1"/>
    <col min="4" max="4" width="12" style="28" customWidth="1"/>
    <col min="5" max="5" width="11.1796875" customWidth="1"/>
    <col min="6" max="6" width="10.54296875" style="28" customWidth="1"/>
    <col min="7" max="7" width="10" style="30" customWidth="1"/>
    <col min="8" max="8" width="10.08984375" style="14" customWidth="1"/>
    <col min="10" max="10" width="12" bestFit="1" customWidth="1"/>
  </cols>
  <sheetData>
    <row r="1" spans="1:10" s="1" customFormat="1" ht="17.399999999999999" hidden="1" x14ac:dyDescent="0.3">
      <c r="A1" s="9"/>
      <c r="B1" s="10"/>
      <c r="C1" s="10"/>
      <c r="D1" s="24"/>
      <c r="E1" s="10"/>
      <c r="F1" s="24"/>
      <c r="G1" s="10"/>
      <c r="H1" s="11"/>
    </row>
    <row r="2" spans="1:10" s="2" customFormat="1" ht="60" x14ac:dyDescent="0.25">
      <c r="A2" s="5" t="s">
        <v>0</v>
      </c>
      <c r="B2" s="6" t="s">
        <v>1</v>
      </c>
      <c r="C2" s="6" t="s">
        <v>2</v>
      </c>
      <c r="D2" s="32" t="s">
        <v>28</v>
      </c>
      <c r="E2" s="6" t="s">
        <v>3</v>
      </c>
      <c r="F2" s="32" t="s">
        <v>4</v>
      </c>
      <c r="G2" s="6" t="s">
        <v>5</v>
      </c>
      <c r="H2" s="12" t="s">
        <v>6</v>
      </c>
      <c r="I2" s="37" t="s">
        <v>31</v>
      </c>
      <c r="J2" s="37" t="s">
        <v>34</v>
      </c>
    </row>
    <row r="3" spans="1:10" s="2" customFormat="1" x14ac:dyDescent="0.25">
      <c r="A3" s="7" t="s">
        <v>7</v>
      </c>
      <c r="B3" s="8" t="s">
        <v>8</v>
      </c>
      <c r="C3" s="8" t="s">
        <v>9</v>
      </c>
      <c r="D3" s="25" t="s">
        <v>10</v>
      </c>
      <c r="E3" s="8" t="s">
        <v>11</v>
      </c>
      <c r="F3" s="25" t="s">
        <v>12</v>
      </c>
      <c r="G3" s="8" t="s">
        <v>13</v>
      </c>
      <c r="H3" s="13" t="s">
        <v>14</v>
      </c>
      <c r="I3" s="36" t="s">
        <v>32</v>
      </c>
      <c r="J3" s="36" t="s">
        <v>33</v>
      </c>
    </row>
    <row r="4" spans="1:10" s="2" customFormat="1" x14ac:dyDescent="0.25">
      <c r="A4" s="15" t="s">
        <v>16</v>
      </c>
      <c r="B4" s="16"/>
      <c r="C4" s="16"/>
      <c r="D4" s="26"/>
      <c r="E4" s="16"/>
      <c r="F4" s="26"/>
      <c r="G4" s="16"/>
      <c r="H4" s="33"/>
      <c r="I4" s="35"/>
      <c r="J4" s="34"/>
    </row>
    <row r="5" spans="1:10" s="1" customFormat="1" ht="60" x14ac:dyDescent="0.25">
      <c r="A5" s="4" t="s">
        <v>18</v>
      </c>
      <c r="B5" s="46" t="s">
        <v>29</v>
      </c>
      <c r="C5" s="47" t="s">
        <v>17</v>
      </c>
      <c r="D5" s="48">
        <v>13500</v>
      </c>
      <c r="E5" s="47" t="s">
        <v>15</v>
      </c>
      <c r="F5" s="48">
        <v>13500</v>
      </c>
      <c r="G5" s="49">
        <v>8.3000000000000004E-2</v>
      </c>
      <c r="H5" s="50">
        <f>F5*G5</f>
        <v>1120.5</v>
      </c>
      <c r="I5" s="51">
        <v>37.21</v>
      </c>
      <c r="J5" s="51">
        <f>H5*I5</f>
        <v>41693.805</v>
      </c>
    </row>
    <row r="6" spans="1:10" s="1" customFormat="1" ht="30" x14ac:dyDescent="0.25">
      <c r="A6" s="4"/>
      <c r="B6" s="46" t="s">
        <v>30</v>
      </c>
      <c r="C6" s="47"/>
      <c r="D6" s="48">
        <v>192</v>
      </c>
      <c r="E6" s="47" t="s">
        <v>15</v>
      </c>
      <c r="F6" s="48">
        <v>192</v>
      </c>
      <c r="G6" s="49">
        <v>8.3000000000000004E-2</v>
      </c>
      <c r="H6" s="52">
        <f>F6*G6</f>
        <v>15.936</v>
      </c>
      <c r="I6" s="51">
        <v>37.21</v>
      </c>
      <c r="J6" s="53">
        <f>H6*I6</f>
        <v>592.97856000000002</v>
      </c>
    </row>
    <row r="7" spans="1:10" s="1" customFormat="1" x14ac:dyDescent="0.25">
      <c r="A7" s="17" t="s">
        <v>19</v>
      </c>
      <c r="B7" s="54"/>
      <c r="C7" s="54"/>
      <c r="D7" s="55"/>
      <c r="E7" s="54"/>
      <c r="F7" s="55"/>
      <c r="G7" s="54"/>
      <c r="H7" s="56"/>
      <c r="I7" s="57"/>
      <c r="J7" s="58"/>
    </row>
    <row r="8" spans="1:10" s="23" customFormat="1" ht="45" x14ac:dyDescent="0.25">
      <c r="A8" s="21" t="s">
        <v>20</v>
      </c>
      <c r="B8" s="59" t="s">
        <v>21</v>
      </c>
      <c r="C8" s="59" t="s">
        <v>22</v>
      </c>
      <c r="D8" s="48">
        <v>13500</v>
      </c>
      <c r="E8" s="47" t="s">
        <v>15</v>
      </c>
      <c r="F8" s="48">
        <v>13500</v>
      </c>
      <c r="G8" s="49">
        <v>8.3000000000000004E-2</v>
      </c>
      <c r="H8" s="60">
        <f>F8*G8</f>
        <v>1120.5</v>
      </c>
      <c r="I8" s="51">
        <v>37.21</v>
      </c>
      <c r="J8" s="53">
        <f>H8*I8</f>
        <v>41693.805</v>
      </c>
    </row>
    <row r="9" spans="1:10" s="23" customFormat="1" ht="45" x14ac:dyDescent="0.25">
      <c r="A9" s="21">
        <v>1902.4</v>
      </c>
      <c r="B9" s="59" t="s">
        <v>23</v>
      </c>
      <c r="C9" s="59" t="s">
        <v>22</v>
      </c>
      <c r="D9" s="48">
        <v>13500</v>
      </c>
      <c r="E9" s="47" t="s">
        <v>15</v>
      </c>
      <c r="F9" s="48">
        <v>13500</v>
      </c>
      <c r="G9" s="49">
        <v>1.5</v>
      </c>
      <c r="H9" s="60">
        <f>F9*G9</f>
        <v>20250</v>
      </c>
      <c r="I9" s="51">
        <v>37.21</v>
      </c>
      <c r="J9" s="51">
        <f>H9*I9</f>
        <v>753502.5</v>
      </c>
    </row>
    <row r="10" spans="1:10" s="23" customFormat="1" ht="30" x14ac:dyDescent="0.25">
      <c r="A10" s="21" t="s">
        <v>24</v>
      </c>
      <c r="B10" s="59" t="s">
        <v>25</v>
      </c>
      <c r="C10" s="59" t="s">
        <v>22</v>
      </c>
      <c r="D10" s="48">
        <v>100</v>
      </c>
      <c r="E10" s="47" t="s">
        <v>15</v>
      </c>
      <c r="F10" s="48">
        <v>100</v>
      </c>
      <c r="G10" s="49">
        <v>8.3000000000000004E-2</v>
      </c>
      <c r="H10" s="60">
        <f>F10*G10</f>
        <v>8.3000000000000007</v>
      </c>
      <c r="I10" s="51">
        <v>37.21</v>
      </c>
      <c r="J10" s="51">
        <f>H10*I10</f>
        <v>308.84300000000002</v>
      </c>
    </row>
    <row r="11" spans="1:10" s="23" customFormat="1" ht="30" x14ac:dyDescent="0.25">
      <c r="A11" s="21">
        <v>1902.14</v>
      </c>
      <c r="B11" s="59" t="s">
        <v>26</v>
      </c>
      <c r="C11" s="59" t="s">
        <v>22</v>
      </c>
      <c r="D11" s="48">
        <v>13500</v>
      </c>
      <c r="E11" s="47" t="s">
        <v>15</v>
      </c>
      <c r="F11" s="48">
        <v>13500</v>
      </c>
      <c r="G11" s="49">
        <v>8.3000000000000004E-2</v>
      </c>
      <c r="H11" s="60">
        <f>F11*G11</f>
        <v>1120.5</v>
      </c>
      <c r="I11" s="51">
        <v>37.21</v>
      </c>
      <c r="J11" s="51">
        <f>H11*I11</f>
        <v>41693.805</v>
      </c>
    </row>
    <row r="12" spans="1:10" s="23" customFormat="1" x14ac:dyDescent="0.25">
      <c r="A12" s="18"/>
      <c r="B12" s="19"/>
      <c r="C12" s="19"/>
      <c r="D12" s="31"/>
      <c r="E12" s="20"/>
      <c r="F12" s="27"/>
      <c r="G12" s="29"/>
      <c r="H12" s="22"/>
      <c r="I12" s="21"/>
      <c r="J12" s="21"/>
    </row>
    <row r="13" spans="1:10" ht="15.6" x14ac:dyDescent="0.3">
      <c r="A13" s="3"/>
      <c r="B13" s="38" t="s">
        <v>27</v>
      </c>
      <c r="C13" s="38"/>
      <c r="D13" s="39"/>
      <c r="E13" s="40"/>
      <c r="F13" s="41">
        <f>SUM(F5:F11)</f>
        <v>54292</v>
      </c>
      <c r="G13" s="42"/>
      <c r="H13" s="43">
        <f>SUM(H5:H11)</f>
        <v>23635.736000000001</v>
      </c>
      <c r="I13" s="44"/>
      <c r="J13" s="45">
        <f>SUM(J5:J11)</f>
        <v>879485.73656000011</v>
      </c>
    </row>
  </sheetData>
  <phoneticPr fontId="3" type="noConversion"/>
  <printOptions horizontalCentered="1"/>
  <pageMargins left="0.75" right="0.75" top="1" bottom="1" header="0.5" footer="0.5"/>
  <pageSetup orientation="landscape" horizontalDpi="4294967292" r:id="rId1"/>
  <headerFooter alignWithMargins="0">
    <oddHeader>&amp;C2018 7 CFR 1902-A, SUPERVISED BANK ACCOUNTS
OMB No. 0575-0158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RurDev</dc:creator>
  <cp:lastModifiedBy>Lynn.Gilbert</cp:lastModifiedBy>
  <cp:lastPrinted>2017-08-29T12:38:39Z</cp:lastPrinted>
  <dcterms:created xsi:type="dcterms:W3CDTF">2000-04-19T20:29:20Z</dcterms:created>
  <dcterms:modified xsi:type="dcterms:W3CDTF">2021-01-28T15:09:12Z</dcterms:modified>
</cp:coreProperties>
</file>