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hegreen.treas.gov/do/domfin/FI/FIO/Shared Documents/TRIA/Data Collection/2019/2019 Draft Forms to OMB/"/>
    </mc:Choice>
  </mc:AlternateContent>
  <bookViews>
    <workbookView xWindow="0" yWindow="231" windowWidth="26083" windowHeight="10651"/>
  </bookViews>
  <sheets>
    <sheet name="Affiliations" sheetId="25" r:id="rId1"/>
    <sheet name="Policies and DEP (Juris.)" sheetId="19" r:id="rId2"/>
    <sheet name="Standalone Terrorism (US)" sheetId="20" r:id="rId3"/>
    <sheet name="Cyber (US)" sheetId="29" r:id="rId4"/>
    <sheet name="Exposure Bases (Juris.)" sheetId="21" r:id="rId5"/>
    <sheet name="Industry (NAICS or SIC" sheetId="26" r:id="rId6"/>
    <sheet name="Geographic (US)" sheetId="23" r:id="rId7"/>
    <sheet name="Reinsurance (US)" sheetId="24" r:id="rId8"/>
    <sheet name="PRA Notice" sheetId="27" r:id="rId9"/>
    <sheet name="Jurisdictions" sheetId="28" state="hidden" r:id="rId10"/>
  </sheets>
  <definedNames>
    <definedName name="_xlnm.Print_Area" localSheetId="8">'PRA Notice'!$A$1:$G$1</definedName>
    <definedName name="_xlnm.Print_Titles" localSheetId="5">'Industry (NAICS or SIC'!$A:$D,'Industry (NAICS or SIC'!$1:$3</definedName>
  </definedNames>
  <calcPr calcId="162913"/>
</workbook>
</file>

<file path=xl/calcChain.xml><?xml version="1.0" encoding="utf-8"?>
<calcChain xmlns="http://schemas.openxmlformats.org/spreadsheetml/2006/main">
  <c r="E9" i="29" l="1"/>
  <c r="E8" i="29"/>
  <c r="E7" i="29"/>
  <c r="E6" i="29"/>
  <c r="E5" i="29"/>
  <c r="E4" i="29"/>
  <c r="A36" i="26" l="1"/>
  <c r="E36" i="24" l="1"/>
  <c r="E35" i="24"/>
  <c r="E34" i="24"/>
  <c r="E33" i="24"/>
  <c r="E32" i="24"/>
  <c r="E31" i="24"/>
  <c r="D30" i="24"/>
  <c r="C30" i="24"/>
  <c r="E30" i="24" s="1"/>
  <c r="J11" i="21" l="1"/>
  <c r="E11" i="21"/>
  <c r="M11" i="21" l="1"/>
  <c r="K11" i="21"/>
  <c r="H11" i="21" l="1"/>
  <c r="F11" i="21"/>
  <c r="E31" i="23" l="1"/>
  <c r="E32" i="23" s="1"/>
  <c r="D31" i="23"/>
  <c r="D32" i="23" s="1"/>
  <c r="N36" i="26"/>
  <c r="M36" i="26"/>
  <c r="K36" i="26"/>
  <c r="J36" i="26"/>
  <c r="I36" i="26"/>
  <c r="G36" i="26"/>
  <c r="F36" i="26"/>
  <c r="E36" i="26"/>
  <c r="L35" i="26"/>
  <c r="H35" i="26"/>
  <c r="L34" i="26"/>
  <c r="H34" i="26"/>
  <c r="L33" i="26"/>
  <c r="H33" i="26"/>
  <c r="L32" i="26"/>
  <c r="H32" i="26"/>
  <c r="L31" i="26"/>
  <c r="H31" i="26"/>
  <c r="L30" i="26"/>
  <c r="H30" i="26"/>
  <c r="L29" i="26"/>
  <c r="H29" i="26"/>
  <c r="L28" i="26"/>
  <c r="H28" i="26"/>
  <c r="L27" i="26"/>
  <c r="H27" i="26"/>
  <c r="L26" i="26"/>
  <c r="H26" i="26"/>
  <c r="L25" i="26"/>
  <c r="H25" i="26"/>
  <c r="L24" i="26"/>
  <c r="H24" i="26"/>
  <c r="L23" i="26"/>
  <c r="H23" i="26"/>
  <c r="L22" i="26"/>
  <c r="H22" i="26"/>
  <c r="L21" i="26"/>
  <c r="H21" i="26"/>
  <c r="L20" i="26"/>
  <c r="H20" i="26"/>
  <c r="L19" i="26"/>
  <c r="H19" i="26"/>
  <c r="L18" i="26"/>
  <c r="H18" i="26"/>
  <c r="L17" i="26"/>
  <c r="H17" i="26"/>
  <c r="L16" i="26"/>
  <c r="H16" i="26"/>
  <c r="L15" i="26"/>
  <c r="H15" i="26"/>
  <c r="L14" i="26"/>
  <c r="H14" i="26"/>
  <c r="L13" i="26"/>
  <c r="H13" i="26"/>
  <c r="L12" i="26"/>
  <c r="H12" i="26"/>
  <c r="L11" i="26"/>
  <c r="H11" i="26"/>
  <c r="L10" i="26"/>
  <c r="H10" i="26"/>
  <c r="L9" i="26"/>
  <c r="H9" i="26"/>
  <c r="L8" i="26"/>
  <c r="H8" i="26"/>
  <c r="L7" i="26"/>
  <c r="H7" i="26"/>
  <c r="L6" i="26"/>
  <c r="H6" i="26"/>
  <c r="L5" i="26"/>
  <c r="H5" i="26"/>
  <c r="L4" i="26"/>
  <c r="H4" i="26"/>
  <c r="H36" i="26" l="1"/>
  <c r="O18" i="26"/>
  <c r="O20" i="26"/>
  <c r="O22" i="26"/>
  <c r="O24" i="26"/>
  <c r="O28" i="26"/>
  <c r="O34" i="26"/>
  <c r="L36" i="26"/>
  <c r="O36" i="26" s="1"/>
  <c r="O9" i="26"/>
  <c r="O11" i="26"/>
  <c r="O13" i="26"/>
  <c r="O15" i="26"/>
  <c r="O27" i="26"/>
  <c r="O12" i="26"/>
  <c r="O16" i="26"/>
  <c r="O32" i="26"/>
  <c r="O4" i="26"/>
  <c r="O6" i="26"/>
  <c r="O8" i="26"/>
  <c r="O17" i="26"/>
  <c r="O21" i="26"/>
  <c r="O31" i="26"/>
  <c r="O35" i="26"/>
  <c r="O25" i="26"/>
  <c r="O10" i="26"/>
  <c r="O19" i="26"/>
  <c r="O26" i="26"/>
  <c r="O29" i="26"/>
  <c r="O5" i="26"/>
  <c r="O7" i="26"/>
  <c r="O14" i="26"/>
  <c r="O23" i="26"/>
  <c r="O30" i="26"/>
  <c r="O33" i="26"/>
  <c r="D8" i="19" l="1"/>
  <c r="D9" i="19"/>
  <c r="D10" i="19"/>
  <c r="D11" i="19"/>
  <c r="D7" i="19"/>
  <c r="G31" i="23" l="1"/>
  <c r="G32" i="23" s="1"/>
  <c r="F31" i="23"/>
  <c r="F32" i="23" s="1"/>
  <c r="N11" i="21"/>
  <c r="L11" i="21"/>
  <c r="I11" i="21"/>
  <c r="G11" i="21"/>
  <c r="D11" i="21"/>
  <c r="K12" i="19"/>
  <c r="J12" i="19"/>
  <c r="I12" i="19"/>
  <c r="H12" i="19"/>
  <c r="G12" i="19"/>
  <c r="F12" i="19"/>
  <c r="E12" i="19"/>
  <c r="D12" i="19"/>
  <c r="L11" i="19"/>
  <c r="L10" i="19"/>
  <c r="L9" i="19"/>
  <c r="L8" i="19"/>
  <c r="L7" i="19"/>
</calcChain>
</file>

<file path=xl/sharedStrings.xml><?xml version="1.0" encoding="utf-8"?>
<sst xmlns="http://schemas.openxmlformats.org/spreadsheetml/2006/main" count="483" uniqueCount="313">
  <si>
    <t>TRIP-Eligible Line of Coverage</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</si>
  <si>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</si>
  <si>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</si>
  <si>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</si>
  <si>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</si>
  <si>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</si>
  <si>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</si>
  <si>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</si>
  <si>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</si>
  <si>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</si>
  <si>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</si>
  <si>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</si>
  <si>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</si>
  <si>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</si>
  <si>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</si>
  <si>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</si>
  <si>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</si>
  <si>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</si>
  <si>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</si>
  <si>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</si>
  <si>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TOTALS</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</si>
  <si>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</si>
  <si>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</si>
  <si>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</si>
  <si>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</si>
  <si>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</si>
  <si>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</si>
  <si>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</si>
  <si>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</si>
  <si>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</si>
  <si>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</si>
  <si>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</si>
  <si>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</si>
  <si>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</si>
  <si>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</si>
  <si>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</si>
  <si>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</si>
  <si>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</si>
  <si>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</si>
  <si>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</si>
  <si>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</si>
  <si>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</si>
  <si>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</si>
  <si>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NAICS Code</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</si>
  <si>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</si>
  <si>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</si>
  <si>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</si>
  <si>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</si>
  <si>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</si>
  <si>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</si>
  <si>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</si>
  <si>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</si>
  <si>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</si>
  <si>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</si>
  <si>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</si>
  <si>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</si>
  <si>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</si>
  <si>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</si>
  <si>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</si>
  <si>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</si>
  <si>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</si>
  <si>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</si>
  <si>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</si>
  <si>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</si>
  <si>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</si>
  <si>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</si>
  <si>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SIC Code</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</si>
  <si>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</si>
  <si>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</si>
  <si>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</si>
  <si>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</si>
  <si>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</si>
  <si>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</si>
  <si>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</si>
  <si>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</si>
  <si>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</si>
  <si>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</si>
  <si>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</si>
  <si>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</si>
  <si>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</si>
  <si>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</si>
  <si>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</si>
  <si>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</si>
  <si>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</si>
  <si>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</si>
  <si>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</si>
  <si>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</si>
  <si>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</si>
  <si>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</si>
  <si>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</si>
  <si>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</si>
  <si>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</si>
  <si>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</si>
  <si>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K</t>
  </si>
  <si>
    <t>L</t>
  </si>
  <si>
    <t>M</t>
  </si>
  <si>
    <t>Insurance Company Name</t>
  </si>
  <si>
    <t>Reinsurance for NBCR Property Loss Resulting from Certified Acts of Terrorism?</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</si>
  <si>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</si>
  <si>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</si>
  <si>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</si>
  <si>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</si>
  <si>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</si>
  <si>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</si>
  <si>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</si>
  <si>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</si>
  <si>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</si>
  <si>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5.2, 17, 18</t>
  </si>
  <si>
    <t>Miscellaneous Financial Loss</t>
  </si>
  <si>
    <t>Fire and Other Damage to Property</t>
  </si>
  <si>
    <t>8, 9, 22</t>
  </si>
  <si>
    <t>1, 9, 17, 18</t>
  </si>
  <si>
    <t>1, 2.1, 5.1, 9, 27</t>
  </si>
  <si>
    <t>Jurisdiction:</t>
  </si>
  <si>
    <t>Alabama</t>
  </si>
  <si>
    <t>Direct Earned Premium</t>
  </si>
  <si>
    <t>Number of Policies</t>
  </si>
  <si>
    <t>NAIC Line (Commercial Only)</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</si>
  <si>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</si>
  <si>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</si>
  <si>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</si>
  <si>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</si>
  <si>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</si>
  <si>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</si>
  <si>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</si>
  <si>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</si>
  <si>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</si>
  <si>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</si>
  <si>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</si>
  <si>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</si>
  <si>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</si>
  <si>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</si>
  <si>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</si>
  <si>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</si>
  <si>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</si>
  <si>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</si>
  <si>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</si>
  <si>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</si>
  <si>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</si>
  <si>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</si>
  <si>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</si>
  <si>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</si>
  <si>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</si>
  <si>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</si>
  <si>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</si>
  <si>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</si>
  <si>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</si>
  <si>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</si>
  <si>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</si>
  <si>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</si>
  <si>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</si>
  <si>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</si>
  <si>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</si>
  <si>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</si>
  <si>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</si>
  <si>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</si>
  <si>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</si>
  <si>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</si>
  <si>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</si>
  <si>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</si>
  <si>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</si>
  <si>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</si>
  <si>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</si>
  <si>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</si>
  <si>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</si>
  <si>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</si>
  <si>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</si>
  <si>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</si>
  <si>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</si>
  <si>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</si>
  <si>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</si>
  <si>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Marine, Aviation, and Transport</t>
  </si>
  <si>
    <t>General Liability</t>
  </si>
  <si>
    <t>Louisiana</t>
  </si>
  <si>
    <t>Property</t>
  </si>
  <si>
    <t>Liability</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</si>
  <si>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</si>
  <si>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</si>
  <si>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</si>
  <si>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</si>
  <si>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</si>
  <si>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</si>
  <si>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</si>
  <si>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</si>
  <si>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Subtotal</t>
  </si>
  <si>
    <t>All  metro regions specified in Cells C3-C28</t>
  </si>
  <si>
    <t>Total</t>
  </si>
  <si>
    <t>ZIP Code Associated with Largest Probable Maximum Loss (PML)</t>
  </si>
  <si>
    <t>Largest PML at a Single Location (Amount)</t>
  </si>
  <si>
    <t>Response</t>
  </si>
  <si>
    <t>Yes</t>
  </si>
  <si>
    <t>No</t>
  </si>
  <si>
    <t>Deductible/Retention of Insureds under Policies issued by Group or Company</t>
  </si>
  <si>
    <t>Total Projected Loss under Policies Issued by Group or Company</t>
  </si>
  <si>
    <t>N/A</t>
  </si>
  <si>
    <t>Unavailable</t>
  </si>
  <si>
    <t>Unknown</t>
  </si>
  <si>
    <t>All zip codes within the two counties of Cuyahoga and Lake.</t>
  </si>
  <si>
    <t>All zip codes within the three counties of Adams, Arapahoe, and Denver.</t>
  </si>
  <si>
    <t>All zip codes within the three counties of Macomb, Oakland, and Wayne.</t>
  </si>
  <si>
    <t>All zip codes within the two counties of St. Louis City and St. Louis.</t>
  </si>
  <si>
    <t>If locations are unknown for a policy, enter the requested information here.</t>
  </si>
  <si>
    <t>All metro regions and other locations specified in Cells C3-C30</t>
  </si>
  <si>
    <t>Top 5 Largest Accumulated Exposure Locations
(All Other Non-Metro Areas, 
(Rows C29-C30)</t>
  </si>
  <si>
    <t>NAIC Group Code</t>
  </si>
  <si>
    <t>NAIC Company Code</t>
  </si>
  <si>
    <t>Type of Insurer</t>
  </si>
  <si>
    <t>Workers' Compensation or Excess Workers' Compensation</t>
  </si>
  <si>
    <t>16, 17.3</t>
  </si>
  <si>
    <t>Workers Compensation or Excess Workers' Compensation</t>
  </si>
  <si>
    <t>N</t>
  </si>
  <si>
    <t>O</t>
  </si>
  <si>
    <t>Workers' Compensation</t>
  </si>
  <si>
    <t>All Categories</t>
  </si>
  <si>
    <t>Mining, Quarrying, and Oil &amp; Gas Extraction</t>
  </si>
  <si>
    <t>Payroll Exposure</t>
  </si>
  <si>
    <t>Property Exposure</t>
  </si>
  <si>
    <t>ZIP Code of Top 5 Largest Accumulated Exposure Locations by Payroll</t>
  </si>
  <si>
    <t>Amount of Top 5 Largest Accumulated Exposure Locations by Payroll</t>
  </si>
  <si>
    <t>Reinsurance for NBCR WC Exposures Resulting from Certified Acts of Terrorism?</t>
  </si>
  <si>
    <t>Reinsurance for NBCR Liability Loss Resulting from Certified Acts of Terrorism?</t>
  </si>
  <si>
    <t>Iowa</t>
  </si>
  <si>
    <r>
      <rPr>
        <b/>
        <sz val="11"/>
        <color theme="1"/>
        <rFont val="Calibri"/>
        <family val="2"/>
        <scheme val="minor"/>
      </rPr>
      <t>Notice under the Paperwork Reduction Act</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</si>
  <si>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Standalone Cyber</t>
  </si>
  <si>
    <t>Cyber Coverage Provided as Part of a Package Policy</t>
  </si>
  <si>
    <t>Federally Approved Insurer</t>
  </si>
  <si>
    <t>Alien Surplus Lines Insurer</t>
  </si>
  <si>
    <t>United States</t>
  </si>
  <si>
    <t>Top 5 Largest Accumulated Exposure Locations
(Metro Areas, 
(Rows C3 to C28)</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</si>
  <si>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</si>
  <si>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</si>
  <si>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</si>
  <si>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</si>
  <si>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</si>
  <si>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</si>
  <si>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</si>
  <si>
    <t>Code</t>
  </si>
  <si>
    <t>Total 2018 TRIP-Eligible Property Exposure (Terrorism Risk Coverage Provided and NBCR Risks Not Excluded)</t>
  </si>
  <si>
    <t>Total 2018 TRIP-Eligible Limits of Liability (Terrorism Risk Coverage Provided and NBCR Risks Not Excluded)</t>
  </si>
  <si>
    <t>Location A</t>
  </si>
  <si>
    <t>Location B</t>
  </si>
  <si>
    <t>Total (Locations A and B)</t>
  </si>
  <si>
    <t>Total 2017 Policyholder Surplus:</t>
  </si>
  <si>
    <t>Total 2017 TRIP-Eligible DEP (all lines):</t>
  </si>
  <si>
    <t>Total 2018 TRIP-Eligible DEP (all policies)</t>
  </si>
  <si>
    <t>Total 2018 TRIP-Eligible DEP (Terrorism Risk Coverage Declined)</t>
  </si>
  <si>
    <t>Total 2018 TRIP-Eligible DEP (Terrorism Risk Coverage Provided for Disclosed $0 Charge)</t>
  </si>
  <si>
    <t>Total 2018 TRIP-Eligible DEP  (Terrorism Risk Coverage Provided with a Premium Charged)</t>
  </si>
  <si>
    <t>Total 2018 DEP Charged for Terrorism Risk Coverage</t>
  </si>
  <si>
    <t>Total 2018 Number of Policies (Terrorism Risk Coverage Declined)</t>
  </si>
  <si>
    <t>Total 2018 Number of Policies (Terrorism Risk Coverage Provided for Disclosed $0 Charge)</t>
  </si>
  <si>
    <t>Total 2018 Number of Policies by Line (Terrorism Risk Coverage Provided with a Premium Charged)</t>
  </si>
  <si>
    <t>Total 2018 Number of Policies</t>
  </si>
  <si>
    <t>Total 2018 Number of Policies Containing TRIP-Eligible Coverage</t>
  </si>
  <si>
    <t>2018 DEP for Standalone Terrorism Policies</t>
  </si>
  <si>
    <t>Portion of 2018 DEP Providing Coverage for Losses for Certified Acts of Terrorism under TRIP</t>
  </si>
  <si>
    <t>Portion of 2018 DEP Providing Coverage for Losses  Arising from Other (Non-Certified) Acts of Terrorism</t>
  </si>
  <si>
    <t>2018 Number of Standalone Terrorism Policies Issued</t>
  </si>
  <si>
    <t>2018 Number of Standalone Terrorism Policies Issued Providing Coverage for Losses for Certified Acts of Terrorism under TRIP</t>
  </si>
  <si>
    <t>2018 Property Insurance Exposure for Standalone Terrorism Policies Providing Coverage for Losses for Certified Acts of Terrorism under TRIP</t>
  </si>
  <si>
    <t>Total 2018 Limits of Liability for Standalone Terrorism Policies Providing Coverage for Losses for Certified Acts of Terrorism under TRIP</t>
  </si>
  <si>
    <t>Total 2018 TRIP-Eligible DEP (All Cyber Policies)</t>
  </si>
  <si>
    <t>Total 2018 TRIP-Eligible DEP for Cyber Policies (Terrorism Risk Coverage Declined)</t>
  </si>
  <si>
    <t>Total 2018 TRIP-Eligible DEP for Cyber Policies (Terrorism Risk Coverage Provided)</t>
  </si>
  <si>
    <t>Total 2018 DEP Charged for Terrorism Risk Coverage Under Cyber Policies</t>
  </si>
  <si>
    <t>Total 2018 Number of Cyber Policies Issued</t>
  </si>
  <si>
    <t>Total 2018 Number of Cyber Policies Issued (Terrorism Risk Coverage Provided)</t>
  </si>
  <si>
    <t>Total 2018 Limits of Liability for Cyber Policies Providing Coverage for Losses for Certified Acts of Terrorism Under TRIP</t>
  </si>
  <si>
    <t>Total 2018 TRIP-Eligible Property Exposure (Terrorism Risk Coverage Provided)</t>
  </si>
  <si>
    <t>Total 2018 Policyholder Deductibles for TRIP-Eligible Property Policies (Terrorism Risk Coverage Provided)</t>
  </si>
  <si>
    <t>Total 2018 TRIP-Eligible Property Exposure (Terrorism Risk Coverage Declined)</t>
  </si>
  <si>
    <t>Total 2018 Policyholder Deductibles for TRIP-Eligible Property Policies (Terrorism Risk Coverage Declined)</t>
  </si>
  <si>
    <t>Total 2018 Limits of Liability for TRIP-Eligible Policies (Terrorism Risk Coverage Provided)</t>
  </si>
  <si>
    <t>Total 2018 Policyholder Deductibles for  TRIP-Eligible Liability Policies (Terrorism Risk Coverage Provided)</t>
  </si>
  <si>
    <t>Total 2018 Limits of Liability for TRIP-Eligible Policies (Terrorism Risk Coverage Declined)</t>
  </si>
  <si>
    <t>Total 2018 Policyholder Deductibles for  TRIP-Eligible Liability Policies (Terrorism Risk Coverage Declined)</t>
  </si>
  <si>
    <t>Total 2018 Payroll for TRIP-Eligible Policies (Terrorism Risk Coverage Provided)</t>
  </si>
  <si>
    <t>Total 2018 DEP Charged for Terrorism Risk Coverage (Liability)</t>
  </si>
  <si>
    <t>Total 2018 TRIP-Eligible DEP (Terrorism Risk Coverage Declined) (Liability)</t>
  </si>
  <si>
    <t>Total 2018 TRIP-Eligible DEP (Terrorism Risk Coverage Provided)(Liability)</t>
  </si>
  <si>
    <t>Total 2018 TRIP-Eligible DEP</t>
  </si>
  <si>
    <t>Total 2018 DEP Charged for Terrorism Risk Coverage  (Workers’ Compensation)</t>
  </si>
  <si>
    <t>Total 2018 DEP Charged for Terrorism Risk Coverage (Property)</t>
  </si>
  <si>
    <t>Total 2018 TRIP-Eligible DEP (Terrorism Risk Coverage Declined) (Property)</t>
  </si>
  <si>
    <t>Total 2018 TRIP-Eligible DEP (Terrorism Risk Coverage Provided) (Property)</t>
  </si>
  <si>
    <t>Total 2018 Payroll for TRIP-Eligible Primary WC Policies (Terrorism Risk Coverage Provided)</t>
  </si>
  <si>
    <t>Total 2018 Payroll for TRIP-Eligible Excess WC Policies (Terrorism Risk Coverage Provided)</t>
  </si>
  <si>
    <t>Size of TRIP 2018 Deductible (Cell H4 of Insurer Group Affiliations Chart x 20%)</t>
  </si>
  <si>
    <t>Total 2018 Limits Any One Loss of Purchased Treaty Reinsurance Covering TRIP Loss</t>
  </si>
  <si>
    <t>Total 2018 Aggregate Limits of Purchased Treaty Reinsurance Covering TRIP Loss</t>
  </si>
  <si>
    <t>2018 Attachment Point Any One Loss of Purchased Treaty Reinsurance Covering TRIP Loss</t>
  </si>
  <si>
    <t>2018 Co-Participation Share Any One Loss of Purchased Treaty Reinsurance Covering TRIP Loss</t>
  </si>
  <si>
    <t>Total 2018 Limits Any One Loss of Purchased Treaty Reinsurance Covering Natural Catastrophic Loss</t>
  </si>
  <si>
    <t>Total 2018 Aggregate Limits of Purchased Treaty Reinsurance Covering Natural Catastrophic Loss</t>
  </si>
  <si>
    <t>2018 Attachment Point Any One Loss of Purchased Treaty Reinsurance Covering Natural Catastrophic Loss</t>
  </si>
  <si>
    <t>2018 Co-Participation Share Any One Loss of Purchased Treaty Reinsurance Covering Natural Catastrophic Loss</t>
  </si>
  <si>
    <t>Any Reinsurance Exclusions for TRIP Certified Foreign Acts of Terrorism?</t>
  </si>
  <si>
    <t>Any Reinsurance Exclusions for TRIP Certified Domestic Acts of Terrorism?</t>
  </si>
  <si>
    <t>If Yes, Total 2018 Limits Any One Loss of NBCR Reinsurance for Certified Acts of Terrorism involving WC Loss</t>
  </si>
  <si>
    <t>If Yes, 2018 Attachment Point Any One Loss of NBCR Reinsurance for Certified Acts of Terrorism involving WC Loss</t>
  </si>
  <si>
    <t>If Yes, 2018 Co-Participation Share (if any) Any One Loss of NBCR Reinsurance For Certified Acts of Terrorism involving WC Loss</t>
  </si>
  <si>
    <t>If Yes, Total 2018 Limits Any One Loss of NBCR Reinsurance for Certified Acts of Terrorism involving Property Loss</t>
  </si>
  <si>
    <t>If Yes, 2018 Attachment Point Any  One Loss of NBCR Reinsurance for Certified Acts of Terrorism involving Property Loss</t>
  </si>
  <si>
    <t>If Yes, 2018 Co-Participation Share Any One Loss (if any) of NBCR Reinsurance for Certified Acts of Terrorism involving Property Loss</t>
  </si>
  <si>
    <t>If Yes, Total 2018 Limits Any One Loss of NBCR Reinsurance for Certified Acts of Terrorism involving Liability Loss</t>
  </si>
  <si>
    <t>If Yes, 2018 Attachment Point Any One Loss of NBCR Reinsurance for Certified Acts of Terrorism involving Liability Loss</t>
  </si>
  <si>
    <t>If Yes, 2018 Co-Participation Share (if any) Any One Loss of NBCR Reinsurance for Certified Acts of Terrorism involving Liability Loss</t>
  </si>
  <si>
    <t>Any Other Reinsurance Exclusions Specifically Applicable to TRIP Certified Acts of Terrorism under TRIP?</t>
  </si>
  <si>
    <t xml:space="preserve"> </t>
  </si>
  <si>
    <t xml:space="preserve"> B  </t>
  </si>
  <si>
    <t>Using the following defined terrorism event (which should be considered to be a single event, loss, or occurrence for purpose of calculating applicable deductibles and policy limits), calculate and report the total projected loss (dividing the loss associated with the two identified explosions as indicated) under property and workers' compensation policies containing terrorism risk insurance subject to TRIP issued by the Group or Company, and then within that figure report the following (Note:  To the extent a figure is subject to a single limit between Location A and Location B, such as the TRIP Deductible, allocate as appropriate between Location A and Location B depending upon where the loss figures fall).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Location A:  On May 20, 2018 (a Monday), at 11:30 a.m., a 5-6 ton truck bomb detonates at Embarcadero Center (at the corner of Sacramento and Front Streets) in San Francisco, California  94111.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-Casualties: 2,000 total worker deaths plus 4,000 total worker injuries. 
Location B:  Also on May 20, 2018, at 12:30 PM, a car bomb explodes at Union Square (at the corner of Geary and Powell Streets) in San Francisco, California  94108.  The car contains 2-3 pounds of Cesium-137, which is dispersed into the atmosphere by the blast.  Again, the loss resulting from the explosion is characterized by the estimates below; however, if your group or company typically utilizes different damage assumptions for an explosion of this magnitude, please use those alternative assumptions.  The dispersal of radiological material is identified shortly after the blast by fixed radiation monitoring devices in the city.  The zone of actual and threatened dispersal of the Cesium-137 is an area bounded by Broadway, Highway 101, and Interstate 80 ("dispersal zone").  50 percent of all workers in the dispersal zone (not including any killed by the blast at Location A) request or are provided medical monitoring.  500 workers in total (not including any of those injured by the blast at Location A) develop short and long-term injuries associated with radiation exposure (your exposure should be based upon your estimate of your market share of this total number of employees).  The blast itself (apart from the dispersal of radiological material) causes no injuries, deaths, or physical property damage, apart from damage to the vehicle.  Responsible governmental authorities prohibit access to the dispersal area for a period of 90 days while recovery operations are conducted, debris is cleared, clean-up crews conduct decontamination operations, and utilities, services, and access is restored.</t>
  </si>
  <si>
    <t>All zip codes in San Diego County.</t>
  </si>
  <si>
    <t>All areas in the US other than those specified in Cells C3-C28.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</si>
</sst>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6" formatCode="#."/>
    <numFmt numFmtId="168" formatCode="00000"/>
  </numFmts>
  <fonts count="11" x14ac:knownFonts="1">
    <font>
      <sz val="11"/>
      <color theme="1"/>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color rgb="FF000000"/>
      <name val="Calibri"/>
      <family val="2"/>
    </font>
    <font>
      <sz val="11"/>
      <color theme="1"/>
      <name val="Calibri"/>
      <family val="2"/>
    </font>
    <font>
      <b/>
      <sz val="11"/>
      <name val="Calibri"/>
      <family val="2"/>
      <scheme val="minor"/>
    </font>
    <font>
      <b/>
      <sz val="9"/>
      <name val="Calibri"/>
      <family val="2"/>
      <scheme val="minor"/>
    </font>
    <font>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
      <patternFill patternType="solid">
        <fgColor theme="0" tint="-0.24994659260841701"/>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diagonal/>
    </border>
    <border>
      <left style="thin">
        <color indexed="64"/>
      </left>
      <right style="thin">
        <color auto="1"/>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style="thin">
        <color indexed="64"/>
      </right>
      <top/>
      <bottom style="thin">
        <color indexed="64"/>
      </bottom>
      <diagonal/>
    </border>
    <border>
      <left style="thin">
        <color auto="1"/>
      </left>
      <right style="thin">
        <color auto="1"/>
      </right>
      <top style="thick">
        <color auto="1"/>
      </top>
      <bottom/>
      <diagonal/>
    </border>
    <border>
      <left style="thin">
        <color indexed="64"/>
      </left>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ck">
        <color auto="1"/>
      </right>
      <top/>
      <bottom style="thick">
        <color auto="1"/>
      </bottom>
      <diagonal/>
    </border>
    <border>
      <left/>
      <right style="thin">
        <color indexed="64"/>
      </right>
      <top style="thick">
        <color auto="1"/>
      </top>
      <bottom style="thin">
        <color indexed="64"/>
      </bottom>
      <diagonal/>
    </border>
    <border>
      <left/>
      <right/>
      <top style="thick">
        <color auto="1"/>
      </top>
      <bottom style="thin">
        <color indexed="64"/>
      </bottom>
      <diagonal/>
    </border>
  </borders>
  <cellStyleXfs count="2">
    <xf numFmtId="0" fontId="0" fillId="0" borderId="0"/>
    <xf numFmtId="44" fontId="3" fillId="0" borderId="0" applyFont="0" applyFill="0" applyBorder="0" applyAlignment="0" applyProtection="0"/>
  </cellStyleXfs>
  <cellXfs count="274">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Border="1"/>
    <xf numFmtId="0" fontId="0" fillId="2" borderId="0" xfId="0" applyFill="1" applyBorder="1"/>
    <xf numFmtId="0" fontId="1" fillId="0" borderId="0"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2" fillId="0" borderId="0" xfId="0" applyFont="1" applyBorder="1" applyAlignment="1"/>
    <xf numFmtId="0" fontId="1" fillId="0" borderId="5" xfId="0" applyFont="1" applyBorder="1" applyAlignment="1">
      <alignment horizontal="center"/>
    </xf>
    <xf numFmtId="0" fontId="1" fillId="0" borderId="15" xfId="0" applyFont="1" applyBorder="1" applyAlignment="1">
      <alignment horizontal="center"/>
    </xf>
    <xf numFmtId="0" fontId="1" fillId="0" borderId="9" xfId="0" applyFont="1" applyBorder="1" applyAlignment="1">
      <alignment horizontal="center"/>
    </xf>
    <xf numFmtId="0" fontId="0" fillId="0" borderId="1" xfId="0" applyBorder="1" applyAlignment="1">
      <alignment horizontal="left" vertical="center"/>
    </xf>
    <xf numFmtId="0" fontId="0" fillId="0" borderId="5" xfId="0" applyBorder="1" applyAlignment="1">
      <alignment horizontal="center" vertical="center"/>
    </xf>
    <xf numFmtId="0" fontId="0" fillId="4" borderId="5" xfId="0" applyFill="1" applyBorder="1" applyAlignment="1">
      <alignment horizontal="left" vertical="center"/>
    </xf>
    <xf numFmtId="164" fontId="0" fillId="3"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4" fillId="2" borderId="1" xfId="0" applyNumberFormat="1" applyFont="1" applyFill="1" applyBorder="1" applyAlignment="1">
      <alignment horizontal="right" vertical="center"/>
    </xf>
    <xf numFmtId="0" fontId="1" fillId="0" borderId="6" xfId="0" applyFont="1" applyBorder="1" applyAlignment="1">
      <alignment horizontal="center"/>
    </xf>
    <xf numFmtId="0" fontId="5" fillId="0" borderId="17" xfId="0" applyFont="1" applyBorder="1" applyAlignment="1">
      <alignment horizontal="center"/>
    </xf>
    <xf numFmtId="0" fontId="0" fillId="0" borderId="5" xfId="0" applyFill="1" applyBorder="1" applyAlignment="1">
      <alignment horizontal="center" vertical="center"/>
    </xf>
    <xf numFmtId="0" fontId="0" fillId="0" borderId="1" xfId="0" applyFill="1" applyBorder="1" applyAlignment="1">
      <alignment horizontal="left" vertical="center" wrapText="1"/>
    </xf>
    <xf numFmtId="0" fontId="6" fillId="0" borderId="4" xfId="0" applyFont="1" applyFill="1" applyBorder="1"/>
    <xf numFmtId="0" fontId="7" fillId="0" borderId="26" xfId="0" applyFont="1" applyFill="1" applyBorder="1"/>
    <xf numFmtId="0" fontId="6" fillId="0" borderId="6" xfId="0" applyFont="1" applyFill="1" applyBorder="1" applyAlignment="1">
      <alignment horizontal="center" wrapText="1"/>
    </xf>
    <xf numFmtId="0" fontId="6" fillId="0" borderId="5" xfId="0" applyFont="1" applyFill="1" applyBorder="1" applyAlignment="1">
      <alignment horizontal="center" wrapText="1"/>
    </xf>
    <xf numFmtId="0" fontId="6" fillId="0" borderId="15" xfId="0" applyFont="1" applyFill="1" applyBorder="1" applyAlignment="1">
      <alignment horizontal="center" wrapText="1"/>
    </xf>
    <xf numFmtId="0" fontId="6" fillId="0" borderId="1" xfId="0" applyFont="1" applyFill="1" applyBorder="1" applyAlignment="1">
      <alignment horizontal="center" wrapText="1"/>
    </xf>
    <xf numFmtId="0" fontId="6" fillId="0" borderId="0" xfId="0" applyFont="1" applyFill="1" applyBorder="1" applyAlignment="1"/>
    <xf numFmtId="166" fontId="7" fillId="0" borderId="0" xfId="0" applyNumberFormat="1" applyFont="1" applyFill="1" applyBorder="1" applyAlignment="1">
      <alignment horizontal="right" indent="1"/>
    </xf>
    <xf numFmtId="1" fontId="7" fillId="0" borderId="0" xfId="0" applyNumberFormat="1" applyFont="1" applyFill="1" applyBorder="1"/>
    <xf numFmtId="164" fontId="7" fillId="0" borderId="0" xfId="1" applyNumberFormat="1" applyFont="1" applyFill="1" applyBorder="1"/>
    <xf numFmtId="0" fontId="7" fillId="0" borderId="0" xfId="0" applyFont="1" applyFill="1" applyBorder="1"/>
    <xf numFmtId="164" fontId="0" fillId="3" borderId="5" xfId="0" applyNumberFormat="1" applyFill="1" applyBorder="1" applyAlignment="1">
      <alignment horizontal="right" vertical="center"/>
    </xf>
    <xf numFmtId="0" fontId="0" fillId="0" borderId="0" xfId="0" applyAlignment="1">
      <alignment horizontal="center" vertical="top" wrapText="1"/>
    </xf>
    <xf numFmtId="0" fontId="8" fillId="0" borderId="0" xfId="0" applyFont="1" applyBorder="1"/>
    <xf numFmtId="0" fontId="8" fillId="0" borderId="0" xfId="0" applyFont="1" applyFill="1" applyBorder="1"/>
    <xf numFmtId="0" fontId="4" fillId="0" borderId="0" xfId="0" applyFont="1" applyFill="1" applyBorder="1"/>
    <xf numFmtId="0" fontId="4" fillId="0" borderId="0" xfId="0" applyFont="1"/>
    <xf numFmtId="0" fontId="8" fillId="0" borderId="1" xfId="0" applyFont="1" applyBorder="1" applyAlignment="1">
      <alignment horizontal="center"/>
    </xf>
    <xf numFmtId="0" fontId="8" fillId="0" borderId="0" xfId="0" applyFont="1" applyBorder="1" applyAlignment="1">
      <alignment vertical="top"/>
    </xf>
    <xf numFmtId="0" fontId="4" fillId="0" borderId="0" xfId="0" applyFont="1" applyFill="1" applyBorder="1" applyAlignment="1">
      <alignment horizontal="center"/>
    </xf>
    <xf numFmtId="0" fontId="8" fillId="0" borderId="1" xfId="0" applyFont="1" applyBorder="1"/>
    <xf numFmtId="1" fontId="4" fillId="0" borderId="0" xfId="1"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1" fontId="4" fillId="3" borderId="1" xfId="1" applyNumberFormat="1" applyFont="1" applyFill="1" applyBorder="1" applyAlignment="1">
      <alignment horizontal="center" vertical="center"/>
    </xf>
    <xf numFmtId="0" fontId="4" fillId="3" borderId="1" xfId="1" applyNumberFormat="1" applyFont="1" applyFill="1" applyBorder="1" applyAlignment="1">
      <alignment horizontal="center" vertical="center"/>
    </xf>
    <xf numFmtId="0" fontId="4" fillId="0" borderId="0" xfId="0" applyFont="1" applyAlignment="1"/>
    <xf numFmtId="0" fontId="8" fillId="0" borderId="13" xfId="0" applyFont="1" applyFill="1" applyBorder="1"/>
    <xf numFmtId="164" fontId="4" fillId="0" borderId="13" xfId="1" applyNumberFormat="1" applyFont="1" applyFill="1" applyBorder="1" applyAlignment="1">
      <alignment horizontal="center" vertical="center"/>
    </xf>
    <xf numFmtId="0" fontId="8" fillId="0" borderId="0" xfId="0" applyFont="1" applyFill="1" applyBorder="1" applyAlignment="1"/>
    <xf numFmtId="164" fontId="4" fillId="0" borderId="0" xfId="1" applyNumberFormat="1" applyFont="1" applyFill="1" applyBorder="1" applyAlignment="1">
      <alignment horizontal="center" vertical="center"/>
    </xf>
    <xf numFmtId="0" fontId="8" fillId="0" borderId="1" xfId="0" applyFont="1" applyBorder="1" applyAlignment="1"/>
    <xf numFmtId="0" fontId="4" fillId="0" borderId="0" xfId="0" applyFont="1" applyBorder="1" applyAlignment="1"/>
    <xf numFmtId="0" fontId="8" fillId="0" borderId="15" xfId="0" applyFont="1" applyBorder="1" applyAlignment="1">
      <alignment horizontal="center"/>
    </xf>
    <xf numFmtId="0" fontId="8" fillId="0" borderId="9" xfId="0" applyFont="1" applyBorder="1" applyAlignment="1">
      <alignment horizontal="center"/>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4" fillId="0" borderId="1" xfId="0" applyFont="1" applyBorder="1" applyAlignment="1">
      <alignment horizontal="left" vertical="center"/>
    </xf>
    <xf numFmtId="0" fontId="4" fillId="0" borderId="5" xfId="0" applyFont="1" applyBorder="1" applyAlignment="1">
      <alignment horizontal="center" vertical="center"/>
    </xf>
    <xf numFmtId="164" fontId="4" fillId="0" borderId="15" xfId="1" applyNumberFormat="1" applyFont="1" applyFill="1" applyBorder="1" applyAlignment="1">
      <alignment horizontal="left" vertical="center"/>
    </xf>
    <xf numFmtId="164" fontId="4" fillId="3" borderId="1" xfId="1" applyNumberFormat="1" applyFont="1" applyFill="1" applyBorder="1" applyAlignment="1">
      <alignment horizontal="left" vertical="center"/>
    </xf>
    <xf numFmtId="164" fontId="4" fillId="3" borderId="9" xfId="1" applyNumberFormat="1" applyFont="1" applyFill="1" applyBorder="1" applyAlignment="1">
      <alignment horizontal="left" vertical="center"/>
    </xf>
    <xf numFmtId="1" fontId="4" fillId="3" borderId="15"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xf>
    <xf numFmtId="0" fontId="8" fillId="0" borderId="1" xfId="0" applyFont="1" applyBorder="1" applyAlignment="1">
      <alignment horizontal="left" vertical="center"/>
    </xf>
    <xf numFmtId="0" fontId="4" fillId="4" borderId="5" xfId="0" applyFont="1" applyFill="1" applyBorder="1" applyAlignment="1">
      <alignment horizontal="left" vertical="center"/>
    </xf>
    <xf numFmtId="164" fontId="4" fillId="0" borderId="1" xfId="1" applyNumberFormat="1" applyFont="1" applyFill="1" applyBorder="1" applyAlignment="1">
      <alignment horizontal="left" vertical="center"/>
    </xf>
    <xf numFmtId="164" fontId="4" fillId="0" borderId="9" xfId="1" applyNumberFormat="1" applyFont="1" applyFill="1" applyBorder="1" applyAlignment="1">
      <alignment horizontal="left" vertical="center"/>
    </xf>
    <xf numFmtId="1" fontId="4" fillId="0" borderId="15" xfId="1" applyNumberFormat="1" applyFont="1" applyFill="1" applyBorder="1" applyAlignment="1">
      <alignment horizontal="center" vertical="center"/>
    </xf>
    <xf numFmtId="1" fontId="4" fillId="8" borderId="1" xfId="1" applyNumberFormat="1" applyFont="1" applyFill="1" applyBorder="1" applyAlignment="1">
      <alignment horizontal="center" vertical="center"/>
    </xf>
    <xf numFmtId="0" fontId="4" fillId="0" borderId="13" xfId="0" applyFont="1" applyFill="1" applyBorder="1" applyAlignment="1">
      <alignment vertical="center" wrapText="1"/>
    </xf>
    <xf numFmtId="0" fontId="4" fillId="0" borderId="13" xfId="1" applyNumberFormat="1" applyFont="1" applyFill="1" applyBorder="1" applyAlignment="1">
      <alignment horizontal="right" vertical="center"/>
    </xf>
    <xf numFmtId="0" fontId="4" fillId="0" borderId="0" xfId="0" applyFont="1" applyFill="1" applyBorder="1" applyAlignment="1">
      <alignment vertical="center"/>
    </xf>
    <xf numFmtId="44" fontId="4" fillId="0" borderId="0" xfId="1" applyFont="1" applyFill="1" applyBorder="1" applyAlignment="1">
      <alignment horizontal="right" vertical="center"/>
    </xf>
    <xf numFmtId="0" fontId="4" fillId="0" borderId="0" xfId="0" applyFont="1" applyFill="1" applyBorder="1" applyAlignment="1">
      <alignment wrapText="1"/>
    </xf>
    <xf numFmtId="0" fontId="9" fillId="0" borderId="0" xfId="0" applyFont="1" applyBorder="1" applyAlignment="1"/>
    <xf numFmtId="0" fontId="10" fillId="0" borderId="0" xfId="0" applyFont="1" applyBorder="1" applyAlignment="1"/>
    <xf numFmtId="0" fontId="4" fillId="0" borderId="0" xfId="0" applyFont="1" applyBorder="1"/>
    <xf numFmtId="0" fontId="4" fillId="0" borderId="0" xfId="0" applyFont="1" applyBorder="1" applyProtection="1">
      <protection locked="0"/>
    </xf>
    <xf numFmtId="0" fontId="4" fillId="0" borderId="0" xfId="0" applyFont="1" applyProtection="1">
      <protection locked="0"/>
    </xf>
    <xf numFmtId="0" fontId="8" fillId="0" borderId="2" xfId="0" applyFont="1" applyBorder="1" applyAlignment="1">
      <alignment horizontal="center"/>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6" xfId="0" applyFont="1" applyBorder="1" applyAlignment="1">
      <alignment horizontal="center" wrapText="1"/>
    </xf>
    <xf numFmtId="0" fontId="8" fillId="0" borderId="32" xfId="0" applyFont="1" applyBorder="1" applyAlignment="1">
      <alignment horizontal="center" wrapText="1"/>
    </xf>
    <xf numFmtId="0" fontId="8" fillId="0" borderId="17" xfId="0" applyFont="1" applyBorder="1" applyAlignment="1">
      <alignment horizontal="center" wrapText="1"/>
    </xf>
    <xf numFmtId="0" fontId="8" fillId="0" borderId="10" xfId="0" applyFont="1" applyBorder="1" applyAlignment="1">
      <alignment horizontal="center" wrapText="1"/>
    </xf>
    <xf numFmtId="0" fontId="8" fillId="0" borderId="4" xfId="0" applyFont="1" applyFill="1" applyBorder="1" applyAlignment="1">
      <alignment horizontal="center"/>
    </xf>
    <xf numFmtId="0" fontId="4" fillId="0" borderId="0" xfId="0" applyFont="1" applyAlignment="1">
      <alignment wrapText="1"/>
    </xf>
    <xf numFmtId="0" fontId="4" fillId="0" borderId="0" xfId="0" applyFont="1" applyFill="1"/>
    <xf numFmtId="0" fontId="8" fillId="0" borderId="6" xfId="0" applyFont="1" applyBorder="1" applyAlignment="1"/>
    <xf numFmtId="0" fontId="8" fillId="0" borderId="1" xfId="0" applyFont="1" applyBorder="1" applyAlignment="1">
      <alignment wrapText="1"/>
    </xf>
    <xf numFmtId="0" fontId="1" fillId="0" borderId="1" xfId="0" applyFont="1" applyBorder="1" applyAlignment="1"/>
    <xf numFmtId="0" fontId="8" fillId="0" borderId="1" xfId="0" applyFont="1" applyBorder="1" applyAlignment="1">
      <alignment horizont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0" xfId="0" applyAlignment="1">
      <alignment vertical="center"/>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xf>
    <xf numFmtId="164" fontId="0" fillId="2" borderId="1" xfId="0" applyNumberFormat="1" applyFill="1" applyBorder="1" applyAlignment="1">
      <alignment vertical="center"/>
    </xf>
    <xf numFmtId="0" fontId="1"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Fill="1" applyBorder="1" applyAlignment="1">
      <alignment vertical="center"/>
    </xf>
    <xf numFmtId="0" fontId="4" fillId="0" borderId="0" xfId="0" applyFont="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4" fillId="0" borderId="1" xfId="0" applyFont="1" applyBorder="1" applyAlignment="1">
      <alignment vertical="center" wrapText="1"/>
    </xf>
    <xf numFmtId="0" fontId="8" fillId="0" borderId="2" xfId="0" applyFont="1" applyBorder="1" applyAlignment="1">
      <alignment horizontal="center" vertical="center"/>
    </xf>
    <xf numFmtId="0" fontId="4" fillId="0" borderId="2" xfId="0" applyFont="1" applyBorder="1" applyAlignment="1">
      <alignment horizontal="left" vertical="center" wrapText="1"/>
    </xf>
    <xf numFmtId="0" fontId="1" fillId="0" borderId="7" xfId="0" applyFont="1" applyBorder="1" applyAlignment="1">
      <alignment vertical="center"/>
    </xf>
    <xf numFmtId="0" fontId="0" fillId="0" borderId="23" xfId="0" applyBorder="1" applyAlignment="1">
      <alignment horizontal="right" vertical="center"/>
    </xf>
    <xf numFmtId="0" fontId="0" fillId="0" borderId="21" xfId="0" applyBorder="1" applyAlignment="1">
      <alignment vertical="center" wrapText="1"/>
    </xf>
    <xf numFmtId="0" fontId="0" fillId="0" borderId="1" xfId="0" applyBorder="1" applyAlignment="1">
      <alignment horizontal="right" vertical="center"/>
    </xf>
    <xf numFmtId="0" fontId="0" fillId="0" borderId="5" xfId="0" applyBorder="1" applyAlignment="1">
      <alignment vertical="center" wrapText="1"/>
    </xf>
    <xf numFmtId="0" fontId="1" fillId="0" borderId="18" xfId="0" applyFont="1" applyBorder="1" applyAlignment="1">
      <alignment vertical="center"/>
    </xf>
    <xf numFmtId="0" fontId="0" fillId="0" borderId="3" xfId="0" applyBorder="1" applyAlignment="1">
      <alignment horizontal="right" vertical="center"/>
    </xf>
    <xf numFmtId="0" fontId="0" fillId="0" borderId="29" xfId="0" applyBorder="1" applyAlignment="1">
      <alignment vertical="center" wrapText="1"/>
    </xf>
    <xf numFmtId="49" fontId="0" fillId="0" borderId="23" xfId="0" applyNumberFormat="1" applyBorder="1" applyAlignment="1">
      <alignment horizontal="right" vertical="center"/>
    </xf>
    <xf numFmtId="49" fontId="0" fillId="0" borderId="8" xfId="0" applyNumberFormat="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11" xfId="0" applyNumberFormat="1" applyBorder="1" applyAlignment="1">
      <alignment vertical="center"/>
    </xf>
    <xf numFmtId="0" fontId="1" fillId="0" borderId="20" xfId="0" applyFont="1" applyBorder="1" applyAlignment="1">
      <alignment vertical="center"/>
    </xf>
    <xf numFmtId="49" fontId="0" fillId="0" borderId="20" xfId="0" applyNumberFormat="1" applyBorder="1" applyAlignment="1">
      <alignment horizontal="right" vertical="center"/>
    </xf>
    <xf numFmtId="49" fontId="0" fillId="0" borderId="24" xfId="0" applyNumberFormat="1" applyBorder="1" applyAlignment="1">
      <alignment vertical="center"/>
    </xf>
    <xf numFmtId="0" fontId="1" fillId="0" borderId="25" xfId="0" applyFont="1" applyBorder="1" applyAlignment="1">
      <alignment vertical="center"/>
    </xf>
    <xf numFmtId="0" fontId="6" fillId="0" borderId="1" xfId="0" applyFont="1" applyFill="1" applyBorder="1" applyAlignment="1">
      <alignment vertical="center"/>
    </xf>
    <xf numFmtId="166" fontId="7" fillId="0" borderId="1" xfId="0" applyNumberFormat="1" applyFont="1" applyFill="1" applyBorder="1" applyAlignment="1">
      <alignment horizontal="right" vertical="center"/>
    </xf>
    <xf numFmtId="0" fontId="8" fillId="0" borderId="3" xfId="0" applyFont="1" applyFill="1" applyBorder="1" applyAlignment="1">
      <alignment vertical="center"/>
    </xf>
    <xf numFmtId="0" fontId="4" fillId="0"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indent="5"/>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1" xfId="0"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4" xfId="0" applyFont="1" applyBorder="1" applyAlignment="1"/>
    <xf numFmtId="0" fontId="0" fillId="0" borderId="34" xfId="0" applyBorder="1" applyAlignment="1"/>
    <xf numFmtId="0" fontId="8" fillId="0" borderId="16"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4" fillId="0" borderId="2" xfId="0" applyFont="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center"/>
    </xf>
    <xf numFmtId="0" fontId="8" fillId="0" borderId="32" xfId="0" applyFont="1" applyBorder="1" applyAlignment="1">
      <alignment horizontal="center" vertical="top"/>
    </xf>
    <xf numFmtId="0" fontId="0" fillId="0" borderId="33" xfId="0" applyBorder="1" applyAlignment="1">
      <alignment horizontal="center" vertical="top"/>
    </xf>
    <xf numFmtId="0" fontId="1" fillId="0" borderId="1" xfId="0" applyFont="1" applyBorder="1" applyAlignment="1">
      <alignment horizontal="center" vertical="top"/>
    </xf>
    <xf numFmtId="0" fontId="8" fillId="0" borderId="5" xfId="0" applyFont="1" applyBorder="1" applyAlignment="1">
      <alignment horizontal="center"/>
    </xf>
    <xf numFmtId="0" fontId="8" fillId="0" borderId="2" xfId="0" applyFont="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8" fillId="0" borderId="5" xfId="0" applyFont="1" applyBorder="1" applyAlignment="1">
      <alignment horizontal="center" wrapText="1"/>
    </xf>
    <xf numFmtId="0" fontId="8" fillId="0" borderId="2" xfId="0" applyFont="1" applyBorder="1" applyAlignment="1">
      <alignment horizontal="center" wrapText="1"/>
    </xf>
    <xf numFmtId="0" fontId="1" fillId="0" borderId="34" xfId="0" applyFont="1" applyBorder="1" applyAlignment="1">
      <alignment horizontal="left"/>
    </xf>
    <xf numFmtId="0" fontId="1" fillId="0" borderId="21" xfId="0" applyFont="1"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xf>
    <xf numFmtId="0" fontId="5" fillId="0" borderId="23" xfId="0" applyFont="1" applyBorder="1" applyAlignment="1">
      <alignment horizontal="center" vertical="center" textRotation="90"/>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0" xfId="0" applyFont="1" applyBorder="1" applyAlignment="1">
      <alignment horizontal="center" vertical="center" textRotation="90"/>
    </xf>
    <xf numFmtId="0" fontId="5" fillId="0" borderId="16"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1" fillId="0" borderId="5" xfId="0" applyFont="1" applyBorder="1" applyAlignment="1">
      <alignment horizontal="right"/>
    </xf>
    <xf numFmtId="0" fontId="1" fillId="0" borderId="2" xfId="0" applyFont="1" applyBorder="1" applyAlignment="1">
      <alignment horizontal="right"/>
    </xf>
    <xf numFmtId="0" fontId="1" fillId="0" borderId="6" xfId="0" applyFont="1" applyBorder="1" applyAlignment="1">
      <alignment horizontal="right"/>
    </xf>
    <xf numFmtId="0" fontId="1" fillId="0" borderId="18" xfId="0" applyFont="1" applyBorder="1" applyAlignment="1">
      <alignment horizontal="right"/>
    </xf>
    <xf numFmtId="0" fontId="5" fillId="0" borderId="28" xfId="0" applyFont="1" applyBorder="1" applyAlignment="1">
      <alignment horizontal="center" vertical="center" textRotation="90"/>
    </xf>
    <xf numFmtId="0" fontId="5" fillId="0" borderId="3" xfId="0" applyFont="1" applyBorder="1" applyAlignment="1">
      <alignment horizontal="center" vertical="center" textRotation="90"/>
    </xf>
    <xf numFmtId="0" fontId="0" fillId="0" borderId="3" xfId="0" applyBorder="1" applyAlignment="1">
      <alignment horizontal="center" vertical="center" textRotation="90"/>
    </xf>
    <xf numFmtId="0" fontId="1" fillId="0" borderId="6" xfId="0" applyFont="1" applyBorder="1" applyAlignment="1">
      <alignment horizontal="center"/>
    </xf>
    <xf numFmtId="0" fontId="0" fillId="0" borderId="18" xfId="0" applyBorder="1" applyAlignment="1"/>
    <xf numFmtId="0" fontId="1" fillId="0" borderId="6" xfId="0" applyFont="1" applyBorder="1" applyAlignment="1">
      <alignment horizontal="center" wrapText="1"/>
    </xf>
    <xf numFmtId="0" fontId="0" fillId="0" borderId="18" xfId="0" applyBorder="1" applyAlignment="1">
      <alignment horizontal="center"/>
    </xf>
    <xf numFmtId="0" fontId="1" fillId="0" borderId="32" xfId="0" applyFont="1" applyBorder="1" applyAlignment="1">
      <alignment horizontal="center" wrapText="1"/>
    </xf>
    <xf numFmtId="0" fontId="0" fillId="0" borderId="36" xfId="0" applyBorder="1" applyAlignment="1">
      <alignment horizontal="center"/>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164" fontId="6" fillId="6" borderId="16"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0" fontId="1" fillId="0" borderId="5" xfId="0" applyFont="1" applyBorder="1" applyAlignment="1">
      <alignment horizontal="center"/>
    </xf>
    <xf numFmtId="0" fontId="1" fillId="0" borderId="2" xfId="0" applyFont="1" applyBorder="1" applyAlignment="1">
      <alignment horizontal="center"/>
    </xf>
    <xf numFmtId="0" fontId="8" fillId="0" borderId="26" xfId="0" applyFont="1" applyFill="1" applyBorder="1" applyAlignment="1"/>
    <xf numFmtId="0" fontId="0" fillId="0" borderId="7" xfId="0" applyBorder="1" applyAlignment="1"/>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8" fillId="0" borderId="1" xfId="0" applyFont="1" applyBorder="1" applyAlignment="1">
      <alignment horizontal="center"/>
    </xf>
    <xf numFmtId="0" fontId="4" fillId="0" borderId="1" xfId="0" applyFont="1" applyBorder="1" applyAlignment="1">
      <alignment horizontal="center"/>
    </xf>
    <xf numFmtId="164" fontId="4" fillId="3" borderId="1" xfId="1" applyNumberFormat="1" applyFont="1" applyFill="1" applyBorder="1" applyAlignment="1">
      <alignment horizontal="right" vertical="center"/>
    </xf>
    <xf numFmtId="1" fontId="4" fillId="3" borderId="1" xfId="1" applyNumberFormat="1" applyFont="1" applyFill="1" applyBorder="1" applyAlignment="1">
      <alignment horizontal="right" vertical="center"/>
    </xf>
    <xf numFmtId="164" fontId="0" fillId="0" borderId="1" xfId="1" applyNumberFormat="1" applyFont="1" applyFill="1" applyBorder="1" applyAlignment="1">
      <alignment horizontal="right" vertical="center"/>
    </xf>
    <xf numFmtId="1" fontId="0" fillId="3" borderId="1" xfId="0" applyNumberFormat="1" applyFill="1" applyBorder="1" applyAlignment="1">
      <alignment horizontal="center" vertical="center"/>
    </xf>
    <xf numFmtId="1" fontId="0" fillId="0" borderId="1" xfId="1" applyNumberFormat="1" applyFont="1" applyFill="1" applyBorder="1" applyAlignment="1">
      <alignment horizontal="center" vertical="center"/>
    </xf>
    <xf numFmtId="164" fontId="0" fillId="3" borderId="22" xfId="0" applyNumberFormat="1" applyFill="1" applyBorder="1" applyAlignment="1">
      <alignment horizontal="right" vertical="center"/>
    </xf>
    <xf numFmtId="164" fontId="0" fillId="3" borderId="23" xfId="0" applyNumberFormat="1" applyFill="1" applyBorder="1" applyAlignment="1">
      <alignment horizontal="right" vertical="center"/>
    </xf>
    <xf numFmtId="164" fontId="0" fillId="0" borderId="8" xfId="0" applyNumberFormat="1" applyFill="1" applyBorder="1" applyAlignment="1">
      <alignment horizontal="right" vertical="center"/>
    </xf>
    <xf numFmtId="164" fontId="0" fillId="3" borderId="15" xfId="0" applyNumberFormat="1" applyFill="1" applyBorder="1" applyAlignment="1">
      <alignment horizontal="right" vertical="center"/>
    </xf>
    <xf numFmtId="164" fontId="0" fillId="0" borderId="9" xfId="0" applyNumberFormat="1" applyFill="1" applyBorder="1" applyAlignment="1">
      <alignment horizontal="right" vertical="center"/>
    </xf>
    <xf numFmtId="164" fontId="0" fillId="3" borderId="30" xfId="0" applyNumberFormat="1" applyFill="1" applyBorder="1" applyAlignment="1">
      <alignment horizontal="right" vertical="center"/>
    </xf>
    <xf numFmtId="164" fontId="0" fillId="3" borderId="3" xfId="0" applyNumberFormat="1" applyFill="1" applyBorder="1" applyAlignment="1">
      <alignment horizontal="right" vertical="center"/>
    </xf>
    <xf numFmtId="164" fontId="0" fillId="0" borderId="31" xfId="0" applyNumberFormat="1" applyFill="1" applyBorder="1" applyAlignment="1">
      <alignment horizontal="right" vertical="center"/>
    </xf>
    <xf numFmtId="164" fontId="0" fillId="3" borderId="17" xfId="0" applyNumberFormat="1" applyFill="1" applyBorder="1" applyAlignment="1">
      <alignment horizontal="right" vertical="center"/>
    </xf>
    <xf numFmtId="164" fontId="0" fillId="3" borderId="6" xfId="0" applyNumberFormat="1" applyFill="1" applyBorder="1" applyAlignment="1">
      <alignment horizontal="right" vertical="center"/>
    </xf>
    <xf numFmtId="164" fontId="0" fillId="3" borderId="19" xfId="0" applyNumberFormat="1" applyFill="1" applyBorder="1" applyAlignment="1">
      <alignment horizontal="right" vertical="center"/>
    </xf>
    <xf numFmtId="164" fontId="0" fillId="3" borderId="20" xfId="0" applyNumberFormat="1" applyFill="1" applyBorder="1" applyAlignment="1">
      <alignment horizontal="right" vertical="center"/>
    </xf>
    <xf numFmtId="164" fontId="0" fillId="0" borderId="10" xfId="0" applyNumberFormat="1" applyFill="1" applyBorder="1" applyAlignment="1">
      <alignment horizontal="right" vertical="center"/>
    </xf>
    <xf numFmtId="164" fontId="0" fillId="0" borderId="22" xfId="0" applyNumberFormat="1" applyFill="1" applyBorder="1" applyAlignment="1">
      <alignment horizontal="right" vertical="center"/>
    </xf>
    <xf numFmtId="164" fontId="0" fillId="0" borderId="7" xfId="0" applyNumberFormat="1" applyFill="1" applyBorder="1" applyAlignment="1">
      <alignment horizontal="right" vertical="center"/>
    </xf>
    <xf numFmtId="164" fontId="0" fillId="3" borderId="8" xfId="0" applyNumberFormat="1" applyFill="1" applyBorder="1" applyAlignment="1">
      <alignment horizontal="right" vertical="center"/>
    </xf>
    <xf numFmtId="164" fontId="0" fillId="0" borderId="22" xfId="0" applyNumberFormat="1" applyFill="1" applyBorder="1" applyAlignment="1">
      <alignment horizontal="right"/>
    </xf>
    <xf numFmtId="164" fontId="0" fillId="3" borderId="9" xfId="0" applyNumberFormat="1" applyFill="1" applyBorder="1" applyAlignment="1">
      <alignment horizontal="right" vertical="center"/>
    </xf>
    <xf numFmtId="164" fontId="0" fillId="0" borderId="15" xfId="0" applyNumberFormat="1" applyFill="1" applyBorder="1" applyAlignment="1">
      <alignment horizontal="right"/>
    </xf>
    <xf numFmtId="164" fontId="0" fillId="0" borderId="15" xfId="0" applyNumberFormat="1" applyFill="1" applyBorder="1" applyAlignment="1">
      <alignment horizontal="right" wrapText="1"/>
    </xf>
    <xf numFmtId="164" fontId="0" fillId="3" borderId="31" xfId="0" applyNumberFormat="1" applyFill="1" applyBorder="1" applyAlignment="1">
      <alignment horizontal="right" vertical="center"/>
    </xf>
    <xf numFmtId="164" fontId="0" fillId="0" borderId="30" xfId="0" applyNumberFormat="1" applyFill="1" applyBorder="1" applyAlignment="1">
      <alignment horizontal="right"/>
    </xf>
    <xf numFmtId="164" fontId="0" fillId="3" borderId="27" xfId="0" applyNumberFormat="1" applyFill="1" applyBorder="1" applyAlignment="1">
      <alignment horizontal="right" vertical="center"/>
    </xf>
    <xf numFmtId="164" fontId="0" fillId="3" borderId="10" xfId="0" applyNumberFormat="1" applyFill="1" applyBorder="1" applyAlignment="1">
      <alignment horizontal="right" vertical="center"/>
    </xf>
    <xf numFmtId="164" fontId="0" fillId="0" borderId="19" xfId="0" applyNumberFormat="1" applyFill="1" applyBorder="1" applyAlignment="1">
      <alignment horizontal="right"/>
    </xf>
    <xf numFmtId="164" fontId="0" fillId="0" borderId="23" xfId="0" applyNumberFormat="1" applyFill="1" applyBorder="1" applyAlignment="1">
      <alignment horizontal="right" vertical="center"/>
    </xf>
    <xf numFmtId="164" fontId="0" fillId="0" borderId="27" xfId="0" applyNumberFormat="1" applyFill="1" applyBorder="1" applyAlignment="1">
      <alignment horizontal="right"/>
    </xf>
    <xf numFmtId="168" fontId="7" fillId="7" borderId="1" xfId="0" applyNumberFormat="1" applyFont="1" applyFill="1" applyBorder="1" applyAlignment="1">
      <alignment horizontal="center" vertical="center"/>
    </xf>
    <xf numFmtId="168" fontId="7" fillId="7" borderId="15" xfId="0" applyNumberFormat="1" applyFont="1" applyFill="1" applyBorder="1" applyAlignment="1">
      <alignment horizontal="center" vertical="center"/>
    </xf>
    <xf numFmtId="164" fontId="7" fillId="7" borderId="5" xfId="1" applyNumberFormat="1" applyFont="1" applyFill="1" applyBorder="1" applyAlignment="1">
      <alignment horizontal="right" vertical="center"/>
    </xf>
    <xf numFmtId="164" fontId="7" fillId="7" borderId="1" xfId="1" applyNumberFormat="1" applyFont="1" applyFill="1" applyBorder="1" applyAlignment="1">
      <alignment horizontal="right" vertical="center"/>
    </xf>
    <xf numFmtId="0" fontId="7" fillId="0" borderId="5" xfId="0" applyFont="1" applyFill="1" applyBorder="1" applyAlignment="1">
      <alignment vertical="center" wrapText="1"/>
    </xf>
    <xf numFmtId="0" fontId="7" fillId="0" borderId="2" xfId="0" applyFont="1" applyFill="1" applyBorder="1" applyAlignment="1">
      <alignment vertical="center" wrapText="1"/>
    </xf>
    <xf numFmtId="168" fontId="7" fillId="7" borderId="1" xfId="1" applyNumberFormat="1" applyFont="1" applyFill="1" applyBorder="1" applyAlignment="1">
      <alignment horizontal="center" vertical="center"/>
    </xf>
    <xf numFmtId="0" fontId="7" fillId="0" borderId="5" xfId="0" applyFont="1" applyFill="1" applyBorder="1" applyAlignment="1">
      <alignment vertical="center"/>
    </xf>
    <xf numFmtId="0" fontId="7" fillId="0" borderId="2" xfId="0" applyFont="1" applyFill="1" applyBorder="1" applyAlignment="1">
      <alignment vertical="center"/>
    </xf>
    <xf numFmtId="0" fontId="4" fillId="3" borderId="1" xfId="0" applyFont="1" applyFill="1" applyBorder="1" applyAlignment="1">
      <alignment horizontal="left" vertical="center"/>
    </xf>
    <xf numFmtId="0" fontId="4" fillId="0" borderId="1" xfId="0" applyFont="1" applyBorder="1" applyAlignment="1">
      <alignment horizontal="left" vertical="center"/>
    </xf>
    <xf numFmtId="0" fontId="8" fillId="3" borderId="1" xfId="0" applyFont="1" applyFill="1" applyBorder="1" applyAlignment="1">
      <alignment horizontal="left" vertical="center"/>
    </xf>
    <xf numFmtId="164" fontId="4" fillId="5" borderId="1" xfId="1" applyNumberFormat="1" applyFont="1" applyFill="1" applyBorder="1" applyAlignment="1">
      <alignment horizontal="right" vertical="center"/>
    </xf>
    <xf numFmtId="164" fontId="4" fillId="5" borderId="1" xfId="1" applyNumberFormat="1" applyFont="1" applyFill="1" applyBorder="1" applyAlignment="1">
      <alignment horizontal="center" vertical="center"/>
    </xf>
    <xf numFmtId="164" fontId="8" fillId="3" borderId="1" xfId="1" applyNumberFormat="1" applyFont="1" applyFill="1" applyBorder="1" applyAlignment="1">
      <alignment horizontal="right" vertical="center"/>
    </xf>
    <xf numFmtId="0" fontId="4" fillId="5" borderId="1" xfId="0" applyFont="1" applyFill="1" applyBorder="1" applyAlignment="1">
      <alignment horizontal="center" vertical="center"/>
    </xf>
    <xf numFmtId="164" fontId="4" fillId="2" borderId="7" xfId="0" applyNumberFormat="1" applyFont="1" applyFill="1" applyBorder="1" applyAlignment="1">
      <alignment horizontal="right" vertical="center"/>
    </xf>
    <xf numFmtId="164" fontId="4" fillId="0" borderId="1" xfId="1" applyNumberFormat="1" applyFont="1" applyFill="1" applyBorder="1" applyAlignment="1">
      <alignment horizontal="right" vertical="center"/>
    </xf>
  </cellXfs>
  <cellStyles count="2">
    <cellStyle name="Currency" xfId="1" builtinId="4"/>
    <cellStyle name="Normal" xfId="0" builtinId="0"/>
  </cellStyles>
  <dxfs count="0"/>
  <tableStyles count="1" defaultTableStyle="TableStyleMedium2" defaultPivotStyle="PivotStyleLight16">
    <tableStyle name="Test"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2"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1"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tabSelected="1" view="pageLayout" zoomScaleNormal="100" workbookViewId="0">
      <selection activeCell="A2" sqref="A2:B2"/>
    </sheetView>
  </sheetViews>
  <sheetFormatPr defaultColWidth="9" defaultRowHeight="14.3" x14ac:dyDescent="0.25"/>
  <cols>
    <col min="1" max="1" width="4.25" style="46" customWidth="1"/>
    <col min="2" max="2" width="19.875" style="46" bestFit="1" customWidth="1"/>
    <col min="3" max="3" width="35.875" style="46" customWidth="1"/>
    <col min="4" max="4" width="30.625" style="46" customWidth="1"/>
    <col min="5" max="6" width="4.875" style="46" customWidth="1"/>
    <col min="7" max="7" width="32.875" style="46" customWidth="1"/>
    <col min="8" max="8" width="23.625" style="46" customWidth="1"/>
    <col min="9" max="9" width="12.875" style="46" customWidth="1"/>
    <col min="10" max="10" width="26.625" style="46" hidden="1" customWidth="1"/>
    <col min="11" max="11" width="16.125" style="46" customWidth="1"/>
    <col min="12" max="12" width="19.875" style="46" customWidth="1"/>
    <col min="13" max="16384" width="9" style="46"/>
  </cols>
  <sheetData>
    <row r="1" spans="1:12" x14ac:dyDescent="0.25">
      <c r="A1" s="43"/>
      <c r="B1" s="43"/>
      <c r="C1" s="44"/>
      <c r="D1" s="44"/>
      <c r="E1" s="44"/>
      <c r="F1" s="45"/>
      <c r="G1" s="45"/>
      <c r="H1" s="45"/>
      <c r="I1" s="45"/>
      <c r="J1" s="45"/>
      <c r="K1" s="45"/>
      <c r="L1" s="45"/>
    </row>
    <row r="2" spans="1:12" s="119" customFormat="1" x14ac:dyDescent="0.25">
      <c r="A2" s="161" t="s">
        <v>84</v>
      </c>
      <c r="B2" s="162"/>
      <c r="C2" s="115" t="s">
        <v>85</v>
      </c>
      <c r="D2" s="116"/>
      <c r="E2" s="117"/>
      <c r="F2" s="161" t="s">
        <v>89</v>
      </c>
      <c r="G2" s="162"/>
      <c r="H2" s="115" t="s">
        <v>90</v>
      </c>
      <c r="I2" s="118"/>
      <c r="K2" s="118"/>
      <c r="L2" s="118"/>
    </row>
    <row r="3" spans="1:12" s="123" customFormat="1" x14ac:dyDescent="0.25">
      <c r="A3" s="120">
        <v>3</v>
      </c>
      <c r="B3" s="121" t="s">
        <v>204</v>
      </c>
      <c r="C3" s="121" t="s">
        <v>22</v>
      </c>
      <c r="D3" s="116"/>
      <c r="E3" s="51"/>
      <c r="F3" s="120">
        <v>3</v>
      </c>
      <c r="G3" s="122" t="s">
        <v>242</v>
      </c>
      <c r="H3" s="52"/>
      <c r="I3" s="85"/>
      <c r="K3" s="85"/>
      <c r="L3" s="85"/>
    </row>
    <row r="4" spans="1:12" s="123" customFormat="1" x14ac:dyDescent="0.25">
      <c r="A4" s="120">
        <v>4</v>
      </c>
      <c r="B4" s="53"/>
      <c r="C4" s="54"/>
      <c r="D4" s="116"/>
      <c r="E4" s="51"/>
      <c r="F4" s="122">
        <v>4</v>
      </c>
      <c r="G4" s="122" t="s">
        <v>243</v>
      </c>
      <c r="H4" s="52"/>
      <c r="I4" s="85"/>
      <c r="J4" s="85" t="s">
        <v>226</v>
      </c>
      <c r="K4" s="85"/>
      <c r="L4" s="85"/>
    </row>
    <row r="5" spans="1:12" s="123" customFormat="1" x14ac:dyDescent="0.25">
      <c r="A5" s="116"/>
      <c r="E5" s="124"/>
      <c r="F5" s="125"/>
      <c r="G5" s="125"/>
      <c r="H5" s="57"/>
      <c r="I5" s="85"/>
      <c r="J5" s="85" t="s">
        <v>225</v>
      </c>
      <c r="K5" s="85"/>
      <c r="L5" s="85"/>
    </row>
    <row r="6" spans="1:12" s="123" customFormat="1" x14ac:dyDescent="0.25">
      <c r="E6" s="126"/>
      <c r="F6" s="124"/>
      <c r="G6" s="124"/>
      <c r="H6" s="59"/>
    </row>
    <row r="7" spans="1:12" s="123" customFormat="1" x14ac:dyDescent="0.25">
      <c r="A7" s="161" t="s">
        <v>84</v>
      </c>
      <c r="B7" s="162"/>
      <c r="C7" s="115" t="s">
        <v>85</v>
      </c>
      <c r="D7" s="115" t="s">
        <v>86</v>
      </c>
      <c r="E7" s="126"/>
      <c r="F7" s="116"/>
      <c r="G7" s="124"/>
      <c r="H7" s="59"/>
      <c r="J7" s="85"/>
    </row>
    <row r="8" spans="1:12" s="123" customFormat="1" x14ac:dyDescent="0.25">
      <c r="A8" s="120">
        <v>8</v>
      </c>
      <c r="B8" s="121" t="s">
        <v>205</v>
      </c>
      <c r="C8" s="121" t="s">
        <v>96</v>
      </c>
      <c r="D8" s="121" t="s">
        <v>206</v>
      </c>
      <c r="E8" s="124"/>
      <c r="F8" s="116"/>
      <c r="G8" s="116"/>
      <c r="H8" s="116"/>
      <c r="I8" s="116"/>
      <c r="J8" s="85"/>
      <c r="K8" s="127"/>
    </row>
    <row r="9" spans="1:12" s="123" customFormat="1" x14ac:dyDescent="0.25">
      <c r="A9" s="120">
        <v>9</v>
      </c>
      <c r="B9" s="53"/>
      <c r="C9" s="54"/>
      <c r="D9" s="54"/>
      <c r="E9" s="51"/>
      <c r="F9" s="116"/>
      <c r="G9" s="116"/>
      <c r="H9" s="116"/>
      <c r="I9" s="116"/>
      <c r="J9" s="127"/>
      <c r="K9" s="127"/>
    </row>
    <row r="10" spans="1:12" s="123" customFormat="1" x14ac:dyDescent="0.25">
      <c r="A10" s="120">
        <v>10</v>
      </c>
      <c r="B10" s="53"/>
      <c r="C10" s="54"/>
      <c r="D10" s="54"/>
      <c r="E10" s="51"/>
      <c r="F10" s="116"/>
      <c r="G10" s="116"/>
      <c r="H10" s="116"/>
      <c r="I10" s="116"/>
      <c r="J10" s="127"/>
      <c r="K10" s="127"/>
    </row>
    <row r="11" spans="1:12" s="123" customFormat="1" x14ac:dyDescent="0.25">
      <c r="A11" s="120">
        <v>11</v>
      </c>
      <c r="B11" s="53"/>
      <c r="C11" s="54"/>
      <c r="D11" s="54"/>
      <c r="E11" s="51"/>
      <c r="F11" s="127"/>
      <c r="G11" s="127"/>
      <c r="H11" s="127"/>
      <c r="I11" s="127"/>
      <c r="J11" s="127"/>
      <c r="K11" s="127"/>
    </row>
    <row r="12" spans="1:12" s="123" customFormat="1" x14ac:dyDescent="0.25">
      <c r="A12" s="120">
        <v>12</v>
      </c>
      <c r="B12" s="53"/>
      <c r="C12" s="54"/>
      <c r="D12" s="54"/>
      <c r="E12" s="51"/>
      <c r="F12" s="127"/>
      <c r="G12" s="127"/>
      <c r="H12" s="127"/>
      <c r="I12" s="127"/>
      <c r="J12" s="127"/>
      <c r="K12" s="127"/>
    </row>
    <row r="13" spans="1:12" s="123" customFormat="1" x14ac:dyDescent="0.25">
      <c r="A13" s="120">
        <v>13</v>
      </c>
      <c r="B13" s="53"/>
      <c r="C13" s="54"/>
      <c r="D13" s="54"/>
      <c r="E13" s="51"/>
      <c r="F13" s="128"/>
      <c r="G13" s="128"/>
      <c r="H13" s="128"/>
      <c r="I13" s="128"/>
      <c r="J13" s="127"/>
      <c r="K13" s="127"/>
    </row>
    <row r="14" spans="1:12" s="123" customFormat="1" x14ac:dyDescent="0.25">
      <c r="A14" s="120">
        <v>14</v>
      </c>
      <c r="B14" s="53"/>
      <c r="C14" s="54"/>
      <c r="D14" s="54"/>
      <c r="E14" s="51"/>
      <c r="F14" s="127"/>
      <c r="G14" s="127"/>
      <c r="H14" s="127"/>
      <c r="I14" s="127"/>
      <c r="J14" s="127"/>
      <c r="K14" s="127"/>
    </row>
    <row r="15" spans="1:12" s="123" customFormat="1" x14ac:dyDescent="0.25">
      <c r="A15" s="120">
        <v>15</v>
      </c>
      <c r="B15" s="53"/>
      <c r="C15" s="54"/>
      <c r="D15" s="54"/>
      <c r="E15" s="51"/>
      <c r="F15" s="127"/>
      <c r="G15" s="127"/>
      <c r="H15" s="127"/>
      <c r="I15" s="127"/>
      <c r="J15" s="127"/>
      <c r="K15" s="127"/>
    </row>
    <row r="16" spans="1:12" s="123" customFormat="1" x14ac:dyDescent="0.25">
      <c r="A16" s="120">
        <v>16</v>
      </c>
      <c r="B16" s="53"/>
      <c r="C16" s="54"/>
      <c r="D16" s="54"/>
      <c r="E16" s="51"/>
      <c r="F16" s="127"/>
      <c r="G16" s="127"/>
      <c r="H16" s="127"/>
      <c r="I16" s="127"/>
      <c r="J16" s="127"/>
      <c r="K16" s="127"/>
    </row>
    <row r="17" spans="1:12" s="123" customFormat="1" x14ac:dyDescent="0.25">
      <c r="A17" s="120">
        <v>17</v>
      </c>
      <c r="B17" s="53"/>
      <c r="C17" s="54"/>
      <c r="D17" s="54"/>
      <c r="E17" s="51"/>
      <c r="F17" s="127"/>
      <c r="G17" s="127"/>
      <c r="H17" s="127"/>
      <c r="I17" s="127"/>
      <c r="J17" s="127"/>
      <c r="K17" s="127"/>
    </row>
    <row r="18" spans="1:12" s="123" customFormat="1" x14ac:dyDescent="0.25">
      <c r="A18" s="120">
        <v>18</v>
      </c>
      <c r="B18" s="53"/>
      <c r="C18" s="54"/>
      <c r="D18" s="54"/>
      <c r="E18" s="51"/>
      <c r="F18" s="127"/>
      <c r="G18" s="127"/>
      <c r="H18" s="127"/>
      <c r="I18" s="127"/>
      <c r="J18" s="127"/>
      <c r="K18" s="127"/>
    </row>
    <row r="19" spans="1:12" s="123" customFormat="1" x14ac:dyDescent="0.25">
      <c r="A19" s="120">
        <v>19</v>
      </c>
      <c r="B19" s="53"/>
      <c r="C19" s="54"/>
      <c r="D19" s="54"/>
      <c r="E19" s="51"/>
      <c r="F19" s="127"/>
      <c r="G19" s="127"/>
      <c r="H19" s="127"/>
      <c r="I19" s="127"/>
      <c r="J19" s="127"/>
      <c r="K19" s="127"/>
    </row>
    <row r="20" spans="1:12" s="123" customFormat="1" x14ac:dyDescent="0.25">
      <c r="A20" s="120">
        <v>20</v>
      </c>
      <c r="B20" s="53"/>
      <c r="C20" s="54"/>
      <c r="D20" s="54"/>
      <c r="E20" s="51"/>
      <c r="F20" s="127"/>
      <c r="G20" s="127"/>
      <c r="H20" s="127"/>
      <c r="I20" s="127"/>
      <c r="J20" s="127"/>
      <c r="K20" s="127"/>
    </row>
    <row r="21" spans="1:12" s="123" customFormat="1" x14ac:dyDescent="0.25">
      <c r="A21" s="120">
        <v>21</v>
      </c>
      <c r="B21" s="53"/>
      <c r="C21" s="54"/>
      <c r="D21" s="54"/>
      <c r="E21" s="51"/>
      <c r="F21" s="127"/>
      <c r="G21" s="127"/>
      <c r="H21" s="127"/>
      <c r="I21" s="127"/>
      <c r="J21" s="127"/>
      <c r="K21" s="127"/>
    </row>
    <row r="22" spans="1:12" s="123" customFormat="1" x14ac:dyDescent="0.25">
      <c r="A22" s="120">
        <v>22</v>
      </c>
      <c r="B22" s="53"/>
      <c r="C22" s="54"/>
      <c r="D22" s="54"/>
      <c r="E22" s="51"/>
      <c r="F22" s="127"/>
      <c r="G22" s="127"/>
      <c r="H22" s="127"/>
      <c r="I22" s="127"/>
      <c r="J22" s="127"/>
      <c r="K22" s="127"/>
    </row>
    <row r="23" spans="1:12" s="123" customFormat="1" x14ac:dyDescent="0.25">
      <c r="A23" s="120">
        <v>23</v>
      </c>
      <c r="B23" s="53"/>
      <c r="C23" s="54"/>
      <c r="D23" s="54"/>
      <c r="E23" s="51"/>
      <c r="F23" s="127"/>
      <c r="G23" s="127"/>
      <c r="H23" s="127"/>
      <c r="I23" s="127"/>
      <c r="J23" s="127"/>
      <c r="K23" s="127"/>
    </row>
    <row r="24" spans="1:12" s="123" customFormat="1" x14ac:dyDescent="0.25">
      <c r="A24" s="120">
        <v>24</v>
      </c>
      <c r="B24" s="53"/>
      <c r="C24" s="54"/>
      <c r="D24" s="54"/>
      <c r="E24" s="51"/>
      <c r="F24" s="127"/>
      <c r="G24" s="127"/>
      <c r="H24" s="127"/>
      <c r="I24" s="127"/>
      <c r="J24" s="127"/>
      <c r="K24" s="127"/>
    </row>
    <row r="25" spans="1:12" s="123" customFormat="1" x14ac:dyDescent="0.25">
      <c r="A25" s="120">
        <v>25</v>
      </c>
      <c r="B25" s="53"/>
      <c r="C25" s="54"/>
      <c r="D25" s="54"/>
      <c r="E25" s="51"/>
      <c r="F25" s="127"/>
      <c r="G25" s="127"/>
      <c r="H25" s="127"/>
      <c r="I25" s="127"/>
      <c r="J25" s="127"/>
      <c r="K25" s="127"/>
    </row>
    <row r="26" spans="1:12" s="123" customFormat="1" x14ac:dyDescent="0.25">
      <c r="A26" s="120">
        <v>26</v>
      </c>
      <c r="B26" s="53"/>
      <c r="C26" s="54"/>
      <c r="D26" s="54"/>
      <c r="E26" s="51"/>
      <c r="F26" s="127"/>
      <c r="G26" s="127"/>
      <c r="H26" s="127"/>
      <c r="I26" s="127"/>
      <c r="J26" s="127"/>
      <c r="K26" s="127"/>
    </row>
    <row r="27" spans="1:12" s="123" customFormat="1" x14ac:dyDescent="0.25">
      <c r="A27" s="120">
        <v>27</v>
      </c>
      <c r="B27" s="53"/>
      <c r="C27" s="54"/>
      <c r="D27" s="54"/>
      <c r="E27" s="51"/>
      <c r="F27" s="127"/>
      <c r="G27" s="127"/>
      <c r="H27" s="127"/>
      <c r="I27" s="127"/>
      <c r="J27" s="127"/>
      <c r="K27" s="127"/>
    </row>
    <row r="28" spans="1:12" x14ac:dyDescent="0.25">
      <c r="A28" s="55"/>
      <c r="B28" s="55"/>
      <c r="C28" s="55"/>
      <c r="D28" s="55"/>
      <c r="E28" s="55"/>
      <c r="F28" s="55"/>
      <c r="G28" s="55"/>
      <c r="H28" s="55"/>
      <c r="I28" s="55"/>
      <c r="J28" s="55"/>
      <c r="K28" s="55"/>
      <c r="L28" s="55"/>
    </row>
    <row r="29" spans="1:12" x14ac:dyDescent="0.25">
      <c r="A29" s="55"/>
      <c r="B29" s="55"/>
      <c r="C29" s="55"/>
      <c r="D29" s="55"/>
      <c r="E29" s="55"/>
      <c r="F29" s="55"/>
      <c r="G29" s="55"/>
      <c r="H29" s="55"/>
      <c r="I29" s="55"/>
      <c r="J29" s="55"/>
      <c r="K29" s="55"/>
      <c r="L29" s="55"/>
    </row>
  </sheetData>
  <mergeCells count="3">
    <mergeCell ref="A7:B7"/>
    <mergeCell ref="A2:B2"/>
    <mergeCell ref="F2:G2"/>
  </mergeCells>
  <dataValidations count="1">
    <dataValidation type="list" allowBlank="1" showInputMessage="1" showErrorMessage="1" sqref="D9:D27">
      <formula1>$J$4:$J$5</formula1>
    </dataValidation>
  </dataValidations>
  <pageMargins left="0.7" right="0.7" top="0.92708333333333337" bottom="0.75" header="0.3" footer="0.3"/>
  <pageSetup paperSize="5" fitToHeight="0" orientation="landscape" r:id="rId1"/>
  <headerFooter>
    <oddHeader>&amp;L&amp;K000000OMB No. 1505-0257
Expiration: ______&amp;C&amp;"-,Bold"&amp;10&amp;K000000TERRORISM RISK INSURANCE PROGRAM 2019 DATA CALL:  ALIEN SURPLUS LINES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A5" sqref="A5"/>
    </sheetView>
  </sheetViews>
  <sheetFormatPr defaultRowHeight="14.3" x14ac:dyDescent="0.25"/>
  <cols>
    <col min="1" max="1" width="21.875" customWidth="1"/>
  </cols>
  <sheetData>
    <row r="1" spans="1:2" x14ac:dyDescent="0.25">
      <c r="A1" t="s">
        <v>234</v>
      </c>
      <c r="B1" t="s">
        <v>235</v>
      </c>
    </row>
    <row r="2" spans="1:2" x14ac:dyDescent="0.25">
      <c r="A2" t="s">
        <v>114</v>
      </c>
      <c r="B2" t="s">
        <v>227</v>
      </c>
    </row>
    <row r="3" spans="1:2" x14ac:dyDescent="0.25">
      <c r="A3" t="s">
        <v>118</v>
      </c>
      <c r="B3" t="s">
        <v>114</v>
      </c>
    </row>
    <row r="4" spans="1:2" x14ac:dyDescent="0.25">
      <c r="A4" t="s">
        <v>119</v>
      </c>
      <c r="B4" t="s">
        <v>118</v>
      </c>
    </row>
    <row r="5" spans="1:2" x14ac:dyDescent="0.25">
      <c r="A5" t="s">
        <v>120</v>
      </c>
      <c r="B5" t="s">
        <v>119</v>
      </c>
    </row>
    <row r="6" spans="1:2" x14ac:dyDescent="0.25">
      <c r="A6" t="s">
        <v>121</v>
      </c>
      <c r="B6" t="s">
        <v>120</v>
      </c>
    </row>
    <row r="7" spans="1:2" x14ac:dyDescent="0.25">
      <c r="A7" t="s">
        <v>122</v>
      </c>
      <c r="B7" t="s">
        <v>121</v>
      </c>
    </row>
    <row r="8" spans="1:2" x14ac:dyDescent="0.25">
      <c r="A8" t="s">
        <v>123</v>
      </c>
      <c r="B8" t="s">
        <v>122</v>
      </c>
    </row>
    <row r="9" spans="1:2" x14ac:dyDescent="0.25">
      <c r="A9" t="s">
        <v>124</v>
      </c>
      <c r="B9" t="s">
        <v>123</v>
      </c>
    </row>
    <row r="10" spans="1:2" x14ac:dyDescent="0.25">
      <c r="A10" t="s">
        <v>125</v>
      </c>
      <c r="B10" t="s">
        <v>124</v>
      </c>
    </row>
    <row r="11" spans="1:2" x14ac:dyDescent="0.25">
      <c r="A11" t="s">
        <v>126</v>
      </c>
      <c r="B11" t="s">
        <v>125</v>
      </c>
    </row>
    <row r="12" spans="1:2" x14ac:dyDescent="0.25">
      <c r="A12" t="s">
        <v>127</v>
      </c>
      <c r="B12" t="s">
        <v>126</v>
      </c>
    </row>
    <row r="13" spans="1:2" x14ac:dyDescent="0.25">
      <c r="A13" t="s">
        <v>128</v>
      </c>
      <c r="B13" t="s">
        <v>127</v>
      </c>
    </row>
    <row r="14" spans="1:2" x14ac:dyDescent="0.25">
      <c r="A14" t="s">
        <v>129</v>
      </c>
      <c r="B14" t="s">
        <v>128</v>
      </c>
    </row>
    <row r="15" spans="1:2" x14ac:dyDescent="0.25">
      <c r="A15" t="s">
        <v>130</v>
      </c>
      <c r="B15" t="s">
        <v>129</v>
      </c>
    </row>
    <row r="16" spans="1:2" x14ac:dyDescent="0.25">
      <c r="A16" t="s">
        <v>131</v>
      </c>
      <c r="B16" t="s">
        <v>130</v>
      </c>
    </row>
    <row r="17" spans="1:2" x14ac:dyDescent="0.25">
      <c r="A17" t="s">
        <v>132</v>
      </c>
      <c r="B17" t="s">
        <v>131</v>
      </c>
    </row>
    <row r="18" spans="1:2" x14ac:dyDescent="0.25">
      <c r="A18" t="s">
        <v>133</v>
      </c>
      <c r="B18" t="s">
        <v>132</v>
      </c>
    </row>
    <row r="19" spans="1:2" x14ac:dyDescent="0.25">
      <c r="A19" t="s">
        <v>221</v>
      </c>
      <c r="B19" t="s">
        <v>133</v>
      </c>
    </row>
    <row r="20" spans="1:2" x14ac:dyDescent="0.25">
      <c r="A20" t="s">
        <v>134</v>
      </c>
      <c r="B20" t="s">
        <v>221</v>
      </c>
    </row>
    <row r="21" spans="1:2" x14ac:dyDescent="0.25">
      <c r="A21" t="s">
        <v>135</v>
      </c>
      <c r="B21" t="s">
        <v>134</v>
      </c>
    </row>
    <row r="22" spans="1:2" x14ac:dyDescent="0.25">
      <c r="A22" t="s">
        <v>173</v>
      </c>
      <c r="B22" t="s">
        <v>135</v>
      </c>
    </row>
    <row r="23" spans="1:2" x14ac:dyDescent="0.25">
      <c r="A23" t="s">
        <v>136</v>
      </c>
      <c r="B23" t="s">
        <v>173</v>
      </c>
    </row>
    <row r="24" spans="1:2" x14ac:dyDescent="0.25">
      <c r="A24" t="s">
        <v>137</v>
      </c>
      <c r="B24" t="s">
        <v>136</v>
      </c>
    </row>
    <row r="25" spans="1:2" x14ac:dyDescent="0.25">
      <c r="A25" t="s">
        <v>138</v>
      </c>
      <c r="B25" t="s">
        <v>137</v>
      </c>
    </row>
    <row r="26" spans="1:2" x14ac:dyDescent="0.25">
      <c r="A26" t="s">
        <v>139</v>
      </c>
      <c r="B26" t="s">
        <v>138</v>
      </c>
    </row>
    <row r="27" spans="1:2" x14ac:dyDescent="0.25">
      <c r="A27" t="s">
        <v>140</v>
      </c>
      <c r="B27" t="s">
        <v>139</v>
      </c>
    </row>
    <row r="28" spans="1:2" x14ac:dyDescent="0.25">
      <c r="A28" t="s">
        <v>141</v>
      </c>
      <c r="B28" t="s">
        <v>140</v>
      </c>
    </row>
    <row r="29" spans="1:2" x14ac:dyDescent="0.25">
      <c r="A29" t="s">
        <v>142</v>
      </c>
      <c r="B29" t="s">
        <v>141</v>
      </c>
    </row>
    <row r="30" spans="1:2" x14ac:dyDescent="0.25">
      <c r="A30" t="s">
        <v>143</v>
      </c>
      <c r="B30" t="s">
        <v>142</v>
      </c>
    </row>
    <row r="31" spans="1:2" x14ac:dyDescent="0.25">
      <c r="A31" t="s">
        <v>144</v>
      </c>
      <c r="B31" t="s">
        <v>143</v>
      </c>
    </row>
    <row r="32" spans="1:2" x14ac:dyDescent="0.25">
      <c r="A32" t="s">
        <v>145</v>
      </c>
      <c r="B32" t="s">
        <v>144</v>
      </c>
    </row>
    <row r="33" spans="1:2" x14ac:dyDescent="0.25">
      <c r="A33" t="s">
        <v>146</v>
      </c>
      <c r="B33" t="s">
        <v>145</v>
      </c>
    </row>
    <row r="34" spans="1:2" x14ac:dyDescent="0.25">
      <c r="A34" t="s">
        <v>147</v>
      </c>
      <c r="B34" t="s">
        <v>146</v>
      </c>
    </row>
    <row r="35" spans="1:2" x14ac:dyDescent="0.25">
      <c r="A35" t="s">
        <v>148</v>
      </c>
      <c r="B35" t="s">
        <v>147</v>
      </c>
    </row>
    <row r="36" spans="1:2" x14ac:dyDescent="0.25">
      <c r="A36" t="s">
        <v>149</v>
      </c>
      <c r="B36" t="s">
        <v>148</v>
      </c>
    </row>
    <row r="37" spans="1:2" x14ac:dyDescent="0.25">
      <c r="A37" t="s">
        <v>150</v>
      </c>
      <c r="B37" t="s">
        <v>149</v>
      </c>
    </row>
    <row r="38" spans="1:2" x14ac:dyDescent="0.25">
      <c r="A38" t="s">
        <v>151</v>
      </c>
      <c r="B38" t="s">
        <v>150</v>
      </c>
    </row>
    <row r="39" spans="1:2" x14ac:dyDescent="0.25">
      <c r="A39" t="s">
        <v>152</v>
      </c>
      <c r="B39" t="s">
        <v>151</v>
      </c>
    </row>
    <row r="40" spans="1:2" x14ac:dyDescent="0.25">
      <c r="A40" t="s">
        <v>153</v>
      </c>
      <c r="B40" t="s">
        <v>152</v>
      </c>
    </row>
    <row r="41" spans="1:2" x14ac:dyDescent="0.25">
      <c r="A41" t="s">
        <v>154</v>
      </c>
      <c r="B41" t="s">
        <v>153</v>
      </c>
    </row>
    <row r="42" spans="1:2" x14ac:dyDescent="0.25">
      <c r="A42" t="s">
        <v>155</v>
      </c>
      <c r="B42" t="s">
        <v>154</v>
      </c>
    </row>
    <row r="43" spans="1:2" x14ac:dyDescent="0.25">
      <c r="A43" t="s">
        <v>156</v>
      </c>
      <c r="B43" t="s">
        <v>155</v>
      </c>
    </row>
    <row r="44" spans="1:2" x14ac:dyDescent="0.25">
      <c r="A44" t="s">
        <v>157</v>
      </c>
      <c r="B44" t="s">
        <v>156</v>
      </c>
    </row>
    <row r="45" spans="1:2" x14ac:dyDescent="0.25">
      <c r="A45" t="s">
        <v>158</v>
      </c>
      <c r="B45" t="s">
        <v>157</v>
      </c>
    </row>
    <row r="46" spans="1:2" x14ac:dyDescent="0.25">
      <c r="A46" t="s">
        <v>159</v>
      </c>
      <c r="B46" t="s">
        <v>158</v>
      </c>
    </row>
    <row r="47" spans="1:2" x14ac:dyDescent="0.25">
      <c r="A47" t="s">
        <v>160</v>
      </c>
      <c r="B47" t="s">
        <v>159</v>
      </c>
    </row>
    <row r="48" spans="1:2" x14ac:dyDescent="0.25">
      <c r="A48" t="s">
        <v>161</v>
      </c>
      <c r="B48" t="s">
        <v>160</v>
      </c>
    </row>
    <row r="49" spans="1:2" x14ac:dyDescent="0.25">
      <c r="A49" t="s">
        <v>162</v>
      </c>
      <c r="B49" t="s">
        <v>161</v>
      </c>
    </row>
    <row r="50" spans="1:2" x14ac:dyDescent="0.25">
      <c r="A50" t="s">
        <v>163</v>
      </c>
      <c r="B50" t="s">
        <v>162</v>
      </c>
    </row>
    <row r="51" spans="1:2" x14ac:dyDescent="0.25">
      <c r="A51" t="s">
        <v>164</v>
      </c>
      <c r="B51" t="s">
        <v>163</v>
      </c>
    </row>
    <row r="52" spans="1:2" x14ac:dyDescent="0.25">
      <c r="A52" t="s">
        <v>165</v>
      </c>
      <c r="B52" t="s">
        <v>164</v>
      </c>
    </row>
    <row r="53" spans="1:2" x14ac:dyDescent="0.25">
      <c r="A53" t="s">
        <v>166</v>
      </c>
      <c r="B53" t="s">
        <v>165</v>
      </c>
    </row>
    <row r="54" spans="1:2" x14ac:dyDescent="0.25">
      <c r="A54" t="s">
        <v>167</v>
      </c>
      <c r="B54" t="s">
        <v>166</v>
      </c>
    </row>
    <row r="55" spans="1:2" x14ac:dyDescent="0.25">
      <c r="A55" t="s">
        <v>168</v>
      </c>
      <c r="B55" t="s">
        <v>167</v>
      </c>
    </row>
    <row r="56" spans="1:2" x14ac:dyDescent="0.25">
      <c r="A56" t="s">
        <v>169</v>
      </c>
      <c r="B56" t="s">
        <v>168</v>
      </c>
    </row>
    <row r="57" spans="1:2" x14ac:dyDescent="0.25">
      <c r="A57" t="s">
        <v>170</v>
      </c>
      <c r="B57" t="s">
        <v>169</v>
      </c>
    </row>
    <row r="58" spans="1:2" x14ac:dyDescent="0.25">
      <c r="A58" t="s">
        <v>233</v>
      </c>
      <c r="B58" t="s">
        <v>170</v>
      </c>
    </row>
    <row r="59" spans="1:2" x14ac:dyDescent="0.25">
      <c r="B59" t="s">
        <v>233</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showGridLines="0" view="pageLayout" zoomScaleNormal="100" workbookViewId="0">
      <selection activeCell="I9" sqref="I9"/>
    </sheetView>
  </sheetViews>
  <sheetFormatPr defaultColWidth="9" defaultRowHeight="14.3" x14ac:dyDescent="0.25"/>
  <cols>
    <col min="1" max="1" width="3.375" style="46" customWidth="1"/>
    <col min="2" max="2" width="41.125" style="46" customWidth="1"/>
    <col min="3" max="3" width="16.625" style="46" customWidth="1"/>
    <col min="4" max="4" width="17" style="46" customWidth="1"/>
    <col min="5" max="5" width="16.75" style="46" customWidth="1"/>
    <col min="6" max="6" width="21.25" style="46" customWidth="1"/>
    <col min="7" max="12" width="20.75" style="46" customWidth="1"/>
    <col min="13" max="16384" width="9" style="46"/>
  </cols>
  <sheetData>
    <row r="1" spans="1:12" x14ac:dyDescent="0.25">
      <c r="A1" s="163" t="s">
        <v>113</v>
      </c>
      <c r="B1" s="164"/>
    </row>
    <row r="2" spans="1:12" x14ac:dyDescent="0.25">
      <c r="A2" s="50">
        <v>2</v>
      </c>
      <c r="B2" s="169"/>
      <c r="C2" s="170"/>
    </row>
    <row r="4" spans="1:12" x14ac:dyDescent="0.25">
      <c r="A4" s="173" t="s">
        <v>84</v>
      </c>
      <c r="B4" s="173"/>
      <c r="C4" s="171" t="s">
        <v>85</v>
      </c>
      <c r="D4" s="62" t="s">
        <v>86</v>
      </c>
      <c r="E4" s="47" t="s">
        <v>87</v>
      </c>
      <c r="F4" s="47" t="s">
        <v>88</v>
      </c>
      <c r="G4" s="47" t="s">
        <v>89</v>
      </c>
      <c r="H4" s="63" t="s">
        <v>90</v>
      </c>
      <c r="I4" s="62" t="s">
        <v>91</v>
      </c>
      <c r="J4" s="47" t="s">
        <v>92</v>
      </c>
      <c r="K4" s="47" t="s">
        <v>93</v>
      </c>
      <c r="L4" s="47" t="s">
        <v>94</v>
      </c>
    </row>
    <row r="5" spans="1:12" x14ac:dyDescent="0.25">
      <c r="A5" s="173"/>
      <c r="B5" s="173"/>
      <c r="C5" s="172"/>
      <c r="D5" s="165" t="s">
        <v>115</v>
      </c>
      <c r="E5" s="166"/>
      <c r="F5" s="166"/>
      <c r="G5" s="166"/>
      <c r="H5" s="167"/>
      <c r="I5" s="165" t="s">
        <v>116</v>
      </c>
      <c r="J5" s="166"/>
      <c r="K5" s="166"/>
      <c r="L5" s="168"/>
    </row>
    <row r="6" spans="1:12" ht="85.6" x14ac:dyDescent="0.25">
      <c r="A6" s="103">
        <v>6</v>
      </c>
      <c r="B6" s="47" t="s">
        <v>0</v>
      </c>
      <c r="C6" s="64" t="s">
        <v>117</v>
      </c>
      <c r="D6" s="65" t="s">
        <v>244</v>
      </c>
      <c r="E6" s="66" t="s">
        <v>245</v>
      </c>
      <c r="F6" s="66" t="s">
        <v>246</v>
      </c>
      <c r="G6" s="66" t="s">
        <v>247</v>
      </c>
      <c r="H6" s="67" t="s">
        <v>248</v>
      </c>
      <c r="I6" s="65" t="s">
        <v>249</v>
      </c>
      <c r="J6" s="66" t="s">
        <v>250</v>
      </c>
      <c r="K6" s="66" t="s">
        <v>251</v>
      </c>
      <c r="L6" s="66" t="s">
        <v>252</v>
      </c>
    </row>
    <row r="7" spans="1:12" s="123" customFormat="1" ht="14.95" customHeight="1" x14ac:dyDescent="0.25">
      <c r="A7" s="120">
        <v>7</v>
      </c>
      <c r="B7" s="68" t="s">
        <v>171</v>
      </c>
      <c r="C7" s="69" t="s">
        <v>110</v>
      </c>
      <c r="D7" s="70">
        <f>SUM(E7:G7)</f>
        <v>0</v>
      </c>
      <c r="E7" s="71" t="s">
        <v>308</v>
      </c>
      <c r="F7" s="71" t="s">
        <v>308</v>
      </c>
      <c r="G7" s="71" t="s">
        <v>308</v>
      </c>
      <c r="H7" s="72" t="s">
        <v>308</v>
      </c>
      <c r="I7" s="73" t="s">
        <v>308</v>
      </c>
      <c r="J7" s="53" t="s">
        <v>308</v>
      </c>
      <c r="K7" s="53" t="s">
        <v>308</v>
      </c>
      <c r="L7" s="74">
        <f>SUM(I7:K7)</f>
        <v>0</v>
      </c>
    </row>
    <row r="8" spans="1:12" s="123" customFormat="1" ht="30.25" customHeight="1" x14ac:dyDescent="0.25">
      <c r="A8" s="120">
        <v>8</v>
      </c>
      <c r="B8" s="75" t="s">
        <v>207</v>
      </c>
      <c r="C8" s="76" t="s">
        <v>208</v>
      </c>
      <c r="D8" s="70">
        <f t="shared" ref="D8:D11" si="0">SUM(E8:G8)</f>
        <v>0</v>
      </c>
      <c r="E8" s="71" t="s">
        <v>308</v>
      </c>
      <c r="F8" s="71" t="s">
        <v>308</v>
      </c>
      <c r="G8" s="71" t="s">
        <v>308</v>
      </c>
      <c r="H8" s="72" t="s">
        <v>308</v>
      </c>
      <c r="I8" s="73" t="s">
        <v>308</v>
      </c>
      <c r="J8" s="53" t="s">
        <v>308</v>
      </c>
      <c r="K8" s="53" t="s">
        <v>308</v>
      </c>
      <c r="L8" s="74">
        <f>SUM(I8:K8)</f>
        <v>0</v>
      </c>
    </row>
    <row r="9" spans="1:12" s="123" customFormat="1" ht="14.95" customHeight="1" x14ac:dyDescent="0.25">
      <c r="A9" s="120">
        <v>9</v>
      </c>
      <c r="B9" s="68" t="s">
        <v>108</v>
      </c>
      <c r="C9" s="69" t="s">
        <v>111</v>
      </c>
      <c r="D9" s="70">
        <f t="shared" si="0"/>
        <v>0</v>
      </c>
      <c r="E9" s="71" t="s">
        <v>308</v>
      </c>
      <c r="F9" s="71" t="s">
        <v>308</v>
      </c>
      <c r="G9" s="71" t="s">
        <v>308</v>
      </c>
      <c r="H9" s="72" t="s">
        <v>308</v>
      </c>
      <c r="I9" s="73"/>
      <c r="J9" s="53" t="s">
        <v>308</v>
      </c>
      <c r="K9" s="53" t="s">
        <v>308</v>
      </c>
      <c r="L9" s="74">
        <f t="shared" ref="L9:L11" si="1">SUM(I9:K9)</f>
        <v>0</v>
      </c>
    </row>
    <row r="10" spans="1:12" s="123" customFormat="1" ht="14.95" customHeight="1" x14ac:dyDescent="0.25">
      <c r="A10" s="120">
        <v>10</v>
      </c>
      <c r="B10" s="68" t="s">
        <v>109</v>
      </c>
      <c r="C10" s="69" t="s">
        <v>112</v>
      </c>
      <c r="D10" s="70">
        <f t="shared" si="0"/>
        <v>0</v>
      </c>
      <c r="E10" s="71" t="s">
        <v>308</v>
      </c>
      <c r="F10" s="71" t="s">
        <v>308</v>
      </c>
      <c r="G10" s="71" t="s">
        <v>308</v>
      </c>
      <c r="H10" s="72" t="s">
        <v>308</v>
      </c>
      <c r="I10" s="73" t="s">
        <v>308</v>
      </c>
      <c r="J10" s="53" t="s">
        <v>308</v>
      </c>
      <c r="K10" s="53" t="s">
        <v>308</v>
      </c>
      <c r="L10" s="74">
        <f t="shared" si="1"/>
        <v>0</v>
      </c>
    </row>
    <row r="11" spans="1:12" s="123" customFormat="1" ht="14.95" customHeight="1" x14ac:dyDescent="0.25">
      <c r="A11" s="120">
        <v>11</v>
      </c>
      <c r="B11" s="68" t="s">
        <v>172</v>
      </c>
      <c r="C11" s="69" t="s">
        <v>107</v>
      </c>
      <c r="D11" s="70">
        <f t="shared" si="0"/>
        <v>0</v>
      </c>
      <c r="E11" s="71" t="s">
        <v>308</v>
      </c>
      <c r="F11" s="71" t="s">
        <v>308</v>
      </c>
      <c r="G11" s="71" t="s">
        <v>308</v>
      </c>
      <c r="H11" s="72" t="s">
        <v>308</v>
      </c>
      <c r="I11" s="73" t="s">
        <v>308</v>
      </c>
      <c r="J11" s="53" t="s">
        <v>308</v>
      </c>
      <c r="K11" s="53" t="s">
        <v>308</v>
      </c>
      <c r="L11" s="74">
        <f t="shared" si="1"/>
        <v>0</v>
      </c>
    </row>
    <row r="12" spans="1:12" s="123" customFormat="1" ht="14.95" customHeight="1" x14ac:dyDescent="0.25">
      <c r="A12" s="120">
        <v>12</v>
      </c>
      <c r="B12" s="77" t="s">
        <v>20</v>
      </c>
      <c r="C12" s="78" t="s">
        <v>308</v>
      </c>
      <c r="D12" s="70">
        <f t="shared" ref="D12:K12" si="2">SUM(D7:D11)</f>
        <v>0</v>
      </c>
      <c r="E12" s="79">
        <f t="shared" si="2"/>
        <v>0</v>
      </c>
      <c r="F12" s="79">
        <f t="shared" si="2"/>
        <v>0</v>
      </c>
      <c r="G12" s="79">
        <f t="shared" si="2"/>
        <v>0</v>
      </c>
      <c r="H12" s="80">
        <f t="shared" si="2"/>
        <v>0</v>
      </c>
      <c r="I12" s="81">
        <f t="shared" si="2"/>
        <v>0</v>
      </c>
      <c r="J12" s="74">
        <f t="shared" si="2"/>
        <v>0</v>
      </c>
      <c r="K12" s="74">
        <f t="shared" si="2"/>
        <v>0</v>
      </c>
      <c r="L12" s="78" t="s">
        <v>308</v>
      </c>
    </row>
    <row r="13" spans="1:12" ht="23.3" customHeight="1" x14ac:dyDescent="0.25">
      <c r="A13" s="44"/>
      <c r="B13" s="44"/>
      <c r="C13" s="49"/>
      <c r="D13" s="45"/>
      <c r="E13" s="45"/>
      <c r="F13" s="45"/>
      <c r="G13" s="45"/>
      <c r="H13" s="45"/>
    </row>
    <row r="14" spans="1:12" s="123" customFormat="1" ht="28.55" x14ac:dyDescent="0.25">
      <c r="A14" s="120">
        <v>14</v>
      </c>
      <c r="B14" s="129" t="s">
        <v>253</v>
      </c>
      <c r="C14" s="82"/>
      <c r="D14" s="116"/>
      <c r="E14" s="116"/>
      <c r="F14" s="116"/>
      <c r="G14" s="116"/>
      <c r="H14" s="116"/>
    </row>
    <row r="15" spans="1:12" ht="30.25" customHeight="1" x14ac:dyDescent="0.25">
      <c r="A15" s="56"/>
      <c r="B15" s="83"/>
      <c r="C15" s="84"/>
      <c r="D15" s="48"/>
      <c r="E15" s="48"/>
      <c r="F15" s="48"/>
      <c r="G15" s="48"/>
      <c r="H15" s="48"/>
    </row>
    <row r="16" spans="1:12" ht="14.95" customHeight="1" x14ac:dyDescent="0.25">
      <c r="A16" s="44"/>
      <c r="B16" s="85"/>
      <c r="C16" s="86"/>
      <c r="D16" s="48"/>
      <c r="E16" s="48"/>
      <c r="F16" s="48"/>
      <c r="G16" s="48"/>
      <c r="H16" s="48"/>
    </row>
    <row r="17" spans="1:8" ht="30.25" customHeight="1" x14ac:dyDescent="0.25">
      <c r="A17" s="44"/>
      <c r="B17" s="87"/>
      <c r="C17" s="51"/>
      <c r="D17" s="48"/>
      <c r="E17" s="48"/>
      <c r="F17" s="48"/>
      <c r="G17" s="88"/>
      <c r="H17" s="89"/>
    </row>
    <row r="18" spans="1:8" x14ac:dyDescent="0.25">
      <c r="A18" s="90"/>
      <c r="B18" s="48"/>
      <c r="C18" s="48"/>
      <c r="D18" s="48"/>
      <c r="E18" s="48"/>
      <c r="F18" s="48"/>
      <c r="G18" s="88"/>
      <c r="H18" s="89"/>
    </row>
    <row r="19" spans="1:8" ht="14.95" customHeight="1" x14ac:dyDescent="0.25">
      <c r="A19" s="90"/>
      <c r="B19" s="48"/>
      <c r="C19" s="48"/>
      <c r="D19" s="48"/>
      <c r="E19" s="48"/>
      <c r="F19" s="48"/>
      <c r="G19" s="88"/>
      <c r="H19" s="89"/>
    </row>
    <row r="20" spans="1:8" ht="48.25" hidden="1" customHeight="1" x14ac:dyDescent="0.25">
      <c r="A20" s="91"/>
      <c r="B20" s="48"/>
      <c r="C20" s="48"/>
      <c r="D20" s="48"/>
      <c r="E20" s="48"/>
      <c r="F20" s="48"/>
      <c r="G20" s="91"/>
      <c r="H20" s="92"/>
    </row>
    <row r="21" spans="1:8" hidden="1" x14ac:dyDescent="0.25">
      <c r="A21" s="90"/>
      <c r="B21" s="90"/>
      <c r="C21" s="90"/>
      <c r="D21" s="90"/>
      <c r="E21" s="90"/>
      <c r="F21" s="90"/>
      <c r="G21" s="90"/>
    </row>
    <row r="22" spans="1:8" hidden="1" x14ac:dyDescent="0.25">
      <c r="A22" s="90"/>
      <c r="B22" s="90"/>
      <c r="C22" s="90"/>
      <c r="D22" s="90"/>
      <c r="E22" s="90"/>
      <c r="F22" s="90"/>
      <c r="G22" s="90"/>
    </row>
    <row r="23" spans="1:8" x14ac:dyDescent="0.25">
      <c r="A23" s="90"/>
      <c r="B23" s="90"/>
      <c r="C23" s="90"/>
      <c r="D23" s="90"/>
      <c r="E23" s="90"/>
      <c r="F23" s="90"/>
      <c r="G23" s="90"/>
    </row>
  </sheetData>
  <mergeCells count="6">
    <mergeCell ref="A1:B1"/>
    <mergeCell ref="D5:H5"/>
    <mergeCell ref="I5:L5"/>
    <mergeCell ref="B2:C2"/>
    <mergeCell ref="C4:C5"/>
    <mergeCell ref="A4:B5"/>
  </mergeCells>
  <dataValidations disablePrompts="1" count="1">
    <dataValidation type="list" allowBlank="1" showInputMessage="1" showErrorMessage="1" sqref="B2">
      <formula1>INDIRECT("Premium[Premium]")</formula1>
    </dataValidation>
  </dataValidations>
  <pageMargins left="0.7" right="0.7" top="0.89583333333333337" bottom="0.75" header="0.3" footer="0.3"/>
  <pageSetup paperSize="5" scale="67" fitToHeight="0" orientation="landscape" r:id="rId1"/>
  <headerFooter>
    <oddHeader>&amp;L&amp;K000000OMB No. 1505-0257
Expiration:  ______&amp;C&amp;"-,Bold"&amp;K000000TERRORISM RISK INSURANCE PROGRAM 2019 DATA CALL: ALIEN SURPLUS LINES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showGridLines="0" view="pageLayout" zoomScaleNormal="100" workbookViewId="0">
      <selection activeCell="C7" sqref="C7"/>
    </sheetView>
  </sheetViews>
  <sheetFormatPr defaultColWidth="9" defaultRowHeight="14.3" x14ac:dyDescent="0.25"/>
  <cols>
    <col min="1" max="1" width="4.125" style="46" customWidth="1"/>
    <col min="2" max="2" width="82.125" style="46" customWidth="1"/>
    <col min="3" max="3" width="25.875" style="46" customWidth="1"/>
    <col min="4" max="16384" width="9" style="46"/>
  </cols>
  <sheetData>
    <row r="1" spans="1:3" x14ac:dyDescent="0.25">
      <c r="A1" s="174" t="s">
        <v>84</v>
      </c>
      <c r="B1" s="175"/>
      <c r="C1" s="47" t="s">
        <v>85</v>
      </c>
    </row>
    <row r="2" spans="1:3" s="123" customFormat="1" x14ac:dyDescent="0.25">
      <c r="A2" s="120">
        <v>2</v>
      </c>
      <c r="B2" s="130" t="s">
        <v>16</v>
      </c>
      <c r="C2" s="121" t="s">
        <v>17</v>
      </c>
    </row>
    <row r="3" spans="1:3" s="123" customFormat="1" x14ac:dyDescent="0.25">
      <c r="A3" s="120">
        <v>3</v>
      </c>
      <c r="B3" s="131" t="s">
        <v>254</v>
      </c>
      <c r="C3" s="224"/>
    </row>
    <row r="4" spans="1:3" s="123" customFormat="1" x14ac:dyDescent="0.25">
      <c r="A4" s="120">
        <v>4</v>
      </c>
      <c r="B4" s="131" t="s">
        <v>255</v>
      </c>
      <c r="C4" s="224"/>
    </row>
    <row r="5" spans="1:3" s="123" customFormat="1" ht="28.55" x14ac:dyDescent="0.25">
      <c r="A5" s="120">
        <v>5</v>
      </c>
      <c r="B5" s="131" t="s">
        <v>256</v>
      </c>
      <c r="C5" s="224"/>
    </row>
    <row r="6" spans="1:3" s="123" customFormat="1" x14ac:dyDescent="0.25">
      <c r="A6" s="120">
        <v>6</v>
      </c>
      <c r="B6" s="131" t="s">
        <v>257</v>
      </c>
      <c r="C6" s="53"/>
    </row>
    <row r="7" spans="1:3" s="123" customFormat="1" ht="28.55" x14ac:dyDescent="0.25">
      <c r="A7" s="120">
        <v>7</v>
      </c>
      <c r="B7" s="131" t="s">
        <v>258</v>
      </c>
      <c r="C7" s="225"/>
    </row>
    <row r="8" spans="1:3" s="123" customFormat="1" ht="28.55" x14ac:dyDescent="0.25">
      <c r="A8" s="120">
        <v>8</v>
      </c>
      <c r="B8" s="131" t="s">
        <v>259</v>
      </c>
      <c r="C8" s="224"/>
    </row>
    <row r="9" spans="1:3" s="123" customFormat="1" ht="28.55" x14ac:dyDescent="0.25">
      <c r="A9" s="120">
        <v>9</v>
      </c>
      <c r="B9" s="131" t="s">
        <v>260</v>
      </c>
      <c r="C9" s="224"/>
    </row>
    <row r="11" spans="1:3" ht="18" customHeight="1" x14ac:dyDescent="0.25">
      <c r="B11" s="48"/>
    </row>
    <row r="12" spans="1:3" ht="12.25" customHeight="1" x14ac:dyDescent="0.25">
      <c r="B12" s="61"/>
    </row>
    <row r="13" spans="1:3" x14ac:dyDescent="0.25">
      <c r="B13" s="61"/>
    </row>
    <row r="14" spans="1:3" x14ac:dyDescent="0.25">
      <c r="B14" s="61"/>
    </row>
  </sheetData>
  <mergeCells count="1">
    <mergeCell ref="A1:B1"/>
  </mergeCells>
  <pageMargins left="0.7" right="0.7" top="0.9375" bottom="0.75" header="0.3" footer="0.3"/>
  <pageSetup paperSize="5" fitToHeight="0" orientation="landscape" r:id="rId1"/>
  <headerFooter>
    <oddHeader>&amp;L&amp;K000000OMB No. 1505-0257
Expiration:  ______&amp;C&amp;"-,Bold"&amp;K000000TERRORISM RISK INSURANCE PROGRAM 2019 DATA CALL:  ALIEN SURPLUS LINES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showGridLines="0" view="pageLayout" zoomScaleNormal="100" workbookViewId="0">
      <selection sqref="A1:B1"/>
    </sheetView>
  </sheetViews>
  <sheetFormatPr defaultColWidth="9" defaultRowHeight="14.3" x14ac:dyDescent="0.25"/>
  <cols>
    <col min="1" max="1" width="4.125" style="46" customWidth="1"/>
    <col min="2" max="2" width="73.125" style="46" customWidth="1"/>
    <col min="3" max="3" width="22.875" style="46" customWidth="1"/>
    <col min="4" max="4" width="20.625" style="46" customWidth="1"/>
    <col min="5" max="5" width="19.875" style="46" customWidth="1"/>
    <col min="6" max="16384" width="9" style="46"/>
  </cols>
  <sheetData>
    <row r="1" spans="1:5" x14ac:dyDescent="0.25">
      <c r="A1" s="174" t="s">
        <v>84</v>
      </c>
      <c r="B1" s="175"/>
      <c r="C1" s="47" t="s">
        <v>85</v>
      </c>
      <c r="D1" s="47" t="s">
        <v>86</v>
      </c>
      <c r="E1" s="47" t="s">
        <v>87</v>
      </c>
    </row>
    <row r="2" spans="1:5" ht="42.8" x14ac:dyDescent="0.25">
      <c r="A2" s="60">
        <v>2</v>
      </c>
      <c r="B2" s="47" t="s">
        <v>16</v>
      </c>
      <c r="C2" s="47" t="s">
        <v>223</v>
      </c>
      <c r="D2" s="66" t="s">
        <v>224</v>
      </c>
      <c r="E2" s="66" t="s">
        <v>186</v>
      </c>
    </row>
    <row r="3" spans="1:5" x14ac:dyDescent="0.25">
      <c r="A3" s="120">
        <v>3</v>
      </c>
      <c r="B3" s="131" t="s">
        <v>261</v>
      </c>
      <c r="C3" s="22"/>
      <c r="D3" s="22"/>
      <c r="E3" s="226"/>
    </row>
    <row r="4" spans="1:5" x14ac:dyDescent="0.25">
      <c r="A4" s="120">
        <v>4</v>
      </c>
      <c r="B4" s="131" t="s">
        <v>262</v>
      </c>
      <c r="C4" s="22"/>
      <c r="D4" s="22"/>
      <c r="E4" s="226">
        <f t="shared" ref="E4:E9" si="0">SUM(C4:D4)</f>
        <v>0</v>
      </c>
    </row>
    <row r="5" spans="1:5" x14ac:dyDescent="0.25">
      <c r="A5" s="120">
        <v>5</v>
      </c>
      <c r="B5" s="131" t="s">
        <v>263</v>
      </c>
      <c r="C5" s="22"/>
      <c r="D5" s="22"/>
      <c r="E5" s="226">
        <f t="shared" si="0"/>
        <v>0</v>
      </c>
    </row>
    <row r="6" spans="1:5" x14ac:dyDescent="0.25">
      <c r="A6" s="120">
        <v>6</v>
      </c>
      <c r="B6" s="123" t="s">
        <v>264</v>
      </c>
      <c r="C6" s="227"/>
      <c r="D6" s="227"/>
      <c r="E6" s="228">
        <f t="shared" si="0"/>
        <v>0</v>
      </c>
    </row>
    <row r="7" spans="1:5" x14ac:dyDescent="0.25">
      <c r="A7" s="120">
        <v>7</v>
      </c>
      <c r="B7" s="131" t="s">
        <v>265</v>
      </c>
      <c r="C7" s="227"/>
      <c r="D7" s="227"/>
      <c r="E7" s="228">
        <f t="shared" si="0"/>
        <v>0</v>
      </c>
    </row>
    <row r="8" spans="1:5" x14ac:dyDescent="0.25">
      <c r="A8" s="120">
        <v>8</v>
      </c>
      <c r="B8" s="131" t="s">
        <v>266</v>
      </c>
      <c r="C8" s="227"/>
      <c r="D8" s="227"/>
      <c r="E8" s="228">
        <f t="shared" si="0"/>
        <v>0</v>
      </c>
    </row>
    <row r="9" spans="1:5" ht="28.55" x14ac:dyDescent="0.25">
      <c r="A9" s="120">
        <v>9</v>
      </c>
      <c r="B9" s="131" t="s">
        <v>267</v>
      </c>
      <c r="C9" s="22"/>
      <c r="D9" s="22"/>
      <c r="E9" s="226">
        <f t="shared" si="0"/>
        <v>0</v>
      </c>
    </row>
  </sheetData>
  <mergeCells count="1">
    <mergeCell ref="A1:B1"/>
  </mergeCells>
  <printOptions horizontalCentered="1"/>
  <pageMargins left="0.7" right="0.7" top="0.9375" bottom="0.75" header="0.3" footer="0.3"/>
  <pageSetup paperSize="5" fitToHeight="0" orientation="landscape" r:id="rId1"/>
  <headerFooter>
    <oddHeader xml:space="preserve">&amp;L&amp;K000000OMB No. 1505-0257
Expiration:  ______
&amp;C&amp;"-,Bold"&amp;K000000TERRORISM RISK INSURANCE PROGRAM 2019 DATA CALL:  ALIEN SURPLUS LINES INSURERS
CYBER (NATIONWIDE)
&amp;R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view="pageLayout" topLeftCell="D1" zoomScaleNormal="100" workbookViewId="0">
      <selection activeCell="J11" sqref="J11"/>
    </sheetView>
  </sheetViews>
  <sheetFormatPr defaultRowHeight="14.3" x14ac:dyDescent="0.25"/>
  <cols>
    <col min="1" max="1" width="4.875" customWidth="1"/>
    <col min="2" max="2" width="40.875" customWidth="1"/>
    <col min="3" max="3" width="13.375" customWidth="1"/>
    <col min="4" max="14" width="19.75" customWidth="1"/>
  </cols>
  <sheetData>
    <row r="1" spans="1:14" x14ac:dyDescent="0.25">
      <c r="A1" s="180" t="s">
        <v>113</v>
      </c>
      <c r="B1" s="180"/>
    </row>
    <row r="2" spans="1:14" x14ac:dyDescent="0.25">
      <c r="A2" s="2">
        <v>2</v>
      </c>
      <c r="B2" s="176"/>
      <c r="C2" s="177"/>
    </row>
    <row r="4" spans="1:14" ht="16.5" customHeight="1" x14ac:dyDescent="0.25">
      <c r="A4" s="178" t="s">
        <v>84</v>
      </c>
      <c r="B4" s="179"/>
      <c r="C4" s="1" t="s">
        <v>85</v>
      </c>
      <c r="D4" s="1" t="s">
        <v>86</v>
      </c>
      <c r="E4" s="47" t="s">
        <v>87</v>
      </c>
      <c r="F4" s="47" t="s">
        <v>88</v>
      </c>
      <c r="G4" s="47" t="s">
        <v>89</v>
      </c>
      <c r="H4" s="47" t="s">
        <v>90</v>
      </c>
      <c r="I4" s="47" t="s">
        <v>91</v>
      </c>
      <c r="J4" s="47" t="s">
        <v>92</v>
      </c>
      <c r="K4" s="47" t="s">
        <v>93</v>
      </c>
      <c r="L4" s="47" t="s">
        <v>94</v>
      </c>
      <c r="M4" s="47" t="s">
        <v>95</v>
      </c>
      <c r="N4" s="47" t="s">
        <v>210</v>
      </c>
    </row>
    <row r="5" spans="1:14" ht="99.85" x14ac:dyDescent="0.25">
      <c r="A5" s="104">
        <v>5</v>
      </c>
      <c r="B5" s="1" t="s">
        <v>0</v>
      </c>
      <c r="C5" s="3" t="s">
        <v>117</v>
      </c>
      <c r="D5" s="66" t="s">
        <v>268</v>
      </c>
      <c r="E5" s="66" t="s">
        <v>237</v>
      </c>
      <c r="F5" s="66" t="s">
        <v>269</v>
      </c>
      <c r="G5" s="66" t="s">
        <v>270</v>
      </c>
      <c r="H5" s="66" t="s">
        <v>271</v>
      </c>
      <c r="I5" s="66" t="s">
        <v>272</v>
      </c>
      <c r="J5" s="66" t="s">
        <v>238</v>
      </c>
      <c r="K5" s="66" t="s">
        <v>273</v>
      </c>
      <c r="L5" s="66" t="s">
        <v>274</v>
      </c>
      <c r="M5" s="66" t="s">
        <v>275</v>
      </c>
      <c r="N5" s="66" t="s">
        <v>276</v>
      </c>
    </row>
    <row r="6" spans="1:14" s="109" customFormat="1" x14ac:dyDescent="0.25">
      <c r="A6" s="23">
        <v>6</v>
      </c>
      <c r="B6" s="19" t="s">
        <v>171</v>
      </c>
      <c r="C6" s="20" t="s">
        <v>110</v>
      </c>
      <c r="D6" s="22"/>
      <c r="E6" s="22"/>
      <c r="F6" s="22"/>
      <c r="G6" s="22"/>
      <c r="H6" s="22"/>
      <c r="I6" s="22"/>
      <c r="J6" s="22"/>
      <c r="K6" s="22"/>
      <c r="L6" s="22"/>
      <c r="M6" s="41"/>
      <c r="N6" s="21"/>
    </row>
    <row r="7" spans="1:14" s="109" customFormat="1" ht="28.55" x14ac:dyDescent="0.25">
      <c r="A7" s="23">
        <v>7</v>
      </c>
      <c r="B7" s="29" t="s">
        <v>209</v>
      </c>
      <c r="C7" s="28" t="s">
        <v>208</v>
      </c>
      <c r="D7" s="21"/>
      <c r="E7" s="21"/>
      <c r="F7" s="21"/>
      <c r="G7" s="21"/>
      <c r="H7" s="21"/>
      <c r="I7" s="21"/>
      <c r="J7" s="21"/>
      <c r="K7" s="21"/>
      <c r="L7" s="21"/>
      <c r="M7" s="21"/>
      <c r="N7" s="22"/>
    </row>
    <row r="8" spans="1:14" s="109" customFormat="1" x14ac:dyDescent="0.25">
      <c r="A8" s="23">
        <v>8</v>
      </c>
      <c r="B8" s="19" t="s">
        <v>108</v>
      </c>
      <c r="C8" s="20" t="s">
        <v>111</v>
      </c>
      <c r="D8" s="22"/>
      <c r="E8" s="22"/>
      <c r="F8" s="22"/>
      <c r="G8" s="22"/>
      <c r="H8" s="22"/>
      <c r="I8" s="22"/>
      <c r="J8" s="22"/>
      <c r="K8" s="22"/>
      <c r="L8" s="22"/>
      <c r="M8" s="41"/>
      <c r="N8" s="21"/>
    </row>
    <row r="9" spans="1:14" s="109" customFormat="1" x14ac:dyDescent="0.25">
      <c r="A9" s="23">
        <v>9</v>
      </c>
      <c r="B9" s="19" t="s">
        <v>109</v>
      </c>
      <c r="C9" s="20" t="s">
        <v>112</v>
      </c>
      <c r="D9" s="22"/>
      <c r="E9" s="22"/>
      <c r="F9" s="22"/>
      <c r="G9" s="22"/>
      <c r="H9" s="41"/>
      <c r="I9" s="21"/>
      <c r="J9" s="21"/>
      <c r="K9" s="21"/>
      <c r="L9" s="21"/>
      <c r="M9" s="21"/>
      <c r="N9" s="21"/>
    </row>
    <row r="10" spans="1:14" s="109" customFormat="1" x14ac:dyDescent="0.25">
      <c r="A10" s="23">
        <v>10</v>
      </c>
      <c r="B10" s="19" t="s">
        <v>172</v>
      </c>
      <c r="C10" s="20" t="s">
        <v>107</v>
      </c>
      <c r="D10" s="21"/>
      <c r="E10" s="21"/>
      <c r="F10" s="21"/>
      <c r="G10" s="21"/>
      <c r="H10" s="21"/>
      <c r="I10" s="22"/>
      <c r="J10" s="22"/>
      <c r="K10" s="22"/>
      <c r="L10" s="22"/>
      <c r="M10" s="41"/>
      <c r="N10" s="21"/>
    </row>
    <row r="11" spans="1:14" s="109" customFormat="1" x14ac:dyDescent="0.25">
      <c r="A11" s="23">
        <v>11</v>
      </c>
      <c r="B11" s="23" t="s">
        <v>20</v>
      </c>
      <c r="C11" s="24"/>
      <c r="D11" s="25">
        <f>SUM(D6,D8:D9)</f>
        <v>0</v>
      </c>
      <c r="E11" s="25">
        <f>SUM(E6,E8:E9)</f>
        <v>0</v>
      </c>
      <c r="F11" s="25">
        <f>SUM(F6,F8:F9)</f>
        <v>0</v>
      </c>
      <c r="G11" s="25">
        <f>SUM(G6,G8:G9)</f>
        <v>0</v>
      </c>
      <c r="H11" s="25">
        <f>SUM(H6,H8:H9)</f>
        <v>0</v>
      </c>
      <c r="I11" s="25">
        <f>SUM(I6,I8,I10)</f>
        <v>0</v>
      </c>
      <c r="J11" s="25">
        <f>SUM(J6,J8,J10)</f>
        <v>0</v>
      </c>
      <c r="K11" s="25">
        <f>SUM(K6,K8,K10)</f>
        <v>0</v>
      </c>
      <c r="L11" s="25">
        <f>SUM(L6,L8,L10)</f>
        <v>0</v>
      </c>
      <c r="M11" s="25">
        <f>SUM(M6,M8,M10)</f>
        <v>0</v>
      </c>
      <c r="N11" s="25">
        <f>SUM(N7)</f>
        <v>0</v>
      </c>
    </row>
    <row r="12" spans="1:14" ht="14.95" customHeight="1" x14ac:dyDescent="0.25">
      <c r="A12" s="8"/>
      <c r="B12" s="9"/>
      <c r="C12" s="7"/>
      <c r="D12" s="5"/>
      <c r="E12" s="5"/>
      <c r="F12" s="5"/>
      <c r="G12" s="5"/>
      <c r="H12" s="5"/>
      <c r="I12" s="5"/>
      <c r="J12" s="5"/>
      <c r="K12" s="5"/>
      <c r="L12" s="5"/>
      <c r="M12" s="5"/>
      <c r="N12" s="5"/>
    </row>
    <row r="13" spans="1:14" ht="14.95" customHeight="1" x14ac:dyDescent="0.25">
      <c r="A13" s="10"/>
      <c r="B13" s="6"/>
      <c r="C13" s="7"/>
      <c r="D13" s="5"/>
      <c r="E13" s="5"/>
      <c r="F13" s="5"/>
      <c r="G13" s="5"/>
      <c r="H13" s="5"/>
      <c r="I13" s="5"/>
      <c r="J13" s="5"/>
      <c r="K13" s="5"/>
      <c r="L13" s="5"/>
      <c r="M13" s="5"/>
      <c r="N13" s="5"/>
    </row>
    <row r="14" spans="1:14" ht="14.95" customHeight="1" x14ac:dyDescent="0.25">
      <c r="A14" s="10"/>
      <c r="B14" s="15"/>
      <c r="C14" s="7"/>
      <c r="D14" s="5"/>
      <c r="E14" s="5"/>
      <c r="F14" s="5"/>
      <c r="G14" s="5"/>
      <c r="H14" s="5"/>
      <c r="I14" s="5"/>
      <c r="J14" s="5"/>
      <c r="K14" s="5"/>
      <c r="L14" s="5"/>
      <c r="M14" s="5"/>
      <c r="N14" s="5"/>
    </row>
    <row r="15" spans="1:14" ht="14.95" customHeight="1" x14ac:dyDescent="0.25">
      <c r="B15" s="15"/>
    </row>
    <row r="16" spans="1:14" ht="14.95" customHeight="1" x14ac:dyDescent="0.25">
      <c r="B16" s="11"/>
    </row>
    <row r="17" spans="2:11" ht="14.95" customHeight="1" x14ac:dyDescent="0.25">
      <c r="B17" s="13"/>
      <c r="C17" s="12"/>
      <c r="D17" s="11"/>
      <c r="E17" s="11"/>
      <c r="F17" s="11"/>
      <c r="G17" s="11"/>
      <c r="H17" s="11"/>
      <c r="I17" s="11"/>
      <c r="J17" s="11"/>
      <c r="K17" s="11"/>
    </row>
    <row r="18" spans="2:11" ht="14.95" customHeight="1" x14ac:dyDescent="0.25"/>
    <row r="21" spans="2:11" ht="16.5" customHeight="1" x14ac:dyDescent="0.25"/>
    <row r="24" spans="2:11" ht="15.8" customHeight="1" x14ac:dyDescent="0.25"/>
  </sheetData>
  <mergeCells count="3">
    <mergeCell ref="B2:C2"/>
    <mergeCell ref="A4:B4"/>
    <mergeCell ref="A1:B1"/>
  </mergeCells>
  <dataValidations disablePrompts="1" count="1">
    <dataValidation type="list" allowBlank="1" showInputMessage="1" showErrorMessage="1" sqref="B2">
      <formula1>INDIRECT("Exposure[Exposure]")</formula1>
    </dataValidation>
  </dataValidations>
  <pageMargins left="0.7" right="0.7" top="0.94791666666666663" bottom="0.75" header="0.3" footer="0.3"/>
  <pageSetup paperSize="5" scale="58" fitToHeight="0" orientation="landscape" r:id="rId1"/>
  <headerFooter>
    <oddHeader>&amp;L&amp;K000000OMB No. 1505-0257
Expiration:  ______&amp;C&amp;"-,Bold"&amp;K000000TERRORISM RISK INSURANCE PROGRAM 2019 DATA CALL:  ALIEN SURPLUS LINES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GridLines="0" view="pageLayout" zoomScaleNormal="100" workbookViewId="0">
      <selection activeCell="F6" sqref="F6"/>
    </sheetView>
  </sheetViews>
  <sheetFormatPr defaultColWidth="9.125" defaultRowHeight="14.3" x14ac:dyDescent="0.25"/>
  <cols>
    <col min="1" max="1" width="4" style="4" customWidth="1"/>
    <col min="2" max="2" width="4.25" style="4" customWidth="1"/>
    <col min="3" max="3" width="7.625" style="4" customWidth="1"/>
    <col min="4" max="4" width="36.875" style="4" customWidth="1"/>
    <col min="5" max="5" width="16.375" style="4" customWidth="1"/>
    <col min="6" max="6" width="16.25" style="4" customWidth="1"/>
    <col min="7" max="7" width="15.625" style="4" customWidth="1"/>
    <col min="8" max="8" width="16" style="4" customWidth="1"/>
    <col min="9" max="9" width="15" style="4" customWidth="1"/>
    <col min="10" max="10" width="16.75" style="4" customWidth="1"/>
    <col min="11" max="11" width="17.875" style="4" customWidth="1"/>
    <col min="12" max="12" width="15.375" style="4" customWidth="1"/>
    <col min="13" max="13" width="14.875" style="4" customWidth="1"/>
    <col min="14" max="14" width="16.75" style="4" customWidth="1"/>
    <col min="15" max="15" width="16.125" style="4" customWidth="1"/>
    <col min="16" max="16384" width="9.125" style="4"/>
  </cols>
  <sheetData>
    <row r="1" spans="1:15" x14ac:dyDescent="0.25">
      <c r="A1" s="191" t="s">
        <v>309</v>
      </c>
      <c r="B1" s="192"/>
      <c r="C1" s="26" t="s">
        <v>85</v>
      </c>
      <c r="D1" s="16" t="s">
        <v>86</v>
      </c>
      <c r="E1" s="17" t="s">
        <v>87</v>
      </c>
      <c r="F1" s="1" t="s">
        <v>88</v>
      </c>
      <c r="G1" s="1" t="s">
        <v>89</v>
      </c>
      <c r="H1" s="18" t="s">
        <v>90</v>
      </c>
      <c r="I1" s="17" t="s">
        <v>91</v>
      </c>
      <c r="J1" s="1" t="s">
        <v>92</v>
      </c>
      <c r="K1" s="1" t="s">
        <v>93</v>
      </c>
      <c r="L1" s="18" t="s">
        <v>94</v>
      </c>
      <c r="M1" s="17" t="s">
        <v>95</v>
      </c>
      <c r="N1" s="18" t="s">
        <v>210</v>
      </c>
      <c r="O1" s="17" t="s">
        <v>211</v>
      </c>
    </row>
    <row r="2" spans="1:15" ht="19.05" x14ac:dyDescent="0.35">
      <c r="A2" s="193">
        <v>3</v>
      </c>
      <c r="B2" s="198"/>
      <c r="C2" s="200" t="s">
        <v>236</v>
      </c>
      <c r="D2" s="202" t="s">
        <v>41</v>
      </c>
      <c r="E2" s="188" t="s">
        <v>174</v>
      </c>
      <c r="F2" s="189"/>
      <c r="G2" s="189"/>
      <c r="H2" s="190"/>
      <c r="I2" s="188" t="s">
        <v>175</v>
      </c>
      <c r="J2" s="189"/>
      <c r="K2" s="189"/>
      <c r="L2" s="190"/>
      <c r="M2" s="188" t="s">
        <v>212</v>
      </c>
      <c r="N2" s="190"/>
      <c r="O2" s="27" t="s">
        <v>213</v>
      </c>
    </row>
    <row r="3" spans="1:15" ht="86.3" thickBot="1" x14ac:dyDescent="0.3">
      <c r="A3" s="194"/>
      <c r="B3" s="199"/>
      <c r="C3" s="201"/>
      <c r="D3" s="203"/>
      <c r="E3" s="94" t="s">
        <v>282</v>
      </c>
      <c r="F3" s="95" t="s">
        <v>283</v>
      </c>
      <c r="G3" s="95" t="s">
        <v>284</v>
      </c>
      <c r="H3" s="99" t="s">
        <v>280</v>
      </c>
      <c r="I3" s="94" t="s">
        <v>277</v>
      </c>
      <c r="J3" s="95" t="s">
        <v>278</v>
      </c>
      <c r="K3" s="96" t="s">
        <v>279</v>
      </c>
      <c r="L3" s="97" t="s">
        <v>280</v>
      </c>
      <c r="M3" s="94" t="s">
        <v>281</v>
      </c>
      <c r="N3" s="97" t="s">
        <v>280</v>
      </c>
      <c r="O3" s="98" t="s">
        <v>280</v>
      </c>
    </row>
    <row r="4" spans="1:15" ht="14.95" customHeight="1" thickTop="1" x14ac:dyDescent="0.25">
      <c r="A4" s="132">
        <v>4</v>
      </c>
      <c r="B4" s="195" t="s">
        <v>43</v>
      </c>
      <c r="C4" s="133">
        <v>11</v>
      </c>
      <c r="D4" s="134" t="s">
        <v>44</v>
      </c>
      <c r="E4" s="229"/>
      <c r="F4" s="230"/>
      <c r="G4" s="230"/>
      <c r="H4" s="231">
        <f>SUM(F4:G4)</f>
        <v>0</v>
      </c>
      <c r="I4" s="229"/>
      <c r="J4" s="230"/>
      <c r="K4" s="230"/>
      <c r="L4" s="231">
        <f>SUM(J4:K4)</f>
        <v>0</v>
      </c>
      <c r="M4" s="229"/>
      <c r="N4" s="244"/>
      <c r="O4" s="245">
        <f>SUM(H4,L4,N4)</f>
        <v>0</v>
      </c>
    </row>
    <row r="5" spans="1:15" ht="14.95" customHeight="1" x14ac:dyDescent="0.25">
      <c r="A5" s="23">
        <v>5</v>
      </c>
      <c r="B5" s="196"/>
      <c r="C5" s="135">
        <v>21</v>
      </c>
      <c r="D5" s="136" t="s">
        <v>214</v>
      </c>
      <c r="E5" s="232"/>
      <c r="F5" s="22"/>
      <c r="G5" s="22"/>
      <c r="H5" s="233">
        <f>SUM(F5:G5)</f>
        <v>0</v>
      </c>
      <c r="I5" s="232"/>
      <c r="J5" s="22"/>
      <c r="K5" s="22"/>
      <c r="L5" s="233">
        <f>SUM(J5:K5)</f>
        <v>0</v>
      </c>
      <c r="M5" s="232"/>
      <c r="N5" s="246"/>
      <c r="O5" s="247">
        <f t="shared" ref="O5:O35" si="0">SUM(H5,L5,N5)</f>
        <v>0</v>
      </c>
    </row>
    <row r="6" spans="1:15" ht="14.95" customHeight="1" x14ac:dyDescent="0.25">
      <c r="A6" s="23">
        <v>6</v>
      </c>
      <c r="B6" s="196"/>
      <c r="C6" s="135">
        <v>22</v>
      </c>
      <c r="D6" s="136" t="s">
        <v>45</v>
      </c>
      <c r="E6" s="232"/>
      <c r="F6" s="22"/>
      <c r="G6" s="22"/>
      <c r="H6" s="233">
        <f>SUM(F6:G6)</f>
        <v>0</v>
      </c>
      <c r="I6" s="232"/>
      <c r="J6" s="22"/>
      <c r="K6" s="22"/>
      <c r="L6" s="233">
        <f t="shared" ref="L6:L35" si="1">SUM(J6:K6)</f>
        <v>0</v>
      </c>
      <c r="M6" s="232"/>
      <c r="N6" s="246"/>
      <c r="O6" s="247">
        <f t="shared" si="0"/>
        <v>0</v>
      </c>
    </row>
    <row r="7" spans="1:15" ht="14.95" customHeight="1" x14ac:dyDescent="0.25">
      <c r="A7" s="23">
        <v>7</v>
      </c>
      <c r="B7" s="196"/>
      <c r="C7" s="135">
        <v>23</v>
      </c>
      <c r="D7" s="136" t="s">
        <v>46</v>
      </c>
      <c r="E7" s="232"/>
      <c r="F7" s="22"/>
      <c r="G7" s="22"/>
      <c r="H7" s="233">
        <f t="shared" ref="H7:H36" si="2">SUM(F7:G7)</f>
        <v>0</v>
      </c>
      <c r="I7" s="232"/>
      <c r="J7" s="22"/>
      <c r="K7" s="22"/>
      <c r="L7" s="233">
        <f t="shared" si="1"/>
        <v>0</v>
      </c>
      <c r="M7" s="232"/>
      <c r="N7" s="246"/>
      <c r="O7" s="247">
        <f t="shared" si="0"/>
        <v>0</v>
      </c>
    </row>
    <row r="8" spans="1:15" ht="14.95" customHeight="1" x14ac:dyDescent="0.25">
      <c r="A8" s="23">
        <v>8</v>
      </c>
      <c r="B8" s="196"/>
      <c r="C8" s="135" t="s">
        <v>47</v>
      </c>
      <c r="D8" s="136" t="s">
        <v>48</v>
      </c>
      <c r="E8" s="232"/>
      <c r="F8" s="22"/>
      <c r="G8" s="22"/>
      <c r="H8" s="233">
        <f t="shared" si="2"/>
        <v>0</v>
      </c>
      <c r="I8" s="232"/>
      <c r="J8" s="22"/>
      <c r="K8" s="22"/>
      <c r="L8" s="233">
        <f t="shared" si="1"/>
        <v>0</v>
      </c>
      <c r="M8" s="232"/>
      <c r="N8" s="246"/>
      <c r="O8" s="247">
        <f t="shared" si="0"/>
        <v>0</v>
      </c>
    </row>
    <row r="9" spans="1:15" ht="14.95" customHeight="1" x14ac:dyDescent="0.25">
      <c r="A9" s="23">
        <v>9</v>
      </c>
      <c r="B9" s="196"/>
      <c r="C9" s="135">
        <v>42</v>
      </c>
      <c r="D9" s="136" t="s">
        <v>49</v>
      </c>
      <c r="E9" s="232"/>
      <c r="F9" s="22"/>
      <c r="G9" s="22"/>
      <c r="H9" s="233">
        <f t="shared" si="2"/>
        <v>0</v>
      </c>
      <c r="I9" s="232"/>
      <c r="J9" s="22"/>
      <c r="K9" s="22"/>
      <c r="L9" s="233">
        <f t="shared" si="1"/>
        <v>0</v>
      </c>
      <c r="M9" s="232"/>
      <c r="N9" s="246"/>
      <c r="O9" s="247">
        <f t="shared" si="0"/>
        <v>0</v>
      </c>
    </row>
    <row r="10" spans="1:15" ht="14.95" customHeight="1" x14ac:dyDescent="0.25">
      <c r="A10" s="23">
        <v>10</v>
      </c>
      <c r="B10" s="196"/>
      <c r="C10" s="135" t="s">
        <v>50</v>
      </c>
      <c r="D10" s="136" t="s">
        <v>51</v>
      </c>
      <c r="E10" s="232"/>
      <c r="F10" s="22"/>
      <c r="G10" s="22"/>
      <c r="H10" s="233">
        <f t="shared" si="2"/>
        <v>0</v>
      </c>
      <c r="I10" s="232"/>
      <c r="J10" s="22"/>
      <c r="K10" s="22"/>
      <c r="L10" s="233">
        <f t="shared" si="1"/>
        <v>0</v>
      </c>
      <c r="M10" s="232"/>
      <c r="N10" s="246"/>
      <c r="O10" s="247">
        <f t="shared" si="0"/>
        <v>0</v>
      </c>
    </row>
    <row r="11" spans="1:15" ht="14.95" customHeight="1" x14ac:dyDescent="0.25">
      <c r="A11" s="23">
        <v>11</v>
      </c>
      <c r="B11" s="196"/>
      <c r="C11" s="135" t="s">
        <v>52</v>
      </c>
      <c r="D11" s="136" t="s">
        <v>53</v>
      </c>
      <c r="E11" s="232"/>
      <c r="F11" s="22"/>
      <c r="G11" s="22"/>
      <c r="H11" s="233">
        <f t="shared" si="2"/>
        <v>0</v>
      </c>
      <c r="I11" s="232"/>
      <c r="J11" s="22"/>
      <c r="K11" s="22"/>
      <c r="L11" s="233">
        <f t="shared" si="1"/>
        <v>0</v>
      </c>
      <c r="M11" s="232"/>
      <c r="N11" s="246"/>
      <c r="O11" s="247">
        <f t="shared" si="0"/>
        <v>0</v>
      </c>
    </row>
    <row r="12" spans="1:15" ht="14.95" customHeight="1" x14ac:dyDescent="0.25">
      <c r="A12" s="23">
        <v>12</v>
      </c>
      <c r="B12" s="196"/>
      <c r="C12" s="135">
        <v>51</v>
      </c>
      <c r="D12" s="136" t="s">
        <v>54</v>
      </c>
      <c r="E12" s="232"/>
      <c r="F12" s="22"/>
      <c r="G12" s="22"/>
      <c r="H12" s="233">
        <f t="shared" si="2"/>
        <v>0</v>
      </c>
      <c r="I12" s="232"/>
      <c r="J12" s="22"/>
      <c r="K12" s="22"/>
      <c r="L12" s="233">
        <f t="shared" si="1"/>
        <v>0</v>
      </c>
      <c r="M12" s="232"/>
      <c r="N12" s="246"/>
      <c r="O12" s="247">
        <f t="shared" si="0"/>
        <v>0</v>
      </c>
    </row>
    <row r="13" spans="1:15" ht="14.95" customHeight="1" x14ac:dyDescent="0.25">
      <c r="A13" s="23">
        <v>13</v>
      </c>
      <c r="B13" s="196"/>
      <c r="C13" s="135">
        <v>52</v>
      </c>
      <c r="D13" s="136" t="s">
        <v>55</v>
      </c>
      <c r="E13" s="232"/>
      <c r="F13" s="22"/>
      <c r="G13" s="22"/>
      <c r="H13" s="233">
        <f t="shared" si="2"/>
        <v>0</v>
      </c>
      <c r="I13" s="232"/>
      <c r="J13" s="22"/>
      <c r="K13" s="22"/>
      <c r="L13" s="233">
        <f t="shared" si="1"/>
        <v>0</v>
      </c>
      <c r="M13" s="232"/>
      <c r="N13" s="246"/>
      <c r="O13" s="247">
        <f t="shared" si="0"/>
        <v>0</v>
      </c>
    </row>
    <row r="14" spans="1:15" ht="14.95" customHeight="1" x14ac:dyDescent="0.25">
      <c r="A14" s="23">
        <v>14</v>
      </c>
      <c r="B14" s="196"/>
      <c r="C14" s="135">
        <v>53</v>
      </c>
      <c r="D14" s="136" t="s">
        <v>56</v>
      </c>
      <c r="E14" s="232"/>
      <c r="F14" s="22"/>
      <c r="G14" s="22"/>
      <c r="H14" s="233">
        <f t="shared" si="2"/>
        <v>0</v>
      </c>
      <c r="I14" s="232"/>
      <c r="J14" s="22"/>
      <c r="K14" s="22"/>
      <c r="L14" s="233">
        <f t="shared" si="1"/>
        <v>0</v>
      </c>
      <c r="M14" s="232"/>
      <c r="N14" s="246"/>
      <c r="O14" s="247">
        <f t="shared" si="0"/>
        <v>0</v>
      </c>
    </row>
    <row r="15" spans="1:15" x14ac:dyDescent="0.25">
      <c r="A15" s="23">
        <v>15</v>
      </c>
      <c r="B15" s="196"/>
      <c r="C15" s="135">
        <v>54</v>
      </c>
      <c r="D15" s="136" t="s">
        <v>57</v>
      </c>
      <c r="E15" s="232"/>
      <c r="F15" s="22"/>
      <c r="G15" s="22"/>
      <c r="H15" s="233">
        <f t="shared" si="2"/>
        <v>0</v>
      </c>
      <c r="I15" s="232"/>
      <c r="J15" s="22"/>
      <c r="K15" s="22"/>
      <c r="L15" s="233">
        <f t="shared" si="1"/>
        <v>0</v>
      </c>
      <c r="M15" s="232"/>
      <c r="N15" s="246"/>
      <c r="O15" s="247">
        <f t="shared" si="0"/>
        <v>0</v>
      </c>
    </row>
    <row r="16" spans="1:15" ht="14.3" customHeight="1" x14ac:dyDescent="0.25">
      <c r="A16" s="23">
        <v>16</v>
      </c>
      <c r="B16" s="196"/>
      <c r="C16" s="135">
        <v>55</v>
      </c>
      <c r="D16" s="136" t="s">
        <v>58</v>
      </c>
      <c r="E16" s="232"/>
      <c r="F16" s="22"/>
      <c r="G16" s="22"/>
      <c r="H16" s="233">
        <f t="shared" si="2"/>
        <v>0</v>
      </c>
      <c r="I16" s="232"/>
      <c r="J16" s="22"/>
      <c r="K16" s="22"/>
      <c r="L16" s="233">
        <f t="shared" si="1"/>
        <v>0</v>
      </c>
      <c r="M16" s="232"/>
      <c r="N16" s="246"/>
      <c r="O16" s="247">
        <f t="shared" si="0"/>
        <v>0</v>
      </c>
    </row>
    <row r="17" spans="1:15" ht="30.75" customHeight="1" x14ac:dyDescent="0.25">
      <c r="A17" s="23">
        <v>17</v>
      </c>
      <c r="B17" s="196"/>
      <c r="C17" s="135">
        <v>56</v>
      </c>
      <c r="D17" s="136" t="s">
        <v>59</v>
      </c>
      <c r="E17" s="232"/>
      <c r="F17" s="22"/>
      <c r="G17" s="22"/>
      <c r="H17" s="233">
        <f t="shared" si="2"/>
        <v>0</v>
      </c>
      <c r="I17" s="232"/>
      <c r="J17" s="22"/>
      <c r="K17" s="22"/>
      <c r="L17" s="233">
        <f t="shared" si="1"/>
        <v>0</v>
      </c>
      <c r="M17" s="232"/>
      <c r="N17" s="246"/>
      <c r="O17" s="247">
        <f t="shared" si="0"/>
        <v>0</v>
      </c>
    </row>
    <row r="18" spans="1:15" ht="14.95" customHeight="1" x14ac:dyDescent="0.25">
      <c r="A18" s="23">
        <v>18</v>
      </c>
      <c r="B18" s="196"/>
      <c r="C18" s="135">
        <v>61</v>
      </c>
      <c r="D18" s="136" t="s">
        <v>60</v>
      </c>
      <c r="E18" s="232"/>
      <c r="F18" s="22"/>
      <c r="G18" s="22"/>
      <c r="H18" s="233">
        <f t="shared" si="2"/>
        <v>0</v>
      </c>
      <c r="I18" s="232"/>
      <c r="J18" s="22"/>
      <c r="K18" s="22"/>
      <c r="L18" s="233">
        <f t="shared" si="1"/>
        <v>0</v>
      </c>
      <c r="M18" s="232"/>
      <c r="N18" s="246"/>
      <c r="O18" s="248">
        <f t="shared" si="0"/>
        <v>0</v>
      </c>
    </row>
    <row r="19" spans="1:15" ht="14.95" customHeight="1" x14ac:dyDescent="0.25">
      <c r="A19" s="23">
        <v>19</v>
      </c>
      <c r="B19" s="196"/>
      <c r="C19" s="135">
        <v>62</v>
      </c>
      <c r="D19" s="136" t="s">
        <v>61</v>
      </c>
      <c r="E19" s="232"/>
      <c r="F19" s="22"/>
      <c r="G19" s="22"/>
      <c r="H19" s="233">
        <f t="shared" si="2"/>
        <v>0</v>
      </c>
      <c r="I19" s="232"/>
      <c r="J19" s="22"/>
      <c r="K19" s="22"/>
      <c r="L19" s="233">
        <f t="shared" si="1"/>
        <v>0</v>
      </c>
      <c r="M19" s="232"/>
      <c r="N19" s="246"/>
      <c r="O19" s="247">
        <f t="shared" si="0"/>
        <v>0</v>
      </c>
    </row>
    <row r="20" spans="1:15" ht="14.95" customHeight="1" x14ac:dyDescent="0.25">
      <c r="A20" s="23">
        <v>20</v>
      </c>
      <c r="B20" s="196"/>
      <c r="C20" s="135">
        <v>71</v>
      </c>
      <c r="D20" s="136" t="s">
        <v>62</v>
      </c>
      <c r="E20" s="232"/>
      <c r="F20" s="22"/>
      <c r="G20" s="22"/>
      <c r="H20" s="233">
        <f t="shared" si="2"/>
        <v>0</v>
      </c>
      <c r="I20" s="232"/>
      <c r="J20" s="22"/>
      <c r="K20" s="22"/>
      <c r="L20" s="233">
        <f t="shared" si="1"/>
        <v>0</v>
      </c>
      <c r="M20" s="232"/>
      <c r="N20" s="246"/>
      <c r="O20" s="247">
        <f t="shared" si="0"/>
        <v>0</v>
      </c>
    </row>
    <row r="21" spans="1:15" ht="14.95" customHeight="1" x14ac:dyDescent="0.25">
      <c r="A21" s="23">
        <v>21</v>
      </c>
      <c r="B21" s="196"/>
      <c r="C21" s="135">
        <v>72</v>
      </c>
      <c r="D21" s="136" t="s">
        <v>63</v>
      </c>
      <c r="E21" s="232"/>
      <c r="F21" s="22"/>
      <c r="G21" s="22"/>
      <c r="H21" s="233">
        <f t="shared" si="2"/>
        <v>0</v>
      </c>
      <c r="I21" s="232"/>
      <c r="J21" s="22"/>
      <c r="K21" s="22"/>
      <c r="L21" s="233">
        <f t="shared" si="1"/>
        <v>0</v>
      </c>
      <c r="M21" s="232"/>
      <c r="N21" s="246"/>
      <c r="O21" s="247">
        <f t="shared" si="0"/>
        <v>0</v>
      </c>
    </row>
    <row r="22" spans="1:15" ht="28.55" x14ac:dyDescent="0.25">
      <c r="A22" s="23">
        <v>22</v>
      </c>
      <c r="B22" s="196"/>
      <c r="C22" s="135">
        <v>81</v>
      </c>
      <c r="D22" s="136" t="s">
        <v>64</v>
      </c>
      <c r="E22" s="232"/>
      <c r="F22" s="22"/>
      <c r="G22" s="22"/>
      <c r="H22" s="233">
        <f t="shared" si="2"/>
        <v>0</v>
      </c>
      <c r="I22" s="232"/>
      <c r="J22" s="22"/>
      <c r="K22" s="22"/>
      <c r="L22" s="233">
        <f t="shared" si="1"/>
        <v>0</v>
      </c>
      <c r="M22" s="232"/>
      <c r="N22" s="246"/>
      <c r="O22" s="247">
        <f t="shared" si="0"/>
        <v>0</v>
      </c>
    </row>
    <row r="23" spans="1:15" ht="14.95" customHeight="1" x14ac:dyDescent="0.25">
      <c r="A23" s="23">
        <v>23</v>
      </c>
      <c r="B23" s="196"/>
      <c r="C23" s="135">
        <v>92</v>
      </c>
      <c r="D23" s="136" t="s">
        <v>65</v>
      </c>
      <c r="E23" s="232"/>
      <c r="F23" s="22"/>
      <c r="G23" s="22"/>
      <c r="H23" s="233">
        <f t="shared" si="2"/>
        <v>0</v>
      </c>
      <c r="I23" s="232"/>
      <c r="J23" s="22"/>
      <c r="K23" s="22"/>
      <c r="L23" s="233">
        <f t="shared" si="1"/>
        <v>0</v>
      </c>
      <c r="M23" s="232"/>
      <c r="N23" s="246"/>
      <c r="O23" s="247">
        <f t="shared" si="0"/>
        <v>0</v>
      </c>
    </row>
    <row r="24" spans="1:15" ht="15.8" customHeight="1" thickBot="1" x14ac:dyDescent="0.3">
      <c r="A24" s="137">
        <v>24</v>
      </c>
      <c r="B24" s="197"/>
      <c r="C24" s="138" t="s">
        <v>194</v>
      </c>
      <c r="D24" s="139" t="s">
        <v>195</v>
      </c>
      <c r="E24" s="234"/>
      <c r="F24" s="235"/>
      <c r="G24" s="235"/>
      <c r="H24" s="236">
        <f t="shared" si="2"/>
        <v>0</v>
      </c>
      <c r="I24" s="234"/>
      <c r="J24" s="235"/>
      <c r="K24" s="235"/>
      <c r="L24" s="236">
        <f t="shared" si="1"/>
        <v>0</v>
      </c>
      <c r="M24" s="234"/>
      <c r="N24" s="249"/>
      <c r="O24" s="250">
        <f t="shared" si="0"/>
        <v>0</v>
      </c>
    </row>
    <row r="25" spans="1:15" ht="14.95" thickTop="1" x14ac:dyDescent="0.25">
      <c r="A25" s="132">
        <v>25</v>
      </c>
      <c r="B25" s="184" t="s">
        <v>66</v>
      </c>
      <c r="C25" s="140" t="s">
        <v>68</v>
      </c>
      <c r="D25" s="141" t="s">
        <v>67</v>
      </c>
      <c r="E25" s="229"/>
      <c r="F25" s="230"/>
      <c r="G25" s="230"/>
      <c r="H25" s="231">
        <f t="shared" si="2"/>
        <v>0</v>
      </c>
      <c r="I25" s="229"/>
      <c r="J25" s="230"/>
      <c r="K25" s="230"/>
      <c r="L25" s="231">
        <f t="shared" si="1"/>
        <v>0</v>
      </c>
      <c r="M25" s="229"/>
      <c r="N25" s="244"/>
      <c r="O25" s="245">
        <f t="shared" si="0"/>
        <v>0</v>
      </c>
    </row>
    <row r="26" spans="1:15" x14ac:dyDescent="0.25">
      <c r="A26" s="23">
        <v>26</v>
      </c>
      <c r="B26" s="185"/>
      <c r="C26" s="142" t="s">
        <v>69</v>
      </c>
      <c r="D26" s="143" t="s">
        <v>71</v>
      </c>
      <c r="E26" s="232"/>
      <c r="F26" s="22"/>
      <c r="G26" s="22"/>
      <c r="H26" s="233">
        <f t="shared" si="2"/>
        <v>0</v>
      </c>
      <c r="I26" s="232"/>
      <c r="J26" s="22"/>
      <c r="K26" s="22"/>
      <c r="L26" s="233">
        <f t="shared" si="1"/>
        <v>0</v>
      </c>
      <c r="M26" s="232"/>
      <c r="N26" s="246"/>
      <c r="O26" s="247">
        <f t="shared" si="0"/>
        <v>0</v>
      </c>
    </row>
    <row r="27" spans="1:15" x14ac:dyDescent="0.25">
      <c r="A27" s="23">
        <v>27</v>
      </c>
      <c r="B27" s="185"/>
      <c r="C27" s="142" t="s">
        <v>70</v>
      </c>
      <c r="D27" s="143" t="s">
        <v>46</v>
      </c>
      <c r="E27" s="232"/>
      <c r="F27" s="22"/>
      <c r="G27" s="22"/>
      <c r="H27" s="233">
        <f t="shared" si="2"/>
        <v>0</v>
      </c>
      <c r="I27" s="232"/>
      <c r="J27" s="22"/>
      <c r="K27" s="22"/>
      <c r="L27" s="233">
        <f t="shared" si="1"/>
        <v>0</v>
      </c>
      <c r="M27" s="232"/>
      <c r="N27" s="246"/>
      <c r="O27" s="247">
        <f t="shared" si="0"/>
        <v>0</v>
      </c>
    </row>
    <row r="28" spans="1:15" x14ac:dyDescent="0.25">
      <c r="A28" s="23">
        <v>28</v>
      </c>
      <c r="B28" s="185"/>
      <c r="C28" s="142" t="s">
        <v>72</v>
      </c>
      <c r="D28" s="143" t="s">
        <v>48</v>
      </c>
      <c r="E28" s="232"/>
      <c r="F28" s="22"/>
      <c r="G28" s="22"/>
      <c r="H28" s="233">
        <f t="shared" si="2"/>
        <v>0</v>
      </c>
      <c r="I28" s="232"/>
      <c r="J28" s="22"/>
      <c r="K28" s="22"/>
      <c r="L28" s="233">
        <f t="shared" si="1"/>
        <v>0</v>
      </c>
      <c r="M28" s="232"/>
      <c r="N28" s="246"/>
      <c r="O28" s="247">
        <f t="shared" si="0"/>
        <v>0</v>
      </c>
    </row>
    <row r="29" spans="1:15" ht="28.55" x14ac:dyDescent="0.25">
      <c r="A29" s="23">
        <v>29</v>
      </c>
      <c r="B29" s="185"/>
      <c r="C29" s="142" t="s">
        <v>73</v>
      </c>
      <c r="D29" s="144" t="s">
        <v>74</v>
      </c>
      <c r="E29" s="232"/>
      <c r="F29" s="22"/>
      <c r="G29" s="22"/>
      <c r="H29" s="233">
        <f t="shared" si="2"/>
        <v>0</v>
      </c>
      <c r="I29" s="232"/>
      <c r="J29" s="22"/>
      <c r="K29" s="22"/>
      <c r="L29" s="233">
        <f t="shared" si="1"/>
        <v>0</v>
      </c>
      <c r="M29" s="232"/>
      <c r="N29" s="246"/>
      <c r="O29" s="247">
        <f t="shared" si="0"/>
        <v>0</v>
      </c>
    </row>
    <row r="30" spans="1:15" x14ac:dyDescent="0.25">
      <c r="A30" s="23">
        <v>30</v>
      </c>
      <c r="B30" s="185"/>
      <c r="C30" s="142" t="s">
        <v>75</v>
      </c>
      <c r="D30" s="143" t="s">
        <v>49</v>
      </c>
      <c r="E30" s="232"/>
      <c r="F30" s="22"/>
      <c r="G30" s="22"/>
      <c r="H30" s="233">
        <f t="shared" si="2"/>
        <v>0</v>
      </c>
      <c r="I30" s="232"/>
      <c r="J30" s="22"/>
      <c r="K30" s="22"/>
      <c r="L30" s="233">
        <f t="shared" si="1"/>
        <v>0</v>
      </c>
      <c r="M30" s="232"/>
      <c r="N30" s="246"/>
      <c r="O30" s="247">
        <f t="shared" si="0"/>
        <v>0</v>
      </c>
    </row>
    <row r="31" spans="1:15" x14ac:dyDescent="0.25">
      <c r="A31" s="23">
        <v>31</v>
      </c>
      <c r="B31" s="185"/>
      <c r="C31" s="142" t="s">
        <v>76</v>
      </c>
      <c r="D31" s="143" t="s">
        <v>51</v>
      </c>
      <c r="E31" s="232"/>
      <c r="F31" s="22"/>
      <c r="G31" s="22"/>
      <c r="H31" s="233">
        <f t="shared" si="2"/>
        <v>0</v>
      </c>
      <c r="I31" s="232"/>
      <c r="J31" s="22"/>
      <c r="K31" s="22"/>
      <c r="L31" s="233">
        <f t="shared" si="1"/>
        <v>0</v>
      </c>
      <c r="M31" s="251"/>
      <c r="N31" s="246"/>
      <c r="O31" s="247">
        <f t="shared" si="0"/>
        <v>0</v>
      </c>
    </row>
    <row r="32" spans="1:15" x14ac:dyDescent="0.25">
      <c r="A32" s="23">
        <v>32</v>
      </c>
      <c r="B32" s="185"/>
      <c r="C32" s="142" t="s">
        <v>77</v>
      </c>
      <c r="D32" s="143" t="s">
        <v>81</v>
      </c>
      <c r="E32" s="232"/>
      <c r="F32" s="22"/>
      <c r="G32" s="22"/>
      <c r="H32" s="233">
        <f t="shared" si="2"/>
        <v>0</v>
      </c>
      <c r="I32" s="232"/>
      <c r="J32" s="22"/>
      <c r="K32" s="22"/>
      <c r="L32" s="233">
        <f t="shared" si="1"/>
        <v>0</v>
      </c>
      <c r="M32" s="232"/>
      <c r="N32" s="246"/>
      <c r="O32" s="247">
        <f t="shared" si="0"/>
        <v>0</v>
      </c>
    </row>
    <row r="33" spans="1:15" x14ac:dyDescent="0.25">
      <c r="A33" s="23">
        <v>33</v>
      </c>
      <c r="B33" s="185"/>
      <c r="C33" s="142" t="s">
        <v>78</v>
      </c>
      <c r="D33" s="143" t="s">
        <v>79</v>
      </c>
      <c r="E33" s="232"/>
      <c r="F33" s="22"/>
      <c r="G33" s="22"/>
      <c r="H33" s="233">
        <f>SUM(F33:G33)</f>
        <v>0</v>
      </c>
      <c r="I33" s="232"/>
      <c r="J33" s="22"/>
      <c r="K33" s="22"/>
      <c r="L33" s="233">
        <f t="shared" si="1"/>
        <v>0</v>
      </c>
      <c r="M33" s="232"/>
      <c r="N33" s="246"/>
      <c r="O33" s="247">
        <f>SUM(H33,L33,N33)</f>
        <v>0</v>
      </c>
    </row>
    <row r="34" spans="1:15" x14ac:dyDescent="0.25">
      <c r="A34" s="145">
        <v>34</v>
      </c>
      <c r="B34" s="186"/>
      <c r="C34" s="146" t="s">
        <v>80</v>
      </c>
      <c r="D34" s="147" t="s">
        <v>65</v>
      </c>
      <c r="E34" s="237"/>
      <c r="F34" s="238"/>
      <c r="G34" s="238"/>
      <c r="H34" s="233">
        <f>SUM(F34:G34)</f>
        <v>0</v>
      </c>
      <c r="I34" s="237"/>
      <c r="J34" s="238"/>
      <c r="K34" s="238"/>
      <c r="L34" s="233">
        <f t="shared" si="1"/>
        <v>0</v>
      </c>
      <c r="M34" s="232"/>
      <c r="N34" s="246"/>
      <c r="O34" s="247">
        <f>SUM(H34,L34,N34)</f>
        <v>0</v>
      </c>
    </row>
    <row r="35" spans="1:15" ht="14.95" thickBot="1" x14ac:dyDescent="0.3">
      <c r="A35" s="148">
        <v>35</v>
      </c>
      <c r="B35" s="187"/>
      <c r="C35" s="149" t="s">
        <v>194</v>
      </c>
      <c r="D35" s="150" t="s">
        <v>195</v>
      </c>
      <c r="E35" s="239"/>
      <c r="F35" s="240"/>
      <c r="G35" s="240"/>
      <c r="H35" s="241">
        <f t="shared" si="2"/>
        <v>0</v>
      </c>
      <c r="I35" s="239"/>
      <c r="J35" s="240"/>
      <c r="K35" s="240"/>
      <c r="L35" s="241">
        <f t="shared" si="1"/>
        <v>0</v>
      </c>
      <c r="M35" s="239"/>
      <c r="N35" s="252"/>
      <c r="O35" s="253">
        <f t="shared" si="0"/>
        <v>0</v>
      </c>
    </row>
    <row r="36" spans="1:15" ht="14.95" thickTop="1" x14ac:dyDescent="0.25">
      <c r="A36" s="181" t="str">
        <f>CONCATENATE("   ","36")</f>
        <v xml:space="preserve">   36</v>
      </c>
      <c r="B36" s="182"/>
      <c r="C36" s="183"/>
      <c r="D36" s="151" t="s">
        <v>18</v>
      </c>
      <c r="E36" s="242">
        <f>SUM(E4:E35)</f>
        <v>0</v>
      </c>
      <c r="F36" s="243">
        <f>SUM(F4:F35)</f>
        <v>0</v>
      </c>
      <c r="G36" s="243">
        <f>SUM(G4:G35)</f>
        <v>0</v>
      </c>
      <c r="H36" s="231">
        <f t="shared" si="2"/>
        <v>0</v>
      </c>
      <c r="I36" s="242">
        <f>SUM(I4:I35)</f>
        <v>0</v>
      </c>
      <c r="J36" s="254">
        <f>SUM(J4:J35)</f>
        <v>0</v>
      </c>
      <c r="K36" s="254">
        <f>SUM(K4:K35)</f>
        <v>0</v>
      </c>
      <c r="L36" s="231">
        <f>SUM(J36:K36)</f>
        <v>0</v>
      </c>
      <c r="M36" s="242">
        <f>SUM(M4:M35)</f>
        <v>0</v>
      </c>
      <c r="N36" s="231">
        <f>SUM(N4:N35)</f>
        <v>0</v>
      </c>
      <c r="O36" s="255">
        <f>SUM(H36,L36,N36)</f>
        <v>0</v>
      </c>
    </row>
    <row r="37" spans="1:15" x14ac:dyDescent="0.25">
      <c r="M37" s="14"/>
    </row>
    <row r="38" spans="1:15" x14ac:dyDescent="0.25">
      <c r="A38" s="11"/>
      <c r="C38" s="11"/>
      <c r="D38" s="11"/>
      <c r="M38" s="14"/>
      <c r="O38" s="11"/>
    </row>
    <row r="39" spans="1:15" ht="16.5" customHeight="1" x14ac:dyDescent="0.25">
      <c r="A39" s="11"/>
      <c r="C39" s="12"/>
      <c r="D39" s="11"/>
      <c r="E39" s="11"/>
      <c r="F39" s="11"/>
      <c r="G39" s="11"/>
      <c r="M39" s="14"/>
      <c r="O39" s="12"/>
    </row>
    <row r="40" spans="1:15" ht="51.8" hidden="1" customHeight="1" x14ac:dyDescent="0.25">
      <c r="A40" s="11"/>
      <c r="C40" s="12"/>
      <c r="D40" s="12"/>
      <c r="E40" s="11"/>
      <c r="F40" s="11"/>
      <c r="G40" s="11"/>
      <c r="M40" s="14"/>
      <c r="O40" s="12"/>
    </row>
    <row r="41" spans="1:15" ht="20.25" customHeight="1" x14ac:dyDescent="0.25">
      <c r="A41" s="11"/>
      <c r="C41" s="12"/>
      <c r="D41" s="12"/>
      <c r="E41" s="11"/>
      <c r="F41" s="11"/>
      <c r="G41" s="11"/>
      <c r="M41" s="14"/>
      <c r="O41" s="12"/>
    </row>
    <row r="42" spans="1:15" x14ac:dyDescent="0.25">
      <c r="A42" s="11"/>
      <c r="C42" s="11"/>
      <c r="D42" s="11"/>
      <c r="M42" s="14"/>
      <c r="O42" s="11"/>
    </row>
    <row r="43" spans="1:15" x14ac:dyDescent="0.25">
      <c r="A43" s="11"/>
      <c r="C43" s="11"/>
      <c r="D43" s="11"/>
      <c r="M43" s="14"/>
      <c r="O43" s="11"/>
    </row>
    <row r="44" spans="1:15" x14ac:dyDescent="0.25">
      <c r="A44" s="11"/>
      <c r="C44" s="11"/>
      <c r="D44" s="11"/>
      <c r="O44" s="11"/>
    </row>
  </sheetData>
  <mergeCells count="11">
    <mergeCell ref="A36:C36"/>
    <mergeCell ref="B25:B35"/>
    <mergeCell ref="I2:L2"/>
    <mergeCell ref="M2:N2"/>
    <mergeCell ref="A1:B1"/>
    <mergeCell ref="A2:A3"/>
    <mergeCell ref="E2:H2"/>
    <mergeCell ref="B4:B24"/>
    <mergeCell ref="B2:B3"/>
    <mergeCell ref="C2:C3"/>
    <mergeCell ref="D2:D3"/>
  </mergeCells>
  <pageMargins left="0.5" right="0.5" top="1.03125" bottom="0.75" header="0.3" footer="0.3"/>
  <pageSetup paperSize="5" scale="59" fitToHeight="0" orientation="landscape" r:id="rId1"/>
  <headerFooter>
    <oddHeader>&amp;L&amp;K000000OMB No. 1505-0257
Expiration:  ______&amp;C&amp;"-,Bold"&amp;K000000TERRORISM RISK INSURANCE PROGRAM 2019 DATA CALL: ALIEN SURPLUS LINES INSURERS
POLICYHOLDER INDUSTRY CODE (NATIONWIDE)
(NAICS or SIC)</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view="pageLayout" topLeftCell="A34" zoomScale="90" zoomScaleNormal="100" zoomScalePageLayoutView="90" workbookViewId="0">
      <selection activeCell="D50" sqref="D50"/>
    </sheetView>
  </sheetViews>
  <sheetFormatPr defaultRowHeight="14.3" x14ac:dyDescent="0.25"/>
  <cols>
    <col min="1" max="1" width="3.25" customWidth="1"/>
    <col min="2" max="2" width="19.125" customWidth="1"/>
    <col min="3" max="3" width="49.875" customWidth="1"/>
    <col min="4" max="4" width="22.75" customWidth="1"/>
    <col min="5" max="5" width="24.375" customWidth="1"/>
    <col min="6" max="7" width="22" customWidth="1"/>
  </cols>
  <sheetData>
    <row r="1" spans="1:7" x14ac:dyDescent="0.25">
      <c r="A1" s="210" t="s">
        <v>84</v>
      </c>
      <c r="B1" s="211"/>
      <c r="C1" s="1" t="s">
        <v>85</v>
      </c>
      <c r="D1" s="1" t="s">
        <v>86</v>
      </c>
      <c r="E1" s="1" t="s">
        <v>87</v>
      </c>
      <c r="F1" s="1" t="s">
        <v>88</v>
      </c>
      <c r="G1" s="1" t="s">
        <v>89</v>
      </c>
    </row>
    <row r="2" spans="1:7" ht="57.1" x14ac:dyDescent="0.25">
      <c r="A2" s="105">
        <v>2</v>
      </c>
      <c r="B2" s="3" t="s">
        <v>176</v>
      </c>
      <c r="C2" s="3" t="s">
        <v>41</v>
      </c>
      <c r="D2" s="66" t="s">
        <v>285</v>
      </c>
      <c r="E2" s="66" t="s">
        <v>286</v>
      </c>
      <c r="F2" s="66" t="s">
        <v>268</v>
      </c>
      <c r="G2" s="66" t="s">
        <v>270</v>
      </c>
    </row>
    <row r="3" spans="1:7" s="109" customFormat="1" ht="21.75" x14ac:dyDescent="0.25">
      <c r="A3" s="23">
        <v>3</v>
      </c>
      <c r="B3" s="107" t="s">
        <v>3</v>
      </c>
      <c r="C3" s="108" t="s">
        <v>23</v>
      </c>
      <c r="D3" s="22"/>
      <c r="E3" s="22"/>
      <c r="F3" s="22"/>
      <c r="G3" s="22"/>
    </row>
    <row r="4" spans="1:7" s="109" customFormat="1" ht="65.25" x14ac:dyDescent="0.25">
      <c r="A4" s="23">
        <v>4</v>
      </c>
      <c r="B4" s="107" t="s">
        <v>4</v>
      </c>
      <c r="C4" s="108" t="s">
        <v>24</v>
      </c>
      <c r="D4" s="22"/>
      <c r="E4" s="22"/>
      <c r="F4" s="22"/>
      <c r="G4" s="22"/>
    </row>
    <row r="5" spans="1:7" s="109" customFormat="1" ht="119.55" x14ac:dyDescent="0.25">
      <c r="A5" s="23">
        <v>5</v>
      </c>
      <c r="B5" s="107" t="s">
        <v>21</v>
      </c>
      <c r="C5" s="108" t="s">
        <v>177</v>
      </c>
      <c r="D5" s="22"/>
      <c r="E5" s="22"/>
      <c r="F5" s="22"/>
      <c r="G5" s="22"/>
    </row>
    <row r="6" spans="1:7" s="109" customFormat="1" ht="65.25" x14ac:dyDescent="0.25">
      <c r="A6" s="23">
        <v>6</v>
      </c>
      <c r="B6" s="107" t="s">
        <v>101</v>
      </c>
      <c r="C6" s="108" t="s">
        <v>178</v>
      </c>
      <c r="D6" s="22"/>
      <c r="E6" s="22"/>
      <c r="F6" s="22"/>
      <c r="G6" s="22"/>
    </row>
    <row r="7" spans="1:7" s="109" customFormat="1" x14ac:dyDescent="0.25">
      <c r="A7" s="23">
        <v>7</v>
      </c>
      <c r="B7" s="107" t="s">
        <v>1</v>
      </c>
      <c r="C7" s="108" t="s">
        <v>82</v>
      </c>
      <c r="D7" s="22"/>
      <c r="E7" s="22"/>
      <c r="F7" s="22"/>
      <c r="G7" s="22"/>
    </row>
    <row r="8" spans="1:7" s="109" customFormat="1" x14ac:dyDescent="0.25">
      <c r="A8" s="23">
        <v>8</v>
      </c>
      <c r="B8" s="107" t="s">
        <v>102</v>
      </c>
      <c r="C8" s="108" t="s">
        <v>197</v>
      </c>
      <c r="D8" s="22"/>
      <c r="E8" s="22"/>
      <c r="F8" s="22"/>
      <c r="G8" s="22"/>
    </row>
    <row r="9" spans="1:7" s="109" customFormat="1" x14ac:dyDescent="0.25">
      <c r="A9" s="23">
        <v>9</v>
      </c>
      <c r="B9" s="107" t="s">
        <v>25</v>
      </c>
      <c r="C9" s="108" t="s">
        <v>26</v>
      </c>
      <c r="D9" s="22"/>
      <c r="E9" s="22"/>
      <c r="F9" s="22"/>
      <c r="G9" s="22"/>
    </row>
    <row r="10" spans="1:7" s="109" customFormat="1" ht="21.75" x14ac:dyDescent="0.25">
      <c r="A10" s="23">
        <v>10</v>
      </c>
      <c r="B10" s="107" t="s">
        <v>5</v>
      </c>
      <c r="C10" s="108" t="s">
        <v>198</v>
      </c>
      <c r="D10" s="22"/>
      <c r="E10" s="22"/>
      <c r="F10" s="22"/>
      <c r="G10" s="22"/>
    </row>
    <row r="11" spans="1:7" s="109" customFormat="1" ht="21.75" x14ac:dyDescent="0.25">
      <c r="A11" s="23">
        <v>11</v>
      </c>
      <c r="B11" s="107" t="s">
        <v>6</v>
      </c>
      <c r="C11" s="108" t="s">
        <v>199</v>
      </c>
      <c r="D11" s="22"/>
      <c r="E11" s="22"/>
      <c r="F11" s="22"/>
      <c r="G11" s="22"/>
    </row>
    <row r="12" spans="1:7" s="109" customFormat="1" x14ac:dyDescent="0.25">
      <c r="A12" s="23">
        <v>12</v>
      </c>
      <c r="B12" s="107" t="s">
        <v>7</v>
      </c>
      <c r="C12" s="108" t="s">
        <v>27</v>
      </c>
      <c r="D12" s="22"/>
      <c r="E12" s="22"/>
      <c r="F12" s="22"/>
      <c r="G12" s="22"/>
    </row>
    <row r="13" spans="1:7" s="109" customFormat="1" x14ac:dyDescent="0.25">
      <c r="A13" s="23">
        <v>13</v>
      </c>
      <c r="B13" s="107" t="s">
        <v>8</v>
      </c>
      <c r="C13" s="108" t="s">
        <v>28</v>
      </c>
      <c r="D13" s="22"/>
      <c r="E13" s="22"/>
      <c r="F13" s="22"/>
      <c r="G13" s="22"/>
    </row>
    <row r="14" spans="1:7" s="109" customFormat="1" x14ac:dyDescent="0.25">
      <c r="A14" s="23">
        <v>14</v>
      </c>
      <c r="B14" s="107" t="s">
        <v>29</v>
      </c>
      <c r="C14" s="108" t="s">
        <v>30</v>
      </c>
      <c r="D14" s="22"/>
      <c r="E14" s="22"/>
      <c r="F14" s="22"/>
      <c r="G14" s="22"/>
    </row>
    <row r="15" spans="1:7" s="109" customFormat="1" x14ac:dyDescent="0.25">
      <c r="A15" s="23">
        <v>15</v>
      </c>
      <c r="B15" s="107" t="s">
        <v>31</v>
      </c>
      <c r="C15" s="108" t="s">
        <v>32</v>
      </c>
      <c r="D15" s="22"/>
      <c r="E15" s="22"/>
      <c r="F15" s="22"/>
      <c r="G15" s="22"/>
    </row>
    <row r="16" spans="1:7" s="109" customFormat="1" ht="28.55" x14ac:dyDescent="0.25">
      <c r="A16" s="23">
        <v>16</v>
      </c>
      <c r="B16" s="107" t="s">
        <v>9</v>
      </c>
      <c r="C16" s="108" t="s">
        <v>33</v>
      </c>
      <c r="D16" s="22"/>
      <c r="E16" s="22"/>
      <c r="F16" s="22"/>
      <c r="G16" s="22"/>
    </row>
    <row r="17" spans="1:7" s="109" customFormat="1" ht="21.75" x14ac:dyDescent="0.25">
      <c r="A17" s="23">
        <v>17</v>
      </c>
      <c r="B17" s="107" t="s">
        <v>2</v>
      </c>
      <c r="C17" s="108" t="s">
        <v>34</v>
      </c>
      <c r="D17" s="22"/>
      <c r="E17" s="22"/>
      <c r="F17" s="22"/>
      <c r="G17" s="22"/>
    </row>
    <row r="18" spans="1:7" s="109" customFormat="1" ht="32.6" x14ac:dyDescent="0.25">
      <c r="A18" s="23">
        <v>18</v>
      </c>
      <c r="B18" s="107" t="s">
        <v>35</v>
      </c>
      <c r="C18" s="108" t="s">
        <v>179</v>
      </c>
      <c r="D18" s="22"/>
      <c r="E18" s="22"/>
      <c r="F18" s="22"/>
      <c r="G18" s="22"/>
    </row>
    <row r="19" spans="1:7" s="109" customFormat="1" x14ac:dyDescent="0.25">
      <c r="A19" s="23">
        <v>19</v>
      </c>
      <c r="B19" s="107" t="s">
        <v>103</v>
      </c>
      <c r="C19" s="108" t="s">
        <v>104</v>
      </c>
      <c r="D19" s="22"/>
      <c r="E19" s="22"/>
      <c r="F19" s="22"/>
      <c r="G19" s="22"/>
    </row>
    <row r="20" spans="1:7" s="109" customFormat="1" x14ac:dyDescent="0.25">
      <c r="A20" s="23">
        <v>20</v>
      </c>
      <c r="B20" s="107" t="s">
        <v>10</v>
      </c>
      <c r="C20" s="108" t="s">
        <v>83</v>
      </c>
      <c r="D20" s="22"/>
      <c r="E20" s="22"/>
      <c r="F20" s="22"/>
      <c r="G20" s="22"/>
    </row>
    <row r="21" spans="1:7" s="109" customFormat="1" x14ac:dyDescent="0.25">
      <c r="A21" s="23">
        <v>21</v>
      </c>
      <c r="B21" s="107" t="s">
        <v>11</v>
      </c>
      <c r="C21" s="108" t="s">
        <v>36</v>
      </c>
      <c r="D21" s="22"/>
      <c r="E21" s="22"/>
      <c r="F21" s="22"/>
      <c r="G21" s="22"/>
    </row>
    <row r="22" spans="1:7" s="109" customFormat="1" x14ac:dyDescent="0.25">
      <c r="A22" s="23">
        <v>22</v>
      </c>
      <c r="B22" s="107" t="s">
        <v>12</v>
      </c>
      <c r="C22" s="108" t="s">
        <v>311</v>
      </c>
      <c r="D22" s="22"/>
      <c r="E22" s="22"/>
      <c r="F22" s="22"/>
      <c r="G22" s="22"/>
    </row>
    <row r="23" spans="1:7" s="109" customFormat="1" x14ac:dyDescent="0.25">
      <c r="A23" s="23">
        <v>23</v>
      </c>
      <c r="B23" s="107" t="s">
        <v>37</v>
      </c>
      <c r="C23" s="108" t="s">
        <v>180</v>
      </c>
      <c r="D23" s="22"/>
      <c r="E23" s="22"/>
      <c r="F23" s="22"/>
      <c r="G23" s="22"/>
    </row>
    <row r="24" spans="1:7" s="109" customFormat="1" x14ac:dyDescent="0.25">
      <c r="A24" s="23">
        <v>24</v>
      </c>
      <c r="B24" s="107" t="s">
        <v>105</v>
      </c>
      <c r="C24" s="108" t="s">
        <v>181</v>
      </c>
      <c r="D24" s="22"/>
      <c r="E24" s="22"/>
      <c r="F24" s="22"/>
      <c r="G24" s="22"/>
    </row>
    <row r="25" spans="1:7" s="109" customFormat="1" x14ac:dyDescent="0.25">
      <c r="A25" s="23">
        <v>25</v>
      </c>
      <c r="B25" s="107" t="s">
        <v>13</v>
      </c>
      <c r="C25" s="108" t="s">
        <v>38</v>
      </c>
      <c r="D25" s="22"/>
      <c r="E25" s="22"/>
      <c r="F25" s="22"/>
      <c r="G25" s="22"/>
    </row>
    <row r="26" spans="1:7" s="109" customFormat="1" x14ac:dyDescent="0.25">
      <c r="A26" s="23">
        <v>26</v>
      </c>
      <c r="B26" s="107" t="s">
        <v>14</v>
      </c>
      <c r="C26" s="108" t="s">
        <v>200</v>
      </c>
      <c r="D26" s="22"/>
      <c r="E26" s="22"/>
      <c r="F26" s="22"/>
      <c r="G26" s="22"/>
    </row>
    <row r="27" spans="1:7" s="109" customFormat="1" ht="28.55" x14ac:dyDescent="0.25">
      <c r="A27" s="23">
        <v>27</v>
      </c>
      <c r="B27" s="110" t="s">
        <v>15</v>
      </c>
      <c r="C27" s="111" t="s">
        <v>39</v>
      </c>
      <c r="D27" s="22"/>
      <c r="E27" s="22"/>
      <c r="F27" s="22"/>
      <c r="G27" s="22"/>
    </row>
    <row r="28" spans="1:7" s="109" customFormat="1" ht="21.75" x14ac:dyDescent="0.25">
      <c r="A28" s="23">
        <v>28</v>
      </c>
      <c r="B28" s="107" t="s">
        <v>40</v>
      </c>
      <c r="C28" s="108" t="s">
        <v>182</v>
      </c>
      <c r="D28" s="22"/>
      <c r="E28" s="22"/>
      <c r="F28" s="22"/>
      <c r="G28" s="22"/>
    </row>
    <row r="29" spans="1:7" s="109" customFormat="1" ht="28.55" x14ac:dyDescent="0.25">
      <c r="A29" s="23">
        <v>29</v>
      </c>
      <c r="B29" s="110" t="s">
        <v>183</v>
      </c>
      <c r="C29" s="111" t="s">
        <v>312</v>
      </c>
      <c r="D29" s="22"/>
      <c r="E29" s="22"/>
      <c r="F29" s="22"/>
      <c r="G29" s="22"/>
    </row>
    <row r="30" spans="1:7" s="109" customFormat="1" ht="21.75" x14ac:dyDescent="0.25">
      <c r="A30" s="23">
        <v>30</v>
      </c>
      <c r="B30" s="110" t="s">
        <v>196</v>
      </c>
      <c r="C30" s="111" t="s">
        <v>201</v>
      </c>
      <c r="D30" s="22"/>
      <c r="E30" s="22"/>
      <c r="F30" s="22"/>
      <c r="G30" s="22"/>
    </row>
    <row r="31" spans="1:7" s="109" customFormat="1" x14ac:dyDescent="0.25">
      <c r="A31" s="23">
        <v>31</v>
      </c>
      <c r="B31" s="112" t="s">
        <v>184</v>
      </c>
      <c r="C31" s="111" t="s">
        <v>185</v>
      </c>
      <c r="D31" s="113">
        <f>SUM(D3:D28)</f>
        <v>0</v>
      </c>
      <c r="E31" s="113">
        <f>SUM(E3:E28)</f>
        <v>0</v>
      </c>
      <c r="F31" s="113">
        <f>SUM(F3:F28)</f>
        <v>0</v>
      </c>
      <c r="G31" s="113">
        <f>SUM(G3:G28)</f>
        <v>0</v>
      </c>
    </row>
    <row r="32" spans="1:7" s="109" customFormat="1" x14ac:dyDescent="0.25">
      <c r="A32" s="23">
        <v>32</v>
      </c>
      <c r="B32" s="114" t="s">
        <v>186</v>
      </c>
      <c r="C32" s="111" t="s">
        <v>202</v>
      </c>
      <c r="D32" s="113">
        <f>SUM(D29:D31)</f>
        <v>0</v>
      </c>
      <c r="E32" s="113">
        <f>SUM(E29:E31)</f>
        <v>0</v>
      </c>
      <c r="F32" s="113">
        <f>SUM(F29:F31)</f>
        <v>0</v>
      </c>
      <c r="G32" s="113">
        <f>SUM(G29:G31)</f>
        <v>0</v>
      </c>
    </row>
    <row r="33" spans="1:6" x14ac:dyDescent="0.25">
      <c r="A33" s="30"/>
      <c r="B33" s="204" t="s">
        <v>228</v>
      </c>
      <c r="C33" s="206" t="s">
        <v>215</v>
      </c>
      <c r="D33" s="207"/>
      <c r="E33" s="208" t="s">
        <v>216</v>
      </c>
      <c r="F33" s="209"/>
    </row>
    <row r="34" spans="1:6" ht="99.85" x14ac:dyDescent="0.25">
      <c r="A34" s="31"/>
      <c r="B34" s="205"/>
      <c r="C34" s="32" t="s">
        <v>217</v>
      </c>
      <c r="D34" s="33" t="s">
        <v>218</v>
      </c>
      <c r="E34" s="34" t="s">
        <v>229</v>
      </c>
      <c r="F34" s="35" t="s">
        <v>230</v>
      </c>
    </row>
    <row r="35" spans="1:6" s="109" customFormat="1" ht="14.95" customHeight="1" x14ac:dyDescent="0.25">
      <c r="A35" s="152">
        <v>35</v>
      </c>
      <c r="B35" s="153">
        <v>1</v>
      </c>
      <c r="C35" s="256"/>
      <c r="D35" s="258"/>
      <c r="E35" s="257"/>
      <c r="F35" s="259"/>
    </row>
    <row r="36" spans="1:6" s="109" customFormat="1" ht="14.95" customHeight="1" x14ac:dyDescent="0.25">
      <c r="A36" s="152">
        <v>36</v>
      </c>
      <c r="B36" s="153">
        <v>2</v>
      </c>
      <c r="C36" s="256"/>
      <c r="D36" s="258"/>
      <c r="E36" s="257"/>
      <c r="F36" s="259"/>
    </row>
    <row r="37" spans="1:6" s="109" customFormat="1" ht="14.95" customHeight="1" x14ac:dyDescent="0.25">
      <c r="A37" s="152">
        <v>37</v>
      </c>
      <c r="B37" s="153">
        <v>3</v>
      </c>
      <c r="C37" s="256"/>
      <c r="D37" s="258"/>
      <c r="E37" s="257"/>
      <c r="F37" s="259"/>
    </row>
    <row r="38" spans="1:6" s="109" customFormat="1" ht="14.95" customHeight="1" x14ac:dyDescent="0.25">
      <c r="A38" s="152">
        <v>38</v>
      </c>
      <c r="B38" s="153">
        <v>4</v>
      </c>
      <c r="C38" s="256"/>
      <c r="D38" s="258"/>
      <c r="E38" s="257"/>
      <c r="F38" s="259"/>
    </row>
    <row r="39" spans="1:6" s="109" customFormat="1" x14ac:dyDescent="0.25">
      <c r="A39" s="152">
        <v>39</v>
      </c>
      <c r="B39" s="153">
        <v>5</v>
      </c>
      <c r="C39" s="256"/>
      <c r="D39" s="258"/>
      <c r="E39" s="257"/>
      <c r="F39" s="259"/>
    </row>
    <row r="40" spans="1:6" ht="19.55" customHeight="1" x14ac:dyDescent="0.25">
      <c r="A40" s="36"/>
      <c r="B40" s="37"/>
      <c r="C40" s="38"/>
      <c r="D40" s="39"/>
      <c r="E40" s="38"/>
      <c r="F40" s="39"/>
    </row>
    <row r="41" spans="1:6" ht="14.3" customHeight="1" x14ac:dyDescent="0.25">
      <c r="A41" s="30"/>
      <c r="B41" s="204" t="s">
        <v>203</v>
      </c>
      <c r="C41" s="206" t="s">
        <v>215</v>
      </c>
      <c r="D41" s="207"/>
      <c r="E41" s="208" t="s">
        <v>216</v>
      </c>
      <c r="F41" s="209"/>
    </row>
    <row r="42" spans="1:6" ht="114.15" x14ac:dyDescent="0.25">
      <c r="A42" s="31"/>
      <c r="B42" s="205"/>
      <c r="C42" s="32" t="s">
        <v>217</v>
      </c>
      <c r="D42" s="33" t="s">
        <v>218</v>
      </c>
      <c r="E42" s="34" t="s">
        <v>231</v>
      </c>
      <c r="F42" s="35" t="s">
        <v>232</v>
      </c>
    </row>
    <row r="43" spans="1:6" x14ac:dyDescent="0.25">
      <c r="A43" s="152">
        <v>43</v>
      </c>
      <c r="B43" s="153">
        <v>1</v>
      </c>
      <c r="C43" s="256"/>
      <c r="D43" s="258"/>
      <c r="E43" s="257"/>
      <c r="F43" s="259"/>
    </row>
    <row r="44" spans="1:6" ht="14.95" customHeight="1" x14ac:dyDescent="0.25">
      <c r="A44" s="152">
        <v>44</v>
      </c>
      <c r="B44" s="153">
        <v>2</v>
      </c>
      <c r="C44" s="256"/>
      <c r="D44" s="258"/>
      <c r="E44" s="257"/>
      <c r="F44" s="259"/>
    </row>
    <row r="45" spans="1:6" ht="14.95" customHeight="1" x14ac:dyDescent="0.25">
      <c r="A45" s="152">
        <v>45</v>
      </c>
      <c r="B45" s="153">
        <v>3</v>
      </c>
      <c r="C45" s="256"/>
      <c r="D45" s="258"/>
      <c r="E45" s="257"/>
      <c r="F45" s="259"/>
    </row>
    <row r="46" spans="1:6" x14ac:dyDescent="0.25">
      <c r="A46" s="152">
        <v>46</v>
      </c>
      <c r="B46" s="153">
        <v>4</v>
      </c>
      <c r="C46" s="256"/>
      <c r="D46" s="258"/>
      <c r="E46" s="257"/>
      <c r="F46" s="259"/>
    </row>
    <row r="47" spans="1:6" ht="14.95" customHeight="1" x14ac:dyDescent="0.25">
      <c r="A47" s="152">
        <v>47</v>
      </c>
      <c r="B47" s="153">
        <v>5</v>
      </c>
      <c r="C47" s="256"/>
      <c r="D47" s="258"/>
      <c r="E47" s="257"/>
      <c r="F47" s="259"/>
    </row>
    <row r="48" spans="1:6" x14ac:dyDescent="0.25">
      <c r="A48" s="40"/>
      <c r="B48" s="40"/>
      <c r="C48" s="40"/>
      <c r="D48" s="40"/>
      <c r="E48" s="40"/>
      <c r="F48" s="40"/>
    </row>
    <row r="49" spans="1:6" x14ac:dyDescent="0.25">
      <c r="A49" s="152">
        <v>49</v>
      </c>
      <c r="B49" s="260" t="s">
        <v>187</v>
      </c>
      <c r="C49" s="261"/>
      <c r="D49" s="262"/>
      <c r="E49" s="40"/>
      <c r="F49" s="40"/>
    </row>
    <row r="50" spans="1:6" x14ac:dyDescent="0.25">
      <c r="A50" s="152">
        <v>50</v>
      </c>
      <c r="B50" s="263" t="s">
        <v>188</v>
      </c>
      <c r="C50" s="264"/>
      <c r="D50" s="259"/>
      <c r="E50" s="40"/>
      <c r="F50" s="40"/>
    </row>
  </sheetData>
  <mergeCells count="9">
    <mergeCell ref="A1:B1"/>
    <mergeCell ref="B49:C49"/>
    <mergeCell ref="B50:C50"/>
    <mergeCell ref="B33:B34"/>
    <mergeCell ref="C33:D33"/>
    <mergeCell ref="E33:F33"/>
    <mergeCell ref="B41:B42"/>
    <mergeCell ref="C41:D41"/>
    <mergeCell ref="E41:F41"/>
  </mergeCells>
  <pageMargins left="0.5" right="0.5" top="0.83333333333333304" bottom="0.75" header="0.3" footer="0.3"/>
  <pageSetup paperSize="5" fitToHeight="0" orientation="landscape" r:id="rId1"/>
  <headerFooter>
    <oddHeader>&amp;L&amp;K000000OMB No. 1505-0257
Expiration: ______&amp;C&amp;"-,Bold"&amp;K000000TERRORISM RISK INSURANCE PROGRAM 2019 DATA CALL:  ALIEN SURPLUS LINES INSURERS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showRuler="0" view="pageLayout" zoomScale="85" zoomScaleNormal="100" zoomScalePageLayoutView="85" workbookViewId="0">
      <selection sqref="A1:B1"/>
    </sheetView>
  </sheetViews>
  <sheetFormatPr defaultColWidth="7.75" defaultRowHeight="14.3" x14ac:dyDescent="0.25"/>
  <cols>
    <col min="1" max="1" width="3.25" style="46" customWidth="1"/>
    <col min="2" max="2" width="98.375" style="46" customWidth="1"/>
    <col min="3" max="3" width="18.375" style="46" customWidth="1"/>
    <col min="4" max="4" width="16.25" style="46" customWidth="1"/>
    <col min="5" max="5" width="46.625" style="46" customWidth="1"/>
    <col min="6" max="6" width="20.375" style="46" hidden="1" customWidth="1"/>
    <col min="7" max="7" width="23.75" style="46" customWidth="1"/>
    <col min="8" max="8" width="21" style="46" customWidth="1"/>
    <col min="9" max="16384" width="7.75" style="46"/>
  </cols>
  <sheetData>
    <row r="1" spans="1:6" x14ac:dyDescent="0.25">
      <c r="A1" s="174" t="s">
        <v>84</v>
      </c>
      <c r="B1" s="175"/>
      <c r="C1" s="47" t="s">
        <v>85</v>
      </c>
      <c r="D1" s="222" t="s">
        <v>86</v>
      </c>
      <c r="E1" s="223"/>
    </row>
    <row r="2" spans="1:6" x14ac:dyDescent="0.25">
      <c r="A2" s="60">
        <v>2</v>
      </c>
      <c r="B2" s="93" t="s">
        <v>16</v>
      </c>
      <c r="C2" s="47" t="s">
        <v>189</v>
      </c>
      <c r="D2" s="222" t="s">
        <v>19</v>
      </c>
      <c r="E2" s="223"/>
      <c r="F2" s="100" t="s">
        <v>190</v>
      </c>
    </row>
    <row r="3" spans="1:6" x14ac:dyDescent="0.25">
      <c r="A3" s="120">
        <v>3</v>
      </c>
      <c r="B3" s="131" t="s">
        <v>287</v>
      </c>
      <c r="C3" s="268"/>
      <c r="D3" s="265"/>
      <c r="E3" s="266"/>
      <c r="F3" s="46" t="s">
        <v>191</v>
      </c>
    </row>
    <row r="4" spans="1:6" x14ac:dyDescent="0.25">
      <c r="A4" s="120">
        <v>4</v>
      </c>
      <c r="B4" s="131" t="s">
        <v>288</v>
      </c>
      <c r="C4" s="224"/>
      <c r="D4" s="265"/>
      <c r="E4" s="266"/>
    </row>
    <row r="5" spans="1:6" x14ac:dyDescent="0.25">
      <c r="A5" s="120">
        <v>5</v>
      </c>
      <c r="B5" s="131" t="s">
        <v>289</v>
      </c>
      <c r="C5" s="224"/>
      <c r="D5" s="265"/>
      <c r="E5" s="266"/>
    </row>
    <row r="6" spans="1:6" x14ac:dyDescent="0.25">
      <c r="A6" s="120">
        <v>6</v>
      </c>
      <c r="B6" s="131" t="s">
        <v>290</v>
      </c>
      <c r="C6" s="224"/>
      <c r="D6" s="265"/>
      <c r="E6" s="266"/>
    </row>
    <row r="7" spans="1:6" x14ac:dyDescent="0.25">
      <c r="A7" s="154">
        <v>7</v>
      </c>
      <c r="B7" s="155" t="s">
        <v>291</v>
      </c>
      <c r="C7" s="224"/>
      <c r="D7" s="265"/>
      <c r="E7" s="266"/>
    </row>
    <row r="8" spans="1:6" x14ac:dyDescent="0.25">
      <c r="A8" s="120">
        <v>8</v>
      </c>
      <c r="B8" s="131" t="s">
        <v>292</v>
      </c>
      <c r="C8" s="224"/>
      <c r="D8" s="265"/>
      <c r="E8" s="266"/>
    </row>
    <row r="9" spans="1:6" x14ac:dyDescent="0.25">
      <c r="A9" s="120">
        <v>9</v>
      </c>
      <c r="B9" s="131" t="s">
        <v>293</v>
      </c>
      <c r="C9" s="224"/>
      <c r="D9" s="265"/>
      <c r="E9" s="266"/>
    </row>
    <row r="10" spans="1:6" x14ac:dyDescent="0.25">
      <c r="A10" s="120">
        <v>10</v>
      </c>
      <c r="B10" s="131" t="s">
        <v>294</v>
      </c>
      <c r="C10" s="224"/>
      <c r="D10" s="265"/>
      <c r="E10" s="266"/>
    </row>
    <row r="11" spans="1:6" x14ac:dyDescent="0.25">
      <c r="A11" s="120">
        <v>11</v>
      </c>
      <c r="B11" s="131" t="s">
        <v>295</v>
      </c>
      <c r="C11" s="224"/>
      <c r="D11" s="265"/>
      <c r="E11" s="266"/>
    </row>
    <row r="12" spans="1:6" x14ac:dyDescent="0.25">
      <c r="A12" s="120">
        <v>12</v>
      </c>
      <c r="B12" s="131" t="s">
        <v>296</v>
      </c>
      <c r="C12" s="269"/>
      <c r="D12" s="265"/>
      <c r="E12" s="266"/>
    </row>
    <row r="13" spans="1:6" x14ac:dyDescent="0.25">
      <c r="A13" s="120">
        <v>13</v>
      </c>
      <c r="B13" s="131" t="s">
        <v>297</v>
      </c>
      <c r="C13" s="269"/>
      <c r="D13" s="265"/>
      <c r="E13" s="266"/>
    </row>
    <row r="14" spans="1:6" x14ac:dyDescent="0.25">
      <c r="A14" s="120">
        <v>14</v>
      </c>
      <c r="B14" s="131" t="s">
        <v>219</v>
      </c>
      <c r="C14" s="269"/>
      <c r="D14" s="267"/>
      <c r="E14" s="266"/>
    </row>
    <row r="15" spans="1:6" ht="28.55" x14ac:dyDescent="0.25">
      <c r="A15" s="120">
        <v>15</v>
      </c>
      <c r="B15" s="157" t="s">
        <v>298</v>
      </c>
      <c r="C15" s="270"/>
      <c r="D15" s="267"/>
      <c r="E15" s="266"/>
    </row>
    <row r="16" spans="1:6" ht="28.55" x14ac:dyDescent="0.25">
      <c r="A16" s="120">
        <v>16</v>
      </c>
      <c r="B16" s="157" t="s">
        <v>299</v>
      </c>
      <c r="C16" s="270"/>
      <c r="D16" s="267"/>
      <c r="E16" s="266"/>
    </row>
    <row r="17" spans="1:5" ht="28.55" x14ac:dyDescent="0.25">
      <c r="A17" s="120">
        <v>17</v>
      </c>
      <c r="B17" s="157" t="s">
        <v>300</v>
      </c>
      <c r="C17" s="270"/>
      <c r="D17" s="267"/>
      <c r="E17" s="266"/>
    </row>
    <row r="18" spans="1:5" x14ac:dyDescent="0.25">
      <c r="A18" s="120">
        <v>18</v>
      </c>
      <c r="B18" s="131" t="s">
        <v>97</v>
      </c>
      <c r="C18" s="269"/>
      <c r="D18" s="265"/>
      <c r="E18" s="266"/>
    </row>
    <row r="19" spans="1:5" ht="28.55" x14ac:dyDescent="0.25">
      <c r="A19" s="120">
        <v>19</v>
      </c>
      <c r="B19" s="157" t="s">
        <v>301</v>
      </c>
      <c r="C19" s="224"/>
      <c r="D19" s="265"/>
      <c r="E19" s="266"/>
    </row>
    <row r="20" spans="1:5" ht="28.55" x14ac:dyDescent="0.25">
      <c r="A20" s="120">
        <v>20</v>
      </c>
      <c r="B20" s="157" t="s">
        <v>302</v>
      </c>
      <c r="C20" s="224"/>
      <c r="D20" s="265"/>
      <c r="E20" s="266"/>
    </row>
    <row r="21" spans="1:5" ht="28.55" x14ac:dyDescent="0.25">
      <c r="A21" s="120">
        <v>21</v>
      </c>
      <c r="B21" s="157" t="s">
        <v>303</v>
      </c>
      <c r="C21" s="224"/>
      <c r="D21" s="265"/>
      <c r="E21" s="266"/>
    </row>
    <row r="22" spans="1:5" x14ac:dyDescent="0.25">
      <c r="A22" s="120">
        <v>22</v>
      </c>
      <c r="B22" s="131" t="s">
        <v>220</v>
      </c>
      <c r="C22" s="269"/>
      <c r="D22" s="265"/>
      <c r="E22" s="266"/>
    </row>
    <row r="23" spans="1:5" ht="28.55" x14ac:dyDescent="0.25">
      <c r="A23" s="120">
        <v>23</v>
      </c>
      <c r="B23" s="157" t="s">
        <v>304</v>
      </c>
      <c r="C23" s="224"/>
      <c r="D23" s="265"/>
      <c r="E23" s="266"/>
    </row>
    <row r="24" spans="1:5" ht="28.55" x14ac:dyDescent="0.25">
      <c r="A24" s="120">
        <v>24</v>
      </c>
      <c r="B24" s="157" t="s">
        <v>305</v>
      </c>
      <c r="C24" s="224"/>
      <c r="D24" s="265"/>
      <c r="E24" s="266"/>
    </row>
    <row r="25" spans="1:5" ht="28.55" x14ac:dyDescent="0.25">
      <c r="A25" s="120">
        <v>25</v>
      </c>
      <c r="B25" s="157" t="s">
        <v>306</v>
      </c>
      <c r="C25" s="224"/>
      <c r="D25" s="265"/>
      <c r="E25" s="266"/>
    </row>
    <row r="26" spans="1:5" x14ac:dyDescent="0.25">
      <c r="A26" s="120">
        <v>26</v>
      </c>
      <c r="B26" s="156" t="s">
        <v>307</v>
      </c>
      <c r="C26" s="271"/>
      <c r="D26" s="265"/>
      <c r="E26" s="266"/>
    </row>
    <row r="27" spans="1:5" s="101" customFormat="1" ht="98" customHeight="1" x14ac:dyDescent="0.25">
      <c r="A27" s="214">
        <v>28</v>
      </c>
      <c r="B27" s="216" t="s">
        <v>310</v>
      </c>
      <c r="C27" s="217"/>
      <c r="D27" s="217"/>
      <c r="E27" s="218"/>
    </row>
    <row r="28" spans="1:5" s="101" customFormat="1" ht="359.35" customHeight="1" x14ac:dyDescent="0.25">
      <c r="A28" s="215"/>
      <c r="B28" s="219"/>
      <c r="C28" s="220"/>
      <c r="D28" s="220"/>
      <c r="E28" s="221"/>
    </row>
    <row r="29" spans="1:5" x14ac:dyDescent="0.25">
      <c r="A29" s="212"/>
      <c r="B29" s="213"/>
      <c r="C29" s="106" t="s">
        <v>239</v>
      </c>
      <c r="D29" s="106" t="s">
        <v>240</v>
      </c>
      <c r="E29" s="106" t="s">
        <v>241</v>
      </c>
    </row>
    <row r="30" spans="1:5" x14ac:dyDescent="0.25">
      <c r="A30" s="122">
        <v>30</v>
      </c>
      <c r="B30" s="158" t="s">
        <v>193</v>
      </c>
      <c r="C30" s="272">
        <f>SUM(C31:C36)</f>
        <v>0</v>
      </c>
      <c r="D30" s="272">
        <f>SUM(D31:D36)</f>
        <v>0</v>
      </c>
      <c r="E30" s="272">
        <f t="shared" ref="E30:E36" si="0">SUM(C30:D30)</f>
        <v>0</v>
      </c>
    </row>
    <row r="31" spans="1:5" x14ac:dyDescent="0.25">
      <c r="A31" s="120">
        <v>31</v>
      </c>
      <c r="B31" s="159" t="s">
        <v>192</v>
      </c>
      <c r="C31" s="268"/>
      <c r="D31" s="268"/>
      <c r="E31" s="273">
        <f t="shared" si="0"/>
        <v>0</v>
      </c>
    </row>
    <row r="32" spans="1:5" x14ac:dyDescent="0.25">
      <c r="A32" s="120">
        <v>32</v>
      </c>
      <c r="B32" s="160" t="s">
        <v>98</v>
      </c>
      <c r="C32" s="268"/>
      <c r="D32" s="268"/>
      <c r="E32" s="273">
        <f t="shared" si="0"/>
        <v>0</v>
      </c>
    </row>
    <row r="33" spans="1:5" x14ac:dyDescent="0.25">
      <c r="A33" s="120">
        <v>33</v>
      </c>
      <c r="B33" s="160" t="s">
        <v>99</v>
      </c>
      <c r="C33" s="268"/>
      <c r="D33" s="268"/>
      <c r="E33" s="273">
        <f t="shared" si="0"/>
        <v>0</v>
      </c>
    </row>
    <row r="34" spans="1:5" x14ac:dyDescent="0.25">
      <c r="A34" s="120">
        <v>34</v>
      </c>
      <c r="B34" s="160" t="s">
        <v>42</v>
      </c>
      <c r="C34" s="268"/>
      <c r="D34" s="268"/>
      <c r="E34" s="273">
        <f t="shared" si="0"/>
        <v>0</v>
      </c>
    </row>
    <row r="35" spans="1:5" x14ac:dyDescent="0.25">
      <c r="A35" s="120">
        <v>35</v>
      </c>
      <c r="B35" s="160" t="s">
        <v>106</v>
      </c>
      <c r="C35" s="268"/>
      <c r="D35" s="268"/>
      <c r="E35" s="273">
        <f t="shared" si="0"/>
        <v>0</v>
      </c>
    </row>
    <row r="36" spans="1:5" x14ac:dyDescent="0.25">
      <c r="A36" s="120">
        <v>36</v>
      </c>
      <c r="B36" s="160" t="s">
        <v>100</v>
      </c>
      <c r="C36" s="268"/>
      <c r="D36" s="268"/>
      <c r="E36" s="273">
        <f t="shared" si="0"/>
        <v>0</v>
      </c>
    </row>
    <row r="37" spans="1:5" x14ac:dyDescent="0.25">
      <c r="C37" s="102"/>
    </row>
    <row r="38" spans="1:5" x14ac:dyDescent="0.25">
      <c r="B38" s="58"/>
      <c r="C38" s="61"/>
    </row>
    <row r="39" spans="1:5" x14ac:dyDescent="0.25">
      <c r="B39" s="48"/>
      <c r="C39" s="61"/>
    </row>
    <row r="40" spans="1:5" x14ac:dyDescent="0.25">
      <c r="B40" s="61"/>
      <c r="C40" s="61"/>
    </row>
    <row r="41" spans="1:5" x14ac:dyDescent="0.25">
      <c r="B41" s="61"/>
      <c r="C41" s="61"/>
    </row>
    <row r="42" spans="1:5" x14ac:dyDescent="0.25">
      <c r="B42" s="61"/>
      <c r="C42" s="61"/>
    </row>
  </sheetData>
  <mergeCells count="30">
    <mergeCell ref="D13:E13"/>
    <mergeCell ref="D14:E14"/>
    <mergeCell ref="D15:E15"/>
    <mergeCell ref="A1:B1"/>
    <mergeCell ref="D8:E8"/>
    <mergeCell ref="D9:E9"/>
    <mergeCell ref="D10:E10"/>
    <mergeCell ref="D11:E11"/>
    <mergeCell ref="D12:E12"/>
    <mergeCell ref="D3:E3"/>
    <mergeCell ref="D4:E4"/>
    <mergeCell ref="D5:E5"/>
    <mergeCell ref="D6:E6"/>
    <mergeCell ref="D7:E7"/>
    <mergeCell ref="D1:E1"/>
    <mergeCell ref="D2:E2"/>
    <mergeCell ref="A29:B29"/>
    <mergeCell ref="A27:A28"/>
    <mergeCell ref="B27:E28"/>
    <mergeCell ref="D16:E16"/>
    <mergeCell ref="D17:E17"/>
    <mergeCell ref="D18:E18"/>
    <mergeCell ref="D19:E19"/>
    <mergeCell ref="D20:E20"/>
    <mergeCell ref="D26:E26"/>
    <mergeCell ref="D21:E21"/>
    <mergeCell ref="D22:E22"/>
    <mergeCell ref="D23:E23"/>
    <mergeCell ref="D24:E24"/>
    <mergeCell ref="D25:E25"/>
  </mergeCells>
  <dataValidations count="1">
    <dataValidation type="list" allowBlank="1" showInputMessage="1" showErrorMessage="1" sqref="C26 C18 C12:C14 C22">
      <formula1>$F$2:$F$3</formula1>
    </dataValidation>
  </dataValidations>
  <pageMargins left="0.5" right="0.5" top="0.84375" bottom="0.75" header="0.3" footer="0.3"/>
  <pageSetup paperSize="5" scale="91" fitToHeight="0" orientation="landscape" r:id="rId1"/>
  <headerFooter>
    <oddHeader>&amp;L&amp;K000000OMB No. 1505-0257
Expiration: ______&amp;C&amp;"-,Bold"&amp;K000000TERRORISM RISK INSURANCE PROGRAM 2019 DATA CALL:  ALIEN SURPLUS LINES INSURERS 
REINSURANCE (NATIONWIDE)</oddHeader>
    <oddFooter>&amp;C&amp;A
Page &amp;P of &amp;N</oddFooter>
  </headerFooter>
  <rowBreaks count="2" manualBreakCount="2">
    <brk id="26" max="16383" man="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A10" sqref="A10"/>
    </sheetView>
  </sheetViews>
  <sheetFormatPr defaultRowHeight="14.3" x14ac:dyDescent="0.25"/>
  <cols>
    <col min="1" max="1" width="66.375" customWidth="1"/>
  </cols>
  <sheetData>
    <row r="1" spans="1:7" ht="142.65" x14ac:dyDescent="0.25">
      <c r="A1" s="42" t="s">
        <v>222</v>
      </c>
      <c r="B1" s="42"/>
      <c r="C1" s="42"/>
      <c r="D1" s="42"/>
      <c r="E1" s="42"/>
      <c r="F1" s="42"/>
      <c r="G1" s="42"/>
    </row>
  </sheetData>
  <pageMargins left="0.7" right="0.7" top="0.75" bottom="0.75" header="0.3" footer="0.3"/>
  <pageSetup paperSize="5"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DODOMFIN-89-4394</_dlc_DocId>
    <_dlc_DocIdUrl xmlns="52222ef0-b167-44f5-92f7-438fda0857cd">
      <Url>https://thegreen.treas.gov/do/domfin/FI/FIO/_layouts/15/DocIdRedir.aspx?ID=DODOMFIN-89-4394</Url>
      <Description>DODOMFIN-89-4394</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2.xml><?xml version="1.0" encoding="utf-8"?>
<ds:datastoreItem xmlns:ds="http://schemas.openxmlformats.org/officeDocument/2006/customXml" ds:itemID="{E911955A-EDDF-42BF-9AEF-3EFCD74D4D0E}">
  <ds:schemaRefs>
    <ds:schemaRef ds:uri="http://schemas.microsoft.com/office/2006/documentManagement/types"/>
    <ds:schemaRef ds:uri="http://purl.org/dc/elements/1.1/"/>
    <ds:schemaRef ds:uri="http://schemas.microsoft.com/office/2006/metadata/properties"/>
    <ds:schemaRef ds:uri="52222ef0-b167-44f5-92f7-438fda0857cd"/>
    <ds:schemaRef ds:uri="http://schemas.microsoft.com/sharepoint/v3"/>
    <ds:schemaRef ds:uri="http://schemas.microsoft.com/sharepoint/v4"/>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380277B-26C6-4955-9CE4-464B34879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8DE796-68C7-49E8-B85C-1379F7E7C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Affiliations</vt:lpstr>
      <vt:lpstr>Policies and DEP (Juris.)</vt:lpstr>
      <vt:lpstr>Standalone Terrorism (US)</vt:lpstr>
      <vt:lpstr>Cyber (US)</vt:lpstr>
      <vt:lpstr>Exposure Bases (Juris.)</vt:lpstr>
      <vt:lpstr>Industry (NAICS or SIC</vt:lpstr>
      <vt:lpstr>Geographic (US)</vt:lpstr>
      <vt:lpstr>Reinsurance (US)</vt:lpstr>
      <vt:lpstr>PRA Notice</vt:lpstr>
      <vt:lpstr>Jurisdictions</vt:lpstr>
      <vt:lpstr>'PRA Notice'!Print_Area</vt:lpstr>
      <vt:lpstr>'Industry (NAICS or SIC'!Print_Titles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Lindsey Baldwin</cp:lastModifiedBy>
  <cp:lastPrinted>2019-01-15T19:56:53Z</cp:lastPrinted>
  <dcterms:created xsi:type="dcterms:W3CDTF">2015-10-06T22:03:55Z</dcterms:created>
  <dcterms:modified xsi:type="dcterms:W3CDTF">2019-01-15T21:21:06Z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2fe3a71f-109b-4b4e-99d8-468f44c8d702</vt:lpwstr>
  </property>
  <property fmtid="{D5CDD505-2E9C-101B-9397-08002B2CF9AE}" pid="3" name="ContentTypeId">
    <vt:lpwstr>0x010100E7035C24B40F86448563416DAC6449AA</vt:lpwstr>
  </property>
  <property fmtid="{D5CDD505-2E9C-101B-9397-08002B2CF9AE}" pid="4" name="{A44787D4-0540-4523-9961-78E4036D8C6D}">
    <vt:lpwstr>{1F81CEC9-5F33-4B9D-926F-0E05142952BC}</vt:lpwstr>
  </property>
</Properties>
</file>