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S:\Innovation_Center\Regulations\Paperwork Reduction Act\RBS\0570-0007\2020\"/>
    </mc:Choice>
  </mc:AlternateContent>
  <xr:revisionPtr revIDLastSave="0" documentId="13_ncr:1_{87E24C00-45F6-4BD8-8457-23069EB97F84}" xr6:coauthVersionLast="44" xr6:coauthVersionMax="44" xr10:uidLastSave="{00000000-0000-0000-0000-000000000000}"/>
  <bookViews>
    <workbookView xWindow="-108" yWindow="-108" windowWidth="23256" windowHeight="12576" xr2:uid="{00000000-000D-0000-FFFF-FFFF00000000}"/>
  </bookViews>
  <sheets>
    <sheet name="Burden Hours"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0" i="1" l="1"/>
  <c r="D23" i="1"/>
  <c r="F15" i="1" l="1"/>
  <c r="H15" i="1" s="1"/>
  <c r="J15" i="1" s="1"/>
  <c r="F13" i="1"/>
  <c r="H13" i="1" s="1"/>
  <c r="J13" i="1" s="1"/>
  <c r="F17" i="1"/>
  <c r="H17" i="1" s="1"/>
  <c r="J17" i="1" s="1"/>
  <c r="F21" i="1"/>
  <c r="H21" i="1" s="1"/>
  <c r="J21" i="1" s="1"/>
  <c r="F23" i="1" l="1"/>
  <c r="F11" i="1"/>
  <c r="H11" i="1" l="1"/>
  <c r="J11" i="1" l="1"/>
  <c r="J23" i="1" s="1"/>
  <c r="H23" i="1"/>
</calcChain>
</file>

<file path=xl/sharedStrings.xml><?xml version="1.0" encoding="utf-8"?>
<sst xmlns="http://schemas.openxmlformats.org/spreadsheetml/2006/main" count="68" uniqueCount="56">
  <si>
    <t>Total</t>
  </si>
  <si>
    <t xml:space="preserve"> Estimated </t>
  </si>
  <si>
    <t>Estimated</t>
  </si>
  <si>
    <t>Form</t>
  </si>
  <si>
    <t xml:space="preserve"> Reports </t>
  </si>
  <si>
    <t>Annual</t>
  </si>
  <si>
    <t xml:space="preserve"> Number of Man- </t>
  </si>
  <si>
    <t>Wage</t>
  </si>
  <si>
    <t>Cost to the</t>
  </si>
  <si>
    <t>Section of</t>
  </si>
  <si>
    <t>Number</t>
  </si>
  <si>
    <t xml:space="preserve">Number of </t>
  </si>
  <si>
    <t xml:space="preserve"> Filed </t>
  </si>
  <si>
    <t>Responses</t>
  </si>
  <si>
    <t>Class</t>
  </si>
  <si>
    <t>Public</t>
  </si>
  <si>
    <t>Regulation</t>
  </si>
  <si>
    <t>TITLE</t>
  </si>
  <si>
    <t>(if any)</t>
  </si>
  <si>
    <t>Respondents</t>
  </si>
  <si>
    <t xml:space="preserve"> Annually </t>
  </si>
  <si>
    <t>(d) x (e)</t>
  </si>
  <si>
    <t xml:space="preserve"> Response </t>
  </si>
  <si>
    <t>(f) x (g)</t>
  </si>
  <si>
    <t>($ per hour)</t>
  </si>
  <si>
    <t>(h) X (i)</t>
  </si>
  <si>
    <t>(a)</t>
  </si>
  <si>
    <t>(b)</t>
  </si>
  <si>
    <t>(c)</t>
  </si>
  <si>
    <t>(d)</t>
  </si>
  <si>
    <t xml:space="preserve"> (e) </t>
  </si>
  <si>
    <t>(f)</t>
  </si>
  <si>
    <t xml:space="preserve"> (g) </t>
  </si>
  <si>
    <t>(h)</t>
  </si>
  <si>
    <t>(i)</t>
  </si>
  <si>
    <t>(j)</t>
  </si>
  <si>
    <t>N/A</t>
  </si>
  <si>
    <t>Cooperative Statistics, 20**</t>
  </si>
  <si>
    <t>TOTAL</t>
  </si>
  <si>
    <t>(OMB No. 0570-0007)</t>
  </si>
  <si>
    <t>RBCS-20**A</t>
  </si>
  <si>
    <t>RBCS-20**D</t>
  </si>
  <si>
    <t>RBCS-20**F</t>
  </si>
  <si>
    <t>RBCS-20**G</t>
  </si>
  <si>
    <t>RBCS-20**W</t>
  </si>
  <si>
    <t>CP-20**H form no longer used; Forms F and W are brief, resulting in little time necessary to fill out.</t>
  </si>
  <si>
    <t>Obsolete:</t>
  </si>
  <si>
    <t xml:space="preserve">Staff-hours per </t>
  </si>
  <si>
    <t xml:space="preserve">Staff-hours </t>
  </si>
  <si>
    <t>ANNUAL SURVEY OF FARMER COOPERATIVES (cooperative fiscal year 2020 example)</t>
  </si>
  <si>
    <t xml:space="preserve">Wage class: USDA estimates based on data collected from farmer cooperatives, upper management and upper support staff. These estimates appear close to similar data reported by the U.S. Bureau of Labor Statistics, May 2019 National Occupational Employment and Wage Estimates. </t>
  </si>
  <si>
    <t xml:space="preserve">Numbers from the 2017 1,175 respondents, 1,159.5 man hours, $30,647.50 cost to public. </t>
  </si>
  <si>
    <t>Burden differences from this package to 2017 package: 138 fewer respondents, 368 fewer staff-hours, cost to public decreased by $1,327.</t>
  </si>
  <si>
    <t>**=year the survey is conducted, i.e., 20 (for 2020), 21 (for 2021), etc.</t>
  </si>
  <si>
    <t>RBCS-**H</t>
  </si>
  <si>
    <t>Public Burden Table of USDA, Rural Development, RBCS (Cooperative Services Branch) Annual Survey of Farmer Cooperatives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</si>
</sst>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8" formatCode="&quot;$&quot;#,##0.00_);[Red]\(&quot;$&quot;#,##0.00\)"/>
    <numFmt numFmtId="43" formatCode="_(* #,##0.00_);_(* \(#,##0.00\);_(* &quot;-&quot;??_);_(@_)"/>
    <numFmt numFmtId="164" formatCode="#,##0.0"/>
  </numFmts>
  <fonts count="9" x14ac:knownFonts="1">
    <font>
      <sz val="11"/>
      <color theme="1"/>
      <name val="Calibri"/>
      <family val="2"/>
      <scheme val="minor"/>
    </font>
    <font>
      <sz val="11"/>
      <color theme="1"/>
      <name val="Calibri"/>
      <family val="2"/>
      <scheme val="minor"/>
    </font>
    <font>
      <sz val="10"/>
      <name val="Times New Roman"/>
      <family val="1"/>
    </font>
    <font>
      <sz val="10"/>
      <name val="Arial"/>
      <family val="2"/>
    </font>
    <font>
      <b/>
      <u/>
      <sz val="10"/>
      <name val="Arial"/>
      <family val="2"/>
    </font>
    <font>
      <b/>
      <sz val="10"/>
      <name val="Arial"/>
      <family val="2"/>
    </font>
    <font>
      <b/>
      <i/>
      <sz val="8"/>
      <color theme="1"/>
      <name val="Arial"/>
      <family val="2"/>
    </font>
    <font>
      <b/>
      <sz val="12"/>
      <color theme="1"/>
      <name val="Calibri"/>
      <family val="2"/>
      <scheme val="minor"/>
    </font>
    <font>
      <sz val="10"/>
      <color rgb="FFFF0000"/>
      <name val="Times New Roman"/>
      <family val="1"/>
    </font>
  </fonts>
  <fills count="2">
    <fill>
      <patternFill patternType="none"/>
    </fill>
    <fill>
      <patternFill patternType="gray125"/>
    </fill>
  </fills>
  <borders count="33">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medium">
        <color indexed="64"/>
      </right>
      <top style="double">
        <color indexed="64"/>
      </top>
      <bottom/>
      <diagonal/>
    </border>
    <border>
      <left style="medium">
        <color indexed="64"/>
      </left>
      <right style="medium">
        <color indexed="64"/>
      </right>
      <top style="double">
        <color indexed="64"/>
      </top>
      <bottom/>
      <diagonal/>
    </border>
    <border>
      <left/>
      <right style="medium">
        <color indexed="64"/>
      </right>
      <top style="double">
        <color indexed="64"/>
      </top>
      <bottom/>
      <diagonal/>
    </border>
    <border>
      <left style="medium">
        <color indexed="64"/>
      </left>
      <right style="double">
        <color indexed="64"/>
      </right>
      <top style="double">
        <color indexed="64"/>
      </top>
      <bottom/>
      <diagonal/>
    </border>
    <border>
      <left style="double">
        <color indexed="64"/>
      </left>
      <right style="medium">
        <color indexed="64"/>
      </right>
      <top/>
      <bottom/>
      <diagonal/>
    </border>
    <border>
      <left style="medium">
        <color indexed="64"/>
      </left>
      <right style="medium">
        <color indexed="64"/>
      </right>
      <top/>
      <bottom/>
      <diagonal/>
    </border>
    <border>
      <left/>
      <right style="medium">
        <color indexed="64"/>
      </right>
      <top/>
      <bottom/>
      <diagonal/>
    </border>
    <border>
      <left style="medium">
        <color indexed="64"/>
      </left>
      <right style="double">
        <color indexed="64"/>
      </right>
      <top/>
      <bottom/>
      <diagonal/>
    </border>
    <border>
      <left style="double">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double">
        <color indexed="64"/>
      </right>
      <top/>
      <bottom style="medium">
        <color indexed="64"/>
      </bottom>
      <diagonal/>
    </border>
    <border>
      <left style="medium">
        <color indexed="64"/>
      </left>
      <right style="medium">
        <color indexed="64"/>
      </right>
      <top style="medium">
        <color indexed="64"/>
      </top>
      <bottom/>
      <diagonal/>
    </border>
    <border>
      <left style="double">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style="medium">
        <color indexed="64"/>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8">
    <xf numFmtId="0" fontId="0" fillId="0" borderId="0" xfId="0"/>
    <xf numFmtId="0" fontId="2" fillId="0" borderId="7" xfId="0" applyFont="1" applyBorder="1" applyAlignment="1">
      <alignment vertical="top" wrapText="1"/>
    </xf>
    <xf numFmtId="0" fontId="2" fillId="0" borderId="8" xfId="0" applyFont="1" applyBorder="1" applyAlignment="1">
      <alignment vertical="top" wrapText="1"/>
    </xf>
    <xf numFmtId="0" fontId="2" fillId="0" borderId="2" xfId="0" applyFont="1" applyBorder="1" applyAlignment="1">
      <alignment horizontal="center" vertical="top" wrapText="1"/>
    </xf>
    <xf numFmtId="0" fontId="2" fillId="0" borderId="8" xfId="0" applyFont="1" applyBorder="1"/>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2" fillId="0" borderId="10" xfId="0" applyFont="1" applyBorder="1"/>
    <xf numFmtId="0" fontId="2" fillId="0" borderId="11" xfId="0" applyFont="1" applyBorder="1"/>
    <xf numFmtId="0" fontId="2" fillId="0" borderId="12" xfId="0" applyFont="1" applyBorder="1"/>
    <xf numFmtId="0" fontId="2" fillId="0" borderId="0" xfId="0" applyFont="1" applyBorder="1" applyAlignment="1">
      <alignment horizontal="center" vertical="top" wrapText="1"/>
    </xf>
    <xf numFmtId="0" fontId="2" fillId="0" borderId="12" xfId="0" applyFont="1" applyBorder="1" applyAlignment="1">
      <alignment horizontal="center" vertical="top" wrapText="1"/>
    </xf>
    <xf numFmtId="0" fontId="2" fillId="0" borderId="13" xfId="0" applyFont="1" applyBorder="1" applyAlignment="1">
      <alignment horizontal="center" vertical="top" wrapText="1"/>
    </xf>
    <xf numFmtId="0" fontId="2" fillId="0" borderId="14" xfId="0" applyFont="1" applyBorder="1" applyAlignment="1">
      <alignment horizontal="center" vertical="top" wrapText="1"/>
    </xf>
    <xf numFmtId="0" fontId="2" fillId="0" borderId="11" xfId="0" applyFont="1" applyBorder="1" applyAlignment="1">
      <alignment horizontal="center" vertical="top" wrapText="1"/>
    </xf>
    <xf numFmtId="0" fontId="2" fillId="0" borderId="0" xfId="0" applyFont="1" applyBorder="1" applyAlignment="1">
      <alignment horizontal="center"/>
    </xf>
    <xf numFmtId="0" fontId="2" fillId="0" borderId="15" xfId="0" applyFont="1" applyBorder="1" applyAlignment="1">
      <alignment horizontal="center" vertical="top" wrapText="1"/>
    </xf>
    <xf numFmtId="0" fontId="2" fillId="0" borderId="16" xfId="0" applyFont="1" applyBorder="1" applyAlignment="1">
      <alignment horizontal="center" vertical="top" wrapText="1"/>
    </xf>
    <xf numFmtId="0" fontId="2" fillId="0" borderId="17" xfId="0" applyFont="1" applyBorder="1" applyAlignment="1">
      <alignment horizontal="center" vertical="top" wrapText="1"/>
    </xf>
    <xf numFmtId="0" fontId="2" fillId="0" borderId="18" xfId="0" applyFont="1" applyBorder="1" applyAlignment="1">
      <alignment horizontal="center" vertical="top" wrapText="1"/>
    </xf>
    <xf numFmtId="0" fontId="2" fillId="0" borderId="19" xfId="0" applyFont="1" applyBorder="1" applyAlignment="1">
      <alignment horizontal="center" vertical="top" wrapText="1"/>
    </xf>
    <xf numFmtId="0" fontId="2" fillId="0" borderId="11" xfId="0" applyFont="1" applyBorder="1" applyAlignment="1">
      <alignment vertical="top" wrapText="1"/>
    </xf>
    <xf numFmtId="0" fontId="2" fillId="0" borderId="12" xfId="0" applyFont="1" applyBorder="1" applyAlignment="1">
      <alignment vertical="top" wrapText="1"/>
    </xf>
    <xf numFmtId="0" fontId="2" fillId="0" borderId="0" xfId="0" applyFont="1" applyAlignment="1">
      <alignment horizontal="center" vertical="top" wrapText="1"/>
    </xf>
    <xf numFmtId="0" fontId="2" fillId="0" borderId="12" xfId="0" applyFont="1" applyBorder="1" applyAlignment="1">
      <alignment horizontal="right" vertical="top" wrapText="1"/>
    </xf>
    <xf numFmtId="0" fontId="2" fillId="0" borderId="0" xfId="0" applyFont="1" applyAlignment="1">
      <alignment vertical="top" wrapText="1"/>
    </xf>
    <xf numFmtId="0" fontId="2" fillId="0" borderId="16" xfId="0" applyFont="1" applyBorder="1" applyAlignment="1">
      <alignment vertical="top" wrapText="1"/>
    </xf>
    <xf numFmtId="3" fontId="2" fillId="0" borderId="16" xfId="0" applyNumberFormat="1" applyFont="1" applyBorder="1" applyAlignment="1">
      <alignment horizontal="right" vertical="top" wrapText="1"/>
    </xf>
    <xf numFmtId="3" fontId="2" fillId="0" borderId="18" xfId="0" applyNumberFormat="1" applyFont="1" applyBorder="1" applyAlignment="1">
      <alignment horizontal="right" vertical="top" wrapText="1"/>
    </xf>
    <xf numFmtId="3" fontId="2" fillId="0" borderId="12" xfId="0" applyNumberFormat="1" applyFont="1" applyBorder="1" applyAlignment="1">
      <alignment horizontal="right" vertical="top" wrapText="1"/>
    </xf>
    <xf numFmtId="3" fontId="2" fillId="0" borderId="13" xfId="0" applyNumberFormat="1" applyFont="1" applyBorder="1" applyAlignment="1">
      <alignment horizontal="right" vertical="top" wrapText="1"/>
    </xf>
    <xf numFmtId="8" fontId="0" fillId="0" borderId="0" xfId="0" applyNumberFormat="1"/>
    <xf numFmtId="0" fontId="2" fillId="0" borderId="21" xfId="0" applyFont="1" applyBorder="1" applyAlignment="1">
      <alignment vertical="top" wrapText="1"/>
    </xf>
    <xf numFmtId="0" fontId="2" fillId="0" borderId="20" xfId="0" applyFont="1" applyBorder="1" applyAlignment="1">
      <alignment vertical="top" wrapText="1"/>
    </xf>
    <xf numFmtId="0" fontId="2" fillId="0" borderId="22" xfId="0" applyFont="1" applyBorder="1" applyAlignment="1">
      <alignment vertical="top" wrapText="1"/>
    </xf>
    <xf numFmtId="3" fontId="2" fillId="0" borderId="20" xfId="0" applyNumberFormat="1" applyFont="1" applyBorder="1" applyAlignment="1">
      <alignment horizontal="right" vertical="top" wrapText="1"/>
    </xf>
    <xf numFmtId="3" fontId="2" fillId="0" borderId="23" xfId="0" applyNumberFormat="1" applyFont="1" applyBorder="1" applyAlignment="1">
      <alignment horizontal="right" vertical="top" wrapText="1"/>
    </xf>
    <xf numFmtId="164" fontId="2" fillId="0" borderId="23" xfId="0" applyNumberFormat="1" applyFont="1" applyBorder="1" applyAlignment="1">
      <alignment horizontal="right" vertical="top" wrapText="1"/>
    </xf>
    <xf numFmtId="0" fontId="2" fillId="0" borderId="25" xfId="0" applyFont="1" applyBorder="1" applyAlignment="1">
      <alignment horizontal="right" vertical="top" wrapText="1"/>
    </xf>
    <xf numFmtId="0" fontId="2" fillId="0" borderId="26" xfId="0" applyFont="1" applyBorder="1" applyAlignment="1">
      <alignment vertical="top" wrapText="1"/>
    </xf>
    <xf numFmtId="0" fontId="2" fillId="0" borderId="5" xfId="0" applyFont="1" applyBorder="1" applyAlignment="1">
      <alignment vertical="top" wrapText="1"/>
    </xf>
    <xf numFmtId="3" fontId="2" fillId="0" borderId="26" xfId="0" applyNumberFormat="1" applyFont="1" applyBorder="1" applyAlignment="1">
      <alignment horizontal="right" vertical="top" wrapText="1"/>
    </xf>
    <xf numFmtId="3" fontId="2" fillId="0" borderId="27" xfId="0" applyNumberFormat="1" applyFont="1" applyBorder="1" applyAlignment="1">
      <alignment horizontal="right" vertical="top" wrapText="1"/>
    </xf>
    <xf numFmtId="164" fontId="2" fillId="0" borderId="27" xfId="0" applyNumberFormat="1" applyFont="1" applyBorder="1" applyAlignment="1">
      <alignment horizontal="right" vertical="top" wrapText="1"/>
    </xf>
    <xf numFmtId="1" fontId="0" fillId="0" borderId="0" xfId="0" applyNumberFormat="1"/>
    <xf numFmtId="1" fontId="4" fillId="0" borderId="0" xfId="0" applyNumberFormat="1" applyFont="1"/>
    <xf numFmtId="1" fontId="4" fillId="0" borderId="0" xfId="0" applyNumberFormat="1" applyFont="1" applyAlignment="1">
      <alignment horizontal="right"/>
    </xf>
    <xf numFmtId="0" fontId="4" fillId="0" borderId="0" xfId="0" applyFont="1"/>
    <xf numFmtId="0" fontId="3" fillId="0" borderId="0" xfId="0" applyFont="1" applyAlignment="1">
      <alignment horizontal="right"/>
    </xf>
    <xf numFmtId="2" fontId="0" fillId="0" borderId="0" xfId="0" applyNumberFormat="1"/>
    <xf numFmtId="0" fontId="5" fillId="0" borderId="0" xfId="0" applyFont="1" applyAlignment="1">
      <alignment horizontal="right"/>
    </xf>
    <xf numFmtId="3" fontId="0" fillId="0" borderId="0" xfId="0" applyNumberFormat="1"/>
    <xf numFmtId="4" fontId="2" fillId="0" borderId="18" xfId="0" applyNumberFormat="1" applyFont="1" applyBorder="1" applyAlignment="1">
      <alignment horizontal="right" vertical="top" wrapText="1"/>
    </xf>
    <xf numFmtId="4" fontId="2" fillId="0" borderId="13" xfId="0" applyNumberFormat="1" applyFont="1" applyBorder="1" applyAlignment="1">
      <alignment horizontal="right" vertical="top" wrapText="1"/>
    </xf>
    <xf numFmtId="7" fontId="2" fillId="0" borderId="16" xfId="0" applyNumberFormat="1" applyFont="1" applyBorder="1" applyAlignment="1">
      <alignment horizontal="right" vertical="top" wrapText="1"/>
    </xf>
    <xf numFmtId="7" fontId="2" fillId="0" borderId="20" xfId="0" applyNumberFormat="1" applyFont="1" applyBorder="1" applyAlignment="1">
      <alignment horizontal="right" vertical="top" wrapText="1"/>
    </xf>
    <xf numFmtId="7" fontId="2" fillId="0" borderId="12" xfId="0" applyNumberFormat="1" applyFont="1" applyBorder="1" applyAlignment="1">
      <alignment horizontal="right" vertical="top" wrapText="1"/>
    </xf>
    <xf numFmtId="4" fontId="2" fillId="0" borderId="14" xfId="0" applyNumberFormat="1" applyFont="1" applyBorder="1" applyAlignment="1">
      <alignment vertical="top" wrapText="1"/>
    </xf>
    <xf numFmtId="4" fontId="2" fillId="0" borderId="19" xfId="1" applyNumberFormat="1" applyFont="1" applyBorder="1" applyAlignment="1">
      <alignment horizontal="right" vertical="top" wrapText="1"/>
    </xf>
    <xf numFmtId="4" fontId="2" fillId="0" borderId="14" xfId="1" applyNumberFormat="1" applyFont="1" applyBorder="1" applyAlignment="1">
      <alignment horizontal="right" vertical="top" wrapText="1"/>
    </xf>
    <xf numFmtId="4" fontId="2" fillId="0" borderId="24" xfId="0" applyNumberFormat="1" applyFont="1" applyBorder="1" applyAlignment="1">
      <alignment horizontal="right" vertical="top" wrapText="1"/>
    </xf>
    <xf numFmtId="4" fontId="2" fillId="0" borderId="28" xfId="0" applyNumberFormat="1" applyFont="1" applyBorder="1" applyAlignment="1">
      <alignment horizontal="right" vertical="top" wrapText="1"/>
    </xf>
    <xf numFmtId="3" fontId="2" fillId="0" borderId="22" xfId="0" applyNumberFormat="1" applyFont="1" applyBorder="1" applyAlignment="1">
      <alignment horizontal="right" vertical="top" wrapText="1"/>
    </xf>
    <xf numFmtId="7" fontId="0" fillId="0" borderId="0" xfId="0" applyNumberFormat="1"/>
    <xf numFmtId="2" fontId="4" fillId="0" borderId="0" xfId="0" applyNumberFormat="1" applyFont="1"/>
    <xf numFmtId="0" fontId="7" fillId="0" borderId="0" xfId="0" applyFont="1"/>
    <xf numFmtId="0" fontId="6" fillId="0" borderId="29" xfId="0" applyFont="1" applyBorder="1" applyAlignment="1">
      <alignment horizontal="left"/>
    </xf>
    <xf numFmtId="0" fontId="6" fillId="0" borderId="29" xfId="0" applyFont="1" applyBorder="1"/>
    <xf numFmtId="0" fontId="6" fillId="0" borderId="30" xfId="0" applyFont="1" applyBorder="1" applyAlignment="1">
      <alignment horizontal="left" wrapText="1"/>
    </xf>
    <xf numFmtId="0" fontId="0" fillId="0" borderId="31" xfId="0" applyBorder="1" applyAlignment="1">
      <alignment wrapText="1"/>
    </xf>
    <xf numFmtId="0" fontId="0" fillId="0" borderId="32" xfId="0" applyBorder="1" applyAlignment="1">
      <alignmen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14" fontId="2" fillId="0" borderId="4" xfId="0" applyNumberFormat="1" applyFont="1" applyBorder="1" applyAlignment="1">
      <alignment horizontal="center"/>
    </xf>
    <xf numFmtId="14" fontId="2" fillId="0" borderId="5" xfId="0" applyNumberFormat="1" applyFont="1" applyBorder="1" applyAlignment="1">
      <alignment horizontal="center"/>
    </xf>
    <xf numFmtId="14" fontId="2" fillId="0" borderId="6" xfId="0" applyNumberFormat="1" applyFont="1" applyBorder="1" applyAlignment="1">
      <alignment horizontal="center"/>
    </xf>
    <xf numFmtId="3" fontId="8" fillId="0" borderId="26" xfId="0" applyNumberFormat="1" applyFont="1" applyBorder="1" applyAlignment="1">
      <alignment horizontal="righ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tabSelected="1" topLeftCell="A4" workbookViewId="0">
      <selection activeCell="D32" sqref="D32"/>
    </sheetView>
  </sheetViews>
  <sheetFormatPr defaultRowHeight="14.4" x14ac:dyDescent="0.3"/>
  <cols>
    <col min="1" max="1" width="9.6640625" customWidth="1"/>
    <col min="2" max="2" width="24" customWidth="1"/>
    <col min="3" max="3" width="11.77734375" customWidth="1"/>
    <col min="4" max="4" width="11.6640625" customWidth="1"/>
    <col min="6" max="6" width="10.109375" customWidth="1"/>
    <col min="7" max="7" width="13" customWidth="1"/>
    <col min="8" max="8" width="10.44140625" customWidth="1"/>
    <col min="9" max="9" width="10.88671875" customWidth="1"/>
    <col min="10" max="10" width="10.109375" customWidth="1"/>
    <col min="12" max="12" width="10.44140625" bestFit="1" customWidth="1"/>
    <col min="257" max="257" width="9.6640625" customWidth="1"/>
    <col min="258" max="258" width="28.88671875" customWidth="1"/>
    <col min="260" max="260" width="11.6640625" customWidth="1"/>
    <col min="262" max="262" width="10.109375" customWidth="1"/>
    <col min="263" max="263" width="13" customWidth="1"/>
    <col min="264" max="264" width="10.44140625" customWidth="1"/>
    <col min="265" max="265" width="10.88671875" customWidth="1"/>
    <col min="266" max="266" width="10.109375" customWidth="1"/>
    <col min="513" max="513" width="9.6640625" customWidth="1"/>
    <col min="514" max="514" width="28.88671875" customWidth="1"/>
    <col min="516" max="516" width="11.6640625" customWidth="1"/>
    <col min="518" max="518" width="10.109375" customWidth="1"/>
    <col min="519" max="519" width="13" customWidth="1"/>
    <col min="520" max="520" width="10.44140625" customWidth="1"/>
    <col min="521" max="521" width="10.88671875" customWidth="1"/>
    <col min="522" max="522" width="10.109375" customWidth="1"/>
    <col min="769" max="769" width="9.6640625" customWidth="1"/>
    <col min="770" max="770" width="28.88671875" customWidth="1"/>
    <col min="772" max="772" width="11.6640625" customWidth="1"/>
    <col min="774" max="774" width="10.109375" customWidth="1"/>
    <col min="775" max="775" width="13" customWidth="1"/>
    <col min="776" max="776" width="10.44140625" customWidth="1"/>
    <col min="777" max="777" width="10.88671875" customWidth="1"/>
    <col min="778" max="778" width="10.109375" customWidth="1"/>
    <col min="1025" max="1025" width="9.6640625" customWidth="1"/>
    <col min="1026" max="1026" width="28.88671875" customWidth="1"/>
    <col min="1028" max="1028" width="11.6640625" customWidth="1"/>
    <col min="1030" max="1030" width="10.109375" customWidth="1"/>
    <col min="1031" max="1031" width="13" customWidth="1"/>
    <col min="1032" max="1032" width="10.44140625" customWidth="1"/>
    <col min="1033" max="1033" width="10.88671875" customWidth="1"/>
    <col min="1034" max="1034" width="10.109375" customWidth="1"/>
    <col min="1281" max="1281" width="9.6640625" customWidth="1"/>
    <col min="1282" max="1282" width="28.88671875" customWidth="1"/>
    <col min="1284" max="1284" width="11.6640625" customWidth="1"/>
    <col min="1286" max="1286" width="10.109375" customWidth="1"/>
    <col min="1287" max="1287" width="13" customWidth="1"/>
    <col min="1288" max="1288" width="10.44140625" customWidth="1"/>
    <col min="1289" max="1289" width="10.88671875" customWidth="1"/>
    <col min="1290" max="1290" width="10.109375" customWidth="1"/>
    <col min="1537" max="1537" width="9.6640625" customWidth="1"/>
    <col min="1538" max="1538" width="28.88671875" customWidth="1"/>
    <col min="1540" max="1540" width="11.6640625" customWidth="1"/>
    <col min="1542" max="1542" width="10.109375" customWidth="1"/>
    <col min="1543" max="1543" width="13" customWidth="1"/>
    <col min="1544" max="1544" width="10.44140625" customWidth="1"/>
    <col min="1545" max="1545" width="10.88671875" customWidth="1"/>
    <col min="1546" max="1546" width="10.109375" customWidth="1"/>
    <col min="1793" max="1793" width="9.6640625" customWidth="1"/>
    <col min="1794" max="1794" width="28.88671875" customWidth="1"/>
    <col min="1796" max="1796" width="11.6640625" customWidth="1"/>
    <col min="1798" max="1798" width="10.109375" customWidth="1"/>
    <col min="1799" max="1799" width="13" customWidth="1"/>
    <col min="1800" max="1800" width="10.44140625" customWidth="1"/>
    <col min="1801" max="1801" width="10.88671875" customWidth="1"/>
    <col min="1802" max="1802" width="10.109375" customWidth="1"/>
    <col min="2049" max="2049" width="9.6640625" customWidth="1"/>
    <col min="2050" max="2050" width="28.88671875" customWidth="1"/>
    <col min="2052" max="2052" width="11.6640625" customWidth="1"/>
    <col min="2054" max="2054" width="10.109375" customWidth="1"/>
    <col min="2055" max="2055" width="13" customWidth="1"/>
    <col min="2056" max="2056" width="10.44140625" customWidth="1"/>
    <col min="2057" max="2057" width="10.88671875" customWidth="1"/>
    <col min="2058" max="2058" width="10.109375" customWidth="1"/>
    <col min="2305" max="2305" width="9.6640625" customWidth="1"/>
    <col min="2306" max="2306" width="28.88671875" customWidth="1"/>
    <col min="2308" max="2308" width="11.6640625" customWidth="1"/>
    <col min="2310" max="2310" width="10.109375" customWidth="1"/>
    <col min="2311" max="2311" width="13" customWidth="1"/>
    <col min="2312" max="2312" width="10.44140625" customWidth="1"/>
    <col min="2313" max="2313" width="10.88671875" customWidth="1"/>
    <col min="2314" max="2314" width="10.109375" customWidth="1"/>
    <col min="2561" max="2561" width="9.6640625" customWidth="1"/>
    <col min="2562" max="2562" width="28.88671875" customWidth="1"/>
    <col min="2564" max="2564" width="11.6640625" customWidth="1"/>
    <col min="2566" max="2566" width="10.109375" customWidth="1"/>
    <col min="2567" max="2567" width="13" customWidth="1"/>
    <col min="2568" max="2568" width="10.44140625" customWidth="1"/>
    <col min="2569" max="2569" width="10.88671875" customWidth="1"/>
    <col min="2570" max="2570" width="10.109375" customWidth="1"/>
    <col min="2817" max="2817" width="9.6640625" customWidth="1"/>
    <col min="2818" max="2818" width="28.88671875" customWidth="1"/>
    <col min="2820" max="2820" width="11.6640625" customWidth="1"/>
    <col min="2822" max="2822" width="10.109375" customWidth="1"/>
    <col min="2823" max="2823" width="13" customWidth="1"/>
    <col min="2824" max="2824" width="10.44140625" customWidth="1"/>
    <col min="2825" max="2825" width="10.88671875" customWidth="1"/>
    <col min="2826" max="2826" width="10.109375" customWidth="1"/>
    <col min="3073" max="3073" width="9.6640625" customWidth="1"/>
    <col min="3074" max="3074" width="28.88671875" customWidth="1"/>
    <col min="3076" max="3076" width="11.6640625" customWidth="1"/>
    <col min="3078" max="3078" width="10.109375" customWidth="1"/>
    <col min="3079" max="3079" width="13" customWidth="1"/>
    <col min="3080" max="3080" width="10.44140625" customWidth="1"/>
    <col min="3081" max="3081" width="10.88671875" customWidth="1"/>
    <col min="3082" max="3082" width="10.109375" customWidth="1"/>
    <col min="3329" max="3329" width="9.6640625" customWidth="1"/>
    <col min="3330" max="3330" width="28.88671875" customWidth="1"/>
    <col min="3332" max="3332" width="11.6640625" customWidth="1"/>
    <col min="3334" max="3334" width="10.109375" customWidth="1"/>
    <col min="3335" max="3335" width="13" customWidth="1"/>
    <col min="3336" max="3336" width="10.44140625" customWidth="1"/>
    <col min="3337" max="3337" width="10.88671875" customWidth="1"/>
    <col min="3338" max="3338" width="10.109375" customWidth="1"/>
    <col min="3585" max="3585" width="9.6640625" customWidth="1"/>
    <col min="3586" max="3586" width="28.88671875" customWidth="1"/>
    <col min="3588" max="3588" width="11.6640625" customWidth="1"/>
    <col min="3590" max="3590" width="10.109375" customWidth="1"/>
    <col min="3591" max="3591" width="13" customWidth="1"/>
    <col min="3592" max="3592" width="10.44140625" customWidth="1"/>
    <col min="3593" max="3593" width="10.88671875" customWidth="1"/>
    <col min="3594" max="3594" width="10.109375" customWidth="1"/>
    <col min="3841" max="3841" width="9.6640625" customWidth="1"/>
    <col min="3842" max="3842" width="28.88671875" customWidth="1"/>
    <col min="3844" max="3844" width="11.6640625" customWidth="1"/>
    <col min="3846" max="3846" width="10.109375" customWidth="1"/>
    <col min="3847" max="3847" width="13" customWidth="1"/>
    <col min="3848" max="3848" width="10.44140625" customWidth="1"/>
    <col min="3849" max="3849" width="10.88671875" customWidth="1"/>
    <col min="3850" max="3850" width="10.109375" customWidth="1"/>
    <col min="4097" max="4097" width="9.6640625" customWidth="1"/>
    <col min="4098" max="4098" width="28.88671875" customWidth="1"/>
    <col min="4100" max="4100" width="11.6640625" customWidth="1"/>
    <col min="4102" max="4102" width="10.109375" customWidth="1"/>
    <col min="4103" max="4103" width="13" customWidth="1"/>
    <col min="4104" max="4104" width="10.44140625" customWidth="1"/>
    <col min="4105" max="4105" width="10.88671875" customWidth="1"/>
    <col min="4106" max="4106" width="10.109375" customWidth="1"/>
    <col min="4353" max="4353" width="9.6640625" customWidth="1"/>
    <col min="4354" max="4354" width="28.88671875" customWidth="1"/>
    <col min="4356" max="4356" width="11.6640625" customWidth="1"/>
    <col min="4358" max="4358" width="10.109375" customWidth="1"/>
    <col min="4359" max="4359" width="13" customWidth="1"/>
    <col min="4360" max="4360" width="10.44140625" customWidth="1"/>
    <col min="4361" max="4361" width="10.88671875" customWidth="1"/>
    <col min="4362" max="4362" width="10.109375" customWidth="1"/>
    <col min="4609" max="4609" width="9.6640625" customWidth="1"/>
    <col min="4610" max="4610" width="28.88671875" customWidth="1"/>
    <col min="4612" max="4612" width="11.6640625" customWidth="1"/>
    <col min="4614" max="4614" width="10.109375" customWidth="1"/>
    <col min="4615" max="4615" width="13" customWidth="1"/>
    <col min="4616" max="4616" width="10.44140625" customWidth="1"/>
    <col min="4617" max="4617" width="10.88671875" customWidth="1"/>
    <col min="4618" max="4618" width="10.109375" customWidth="1"/>
    <col min="4865" max="4865" width="9.6640625" customWidth="1"/>
    <col min="4866" max="4866" width="28.88671875" customWidth="1"/>
    <col min="4868" max="4868" width="11.6640625" customWidth="1"/>
    <col min="4870" max="4870" width="10.109375" customWidth="1"/>
    <col min="4871" max="4871" width="13" customWidth="1"/>
    <col min="4872" max="4872" width="10.44140625" customWidth="1"/>
    <col min="4873" max="4873" width="10.88671875" customWidth="1"/>
    <col min="4874" max="4874" width="10.109375" customWidth="1"/>
    <col min="5121" max="5121" width="9.6640625" customWidth="1"/>
    <col min="5122" max="5122" width="28.88671875" customWidth="1"/>
    <col min="5124" max="5124" width="11.6640625" customWidth="1"/>
    <col min="5126" max="5126" width="10.109375" customWidth="1"/>
    <col min="5127" max="5127" width="13" customWidth="1"/>
    <col min="5128" max="5128" width="10.44140625" customWidth="1"/>
    <col min="5129" max="5129" width="10.88671875" customWidth="1"/>
    <col min="5130" max="5130" width="10.109375" customWidth="1"/>
    <col min="5377" max="5377" width="9.6640625" customWidth="1"/>
    <col min="5378" max="5378" width="28.88671875" customWidth="1"/>
    <col min="5380" max="5380" width="11.6640625" customWidth="1"/>
    <col min="5382" max="5382" width="10.109375" customWidth="1"/>
    <col min="5383" max="5383" width="13" customWidth="1"/>
    <col min="5384" max="5384" width="10.44140625" customWidth="1"/>
    <col min="5385" max="5385" width="10.88671875" customWidth="1"/>
    <col min="5386" max="5386" width="10.109375" customWidth="1"/>
    <col min="5633" max="5633" width="9.6640625" customWidth="1"/>
    <col min="5634" max="5634" width="28.88671875" customWidth="1"/>
    <col min="5636" max="5636" width="11.6640625" customWidth="1"/>
    <col min="5638" max="5638" width="10.109375" customWidth="1"/>
    <col min="5639" max="5639" width="13" customWidth="1"/>
    <col min="5640" max="5640" width="10.44140625" customWidth="1"/>
    <col min="5641" max="5641" width="10.88671875" customWidth="1"/>
    <col min="5642" max="5642" width="10.109375" customWidth="1"/>
    <col min="5889" max="5889" width="9.6640625" customWidth="1"/>
    <col min="5890" max="5890" width="28.88671875" customWidth="1"/>
    <col min="5892" max="5892" width="11.6640625" customWidth="1"/>
    <col min="5894" max="5894" width="10.109375" customWidth="1"/>
    <col min="5895" max="5895" width="13" customWidth="1"/>
    <col min="5896" max="5896" width="10.44140625" customWidth="1"/>
    <col min="5897" max="5897" width="10.88671875" customWidth="1"/>
    <col min="5898" max="5898" width="10.109375" customWidth="1"/>
    <col min="6145" max="6145" width="9.6640625" customWidth="1"/>
    <col min="6146" max="6146" width="28.88671875" customWidth="1"/>
    <col min="6148" max="6148" width="11.6640625" customWidth="1"/>
    <col min="6150" max="6150" width="10.109375" customWidth="1"/>
    <col min="6151" max="6151" width="13" customWidth="1"/>
    <col min="6152" max="6152" width="10.44140625" customWidth="1"/>
    <col min="6153" max="6153" width="10.88671875" customWidth="1"/>
    <col min="6154" max="6154" width="10.109375" customWidth="1"/>
    <col min="6401" max="6401" width="9.6640625" customWidth="1"/>
    <col min="6402" max="6402" width="28.88671875" customWidth="1"/>
    <col min="6404" max="6404" width="11.6640625" customWidth="1"/>
    <col min="6406" max="6406" width="10.109375" customWidth="1"/>
    <col min="6407" max="6407" width="13" customWidth="1"/>
    <col min="6408" max="6408" width="10.44140625" customWidth="1"/>
    <col min="6409" max="6409" width="10.88671875" customWidth="1"/>
    <col min="6410" max="6410" width="10.109375" customWidth="1"/>
    <col min="6657" max="6657" width="9.6640625" customWidth="1"/>
    <col min="6658" max="6658" width="28.88671875" customWidth="1"/>
    <col min="6660" max="6660" width="11.6640625" customWidth="1"/>
    <col min="6662" max="6662" width="10.109375" customWidth="1"/>
    <col min="6663" max="6663" width="13" customWidth="1"/>
    <col min="6664" max="6664" width="10.44140625" customWidth="1"/>
    <col min="6665" max="6665" width="10.88671875" customWidth="1"/>
    <col min="6666" max="6666" width="10.109375" customWidth="1"/>
    <col min="6913" max="6913" width="9.6640625" customWidth="1"/>
    <col min="6914" max="6914" width="28.88671875" customWidth="1"/>
    <col min="6916" max="6916" width="11.6640625" customWidth="1"/>
    <col min="6918" max="6918" width="10.109375" customWidth="1"/>
    <col min="6919" max="6919" width="13" customWidth="1"/>
    <col min="6920" max="6920" width="10.44140625" customWidth="1"/>
    <col min="6921" max="6921" width="10.88671875" customWidth="1"/>
    <col min="6922" max="6922" width="10.109375" customWidth="1"/>
    <col min="7169" max="7169" width="9.6640625" customWidth="1"/>
    <col min="7170" max="7170" width="28.88671875" customWidth="1"/>
    <col min="7172" max="7172" width="11.6640625" customWidth="1"/>
    <col min="7174" max="7174" width="10.109375" customWidth="1"/>
    <col min="7175" max="7175" width="13" customWidth="1"/>
    <col min="7176" max="7176" width="10.44140625" customWidth="1"/>
    <col min="7177" max="7177" width="10.88671875" customWidth="1"/>
    <col min="7178" max="7178" width="10.109375" customWidth="1"/>
    <col min="7425" max="7425" width="9.6640625" customWidth="1"/>
    <col min="7426" max="7426" width="28.88671875" customWidth="1"/>
    <col min="7428" max="7428" width="11.6640625" customWidth="1"/>
    <col min="7430" max="7430" width="10.109375" customWidth="1"/>
    <col min="7431" max="7431" width="13" customWidth="1"/>
    <col min="7432" max="7432" width="10.44140625" customWidth="1"/>
    <col min="7433" max="7433" width="10.88671875" customWidth="1"/>
    <col min="7434" max="7434" width="10.109375" customWidth="1"/>
    <col min="7681" max="7681" width="9.6640625" customWidth="1"/>
    <col min="7682" max="7682" width="28.88671875" customWidth="1"/>
    <col min="7684" max="7684" width="11.6640625" customWidth="1"/>
    <col min="7686" max="7686" width="10.109375" customWidth="1"/>
    <col min="7687" max="7687" width="13" customWidth="1"/>
    <col min="7688" max="7688" width="10.44140625" customWidth="1"/>
    <col min="7689" max="7689" width="10.88671875" customWidth="1"/>
    <col min="7690" max="7690" width="10.109375" customWidth="1"/>
    <col min="7937" max="7937" width="9.6640625" customWidth="1"/>
    <col min="7938" max="7938" width="28.88671875" customWidth="1"/>
    <col min="7940" max="7940" width="11.6640625" customWidth="1"/>
    <col min="7942" max="7942" width="10.109375" customWidth="1"/>
    <col min="7943" max="7943" width="13" customWidth="1"/>
    <col min="7944" max="7944" width="10.44140625" customWidth="1"/>
    <col min="7945" max="7945" width="10.88671875" customWidth="1"/>
    <col min="7946" max="7946" width="10.109375" customWidth="1"/>
    <col min="8193" max="8193" width="9.6640625" customWidth="1"/>
    <col min="8194" max="8194" width="28.88671875" customWidth="1"/>
    <col min="8196" max="8196" width="11.6640625" customWidth="1"/>
    <col min="8198" max="8198" width="10.109375" customWidth="1"/>
    <col min="8199" max="8199" width="13" customWidth="1"/>
    <col min="8200" max="8200" width="10.44140625" customWidth="1"/>
    <col min="8201" max="8201" width="10.88671875" customWidth="1"/>
    <col min="8202" max="8202" width="10.109375" customWidth="1"/>
    <col min="8449" max="8449" width="9.6640625" customWidth="1"/>
    <col min="8450" max="8450" width="28.88671875" customWidth="1"/>
    <col min="8452" max="8452" width="11.6640625" customWidth="1"/>
    <col min="8454" max="8454" width="10.109375" customWidth="1"/>
    <col min="8455" max="8455" width="13" customWidth="1"/>
    <col min="8456" max="8456" width="10.44140625" customWidth="1"/>
    <col min="8457" max="8457" width="10.88671875" customWidth="1"/>
    <col min="8458" max="8458" width="10.109375" customWidth="1"/>
    <col min="8705" max="8705" width="9.6640625" customWidth="1"/>
    <col min="8706" max="8706" width="28.88671875" customWidth="1"/>
    <col min="8708" max="8708" width="11.6640625" customWidth="1"/>
    <col min="8710" max="8710" width="10.109375" customWidth="1"/>
    <col min="8711" max="8711" width="13" customWidth="1"/>
    <col min="8712" max="8712" width="10.44140625" customWidth="1"/>
    <col min="8713" max="8713" width="10.88671875" customWidth="1"/>
    <col min="8714" max="8714" width="10.109375" customWidth="1"/>
    <col min="8961" max="8961" width="9.6640625" customWidth="1"/>
    <col min="8962" max="8962" width="28.88671875" customWidth="1"/>
    <col min="8964" max="8964" width="11.6640625" customWidth="1"/>
    <col min="8966" max="8966" width="10.109375" customWidth="1"/>
    <col min="8967" max="8967" width="13" customWidth="1"/>
    <col min="8968" max="8968" width="10.44140625" customWidth="1"/>
    <col min="8969" max="8969" width="10.88671875" customWidth="1"/>
    <col min="8970" max="8970" width="10.109375" customWidth="1"/>
    <col min="9217" max="9217" width="9.6640625" customWidth="1"/>
    <col min="9218" max="9218" width="28.88671875" customWidth="1"/>
    <col min="9220" max="9220" width="11.6640625" customWidth="1"/>
    <col min="9222" max="9222" width="10.109375" customWidth="1"/>
    <col min="9223" max="9223" width="13" customWidth="1"/>
    <col min="9224" max="9224" width="10.44140625" customWidth="1"/>
    <col min="9225" max="9225" width="10.88671875" customWidth="1"/>
    <col min="9226" max="9226" width="10.109375" customWidth="1"/>
    <col min="9473" max="9473" width="9.6640625" customWidth="1"/>
    <col min="9474" max="9474" width="28.88671875" customWidth="1"/>
    <col min="9476" max="9476" width="11.6640625" customWidth="1"/>
    <col min="9478" max="9478" width="10.109375" customWidth="1"/>
    <col min="9479" max="9479" width="13" customWidth="1"/>
    <col min="9480" max="9480" width="10.44140625" customWidth="1"/>
    <col min="9481" max="9481" width="10.88671875" customWidth="1"/>
    <col min="9482" max="9482" width="10.109375" customWidth="1"/>
    <col min="9729" max="9729" width="9.6640625" customWidth="1"/>
    <col min="9730" max="9730" width="28.88671875" customWidth="1"/>
    <col min="9732" max="9732" width="11.6640625" customWidth="1"/>
    <col min="9734" max="9734" width="10.109375" customWidth="1"/>
    <col min="9735" max="9735" width="13" customWidth="1"/>
    <col min="9736" max="9736" width="10.44140625" customWidth="1"/>
    <col min="9737" max="9737" width="10.88671875" customWidth="1"/>
    <col min="9738" max="9738" width="10.109375" customWidth="1"/>
    <col min="9985" max="9985" width="9.6640625" customWidth="1"/>
    <col min="9986" max="9986" width="28.88671875" customWidth="1"/>
    <col min="9988" max="9988" width="11.6640625" customWidth="1"/>
    <col min="9990" max="9990" width="10.109375" customWidth="1"/>
    <col min="9991" max="9991" width="13" customWidth="1"/>
    <col min="9992" max="9992" width="10.44140625" customWidth="1"/>
    <col min="9993" max="9993" width="10.88671875" customWidth="1"/>
    <col min="9994" max="9994" width="10.109375" customWidth="1"/>
    <col min="10241" max="10241" width="9.6640625" customWidth="1"/>
    <col min="10242" max="10242" width="28.88671875" customWidth="1"/>
    <col min="10244" max="10244" width="11.6640625" customWidth="1"/>
    <col min="10246" max="10246" width="10.109375" customWidth="1"/>
    <col min="10247" max="10247" width="13" customWidth="1"/>
    <col min="10248" max="10248" width="10.44140625" customWidth="1"/>
    <col min="10249" max="10249" width="10.88671875" customWidth="1"/>
    <col min="10250" max="10250" width="10.109375" customWidth="1"/>
    <col min="10497" max="10497" width="9.6640625" customWidth="1"/>
    <col min="10498" max="10498" width="28.88671875" customWidth="1"/>
    <col min="10500" max="10500" width="11.6640625" customWidth="1"/>
    <col min="10502" max="10502" width="10.109375" customWidth="1"/>
    <col min="10503" max="10503" width="13" customWidth="1"/>
    <col min="10504" max="10504" width="10.44140625" customWidth="1"/>
    <col min="10505" max="10505" width="10.88671875" customWidth="1"/>
    <col min="10506" max="10506" width="10.109375" customWidth="1"/>
    <col min="10753" max="10753" width="9.6640625" customWidth="1"/>
    <col min="10754" max="10754" width="28.88671875" customWidth="1"/>
    <col min="10756" max="10756" width="11.6640625" customWidth="1"/>
    <col min="10758" max="10758" width="10.109375" customWidth="1"/>
    <col min="10759" max="10759" width="13" customWidth="1"/>
    <col min="10760" max="10760" width="10.44140625" customWidth="1"/>
    <col min="10761" max="10761" width="10.88671875" customWidth="1"/>
    <col min="10762" max="10762" width="10.109375" customWidth="1"/>
    <col min="11009" max="11009" width="9.6640625" customWidth="1"/>
    <col min="11010" max="11010" width="28.88671875" customWidth="1"/>
    <col min="11012" max="11012" width="11.6640625" customWidth="1"/>
    <col min="11014" max="11014" width="10.109375" customWidth="1"/>
    <col min="11015" max="11015" width="13" customWidth="1"/>
    <col min="11016" max="11016" width="10.44140625" customWidth="1"/>
    <col min="11017" max="11017" width="10.88671875" customWidth="1"/>
    <col min="11018" max="11018" width="10.109375" customWidth="1"/>
    <col min="11265" max="11265" width="9.6640625" customWidth="1"/>
    <col min="11266" max="11266" width="28.88671875" customWidth="1"/>
    <col min="11268" max="11268" width="11.6640625" customWidth="1"/>
    <col min="11270" max="11270" width="10.109375" customWidth="1"/>
    <col min="11271" max="11271" width="13" customWidth="1"/>
    <col min="11272" max="11272" width="10.44140625" customWidth="1"/>
    <col min="11273" max="11273" width="10.88671875" customWidth="1"/>
    <col min="11274" max="11274" width="10.109375" customWidth="1"/>
    <col min="11521" max="11521" width="9.6640625" customWidth="1"/>
    <col min="11522" max="11522" width="28.88671875" customWidth="1"/>
    <col min="11524" max="11524" width="11.6640625" customWidth="1"/>
    <col min="11526" max="11526" width="10.109375" customWidth="1"/>
    <col min="11527" max="11527" width="13" customWidth="1"/>
    <col min="11528" max="11528" width="10.44140625" customWidth="1"/>
    <col min="11529" max="11529" width="10.88671875" customWidth="1"/>
    <col min="11530" max="11530" width="10.109375" customWidth="1"/>
    <col min="11777" max="11777" width="9.6640625" customWidth="1"/>
    <col min="11778" max="11778" width="28.88671875" customWidth="1"/>
    <col min="11780" max="11780" width="11.6640625" customWidth="1"/>
    <col min="11782" max="11782" width="10.109375" customWidth="1"/>
    <col min="11783" max="11783" width="13" customWidth="1"/>
    <col min="11784" max="11784" width="10.44140625" customWidth="1"/>
    <col min="11785" max="11785" width="10.88671875" customWidth="1"/>
    <col min="11786" max="11786" width="10.109375" customWidth="1"/>
    <col min="12033" max="12033" width="9.6640625" customWidth="1"/>
    <col min="12034" max="12034" width="28.88671875" customWidth="1"/>
    <col min="12036" max="12036" width="11.6640625" customWidth="1"/>
    <col min="12038" max="12038" width="10.109375" customWidth="1"/>
    <col min="12039" max="12039" width="13" customWidth="1"/>
    <col min="12040" max="12040" width="10.44140625" customWidth="1"/>
    <col min="12041" max="12041" width="10.88671875" customWidth="1"/>
    <col min="12042" max="12042" width="10.109375" customWidth="1"/>
    <col min="12289" max="12289" width="9.6640625" customWidth="1"/>
    <col min="12290" max="12290" width="28.88671875" customWidth="1"/>
    <col min="12292" max="12292" width="11.6640625" customWidth="1"/>
    <col min="12294" max="12294" width="10.109375" customWidth="1"/>
    <col min="12295" max="12295" width="13" customWidth="1"/>
    <col min="12296" max="12296" width="10.44140625" customWidth="1"/>
    <col min="12297" max="12297" width="10.88671875" customWidth="1"/>
    <col min="12298" max="12298" width="10.109375" customWidth="1"/>
    <col min="12545" max="12545" width="9.6640625" customWidth="1"/>
    <col min="12546" max="12546" width="28.88671875" customWidth="1"/>
    <col min="12548" max="12548" width="11.6640625" customWidth="1"/>
    <col min="12550" max="12550" width="10.109375" customWidth="1"/>
    <col min="12551" max="12551" width="13" customWidth="1"/>
    <col min="12552" max="12552" width="10.44140625" customWidth="1"/>
    <col min="12553" max="12553" width="10.88671875" customWidth="1"/>
    <col min="12554" max="12554" width="10.109375" customWidth="1"/>
    <col min="12801" max="12801" width="9.6640625" customWidth="1"/>
    <col min="12802" max="12802" width="28.88671875" customWidth="1"/>
    <col min="12804" max="12804" width="11.6640625" customWidth="1"/>
    <col min="12806" max="12806" width="10.109375" customWidth="1"/>
    <col min="12807" max="12807" width="13" customWidth="1"/>
    <col min="12808" max="12808" width="10.44140625" customWidth="1"/>
    <col min="12809" max="12809" width="10.88671875" customWidth="1"/>
    <col min="12810" max="12810" width="10.109375" customWidth="1"/>
    <col min="13057" max="13057" width="9.6640625" customWidth="1"/>
    <col min="13058" max="13058" width="28.88671875" customWidth="1"/>
    <col min="13060" max="13060" width="11.6640625" customWidth="1"/>
    <col min="13062" max="13062" width="10.109375" customWidth="1"/>
    <col min="13063" max="13063" width="13" customWidth="1"/>
    <col min="13064" max="13064" width="10.44140625" customWidth="1"/>
    <col min="13065" max="13065" width="10.88671875" customWidth="1"/>
    <col min="13066" max="13066" width="10.109375" customWidth="1"/>
    <col min="13313" max="13313" width="9.6640625" customWidth="1"/>
    <col min="13314" max="13314" width="28.88671875" customWidth="1"/>
    <col min="13316" max="13316" width="11.6640625" customWidth="1"/>
    <col min="13318" max="13318" width="10.109375" customWidth="1"/>
    <col min="13319" max="13319" width="13" customWidth="1"/>
    <col min="13320" max="13320" width="10.44140625" customWidth="1"/>
    <col min="13321" max="13321" width="10.88671875" customWidth="1"/>
    <col min="13322" max="13322" width="10.109375" customWidth="1"/>
    <col min="13569" max="13569" width="9.6640625" customWidth="1"/>
    <col min="13570" max="13570" width="28.88671875" customWidth="1"/>
    <col min="13572" max="13572" width="11.6640625" customWidth="1"/>
    <col min="13574" max="13574" width="10.109375" customWidth="1"/>
    <col min="13575" max="13575" width="13" customWidth="1"/>
    <col min="13576" max="13576" width="10.44140625" customWidth="1"/>
    <col min="13577" max="13577" width="10.88671875" customWidth="1"/>
    <col min="13578" max="13578" width="10.109375" customWidth="1"/>
    <col min="13825" max="13825" width="9.6640625" customWidth="1"/>
    <col min="13826" max="13826" width="28.88671875" customWidth="1"/>
    <col min="13828" max="13828" width="11.6640625" customWidth="1"/>
    <col min="13830" max="13830" width="10.109375" customWidth="1"/>
    <col min="13831" max="13831" width="13" customWidth="1"/>
    <col min="13832" max="13832" width="10.44140625" customWidth="1"/>
    <col min="13833" max="13833" width="10.88671875" customWidth="1"/>
    <col min="13834" max="13834" width="10.109375" customWidth="1"/>
    <col min="14081" max="14081" width="9.6640625" customWidth="1"/>
    <col min="14082" max="14082" width="28.88671875" customWidth="1"/>
    <col min="14084" max="14084" width="11.6640625" customWidth="1"/>
    <col min="14086" max="14086" width="10.109375" customWidth="1"/>
    <col min="14087" max="14087" width="13" customWidth="1"/>
    <col min="14088" max="14088" width="10.44140625" customWidth="1"/>
    <col min="14089" max="14089" width="10.88671875" customWidth="1"/>
    <col min="14090" max="14090" width="10.109375" customWidth="1"/>
    <col min="14337" max="14337" width="9.6640625" customWidth="1"/>
    <col min="14338" max="14338" width="28.88671875" customWidth="1"/>
    <col min="14340" max="14340" width="11.6640625" customWidth="1"/>
    <col min="14342" max="14342" width="10.109375" customWidth="1"/>
    <col min="14343" max="14343" width="13" customWidth="1"/>
    <col min="14344" max="14344" width="10.44140625" customWidth="1"/>
    <col min="14345" max="14345" width="10.88671875" customWidth="1"/>
    <col min="14346" max="14346" width="10.109375" customWidth="1"/>
    <col min="14593" max="14593" width="9.6640625" customWidth="1"/>
    <col min="14594" max="14594" width="28.88671875" customWidth="1"/>
    <col min="14596" max="14596" width="11.6640625" customWidth="1"/>
    <col min="14598" max="14598" width="10.109375" customWidth="1"/>
    <col min="14599" max="14599" width="13" customWidth="1"/>
    <col min="14600" max="14600" width="10.44140625" customWidth="1"/>
    <col min="14601" max="14601" width="10.88671875" customWidth="1"/>
    <col min="14602" max="14602" width="10.109375" customWidth="1"/>
    <col min="14849" max="14849" width="9.6640625" customWidth="1"/>
    <col min="14850" max="14850" width="28.88671875" customWidth="1"/>
    <col min="14852" max="14852" width="11.6640625" customWidth="1"/>
    <col min="14854" max="14854" width="10.109375" customWidth="1"/>
    <col min="14855" max="14855" width="13" customWidth="1"/>
    <col min="14856" max="14856" width="10.44140625" customWidth="1"/>
    <col min="14857" max="14857" width="10.88671875" customWidth="1"/>
    <col min="14858" max="14858" width="10.109375" customWidth="1"/>
    <col min="15105" max="15105" width="9.6640625" customWidth="1"/>
    <col min="15106" max="15106" width="28.88671875" customWidth="1"/>
    <col min="15108" max="15108" width="11.6640625" customWidth="1"/>
    <col min="15110" max="15110" width="10.109375" customWidth="1"/>
    <col min="15111" max="15111" width="13" customWidth="1"/>
    <col min="15112" max="15112" width="10.44140625" customWidth="1"/>
    <col min="15113" max="15113" width="10.88671875" customWidth="1"/>
    <col min="15114" max="15114" width="10.109375" customWidth="1"/>
    <col min="15361" max="15361" width="9.6640625" customWidth="1"/>
    <col min="15362" max="15362" width="28.88671875" customWidth="1"/>
    <col min="15364" max="15364" width="11.6640625" customWidth="1"/>
    <col min="15366" max="15366" width="10.109375" customWidth="1"/>
    <col min="15367" max="15367" width="13" customWidth="1"/>
    <col min="15368" max="15368" width="10.44140625" customWidth="1"/>
    <col min="15369" max="15369" width="10.88671875" customWidth="1"/>
    <col min="15370" max="15370" width="10.109375" customWidth="1"/>
    <col min="15617" max="15617" width="9.6640625" customWidth="1"/>
    <col min="15618" max="15618" width="28.88671875" customWidth="1"/>
    <col min="15620" max="15620" width="11.6640625" customWidth="1"/>
    <col min="15622" max="15622" width="10.109375" customWidth="1"/>
    <col min="15623" max="15623" width="13" customWidth="1"/>
    <col min="15624" max="15624" width="10.44140625" customWidth="1"/>
    <col min="15625" max="15625" width="10.88671875" customWidth="1"/>
    <col min="15626" max="15626" width="10.109375" customWidth="1"/>
    <col min="15873" max="15873" width="9.6640625" customWidth="1"/>
    <col min="15874" max="15874" width="28.88671875" customWidth="1"/>
    <col min="15876" max="15876" width="11.6640625" customWidth="1"/>
    <col min="15878" max="15878" width="10.109375" customWidth="1"/>
    <col min="15879" max="15879" width="13" customWidth="1"/>
    <col min="15880" max="15880" width="10.44140625" customWidth="1"/>
    <col min="15881" max="15881" width="10.88671875" customWidth="1"/>
    <col min="15882" max="15882" width="10.109375" customWidth="1"/>
    <col min="16129" max="16129" width="9.6640625" customWidth="1"/>
    <col min="16130" max="16130" width="28.88671875" customWidth="1"/>
    <col min="16132" max="16132" width="11.6640625" customWidth="1"/>
    <col min="16134" max="16134" width="10.109375" customWidth="1"/>
    <col min="16135" max="16135" width="13" customWidth="1"/>
    <col min="16136" max="16136" width="10.44140625" customWidth="1"/>
    <col min="16137" max="16137" width="10.88671875" customWidth="1"/>
    <col min="16138" max="16138" width="10.109375" customWidth="1"/>
  </cols>
  <sheetData>
    <row r="1" spans="1:12" ht="15.6" x14ac:dyDescent="0.3">
      <c r="A1" s="65" t="s">
        <v>55</v>
      </c>
    </row>
    <row r="2" spans="1:12" ht="15" thickBot="1" x14ac:dyDescent="0.35"/>
    <row r="3" spans="1:12" ht="12.75" customHeight="1" thickTop="1" x14ac:dyDescent="0.3">
      <c r="A3" s="71" t="s">
        <v>49</v>
      </c>
      <c r="B3" s="72"/>
      <c r="C3" s="72"/>
      <c r="D3" s="72"/>
      <c r="E3" s="72"/>
      <c r="F3" s="72"/>
      <c r="G3" s="72"/>
      <c r="H3" s="72"/>
      <c r="I3" s="72"/>
      <c r="J3" s="73"/>
    </row>
    <row r="4" spans="1:12" ht="15" thickBot="1" x14ac:dyDescent="0.35">
      <c r="A4" s="74" t="s">
        <v>39</v>
      </c>
      <c r="B4" s="75"/>
      <c r="C4" s="75"/>
      <c r="D4" s="75"/>
      <c r="E4" s="75"/>
      <c r="F4" s="75"/>
      <c r="G4" s="75"/>
      <c r="H4" s="75"/>
      <c r="I4" s="75"/>
      <c r="J4" s="76"/>
    </row>
    <row r="5" spans="1:12" ht="12.75" customHeight="1" thickTop="1" x14ac:dyDescent="0.3">
      <c r="A5" s="1"/>
      <c r="B5" s="2"/>
      <c r="C5" s="3"/>
      <c r="D5" s="4"/>
      <c r="E5" s="4"/>
      <c r="F5" s="5" t="s">
        <v>0</v>
      </c>
      <c r="G5" s="6" t="s">
        <v>1</v>
      </c>
      <c r="H5" s="5" t="s">
        <v>2</v>
      </c>
      <c r="I5" s="4"/>
      <c r="J5" s="7"/>
    </row>
    <row r="6" spans="1:12" ht="12.75" customHeight="1" x14ac:dyDescent="0.3">
      <c r="A6" s="8"/>
      <c r="B6" s="9"/>
      <c r="C6" s="10" t="s">
        <v>3</v>
      </c>
      <c r="D6" s="11" t="s">
        <v>2</v>
      </c>
      <c r="E6" s="10" t="s">
        <v>4</v>
      </c>
      <c r="F6" s="11" t="s">
        <v>5</v>
      </c>
      <c r="G6" s="12" t="s">
        <v>6</v>
      </c>
      <c r="H6" s="11" t="s">
        <v>0</v>
      </c>
      <c r="I6" s="10" t="s">
        <v>7</v>
      </c>
      <c r="J6" s="13" t="s">
        <v>8</v>
      </c>
    </row>
    <row r="7" spans="1:12" ht="12.75" customHeight="1" x14ac:dyDescent="0.3">
      <c r="A7" s="14" t="s">
        <v>9</v>
      </c>
      <c r="B7" s="11"/>
      <c r="C7" s="15" t="s">
        <v>10</v>
      </c>
      <c r="D7" s="11" t="s">
        <v>11</v>
      </c>
      <c r="E7" s="10" t="s">
        <v>12</v>
      </c>
      <c r="F7" s="11" t="s">
        <v>13</v>
      </c>
      <c r="G7" s="12" t="s">
        <v>47</v>
      </c>
      <c r="H7" s="11" t="s">
        <v>48</v>
      </c>
      <c r="I7" s="10" t="s">
        <v>14</v>
      </c>
      <c r="J7" s="13" t="s">
        <v>15</v>
      </c>
    </row>
    <row r="8" spans="1:12" ht="12.75" customHeight="1" x14ac:dyDescent="0.3">
      <c r="A8" s="14" t="s">
        <v>16</v>
      </c>
      <c r="B8" s="11" t="s">
        <v>17</v>
      </c>
      <c r="C8" s="10" t="s">
        <v>18</v>
      </c>
      <c r="D8" s="11" t="s">
        <v>19</v>
      </c>
      <c r="E8" s="10" t="s">
        <v>20</v>
      </c>
      <c r="F8" s="11" t="s">
        <v>21</v>
      </c>
      <c r="G8" s="12" t="s">
        <v>22</v>
      </c>
      <c r="H8" s="11" t="s">
        <v>23</v>
      </c>
      <c r="I8" s="10" t="s">
        <v>24</v>
      </c>
      <c r="J8" s="13" t="s">
        <v>25</v>
      </c>
    </row>
    <row r="9" spans="1:12" ht="12.75" customHeight="1" thickBot="1" x14ac:dyDescent="0.35">
      <c r="A9" s="16" t="s">
        <v>26</v>
      </c>
      <c r="B9" s="17" t="s">
        <v>27</v>
      </c>
      <c r="C9" s="18" t="s">
        <v>28</v>
      </c>
      <c r="D9" s="17" t="s">
        <v>29</v>
      </c>
      <c r="E9" s="18" t="s">
        <v>30</v>
      </c>
      <c r="F9" s="17" t="s">
        <v>31</v>
      </c>
      <c r="G9" s="19" t="s">
        <v>32</v>
      </c>
      <c r="H9" s="17" t="s">
        <v>33</v>
      </c>
      <c r="I9" s="18" t="s">
        <v>34</v>
      </c>
      <c r="J9" s="20" t="s">
        <v>35</v>
      </c>
    </row>
    <row r="10" spans="1:12" ht="12.75" customHeight="1" x14ac:dyDescent="0.3">
      <c r="A10" s="21"/>
      <c r="B10" s="22"/>
      <c r="C10" s="23"/>
      <c r="D10" s="24"/>
      <c r="E10" s="25"/>
      <c r="F10" s="11"/>
      <c r="G10" s="12"/>
      <c r="H10" s="23"/>
      <c r="I10" s="22"/>
      <c r="J10" s="57"/>
    </row>
    <row r="11" spans="1:12" ht="12.75" customHeight="1" thickBot="1" x14ac:dyDescent="0.35">
      <c r="A11" s="16" t="s">
        <v>36</v>
      </c>
      <c r="B11" s="26" t="s">
        <v>37</v>
      </c>
      <c r="C11" s="18" t="s">
        <v>40</v>
      </c>
      <c r="D11" s="27">
        <v>77</v>
      </c>
      <c r="E11" s="27">
        <v>1</v>
      </c>
      <c r="F11" s="28">
        <f>+D11*E11</f>
        <v>77</v>
      </c>
      <c r="G11" s="52">
        <v>1</v>
      </c>
      <c r="H11" s="28">
        <f>+F11*G11</f>
        <v>77</v>
      </c>
      <c r="I11" s="54">
        <v>45</v>
      </c>
      <c r="J11" s="58">
        <f>+H11*I11</f>
        <v>3465</v>
      </c>
    </row>
    <row r="12" spans="1:12" ht="12.75" customHeight="1" x14ac:dyDescent="0.3">
      <c r="A12" s="21"/>
      <c r="B12" s="22"/>
      <c r="D12" s="29"/>
      <c r="E12" s="30"/>
      <c r="F12" s="30"/>
      <c r="G12" s="53"/>
      <c r="H12" s="30"/>
      <c r="I12" s="55"/>
      <c r="J12" s="59"/>
    </row>
    <row r="13" spans="1:12" ht="12.75" customHeight="1" thickBot="1" x14ac:dyDescent="0.35">
      <c r="A13" s="16" t="s">
        <v>36</v>
      </c>
      <c r="B13" s="26" t="s">
        <v>37</v>
      </c>
      <c r="C13" s="23" t="s">
        <v>41</v>
      </c>
      <c r="D13" s="27">
        <v>886</v>
      </c>
      <c r="E13" s="28">
        <v>1</v>
      </c>
      <c r="F13" s="28">
        <f>+D13*E13</f>
        <v>886</v>
      </c>
      <c r="G13" s="52">
        <v>0.75</v>
      </c>
      <c r="H13" s="28">
        <f>+F13*G13</f>
        <v>664.5</v>
      </c>
      <c r="I13" s="54">
        <v>37</v>
      </c>
      <c r="J13" s="58">
        <f>+H13*I13</f>
        <v>24586.5</v>
      </c>
      <c r="L13" s="63"/>
    </row>
    <row r="14" spans="1:12" ht="12.75" customHeight="1" x14ac:dyDescent="0.3">
      <c r="A14" s="21"/>
      <c r="B14" s="22"/>
      <c r="C14" s="23"/>
      <c r="D14" s="29"/>
      <c r="E14" s="30"/>
      <c r="F14" s="30"/>
      <c r="G14" s="53"/>
      <c r="H14" s="30"/>
      <c r="I14" s="56"/>
      <c r="J14" s="59"/>
    </row>
    <row r="15" spans="1:12" ht="12.75" customHeight="1" thickBot="1" x14ac:dyDescent="0.35">
      <c r="A15" s="16" t="s">
        <v>36</v>
      </c>
      <c r="B15" s="26" t="s">
        <v>37</v>
      </c>
      <c r="C15" s="18" t="s">
        <v>42</v>
      </c>
      <c r="D15" s="27">
        <v>17</v>
      </c>
      <c r="E15" s="28">
        <v>1</v>
      </c>
      <c r="F15" s="28">
        <f>+D15*E15</f>
        <v>17</v>
      </c>
      <c r="G15" s="52">
        <v>0.5</v>
      </c>
      <c r="H15" s="28">
        <f>+F15*G15</f>
        <v>8.5</v>
      </c>
      <c r="I15" s="54">
        <v>37</v>
      </c>
      <c r="J15" s="58">
        <f>+H15*I15</f>
        <v>314.5</v>
      </c>
    </row>
    <row r="16" spans="1:12" ht="12.75" customHeight="1" x14ac:dyDescent="0.3">
      <c r="A16" s="21"/>
      <c r="B16" s="22"/>
      <c r="C16" s="23"/>
      <c r="D16" s="29"/>
      <c r="E16" s="30"/>
      <c r="F16" s="30"/>
      <c r="G16" s="53"/>
      <c r="H16" s="30"/>
      <c r="I16" s="56"/>
      <c r="J16" s="59"/>
    </row>
    <row r="17" spans="1:19" ht="12.75" customHeight="1" thickBot="1" x14ac:dyDescent="0.35">
      <c r="A17" s="16" t="s">
        <v>36</v>
      </c>
      <c r="B17" s="26" t="s">
        <v>37</v>
      </c>
      <c r="C17" s="18" t="s">
        <v>43</v>
      </c>
      <c r="D17" s="27">
        <v>52</v>
      </c>
      <c r="E17" s="28">
        <v>1</v>
      </c>
      <c r="F17" s="28">
        <f>+D17*E17</f>
        <v>52</v>
      </c>
      <c r="G17" s="52">
        <v>0.75</v>
      </c>
      <c r="H17" s="28">
        <f>+F17*G17</f>
        <v>39</v>
      </c>
      <c r="I17" s="54">
        <v>23</v>
      </c>
      <c r="J17" s="58">
        <f>+H17*I17</f>
        <v>897</v>
      </c>
    </row>
    <row r="18" spans="1:19" ht="12.75" customHeight="1" x14ac:dyDescent="0.3">
      <c r="A18" s="21"/>
      <c r="B18" s="22"/>
      <c r="C18" s="23" t="s">
        <v>46</v>
      </c>
      <c r="D18" s="29"/>
      <c r="E18" s="30"/>
      <c r="F18" s="30"/>
      <c r="G18" s="53"/>
      <c r="H18" s="30"/>
      <c r="I18" s="56"/>
      <c r="J18" s="59"/>
    </row>
    <row r="19" spans="1:19" ht="12.75" customHeight="1" thickBot="1" x14ac:dyDescent="0.35">
      <c r="A19" s="16" t="s">
        <v>36</v>
      </c>
      <c r="B19" s="26" t="s">
        <v>37</v>
      </c>
      <c r="C19" s="18" t="s">
        <v>54</v>
      </c>
      <c r="D19" s="27"/>
      <c r="E19" s="28"/>
      <c r="F19" s="28"/>
      <c r="G19" s="52"/>
      <c r="H19" s="28"/>
      <c r="I19" s="54"/>
      <c r="J19" s="58"/>
    </row>
    <row r="20" spans="1:19" ht="12.75" customHeight="1" x14ac:dyDescent="0.3">
      <c r="A20" s="21"/>
      <c r="B20" s="22"/>
      <c r="C20" s="23"/>
      <c r="D20" s="29"/>
      <c r="E20" s="30"/>
      <c r="F20" s="30"/>
      <c r="G20" s="53"/>
      <c r="H20" s="30"/>
      <c r="I20" s="56"/>
      <c r="J20" s="59"/>
    </row>
    <row r="21" spans="1:19" ht="12.75" customHeight="1" thickBot="1" x14ac:dyDescent="0.35">
      <c r="A21" s="16" t="s">
        <v>36</v>
      </c>
      <c r="B21" s="26" t="s">
        <v>37</v>
      </c>
      <c r="C21" s="18" t="s">
        <v>44</v>
      </c>
      <c r="D21" s="27">
        <v>5</v>
      </c>
      <c r="E21" s="28">
        <v>1</v>
      </c>
      <c r="F21" s="28">
        <f>+D21*E21</f>
        <v>5</v>
      </c>
      <c r="G21" s="52">
        <v>0.5</v>
      </c>
      <c r="H21" s="28">
        <f>+F21*G21</f>
        <v>2.5</v>
      </c>
      <c r="I21" s="54">
        <v>23</v>
      </c>
      <c r="J21" s="58">
        <f>+H21*I21</f>
        <v>57.5</v>
      </c>
    </row>
    <row r="22" spans="1:19" ht="12.75" customHeight="1" x14ac:dyDescent="0.3">
      <c r="A22" s="32"/>
      <c r="B22" s="33"/>
      <c r="C22" s="34"/>
      <c r="D22" s="35"/>
      <c r="E22" s="36"/>
      <c r="F22" s="36"/>
      <c r="G22" s="37"/>
      <c r="H22" s="62"/>
      <c r="I22" s="35"/>
      <c r="J22" s="60"/>
    </row>
    <row r="23" spans="1:19" ht="12.75" customHeight="1" thickBot="1" x14ac:dyDescent="0.35">
      <c r="A23" s="38" t="s">
        <v>38</v>
      </c>
      <c r="B23" s="39"/>
      <c r="C23" s="40"/>
      <c r="D23" s="77">
        <f>D11+D13+D15+D17+D21</f>
        <v>1037</v>
      </c>
      <c r="E23" s="42"/>
      <c r="F23" s="41">
        <f>SUM(F11:F21)</f>
        <v>1037</v>
      </c>
      <c r="G23" s="43"/>
      <c r="H23" s="41">
        <f>SUM(H11:H21)</f>
        <v>791.5</v>
      </c>
      <c r="I23" s="42"/>
      <c r="J23" s="61">
        <f>SUM(J11:J21)</f>
        <v>29320.5</v>
      </c>
      <c r="O23" s="51"/>
      <c r="S23" s="31"/>
    </row>
    <row r="24" spans="1:19" ht="12.75" customHeight="1" thickTop="1" x14ac:dyDescent="0.3">
      <c r="A24" s="66" t="s">
        <v>53</v>
      </c>
      <c r="B24" s="67"/>
      <c r="C24" s="67"/>
      <c r="D24" s="67"/>
      <c r="E24" s="67"/>
      <c r="F24" s="67"/>
      <c r="G24" s="67"/>
      <c r="H24" s="67"/>
      <c r="I24" s="67"/>
      <c r="J24" s="67"/>
    </row>
    <row r="25" spans="1:19" ht="12.75" customHeight="1" x14ac:dyDescent="0.3">
      <c r="A25" s="66" t="s">
        <v>45</v>
      </c>
      <c r="B25" s="67"/>
      <c r="C25" s="67"/>
      <c r="D25" s="67"/>
      <c r="E25" s="67"/>
      <c r="F25" s="67"/>
      <c r="G25" s="67"/>
      <c r="H25" s="67"/>
      <c r="I25" s="67"/>
      <c r="J25" s="67"/>
    </row>
    <row r="26" spans="1:19" ht="26.55" customHeight="1" x14ac:dyDescent="0.3">
      <c r="A26" s="68" t="s">
        <v>50</v>
      </c>
      <c r="B26" s="69"/>
      <c r="C26" s="69"/>
      <c r="D26" s="69"/>
      <c r="E26" s="69"/>
      <c r="F26" s="69"/>
      <c r="G26" s="69"/>
      <c r="H26" s="69"/>
      <c r="I26" s="69"/>
      <c r="J26" s="70"/>
    </row>
    <row r="27" spans="1:19" x14ac:dyDescent="0.3">
      <c r="A27" s="66" t="s">
        <v>51</v>
      </c>
      <c r="B27" s="67"/>
      <c r="C27" s="67"/>
      <c r="D27" s="67"/>
      <c r="E27" s="67"/>
      <c r="F27" s="67"/>
      <c r="G27" s="67"/>
      <c r="H27" s="67"/>
      <c r="I27" s="67"/>
      <c r="J27" s="67"/>
    </row>
    <row r="28" spans="1:19" x14ac:dyDescent="0.3">
      <c r="A28" s="66" t="s">
        <v>52</v>
      </c>
      <c r="B28" s="66"/>
      <c r="C28" s="66"/>
      <c r="D28" s="66"/>
      <c r="E28" s="66"/>
      <c r="F28" s="66"/>
      <c r="G28" s="66"/>
      <c r="H28" s="66"/>
      <c r="I28" s="66"/>
      <c r="J28" s="66"/>
    </row>
    <row r="30" spans="1:19" x14ac:dyDescent="0.3">
      <c r="D30" s="49">
        <f>792/1037</f>
        <v>0.76374156219864997</v>
      </c>
      <c r="E30" s="44"/>
      <c r="F30" s="45"/>
      <c r="G30" s="64"/>
      <c r="H30" s="45"/>
      <c r="I30" s="45"/>
      <c r="J30" s="45"/>
    </row>
    <row r="31" spans="1:19" x14ac:dyDescent="0.3">
      <c r="E31" s="44"/>
      <c r="F31" s="44"/>
      <c r="G31" s="48"/>
      <c r="H31" s="44"/>
      <c r="I31" s="44"/>
      <c r="J31" s="44"/>
    </row>
    <row r="32" spans="1:19" x14ac:dyDescent="0.3">
      <c r="E32" s="44"/>
      <c r="F32" s="44"/>
      <c r="G32" s="48"/>
      <c r="H32" s="44"/>
      <c r="I32" s="44"/>
      <c r="J32" s="44"/>
      <c r="K32" s="46"/>
      <c r="L32" s="47"/>
    </row>
    <row r="33" spans="4:13" x14ac:dyDescent="0.3">
      <c r="E33" s="44"/>
      <c r="F33" s="44"/>
      <c r="G33" s="48"/>
      <c r="H33" s="44"/>
      <c r="I33" s="44"/>
      <c r="J33" s="44"/>
      <c r="K33" s="44"/>
      <c r="L33" s="44"/>
      <c r="M33" s="49"/>
    </row>
    <row r="34" spans="4:13" x14ac:dyDescent="0.3">
      <c r="E34" s="44"/>
      <c r="F34" s="44"/>
      <c r="G34" s="48"/>
      <c r="H34" s="44"/>
      <c r="I34" s="44"/>
      <c r="J34" s="44"/>
      <c r="K34" s="44"/>
      <c r="L34" s="44"/>
      <c r="M34" s="49"/>
    </row>
    <row r="35" spans="4:13" x14ac:dyDescent="0.3">
      <c r="E35" s="44"/>
      <c r="F35" s="44"/>
      <c r="G35" s="48"/>
      <c r="H35" s="44"/>
      <c r="I35" s="44"/>
      <c r="J35" s="44"/>
      <c r="K35" s="44"/>
      <c r="L35" s="44"/>
      <c r="M35" s="49"/>
    </row>
    <row r="36" spans="4:13" x14ac:dyDescent="0.3">
      <c r="E36" s="44"/>
      <c r="F36" s="44"/>
      <c r="G36" s="48"/>
      <c r="H36" s="44"/>
      <c r="I36" s="44"/>
      <c r="J36" s="44"/>
      <c r="K36" s="44"/>
      <c r="L36" s="44"/>
      <c r="M36" s="49"/>
    </row>
    <row r="37" spans="4:13" x14ac:dyDescent="0.3">
      <c r="E37" s="44"/>
      <c r="F37" s="44"/>
      <c r="G37" s="48"/>
      <c r="H37" s="44"/>
      <c r="I37" s="44"/>
      <c r="J37" s="44"/>
      <c r="K37" s="44"/>
      <c r="L37" s="44"/>
      <c r="M37" s="49"/>
    </row>
    <row r="38" spans="4:13" x14ac:dyDescent="0.3">
      <c r="D38" s="44"/>
      <c r="E38" s="44"/>
      <c r="F38" s="44"/>
      <c r="G38" s="44"/>
      <c r="H38" s="44"/>
      <c r="I38" s="44"/>
      <c r="J38" s="44"/>
      <c r="K38" s="44"/>
      <c r="L38" s="44"/>
      <c r="M38" s="49"/>
    </row>
    <row r="39" spans="4:13" x14ac:dyDescent="0.3">
      <c r="D39" s="44"/>
      <c r="E39" s="44"/>
      <c r="F39" s="44"/>
      <c r="G39" s="44"/>
      <c r="H39" s="44"/>
      <c r="I39" s="44"/>
      <c r="J39" s="44"/>
      <c r="K39" s="44"/>
      <c r="L39" s="44"/>
      <c r="M39" s="49"/>
    </row>
    <row r="40" spans="4:13" x14ac:dyDescent="0.3">
      <c r="D40" s="44"/>
      <c r="E40" s="44"/>
      <c r="F40" s="49"/>
      <c r="G40" s="49"/>
      <c r="H40" s="49"/>
      <c r="I40" s="49"/>
      <c r="J40" s="49"/>
      <c r="K40" s="44"/>
    </row>
    <row r="41" spans="4:13" x14ac:dyDescent="0.3">
      <c r="K41" s="44"/>
      <c r="L41" s="50"/>
      <c r="M41" s="49"/>
    </row>
    <row r="42" spans="4:13" x14ac:dyDescent="0.3">
      <c r="K42" s="49"/>
    </row>
    <row r="44" spans="4:13" x14ac:dyDescent="0.3">
      <c r="K44" s="51"/>
    </row>
  </sheetData>
  <mergeCells count="7">
    <mergeCell ref="A28:J28"/>
    <mergeCell ref="A25:J25"/>
    <mergeCell ref="A27:J27"/>
    <mergeCell ref="A26:J26"/>
    <mergeCell ref="A3:J3"/>
    <mergeCell ref="A4:J4"/>
    <mergeCell ref="A24:J24"/>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Burden Hours</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Eldon</dc:creator>
  <cp:lastModifiedBy>Bennett, Pamela - RD, Washington, DC</cp:lastModifiedBy>
  <cp:lastPrinted>2017-08-28T19:37:30Z</cp:lastPrinted>
  <dcterms:created xsi:type="dcterms:W3CDTF">2013-01-24T15:58:00Z</dcterms:created>
  <dcterms:modified xsi:type="dcterms:W3CDTF">2020-06-16T19:44:33Z</dcterms:modified>
</cp:coreProperties>
</file>