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ls365.sharepoint.com/sites/ocfo-onedrive/Shared Documents/Clearance Documents/Current Clearances/Museum Capacity Building Project/OMB Documents/Updated documents/"/>
    </mc:Choice>
  </mc:AlternateContent>
  <xr:revisionPtr revIDLastSave="2" documentId="13_ncr:1_{43D9B6BD-F825-4CF9-AE48-D535C955074D}" xr6:coauthVersionLast="45" xr6:coauthVersionMax="45" xr10:uidLastSave="{D2FAE02D-7439-4B86-8EAF-C9187DBF8204}"/>
  <bookViews>
    <workbookView xWindow="-110" yWindow="-110" windowWidth="21820" windowHeight="14020" xr2:uid="{8F296FFF-FD45-44C1-B68D-509A139371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D7" i="1" l="1"/>
  <c r="F6" i="1" l="1"/>
  <c r="F5" i="1"/>
  <c r="F4" i="1"/>
  <c r="F3" i="1"/>
  <c r="G3" i="1"/>
  <c r="D8" i="1"/>
</calcChain>
</file>

<file path=xl/sharedStrings.xml><?xml version="1.0" encoding="utf-8"?>
<sst xmlns="http://schemas.openxmlformats.org/spreadsheetml/2006/main" count="18" uniqueCount="17">
  <si>
    <t>Participant group</t>
  </si>
  <si>
    <t>Sample</t>
  </si>
  <si>
    <t>Expected # of Respondents</t>
  </si>
  <si>
    <t>Hours per Response</t>
  </si>
  <si>
    <t>Total Hours</t>
  </si>
  <si>
    <r>
      <t>Cost per group</t>
    </r>
    <r>
      <rPr>
        <b/>
        <vertAlign val="superscript"/>
        <sz val="11"/>
        <color rgb="FFFFFFFF"/>
        <rFont val="Corbel"/>
        <family val="2"/>
      </rPr>
      <t>(4)</t>
    </r>
  </si>
  <si>
    <t>Survey Respondents</t>
  </si>
  <si>
    <t>Interviewees</t>
  </si>
  <si>
    <t>Virtual Focus Group Participants</t>
  </si>
  <si>
    <t>TOTAL</t>
  </si>
  <si>
    <t>Notes:</t>
  </si>
  <si>
    <t>27.87 PER HOUR</t>
  </si>
  <si>
    <t xml:space="preserve">(1)  Survey response rate goal is 35%. See Part B.1.2. </t>
  </si>
  <si>
    <t>(2) Because of IMLS’s and PPG’s reputations in the museum and capacity building sectors, and because PPG consultants may adjust their schedules to meet the needs of interviewees, we anticipate only 2 people will decline or be unavailable.</t>
  </si>
  <si>
    <t>(3) Because focus groups are not one-on-one, but require a group of individuals to be available at one time, we anticipate 6 people will decline or be unavailable for focus groups.</t>
  </si>
  <si>
    <t>(4) Cost is based on average of Museum and Library Professionals of $27.87/hour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</si>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</sst>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orbel"/>
      <family val="2"/>
    </font>
    <font>
      <b/>
      <vertAlign val="superscript"/>
      <sz val="11"/>
      <color rgb="FFFFFFFF"/>
      <name val="Corbel"/>
      <family val="2"/>
    </font>
    <font>
      <u/>
      <sz val="9"/>
      <color rgb="FF000000"/>
      <name val="Corbel"/>
      <family val="2"/>
    </font>
    <font>
      <sz val="10"/>
      <color rgb="FF000000"/>
      <name val="Corbe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D2C7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8" fontId="5" fillId="0" borderId="4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92FD-FE2E-4715-9E88-59AB6674D5AC}">
  <dimension ref="A1:G14"/>
  <sheetViews>
    <sheetView tabSelected="1" workbookViewId="0">
      <selection activeCell="D8" sqref="D8"/>
    </sheetView>
  </sheetViews>
  <sheetFormatPr defaultColWidth="19.1796875" defaultRowHeight="14.5" x14ac:dyDescent="0.35"/>
  <sheetData>
    <row r="1" spans="1:7" ht="15" thickBot="1" x14ac:dyDescent="0.4"/>
    <row r="2" spans="1:7" ht="29.5" thickBot="1" x14ac:dyDescent="0.4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7" ht="15" thickBot="1" x14ac:dyDescent="0.4">
      <c r="A3" s="6" t="s">
        <v>6</v>
      </c>
      <c r="B3" s="7">
        <v>3000</v>
      </c>
      <c r="C3" s="7">
        <v>1050</v>
      </c>
      <c r="D3" s="8">
        <v>0.33300000000000002</v>
      </c>
      <c r="E3" s="8">
        <v>350</v>
      </c>
      <c r="F3" s="9">
        <f>SUM(E3*27.87)</f>
        <v>9754.5</v>
      </c>
      <c r="G3">
        <f>(E3*27.87)</f>
        <v>9754.5</v>
      </c>
    </row>
    <row r="4" spans="1:7" ht="15" thickBot="1" x14ac:dyDescent="0.4">
      <c r="A4" s="6" t="s">
        <v>7</v>
      </c>
      <c r="B4" s="8">
        <v>22</v>
      </c>
      <c r="C4" s="8">
        <v>20</v>
      </c>
      <c r="D4" s="8">
        <v>1</v>
      </c>
      <c r="E4" s="8">
        <v>20</v>
      </c>
      <c r="F4" s="9">
        <f>SUM(E4*27.87)</f>
        <v>557.4</v>
      </c>
    </row>
    <row r="5" spans="1:7" ht="29.5" thickBot="1" x14ac:dyDescent="0.4">
      <c r="A5" s="6" t="s">
        <v>8</v>
      </c>
      <c r="B5" s="8">
        <v>20</v>
      </c>
      <c r="C5" s="8">
        <v>14</v>
      </c>
      <c r="D5" s="8">
        <v>1.5</v>
      </c>
      <c r="E5" s="8">
        <v>21</v>
      </c>
      <c r="F5" s="9">
        <f>SUM(E5*27.87)</f>
        <v>585.27</v>
      </c>
    </row>
    <row r="6" spans="1:7" ht="15" thickBot="1" x14ac:dyDescent="0.4">
      <c r="A6" s="10" t="s">
        <v>9</v>
      </c>
      <c r="B6" s="7">
        <v>3042</v>
      </c>
      <c r="C6" s="7">
        <v>1084</v>
      </c>
      <c r="D6" s="8"/>
      <c r="E6" s="8">
        <v>391</v>
      </c>
      <c r="F6" s="9">
        <f>SUM(F3:F5)</f>
        <v>10897.17</v>
      </c>
    </row>
    <row r="7" spans="1:7" x14ac:dyDescent="0.35">
      <c r="A7" s="3" t="s">
        <v>10</v>
      </c>
      <c r="B7" s="4"/>
      <c r="C7" s="4" t="s">
        <v>9</v>
      </c>
      <c r="D7">
        <f>SUM(D3:D6)</f>
        <v>2.8330000000000002</v>
      </c>
      <c r="E7" s="5">
        <f>AVERAGE(E3:E6)</f>
        <v>195.5</v>
      </c>
      <c r="F7" s="4"/>
    </row>
    <row r="8" spans="1:7" x14ac:dyDescent="0.35">
      <c r="C8" t="s">
        <v>16</v>
      </c>
      <c r="D8" s="4">
        <f>AVERAGE(D3:D5)</f>
        <v>0.94433333333333336</v>
      </c>
    </row>
    <row r="9" spans="1:7" x14ac:dyDescent="0.35">
      <c r="A9" t="s">
        <v>11</v>
      </c>
    </row>
    <row r="11" spans="1:7" x14ac:dyDescent="0.35">
      <c r="A11" t="s">
        <v>12</v>
      </c>
    </row>
    <row r="12" spans="1:7" x14ac:dyDescent="0.35">
      <c r="A12" t="s">
        <v>13</v>
      </c>
    </row>
    <row r="13" spans="1:7" x14ac:dyDescent="0.35">
      <c r="A13" t="s">
        <v>14</v>
      </c>
    </row>
    <row r="14" spans="1:7" x14ac:dyDescent="0.35">
      <c r="A14" t="s">
        <v>15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56d40f5c7299a282e03737961ba45a2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3cf6fa68cd4f8cd77ded521c02ea10b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7cd334-ef48-44ad-ba3d-dd607a2fcc1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A95A4FE-B25A-483E-A71A-B42B718C18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FAEB4C-8443-4C5F-A2C8-2AECA3D34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B6E319-8C9F-4790-9F07-543B915D96D2}">
  <ds:schemaRefs>
    <ds:schemaRef ds:uri="http://schemas.openxmlformats.org/package/2006/metadata/core-properties"/>
    <ds:schemaRef ds:uri="5b7cd334-ef48-44ad-ba3d-dd607a2fcc1b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256247e4-97d7-49c1-9b6d-26c29e7297e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 A. Miller</dc:creator>
  <cp:lastModifiedBy>Kim A. Miller</cp:lastModifiedBy>
  <dcterms:created xsi:type="dcterms:W3CDTF">2020-02-27T18:21:24Z</dcterms:created>
  <dcterms:modified xsi:type="dcterms:W3CDTF">2020-07-30T13:59:53Z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  <property fmtid="{D5CDD505-2E9C-101B-9397-08002B2CF9AE}" pid="3" name="Order">
    <vt:r8>58558900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